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Duyen/Desktop/Tufts/Senior Year/Fall 2015/150VIZ/Final Project/final/"/>
    </mc:Choice>
  </mc:AlternateContent>
  <bookViews>
    <workbookView xWindow="3000" yWindow="460" windowWidth="22560" windowHeight="14060" tabRatio="500" firstSheet="1" activeTab="2"/>
  </bookViews>
  <sheets>
    <sheet name="All Olympics" sheetId="3" r:id="rId1"/>
    <sheet name="Medal Count by Country" sheetId="1" r:id="rId2"/>
    <sheet name="Participating Countries" sheetId="8" r:id="rId3"/>
    <sheet name="Country Codes" sheetId="9" r:id="rId4"/>
    <sheet name="Continents and Countries" sheetId="10" r:id="rId5"/>
    <sheet name="OLDParticipating Countries" sheetId="4" r:id="rId6"/>
    <sheet name="Sport by Year" sheetId="2" r:id="rId7"/>
    <sheet name="Year, Location, Total Medals" sheetId="7" r:id="rId8"/>
  </sheets>
  <definedNames>
    <definedName name="_xlnm._FilterDatabase" localSheetId="1" hidden="1">'Medal Count by Country'!$A$1:$J$1160</definedName>
    <definedName name="_xlnm._FilterDatabase" localSheetId="5" hidden="1">'OLDParticipating Countries'!$A$1:$H$2599</definedName>
    <definedName name="_xlnm._FilterDatabase" localSheetId="2" hidden="1">'Participating Countries'!$A$1:$H$2607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19" i="8" l="1"/>
  <c r="G1028" i="8"/>
  <c r="G936" i="8"/>
  <c r="E2486" i="8"/>
  <c r="E2310" i="8"/>
  <c r="E2104" i="8"/>
  <c r="E1905" i="8"/>
  <c r="E1704" i="8"/>
  <c r="E1523" i="8"/>
  <c r="E1378" i="8"/>
  <c r="E1187" i="8"/>
  <c r="E1086" i="8"/>
  <c r="E2485" i="8"/>
  <c r="E2292" i="8"/>
  <c r="E2074" i="8"/>
  <c r="E1892" i="8"/>
  <c r="E1682" i="8"/>
  <c r="E1489" i="8"/>
  <c r="E1377" i="8"/>
  <c r="E1186" i="8"/>
  <c r="E1078" i="8"/>
  <c r="E868" i="8"/>
  <c r="E743" i="8"/>
  <c r="E2441" i="8"/>
  <c r="E2269" i="8"/>
  <c r="E2035" i="8"/>
  <c r="E1817" i="8"/>
  <c r="E1632" i="8"/>
  <c r="E1507" i="8"/>
  <c r="E2518" i="8"/>
  <c r="E2320" i="8"/>
  <c r="E2103" i="8"/>
  <c r="E1885" i="8"/>
  <c r="E1658" i="8"/>
  <c r="E1478" i="8"/>
  <c r="E1329" i="8"/>
  <c r="E1269" i="8"/>
  <c r="E1074" i="8"/>
  <c r="E828" i="8"/>
  <c r="E746" i="8"/>
  <c r="E653" i="8"/>
  <c r="E533" i="8"/>
  <c r="E473" i="8"/>
  <c r="E404" i="8"/>
  <c r="E2568" i="8"/>
  <c r="E2377" i="8"/>
  <c r="E2146" i="8"/>
  <c r="E1944" i="8"/>
  <c r="E1740" i="8"/>
  <c r="E1547" i="8"/>
  <c r="E1357" i="8"/>
  <c r="E1203" i="8"/>
  <c r="E1077" i="8"/>
  <c r="E992" i="8"/>
  <c r="E882" i="8"/>
  <c r="E766" i="8"/>
  <c r="E652" i="8"/>
  <c r="E572" i="8"/>
  <c r="E489" i="8"/>
  <c r="E421" i="8"/>
  <c r="E333" i="8"/>
  <c r="E2456" i="8"/>
  <c r="E2229" i="8"/>
  <c r="E2019" i="8"/>
  <c r="E1832" i="8"/>
  <c r="E1631" i="8"/>
  <c r="E1468" i="8"/>
  <c r="E1300" i="8"/>
  <c r="E2558" i="8"/>
  <c r="E2357" i="8"/>
  <c r="E2160" i="8"/>
  <c r="E1955" i="8"/>
  <c r="E1759" i="8"/>
  <c r="E2533" i="8"/>
  <c r="E2308" i="8"/>
  <c r="E2105" i="8"/>
  <c r="E1903" i="8"/>
  <c r="E1707" i="8"/>
  <c r="E1529" i="8"/>
  <c r="E1342" i="8"/>
  <c r="E1190" i="8"/>
  <c r="E964" i="8"/>
  <c r="E870" i="8"/>
  <c r="E770" i="8"/>
  <c r="E661" i="8"/>
  <c r="E570" i="8"/>
  <c r="E490" i="8"/>
  <c r="E419" i="8"/>
  <c r="E363" i="8"/>
  <c r="E297" i="8"/>
  <c r="E242" i="8"/>
  <c r="E207" i="8"/>
  <c r="E166" i="8"/>
  <c r="E2606" i="8"/>
  <c r="E2402" i="8"/>
  <c r="E2199" i="8"/>
  <c r="E1995" i="8"/>
  <c r="E1797" i="8"/>
  <c r="E1598" i="8"/>
  <c r="E1427" i="8"/>
  <c r="E1255" i="8"/>
  <c r="E1030" i="8"/>
  <c r="E938" i="8"/>
  <c r="E818" i="8"/>
  <c r="E706" i="8"/>
  <c r="E610" i="8"/>
  <c r="E528" i="8"/>
  <c r="E455" i="8"/>
  <c r="E385" i="8"/>
  <c r="E326" i="8"/>
  <c r="E276" i="8"/>
  <c r="E238" i="8"/>
  <c r="E191" i="8"/>
  <c r="E144" i="8"/>
  <c r="E113" i="8"/>
  <c r="E77" i="8"/>
  <c r="E60" i="8"/>
  <c r="E39" i="8"/>
  <c r="E13" i="8"/>
  <c r="E685" i="8"/>
  <c r="E587" i="8"/>
  <c r="E2529" i="8"/>
  <c r="E2291" i="8"/>
  <c r="E2054" i="8"/>
  <c r="E1850" i="8"/>
  <c r="E1630" i="8"/>
  <c r="E1514" i="8"/>
  <c r="E1337" i="8"/>
  <c r="E1153" i="8"/>
  <c r="E2594" i="8"/>
  <c r="E2389" i="8"/>
  <c r="E2185" i="8"/>
  <c r="E1983" i="8"/>
  <c r="E1784" i="8"/>
  <c r="E2517" i="8"/>
  <c r="E2313" i="8"/>
  <c r="E2102" i="8"/>
  <c r="E1900" i="8"/>
  <c r="E1692" i="8"/>
  <c r="E1485" i="8"/>
  <c r="E1365" i="8"/>
  <c r="E1202" i="8"/>
  <c r="E1060" i="8"/>
  <c r="E891" i="8"/>
  <c r="E751" i="8"/>
  <c r="E650" i="8"/>
  <c r="E551" i="8"/>
  <c r="E465" i="8"/>
  <c r="E2427" i="8"/>
  <c r="E2228" i="8"/>
  <c r="E2504" i="8"/>
  <c r="E2299" i="8"/>
  <c r="E2095" i="8"/>
  <c r="E1891" i="8"/>
  <c r="E1675" i="8"/>
  <c r="E2582" i="8"/>
  <c r="E2362" i="8"/>
  <c r="E2150" i="8"/>
  <c r="E1948" i="8"/>
  <c r="E1752" i="8"/>
  <c r="E1556" i="8"/>
  <c r="E1388" i="8"/>
  <c r="E1221" i="8"/>
  <c r="E989" i="8"/>
  <c r="E900" i="8"/>
  <c r="E773" i="8"/>
  <c r="E660" i="8"/>
  <c r="E582" i="8"/>
  <c r="E488" i="8"/>
  <c r="E423" i="8"/>
  <c r="E361" i="8"/>
  <c r="E302" i="8"/>
  <c r="E214" i="8"/>
  <c r="E165" i="8"/>
  <c r="E90" i="8"/>
  <c r="E62" i="8"/>
  <c r="E2571" i="8"/>
  <c r="E2338" i="8"/>
  <c r="E2151" i="8"/>
  <c r="E1941" i="8"/>
  <c r="E1750" i="8"/>
  <c r="E1513" i="8"/>
  <c r="E1383" i="8"/>
  <c r="E1197" i="8"/>
  <c r="E977" i="8"/>
  <c r="E894" i="8"/>
  <c r="E742" i="8"/>
  <c r="E638" i="8"/>
  <c r="E576" i="8"/>
  <c r="E2535" i="8"/>
  <c r="E2334" i="8"/>
  <c r="E2114" i="8"/>
  <c r="E1911" i="8"/>
  <c r="E1700" i="8"/>
  <c r="E1477" i="8"/>
  <c r="E1299" i="8"/>
  <c r="E1185" i="8"/>
  <c r="E1051" i="8"/>
  <c r="E971" i="8"/>
  <c r="E877" i="8"/>
  <c r="E762" i="8"/>
  <c r="E649" i="8"/>
  <c r="E472" i="8"/>
  <c r="E392" i="8"/>
  <c r="E338" i="8"/>
  <c r="E2426" i="8"/>
  <c r="E2227" i="8"/>
  <c r="E2068" i="8"/>
  <c r="E1831" i="8"/>
  <c r="E1650" i="8"/>
  <c r="E1450" i="8"/>
  <c r="E1298" i="8"/>
  <c r="E1152" i="8"/>
  <c r="E2476" i="8"/>
  <c r="E2248" i="8"/>
  <c r="E2034" i="8"/>
  <c r="E1830" i="8"/>
  <c r="E1649" i="8"/>
  <c r="E1467" i="8"/>
  <c r="E1297" i="8"/>
  <c r="E1143" i="8"/>
  <c r="E853" i="8"/>
  <c r="E2413" i="8"/>
  <c r="E2226" i="8"/>
  <c r="E2017" i="8"/>
  <c r="E1816" i="8"/>
  <c r="E1690" i="8"/>
  <c r="E1449" i="8"/>
  <c r="E1308" i="8"/>
  <c r="E1151" i="8"/>
  <c r="E2547" i="8"/>
  <c r="E2349" i="8"/>
  <c r="E2141" i="8"/>
  <c r="E1945" i="8"/>
  <c r="E1739" i="8"/>
  <c r="E1555" i="8"/>
  <c r="E1350" i="8"/>
  <c r="E1212" i="8"/>
  <c r="E997" i="8"/>
  <c r="E890" i="8"/>
  <c r="E780" i="8"/>
  <c r="E676" i="8"/>
  <c r="E561" i="8"/>
  <c r="E503" i="8"/>
  <c r="E403" i="8"/>
  <c r="E2483" i="8"/>
  <c r="E2298" i="8"/>
  <c r="E2088" i="8"/>
  <c r="E1849" i="8"/>
  <c r="E1674" i="8"/>
  <c r="E1488" i="8"/>
  <c r="E1328" i="8"/>
  <c r="E1188" i="8"/>
  <c r="E1080" i="8"/>
  <c r="E872" i="8"/>
  <c r="E729" i="8"/>
  <c r="E631" i="8"/>
  <c r="E2516" i="8"/>
  <c r="E2309" i="8"/>
  <c r="E2094" i="8"/>
  <c r="E1848" i="8"/>
  <c r="E1681" i="8"/>
  <c r="E2503" i="8"/>
  <c r="E2290" i="8"/>
  <c r="E2072" i="8"/>
  <c r="E1890" i="8"/>
  <c r="E1673" i="8"/>
  <c r="E1495" i="8"/>
  <c r="E1349" i="8"/>
  <c r="E1150" i="8"/>
  <c r="E1093" i="8"/>
  <c r="E845" i="8"/>
  <c r="E718" i="8"/>
  <c r="E332" i="8"/>
  <c r="E2573" i="8"/>
  <c r="E2369" i="8"/>
  <c r="E2169" i="8"/>
  <c r="E1967" i="8"/>
  <c r="E1772" i="8"/>
  <c r="E1574" i="8"/>
  <c r="E1405" i="8"/>
  <c r="E1240" i="8"/>
  <c r="E1095" i="8"/>
  <c r="E1000" i="8"/>
  <c r="E923" i="8"/>
  <c r="E798" i="8"/>
  <c r="E684" i="8"/>
  <c r="E601" i="8"/>
  <c r="E475" i="8"/>
  <c r="E447" i="8"/>
  <c r="E382" i="8"/>
  <c r="E320" i="8"/>
  <c r="E249" i="8"/>
  <c r="E232" i="8"/>
  <c r="E180" i="8"/>
  <c r="E135" i="8"/>
  <c r="E93" i="8"/>
  <c r="E85" i="8"/>
  <c r="E51" i="8"/>
  <c r="E35" i="8"/>
  <c r="E9" i="8"/>
  <c r="E2587" i="8"/>
  <c r="E2380" i="8"/>
  <c r="E2175" i="8"/>
  <c r="E1977" i="8"/>
  <c r="E1780" i="8"/>
  <c r="E1581" i="8"/>
  <c r="E1415" i="8"/>
  <c r="E1244" i="8"/>
  <c r="E1102" i="8"/>
  <c r="E1015" i="8"/>
  <c r="E921" i="8"/>
  <c r="E800" i="8"/>
  <c r="E689" i="8"/>
  <c r="E599" i="8"/>
  <c r="E518" i="8"/>
  <c r="E449" i="8"/>
  <c r="E381" i="8"/>
  <c r="E316" i="8"/>
  <c r="E268" i="8"/>
  <c r="E230" i="8"/>
  <c r="E185" i="8"/>
  <c r="E143" i="8"/>
  <c r="E109" i="8"/>
  <c r="E84" i="8"/>
  <c r="E32" i="8"/>
  <c r="E6" i="8"/>
  <c r="E2425" i="8"/>
  <c r="E2247" i="8"/>
  <c r="E2033" i="8"/>
  <c r="E1876" i="8"/>
  <c r="E1657" i="8"/>
  <c r="E1466" i="8"/>
  <c r="E1333" i="8"/>
  <c r="E1160" i="8"/>
  <c r="E1034" i="8"/>
  <c r="E827" i="8"/>
  <c r="E2455" i="8"/>
  <c r="E2246" i="8"/>
  <c r="E2053" i="8"/>
  <c r="E1847" i="8"/>
  <c r="E1672" i="8"/>
  <c r="E1465" i="8"/>
  <c r="E1296" i="8"/>
  <c r="E1140" i="8"/>
  <c r="E944" i="8"/>
  <c r="E826" i="8"/>
  <c r="E712" i="8"/>
  <c r="E2475" i="8"/>
  <c r="E2297" i="8"/>
  <c r="E2052" i="8"/>
  <c r="E1829" i="8"/>
  <c r="E1629" i="8"/>
  <c r="E1464" i="8"/>
  <c r="E1320" i="8"/>
  <c r="E1139" i="8"/>
  <c r="E886" i="8"/>
  <c r="E736" i="8"/>
  <c r="E550" i="8"/>
  <c r="E2482" i="8"/>
  <c r="E2289" i="8"/>
  <c r="E2087" i="8"/>
  <c r="E1910" i="8"/>
  <c r="E1689" i="8"/>
  <c r="E1499" i="8"/>
  <c r="E1295" i="8"/>
  <c r="E1135" i="8"/>
  <c r="E1041" i="8"/>
  <c r="E2598" i="8"/>
  <c r="E2393" i="8"/>
  <c r="E2191" i="8"/>
  <c r="E1989" i="8"/>
  <c r="E1787" i="8"/>
  <c r="E1597" i="8"/>
  <c r="E1416" i="8"/>
  <c r="E1245" i="8"/>
  <c r="E1103" i="8"/>
  <c r="E1014" i="8"/>
  <c r="E917" i="8"/>
  <c r="E806" i="8"/>
  <c r="E674" i="8"/>
  <c r="E600" i="8"/>
  <c r="E471" i="8"/>
  <c r="E418" i="8"/>
  <c r="E364" i="8"/>
  <c r="E248" i="8"/>
  <c r="E226" i="8"/>
  <c r="E186" i="8"/>
  <c r="E130" i="8"/>
  <c r="E31" i="8"/>
  <c r="E2585" i="8"/>
  <c r="E2381" i="8"/>
  <c r="E2171" i="8"/>
  <c r="E1971" i="8"/>
  <c r="E1765" i="8"/>
  <c r="E1570" i="8"/>
  <c r="E584" i="8"/>
  <c r="E508" i="8"/>
  <c r="E428" i="8"/>
  <c r="E352" i="8"/>
  <c r="E291" i="8"/>
  <c r="E256" i="8"/>
  <c r="E209" i="8"/>
  <c r="E164" i="8"/>
  <c r="E131" i="8"/>
  <c r="E97" i="8"/>
  <c r="E83" i="8"/>
  <c r="E56" i="8"/>
  <c r="E2412" i="8"/>
  <c r="E2212" i="8"/>
  <c r="E2016" i="8"/>
  <c r="E1815" i="8"/>
  <c r="E1628" i="8"/>
  <c r="E1432" i="8"/>
  <c r="E1307" i="8"/>
  <c r="E1149" i="8"/>
  <c r="E834" i="8"/>
  <c r="E2440" i="8"/>
  <c r="E2225" i="8"/>
  <c r="E2015" i="8"/>
  <c r="E1814" i="8"/>
  <c r="E1605" i="8"/>
  <c r="E1429" i="8"/>
  <c r="E1306" i="8"/>
  <c r="E1127" i="8"/>
  <c r="E2564" i="8"/>
  <c r="E2359" i="8"/>
  <c r="E2162" i="8"/>
  <c r="E1957" i="8"/>
  <c r="E1738" i="8"/>
  <c r="E1541" i="8"/>
  <c r="E2553" i="8"/>
  <c r="E2355" i="8"/>
  <c r="E2158" i="8"/>
  <c r="E1969" i="8"/>
  <c r="E1758" i="8"/>
  <c r="E2524" i="8"/>
  <c r="E2330" i="8"/>
  <c r="E2109" i="8"/>
  <c r="E1902" i="8"/>
  <c r="E1706" i="8"/>
  <c r="E1512" i="8"/>
  <c r="E1319" i="8"/>
  <c r="E1138" i="8"/>
  <c r="E951" i="8"/>
  <c r="E852" i="8"/>
  <c r="E728" i="8"/>
  <c r="E540" i="8"/>
  <c r="E510" i="8"/>
  <c r="E397" i="8"/>
  <c r="E331" i="8"/>
  <c r="E2411" i="8"/>
  <c r="E2224" i="8"/>
  <c r="E2014" i="8"/>
  <c r="E1828" i="8"/>
  <c r="E1705" i="8"/>
  <c r="E1498" i="8"/>
  <c r="E1344" i="8"/>
  <c r="E1148" i="8"/>
  <c r="E1063" i="8"/>
  <c r="E723" i="8"/>
  <c r="E2474" i="8"/>
  <c r="E2288" i="8"/>
  <c r="E2093" i="8"/>
  <c r="E1894" i="8"/>
  <c r="E1688" i="8"/>
  <c r="E1497" i="8"/>
  <c r="E1165" i="8"/>
  <c r="E1058" i="8"/>
  <c r="E2584" i="8"/>
  <c r="E2372" i="8"/>
  <c r="E89" i="8"/>
  <c r="E2536" i="8"/>
  <c r="E2307" i="8"/>
  <c r="E2108" i="8"/>
  <c r="E1923" i="8"/>
  <c r="E1697" i="8"/>
  <c r="E1526" i="8"/>
  <c r="E1363" i="8"/>
  <c r="E1200" i="8"/>
  <c r="E1076" i="8"/>
  <c r="E984" i="8"/>
  <c r="E896" i="8"/>
  <c r="E765" i="8"/>
  <c r="E646" i="8"/>
  <c r="E2520" i="8"/>
  <c r="E2314" i="8"/>
  <c r="E2107" i="8"/>
  <c r="E1958" i="8"/>
  <c r="E1731" i="8"/>
  <c r="E1487" i="8"/>
  <c r="E1341" i="8"/>
  <c r="E1218" i="8"/>
  <c r="E980" i="8"/>
  <c r="E860" i="8"/>
  <c r="E2410" i="8"/>
  <c r="E2223" i="8"/>
  <c r="E2439" i="8"/>
  <c r="E2245" i="8"/>
  <c r="E2067" i="8"/>
  <c r="E1846" i="8"/>
  <c r="E1604" i="8"/>
  <c r="E1521" i="8"/>
  <c r="E1332" i="8"/>
  <c r="E1189" i="8"/>
  <c r="E1066" i="8"/>
  <c r="E968" i="8"/>
  <c r="E851" i="8"/>
  <c r="E727" i="8"/>
  <c r="E546" i="8"/>
  <c r="E2493" i="8"/>
  <c r="E2279" i="8"/>
  <c r="E2032" i="8"/>
  <c r="E1867" i="8"/>
  <c r="E1648" i="8"/>
  <c r="E1448" i="8"/>
  <c r="E1331" i="8"/>
  <c r="E1159" i="8"/>
  <c r="E2424" i="8"/>
  <c r="E2211" i="8"/>
  <c r="E2031" i="8"/>
  <c r="E1845" i="8"/>
  <c r="E1680" i="8"/>
  <c r="E1463" i="8"/>
  <c r="E1294" i="8"/>
  <c r="E2438" i="8"/>
  <c r="E2278" i="8"/>
  <c r="E2013" i="8"/>
  <c r="E1866" i="8"/>
  <c r="E1656" i="8"/>
  <c r="E2481" i="8"/>
  <c r="E2244" i="8"/>
  <c r="E2012" i="8"/>
  <c r="E1813" i="8"/>
  <c r="E1691" i="8"/>
  <c r="E2011" i="8"/>
  <c r="E1812" i="8"/>
  <c r="E1610" i="8"/>
  <c r="E2480" i="8"/>
  <c r="E2243" i="8"/>
  <c r="E2066" i="8"/>
  <c r="E1865" i="8"/>
  <c r="E1627" i="8"/>
  <c r="E1494" i="8"/>
  <c r="E1293" i="8"/>
  <c r="E1126" i="8"/>
  <c r="E2574" i="8"/>
  <c r="E2374" i="8"/>
  <c r="E2172" i="8"/>
  <c r="E1976" i="8"/>
  <c r="E1779" i="8"/>
  <c r="E1579" i="8"/>
  <c r="E1391" i="8"/>
  <c r="E1238" i="8"/>
  <c r="E1110" i="8"/>
  <c r="E1019" i="8"/>
  <c r="E924" i="8"/>
  <c r="E797" i="8"/>
  <c r="E696" i="8"/>
  <c r="E590" i="8"/>
  <c r="E507" i="8"/>
  <c r="E442" i="8"/>
  <c r="E304" i="8"/>
  <c r="E211" i="8"/>
  <c r="E174" i="8"/>
  <c r="E23" i="8"/>
  <c r="E665" i="8"/>
  <c r="E558" i="8"/>
  <c r="E196" i="8"/>
  <c r="E2512" i="8"/>
  <c r="E2323" i="8"/>
  <c r="E2120" i="8"/>
  <c r="E1906" i="8"/>
  <c r="E1699" i="8"/>
  <c r="E1536" i="8"/>
  <c r="E1336" i="8"/>
  <c r="E1204" i="8"/>
  <c r="E2569" i="8"/>
  <c r="E2366" i="8"/>
  <c r="E2166" i="8"/>
  <c r="E1950" i="8"/>
  <c r="E1770" i="8"/>
  <c r="E1571" i="8"/>
  <c r="E1394" i="8"/>
  <c r="E1216" i="8"/>
  <c r="E1057" i="8"/>
  <c r="E979" i="8"/>
  <c r="E887" i="8"/>
  <c r="E763" i="8"/>
  <c r="E657" i="8"/>
  <c r="E585" i="8"/>
  <c r="E480" i="8"/>
  <c r="E431" i="8"/>
  <c r="E358" i="8"/>
  <c r="E288" i="8"/>
  <c r="E247" i="8"/>
  <c r="E213" i="8"/>
  <c r="E163" i="8"/>
  <c r="E119" i="8"/>
  <c r="E92" i="8"/>
  <c r="E2593" i="8"/>
  <c r="E2391" i="8"/>
  <c r="E2182" i="8"/>
  <c r="E1980" i="8"/>
  <c r="E1778" i="8"/>
  <c r="E1583" i="8"/>
  <c r="E1407" i="8"/>
  <c r="E1267" i="8"/>
  <c r="E1113" i="8"/>
  <c r="E1026" i="8"/>
  <c r="E935" i="8"/>
  <c r="E812" i="8"/>
  <c r="E697" i="8"/>
  <c r="E604" i="8"/>
  <c r="E516" i="8"/>
  <c r="E444" i="8"/>
  <c r="E354" i="8"/>
  <c r="E312" i="8"/>
  <c r="E265" i="8"/>
  <c r="E229" i="8"/>
  <c r="E177" i="8"/>
  <c r="E2508" i="8"/>
  <c r="E2312" i="8"/>
  <c r="E2106" i="8"/>
  <c r="E1916" i="8"/>
  <c r="E1698" i="8"/>
  <c r="E1540" i="8"/>
  <c r="E1381" i="8"/>
  <c r="E1191" i="8"/>
  <c r="E976" i="8"/>
  <c r="E903" i="8"/>
  <c r="E787" i="8"/>
  <c r="E673" i="8"/>
  <c r="E575" i="8"/>
  <c r="E504" i="8"/>
  <c r="E415" i="8"/>
  <c r="E349" i="8"/>
  <c r="E293" i="8"/>
  <c r="E253" i="8"/>
  <c r="E197" i="8"/>
  <c r="E147" i="8"/>
  <c r="E2515" i="8"/>
  <c r="E2306" i="8"/>
  <c r="E2092" i="8"/>
  <c r="E1915" i="8"/>
  <c r="E1730" i="8"/>
  <c r="E1518" i="8"/>
  <c r="E1362" i="8"/>
  <c r="E1214" i="8"/>
  <c r="E1073" i="8"/>
  <c r="E972" i="8"/>
  <c r="E879" i="8"/>
  <c r="E771" i="8"/>
  <c r="E666" i="8"/>
  <c r="E569" i="8"/>
  <c r="E474" i="8"/>
  <c r="E355" i="8"/>
  <c r="E300" i="8"/>
  <c r="E46" i="8"/>
  <c r="E2492" i="8"/>
  <c r="E2267" i="8"/>
  <c r="E2119" i="8"/>
  <c r="E1864" i="8"/>
  <c r="E1671" i="8"/>
  <c r="E1534" i="8"/>
  <c r="E1327" i="8"/>
  <c r="E1179" i="8"/>
  <c r="E956" i="8"/>
  <c r="E833" i="8"/>
  <c r="E711" i="8"/>
  <c r="E2491" i="8"/>
  <c r="E2285" i="8"/>
  <c r="E2051" i="8"/>
  <c r="E1863" i="8"/>
  <c r="E1696" i="8"/>
  <c r="E1506" i="8"/>
  <c r="E1335" i="8"/>
  <c r="E1147" i="8"/>
  <c r="E954" i="8"/>
  <c r="E2479" i="8"/>
  <c r="E2222" i="8"/>
  <c r="E2050" i="8"/>
  <c r="E1875" i="8"/>
  <c r="E1670" i="8"/>
  <c r="E1447" i="8"/>
  <c r="E1292" i="8"/>
  <c r="E1158" i="8"/>
  <c r="E961" i="8"/>
  <c r="E850" i="8"/>
  <c r="E758" i="8"/>
  <c r="E640" i="8"/>
  <c r="E541" i="8"/>
  <c r="E390" i="8"/>
  <c r="E330" i="8"/>
  <c r="E194" i="8"/>
  <c r="E2453" i="8"/>
  <c r="E2266" i="8"/>
  <c r="E2049" i="8"/>
  <c r="E1862" i="8"/>
  <c r="E2521" i="8"/>
  <c r="E2319" i="8"/>
  <c r="E2125" i="8"/>
  <c r="E1922" i="8"/>
  <c r="E1721" i="8"/>
  <c r="E1531" i="8"/>
  <c r="E1376" i="8"/>
  <c r="E1206" i="8"/>
  <c r="E985" i="8"/>
  <c r="E885" i="8"/>
  <c r="E755" i="8"/>
  <c r="E672" i="8"/>
  <c r="E577" i="8"/>
  <c r="E512" i="8"/>
  <c r="E420" i="8"/>
  <c r="E351" i="8"/>
  <c r="E2437" i="8"/>
  <c r="E2265" i="8"/>
  <c r="E2010" i="8"/>
  <c r="E1874" i="8"/>
  <c r="E1626" i="8"/>
  <c r="E1446" i="8"/>
  <c r="E1340" i="8"/>
  <c r="E1184" i="8"/>
  <c r="E2563" i="8"/>
  <c r="E2371" i="8"/>
  <c r="E2149" i="8"/>
  <c r="E1965" i="8"/>
  <c r="E1769" i="8"/>
  <c r="E1568" i="8"/>
  <c r="E1399" i="8"/>
  <c r="E1236" i="8"/>
  <c r="E1002" i="8"/>
  <c r="E915" i="8"/>
  <c r="E785" i="8"/>
  <c r="E663" i="8"/>
  <c r="E574" i="8"/>
  <c r="E492" i="8"/>
  <c r="E437" i="8"/>
  <c r="E329" i="8"/>
  <c r="E307" i="8"/>
  <c r="E277" i="8"/>
  <c r="E220" i="8"/>
  <c r="E175" i="8"/>
  <c r="E136" i="8"/>
  <c r="E115" i="8"/>
  <c r="E72" i="8"/>
  <c r="E50" i="8"/>
  <c r="E30" i="8"/>
  <c r="E1360" i="8"/>
  <c r="E1120" i="8"/>
  <c r="E645" i="8"/>
  <c r="E2560" i="8"/>
  <c r="E2341" i="8"/>
  <c r="E2159" i="8"/>
  <c r="E1960" i="8"/>
  <c r="E1755" i="8"/>
  <c r="E1561" i="8"/>
  <c r="E1397" i="8"/>
  <c r="E1210" i="8"/>
  <c r="E1084" i="8"/>
  <c r="E884" i="8"/>
  <c r="E778" i="8"/>
  <c r="E654" i="8"/>
  <c r="E555" i="8"/>
  <c r="E476" i="8"/>
  <c r="E407" i="8"/>
  <c r="E2473" i="8"/>
  <c r="E2264" i="8"/>
  <c r="E2048" i="8"/>
  <c r="E1844" i="8"/>
  <c r="E1620" i="8"/>
  <c r="E1434" i="8"/>
  <c r="E1318" i="8"/>
  <c r="E1125" i="8"/>
  <c r="E838" i="8"/>
  <c r="E717" i="8"/>
  <c r="E620" i="8"/>
  <c r="E2472" i="8"/>
  <c r="E2277" i="8"/>
  <c r="E2065" i="8"/>
  <c r="E1873" i="8"/>
  <c r="E1727" i="8"/>
  <c r="E1484" i="8"/>
  <c r="E1201" i="8"/>
  <c r="E1043" i="8"/>
  <c r="E975" i="8"/>
  <c r="E856" i="8"/>
  <c r="E750" i="8"/>
  <c r="E2592" i="8"/>
  <c r="E2387" i="8"/>
  <c r="E2177" i="8"/>
  <c r="E1978" i="8"/>
  <c r="E1768" i="8"/>
  <c r="E1577" i="8"/>
  <c r="E1404" i="8"/>
  <c r="E1241" i="8"/>
  <c r="E1040" i="8"/>
  <c r="E1008" i="8"/>
  <c r="E911" i="8"/>
  <c r="E788" i="8"/>
  <c r="E683" i="8"/>
  <c r="E573" i="8"/>
  <c r="E511" i="8"/>
  <c r="E409" i="8"/>
  <c r="E341" i="8"/>
  <c r="E284" i="8"/>
  <c r="E259" i="8"/>
  <c r="E201" i="8"/>
  <c r="E150" i="8"/>
  <c r="E121" i="8"/>
  <c r="E22" i="8"/>
  <c r="E2591" i="8"/>
  <c r="E2388" i="8"/>
  <c r="E2184" i="8"/>
  <c r="E1984" i="8"/>
  <c r="E1785" i="8"/>
  <c r="E1586" i="8"/>
  <c r="E1413" i="8"/>
  <c r="E1239" i="8"/>
  <c r="E1096" i="8"/>
  <c r="E1012" i="8"/>
  <c r="E916" i="8"/>
  <c r="E801" i="8"/>
  <c r="E694" i="8"/>
  <c r="E594" i="8"/>
  <c r="E457" i="8"/>
  <c r="E438" i="8"/>
  <c r="E378" i="8"/>
  <c r="E315" i="8"/>
  <c r="E264" i="8"/>
  <c r="E237" i="8"/>
  <c r="E187" i="8"/>
  <c r="E137" i="8"/>
  <c r="E103" i="8"/>
  <c r="E82" i="8"/>
  <c r="E38" i="8"/>
  <c r="E2452" i="8"/>
  <c r="E2287" i="8"/>
  <c r="E2071" i="8"/>
  <c r="E1861" i="8"/>
  <c r="E1654" i="8"/>
  <c r="E1445" i="8"/>
  <c r="E1356" i="8"/>
  <c r="E1172" i="8"/>
  <c r="E1056" i="8"/>
  <c r="E940" i="8"/>
  <c r="E824" i="8"/>
  <c r="E634" i="8"/>
  <c r="E2409" i="8"/>
  <c r="E2200" i="8"/>
  <c r="E2028" i="8"/>
  <c r="E1810" i="8"/>
  <c r="E1619" i="8"/>
  <c r="E2498" i="8"/>
  <c r="E2296" i="8"/>
  <c r="E2086" i="8"/>
  <c r="E1898" i="8"/>
  <c r="E1679" i="8"/>
  <c r="E1462" i="8"/>
  <c r="E2470" i="8"/>
  <c r="E2263" i="8"/>
  <c r="E2047" i="8"/>
  <c r="E1860" i="8"/>
  <c r="E1617" i="8"/>
  <c r="E1461" i="8"/>
  <c r="E1291" i="8"/>
  <c r="E1164" i="8"/>
  <c r="E1062" i="8"/>
  <c r="E2566" i="8"/>
  <c r="E2354" i="8"/>
  <c r="E2152" i="8"/>
  <c r="E1946" i="8"/>
  <c r="E1735" i="8"/>
  <c r="E1560" i="8"/>
  <c r="E1369" i="8"/>
  <c r="E1217" i="8"/>
  <c r="E963" i="8"/>
  <c r="E893" i="8"/>
  <c r="E767" i="8"/>
  <c r="E656" i="8"/>
  <c r="E579" i="8"/>
  <c r="E2539" i="8"/>
  <c r="E2336" i="8"/>
  <c r="E2532" i="8"/>
  <c r="E2333" i="8"/>
  <c r="E2117" i="8"/>
  <c r="E1914" i="8"/>
  <c r="E1711" i="8"/>
  <c r="E1538" i="8"/>
  <c r="E1370" i="8"/>
  <c r="E1265" i="8"/>
  <c r="E1082" i="8"/>
  <c r="E993" i="8"/>
  <c r="E897" i="8"/>
  <c r="E757" i="8"/>
  <c r="E659" i="8"/>
  <c r="E2469" i="8"/>
  <c r="E2262" i="8"/>
  <c r="E2027" i="8"/>
  <c r="E1843" i="8"/>
  <c r="E1616" i="8"/>
  <c r="E1431" i="8"/>
  <c r="E1325" i="8"/>
  <c r="E1156" i="8"/>
  <c r="E967" i="8"/>
  <c r="E844" i="8"/>
  <c r="E716" i="8"/>
  <c r="E619" i="8"/>
  <c r="E552" i="8"/>
  <c r="E402" i="8"/>
  <c r="E337" i="8"/>
  <c r="E283" i="8"/>
  <c r="E199" i="8"/>
  <c r="E152" i="8"/>
  <c r="E120" i="8"/>
  <c r="E2523" i="8"/>
  <c r="E2335" i="8"/>
  <c r="E2133" i="8"/>
  <c r="E1932" i="8"/>
  <c r="E1742" i="8"/>
  <c r="E2572" i="8"/>
  <c r="E2370" i="8"/>
  <c r="E2173" i="8"/>
  <c r="E1959" i="8"/>
  <c r="E1767" i="8"/>
  <c r="E1576" i="8"/>
  <c r="E1402" i="8"/>
  <c r="E1234" i="8"/>
  <c r="E1085" i="8"/>
  <c r="E1011" i="8"/>
  <c r="E926" i="8"/>
  <c r="E816" i="8"/>
  <c r="E688" i="8"/>
  <c r="E586" i="8"/>
  <c r="E493" i="8"/>
  <c r="E427" i="8"/>
  <c r="E372" i="8"/>
  <c r="E296" i="8"/>
  <c r="E267" i="8"/>
  <c r="E212" i="8"/>
  <c r="E159" i="8"/>
  <c r="E27" i="8"/>
  <c r="E2507" i="8"/>
  <c r="E2305" i="8"/>
  <c r="E2091" i="8"/>
  <c r="E1913" i="8"/>
  <c r="E1726" i="8"/>
  <c r="E1505" i="8"/>
  <c r="E1317" i="8"/>
  <c r="E1134" i="8"/>
  <c r="E2408" i="8"/>
  <c r="E2210" i="8"/>
  <c r="E2008" i="8"/>
  <c r="E1809" i="8"/>
  <c r="E1625" i="8"/>
  <c r="E1460" i="8"/>
  <c r="E1290" i="8"/>
  <c r="E1133" i="8"/>
  <c r="E2436" i="8"/>
  <c r="E2261" i="8"/>
  <c r="E2451" i="8"/>
  <c r="E2275" i="8"/>
  <c r="E2078" i="8"/>
  <c r="E1882" i="8"/>
  <c r="E1669" i="8"/>
  <c r="E1476" i="8"/>
  <c r="E1324" i="8"/>
  <c r="E1155" i="8"/>
  <c r="E1048" i="8"/>
  <c r="E843" i="8"/>
  <c r="E710" i="8"/>
  <c r="E549" i="8"/>
  <c r="E328" i="8"/>
  <c r="E285" i="8"/>
  <c r="E200" i="8"/>
  <c r="E2468" i="8"/>
  <c r="E2316" i="8"/>
  <c r="E2121" i="8"/>
  <c r="E1859" i="8"/>
  <c r="E1615" i="8"/>
  <c r="E1444" i="8"/>
  <c r="E1289" i="8"/>
  <c r="E1132" i="8"/>
  <c r="E1046" i="8"/>
  <c r="E1033" i="8"/>
  <c r="E832" i="8"/>
  <c r="E715" i="8"/>
  <c r="E626" i="8"/>
  <c r="E2450" i="8"/>
  <c r="E2241" i="8"/>
  <c r="E2046" i="8"/>
  <c r="E1842" i="8"/>
  <c r="E1653" i="8"/>
  <c r="E1475" i="8"/>
  <c r="E1305" i="8"/>
  <c r="E2534" i="8"/>
  <c r="E2340" i="8"/>
  <c r="E2124" i="8"/>
  <c r="E1936" i="8"/>
  <c r="E1737" i="8"/>
  <c r="E1532" i="8"/>
  <c r="E1339" i="8"/>
  <c r="E1193" i="8"/>
  <c r="E983" i="8"/>
  <c r="E901" i="8"/>
  <c r="E777" i="8"/>
  <c r="E681" i="8"/>
  <c r="E545" i="8"/>
  <c r="E499" i="8"/>
  <c r="E2423" i="8"/>
  <c r="E2240" i="8"/>
  <c r="E2045" i="8"/>
  <c r="E1808" i="8"/>
  <c r="E1608" i="8"/>
  <c r="E1439" i="8"/>
  <c r="E1353" i="8"/>
  <c r="E1181" i="8"/>
  <c r="E873" i="8"/>
  <c r="E2478" i="8"/>
  <c r="E2239" i="8"/>
  <c r="E2085" i="8"/>
  <c r="E1897" i="8"/>
  <c r="E1695" i="8"/>
  <c r="E1511" i="8"/>
  <c r="E1131" i="8"/>
  <c r="E1055" i="8"/>
  <c r="E867" i="8"/>
  <c r="E726" i="8"/>
  <c r="E627" i="8"/>
  <c r="E2435" i="8"/>
  <c r="E2284" i="8"/>
  <c r="E2118" i="8"/>
  <c r="E1889" i="8"/>
  <c r="E1694" i="8"/>
  <c r="E2497" i="8"/>
  <c r="E2304" i="8"/>
  <c r="E2099" i="8"/>
  <c r="E1881" i="8"/>
  <c r="E1652" i="8"/>
  <c r="E1459" i="8"/>
  <c r="E1316" i="8"/>
  <c r="E1137" i="8"/>
  <c r="E1037" i="8"/>
  <c r="E960" i="8"/>
  <c r="E866" i="8"/>
  <c r="E734" i="8"/>
  <c r="E644" i="8"/>
  <c r="E583" i="8"/>
  <c r="E479" i="8"/>
  <c r="E422" i="8"/>
  <c r="E356" i="8"/>
  <c r="E301" i="8"/>
  <c r="E219" i="8"/>
  <c r="E160" i="8"/>
  <c r="E129" i="8"/>
  <c r="E96" i="8"/>
  <c r="E21" i="8"/>
  <c r="E2561" i="8"/>
  <c r="E2364" i="8"/>
  <c r="E2154" i="8"/>
  <c r="E1949" i="8"/>
  <c r="E1754" i="8"/>
  <c r="E1554" i="8"/>
  <c r="E202" i="8"/>
  <c r="E158" i="8"/>
  <c r="E2422" i="8"/>
  <c r="E2209" i="8"/>
  <c r="E2001" i="8"/>
  <c r="E1807" i="8"/>
  <c r="E1607" i="8"/>
  <c r="E1474" i="8"/>
  <c r="E1334" i="8"/>
  <c r="E1146" i="8"/>
  <c r="E955" i="8"/>
  <c r="E848" i="8"/>
  <c r="E714" i="8"/>
  <c r="E625" i="8"/>
  <c r="E538" i="8"/>
  <c r="E391" i="8"/>
  <c r="E334" i="8"/>
  <c r="E282" i="8"/>
  <c r="E2449" i="8"/>
  <c r="E2283" i="8"/>
  <c r="E2084" i="8"/>
  <c r="E1827" i="8"/>
  <c r="E1647" i="8"/>
  <c r="E1458" i="8"/>
  <c r="E1288" i="8"/>
  <c r="E1264" i="8"/>
  <c r="E1075" i="8"/>
  <c r="E709" i="8"/>
  <c r="E618" i="8"/>
  <c r="E2434" i="8"/>
  <c r="E2220" i="8"/>
  <c r="E2007" i="8"/>
  <c r="E1888" i="8"/>
  <c r="E1646" i="8"/>
  <c r="E1443" i="8"/>
  <c r="E1315" i="8"/>
  <c r="E1163" i="8"/>
  <c r="E842" i="8"/>
  <c r="E617" i="8"/>
  <c r="E535" i="8"/>
  <c r="E468" i="8"/>
  <c r="E2433" i="8"/>
  <c r="E2238" i="8"/>
  <c r="E2026" i="8"/>
  <c r="E1872" i="8"/>
  <c r="E1687" i="8"/>
  <c r="E1457" i="8"/>
  <c r="E1287" i="8"/>
  <c r="E1130" i="8"/>
  <c r="E1042" i="8"/>
  <c r="E822" i="8"/>
  <c r="E2502" i="8"/>
  <c r="E2260" i="8"/>
  <c r="E2083" i="8"/>
  <c r="E1871" i="8"/>
  <c r="E1603" i="8"/>
  <c r="E1504" i="8"/>
  <c r="E1314" i="8"/>
  <c r="E1192" i="8"/>
  <c r="E1065" i="8"/>
  <c r="E949" i="8"/>
  <c r="E876" i="8"/>
  <c r="E749" i="8"/>
  <c r="E632" i="8"/>
  <c r="E560" i="8"/>
  <c r="E406" i="8"/>
  <c r="E342" i="8"/>
  <c r="E2551" i="8"/>
  <c r="E2348" i="8"/>
  <c r="E2134" i="8"/>
  <c r="E1938" i="8"/>
  <c r="E1747" i="8"/>
  <c r="E1539" i="8"/>
  <c r="E290" i="8"/>
  <c r="E246" i="8"/>
  <c r="E203" i="8"/>
  <c r="E171" i="8"/>
  <c r="E2421" i="8"/>
  <c r="E2237" i="8"/>
  <c r="E2064" i="8"/>
  <c r="E1826" i="8"/>
  <c r="E1645" i="8"/>
  <c r="E1456" i="8"/>
  <c r="E1275" i="8"/>
  <c r="E1263" i="8"/>
  <c r="E1068" i="8"/>
  <c r="E2514" i="8"/>
  <c r="E2318" i="8"/>
  <c r="E2101" i="8"/>
  <c r="E1909" i="8"/>
  <c r="E1733" i="8"/>
  <c r="E2506" i="8"/>
  <c r="E2274" i="8"/>
  <c r="E2128" i="8"/>
  <c r="E1925" i="8"/>
  <c r="E1723" i="8"/>
  <c r="E1543" i="8"/>
  <c r="E1375" i="8"/>
  <c r="E1196" i="8"/>
  <c r="E1089" i="8"/>
  <c r="E974" i="8"/>
  <c r="E837" i="8"/>
  <c r="E713" i="8"/>
  <c r="E2420" i="8"/>
  <c r="E2208" i="8"/>
  <c r="E2025" i="8"/>
  <c r="E858" i="8"/>
  <c r="E2552" i="8"/>
  <c r="E2352" i="8"/>
  <c r="E2144" i="8"/>
  <c r="E1947" i="8"/>
  <c r="E1751" i="8"/>
  <c r="E1558" i="8"/>
  <c r="E1396" i="8"/>
  <c r="E1229" i="8"/>
  <c r="E905" i="8"/>
  <c r="E779" i="8"/>
  <c r="E669" i="8"/>
  <c r="E567" i="8"/>
  <c r="E494" i="8"/>
  <c r="E2581" i="8"/>
  <c r="E2378" i="8"/>
  <c r="E2174" i="8"/>
  <c r="E1972" i="8"/>
  <c r="E1766" i="8"/>
  <c r="E2496" i="8"/>
  <c r="E2282" i="8"/>
  <c r="E2082" i="8"/>
  <c r="E1887" i="8"/>
  <c r="E1644" i="8"/>
  <c r="E1473" i="8"/>
  <c r="E1323" i="8"/>
  <c r="E1177" i="8"/>
  <c r="E1039" i="8"/>
  <c r="E2600" i="8"/>
  <c r="E2398" i="8"/>
  <c r="E2190" i="8"/>
  <c r="E1985" i="8"/>
  <c r="E1792" i="8"/>
  <c r="E1590" i="8"/>
  <c r="E1418" i="8"/>
  <c r="E1250" i="8"/>
  <c r="E1024" i="8"/>
  <c r="E929" i="8"/>
  <c r="E811" i="8"/>
  <c r="E704" i="8"/>
  <c r="E602" i="8"/>
  <c r="E521" i="8"/>
  <c r="E430" i="8"/>
  <c r="E317" i="8"/>
  <c r="E275" i="8"/>
  <c r="E218" i="8"/>
  <c r="E155" i="8"/>
  <c r="E126" i="8"/>
  <c r="E88" i="8"/>
  <c r="E2554" i="8"/>
  <c r="E2347" i="8"/>
  <c r="E2145" i="8"/>
  <c r="E1942" i="8"/>
  <c r="E1745" i="8"/>
  <c r="E1542" i="8"/>
  <c r="E1382" i="8"/>
  <c r="E1220" i="8"/>
  <c r="E1067" i="8"/>
  <c r="E981" i="8"/>
  <c r="E889" i="8"/>
  <c r="E769" i="8"/>
  <c r="E658" i="8"/>
  <c r="E470" i="8"/>
  <c r="E401" i="8"/>
  <c r="E346" i="8"/>
  <c r="E2501" i="8"/>
  <c r="E2317" i="8"/>
  <c r="E2063" i="8"/>
  <c r="E1901" i="8"/>
  <c r="E1693" i="8"/>
  <c r="E1503" i="8"/>
  <c r="E1380" i="8"/>
  <c r="E1176" i="8"/>
  <c r="E959" i="8"/>
  <c r="E865" i="8"/>
  <c r="E747" i="8"/>
  <c r="E637" i="8"/>
  <c r="E2599" i="8"/>
  <c r="E2397" i="8"/>
  <c r="E2193" i="8"/>
  <c r="E1992" i="8"/>
  <c r="E1793" i="8"/>
  <c r="E1593" i="8"/>
  <c r="E1417" i="8"/>
  <c r="E1251" i="8"/>
  <c r="E1105" i="8"/>
  <c r="E1025" i="8"/>
  <c r="E810" i="8"/>
  <c r="E700" i="8"/>
  <c r="E608" i="8"/>
  <c r="E522" i="8"/>
  <c r="E450" i="8"/>
  <c r="E384" i="8"/>
  <c r="E322" i="8"/>
  <c r="E273" i="8"/>
  <c r="E233" i="8"/>
  <c r="E189" i="8"/>
  <c r="E141" i="8"/>
  <c r="E106" i="8"/>
  <c r="E71" i="8"/>
  <c r="E48" i="8"/>
  <c r="E37" i="8"/>
  <c r="E5" i="8"/>
  <c r="E2546" i="8"/>
  <c r="E2344" i="8"/>
  <c r="E2135" i="8"/>
  <c r="E1935" i="8"/>
  <c r="E1722" i="8"/>
  <c r="E1535" i="8"/>
  <c r="E1359" i="8"/>
  <c r="E1207" i="8"/>
  <c r="E988" i="8"/>
  <c r="E871" i="8"/>
  <c r="E772" i="8"/>
  <c r="E639" i="8"/>
  <c r="E565" i="8"/>
  <c r="E464" i="8"/>
  <c r="E416" i="8"/>
  <c r="E2565" i="8"/>
  <c r="E2350" i="8"/>
  <c r="E2148" i="8"/>
  <c r="E1951" i="8"/>
  <c r="E1763" i="8"/>
  <c r="E1562" i="8"/>
  <c r="E1393" i="8"/>
  <c r="E1219" i="8"/>
  <c r="E1087" i="8"/>
  <c r="E998" i="8"/>
  <c r="E907" i="8"/>
  <c r="E776" i="8"/>
  <c r="E662" i="8"/>
  <c r="E581" i="8"/>
  <c r="E487" i="8"/>
  <c r="E410" i="8"/>
  <c r="E366" i="8"/>
  <c r="E252" i="8"/>
  <c r="E210" i="8"/>
  <c r="E170" i="8"/>
  <c r="E2490" i="8"/>
  <c r="E2236" i="8"/>
  <c r="E2122" i="8"/>
  <c r="E1841" i="8"/>
  <c r="E1614" i="8"/>
  <c r="E1486" i="8"/>
  <c r="E1374" i="8"/>
  <c r="E1199" i="8"/>
  <c r="E1083" i="8"/>
  <c r="E722" i="8"/>
  <c r="E648" i="8"/>
  <c r="E562" i="8"/>
  <c r="E344" i="8"/>
  <c r="E2557" i="8"/>
  <c r="E2351" i="8"/>
  <c r="E2137" i="8"/>
  <c r="E1933" i="8"/>
  <c r="E1715" i="8"/>
  <c r="E1551" i="8"/>
  <c r="E1368" i="8"/>
  <c r="E1262" i="8"/>
  <c r="E1007" i="8"/>
  <c r="E902" i="8"/>
  <c r="E752" i="8"/>
  <c r="E624" i="8"/>
  <c r="E564" i="8"/>
  <c r="E486" i="8"/>
  <c r="E414" i="8"/>
  <c r="E353" i="8"/>
  <c r="E45" i="8"/>
  <c r="E2522" i="8"/>
  <c r="E2324" i="8"/>
  <c r="E2139" i="8"/>
  <c r="E1940" i="8"/>
  <c r="E1741" i="8"/>
  <c r="E1553" i="8"/>
  <c r="E1373" i="8"/>
  <c r="E1183" i="8"/>
  <c r="E958" i="8"/>
  <c r="E847" i="8"/>
  <c r="E739" i="8"/>
  <c r="E563" i="8"/>
  <c r="E491" i="8"/>
  <c r="E393" i="8"/>
  <c r="E2570" i="8"/>
  <c r="E2353" i="8"/>
  <c r="E2161" i="8"/>
  <c r="E1952" i="8"/>
  <c r="E1749" i="8"/>
  <c r="E1559" i="8"/>
  <c r="E1386" i="8"/>
  <c r="E1223" i="8"/>
  <c r="E1094" i="8"/>
  <c r="E987" i="8"/>
  <c r="E898" i="8"/>
  <c r="E768" i="8"/>
  <c r="E675" i="8"/>
  <c r="E578" i="8"/>
  <c r="E513" i="8"/>
  <c r="E429" i="8"/>
  <c r="E368" i="8"/>
  <c r="E292" i="8"/>
  <c r="E258" i="8"/>
  <c r="E206" i="8"/>
  <c r="E151" i="8"/>
  <c r="E122" i="8"/>
  <c r="E20" i="8"/>
  <c r="E2531" i="8"/>
  <c r="E2332" i="8"/>
  <c r="E2123" i="8"/>
  <c r="E1908" i="8"/>
  <c r="E1686" i="8"/>
  <c r="E1533" i="8"/>
  <c r="E1379" i="8"/>
  <c r="E1209" i="8"/>
  <c r="E1050" i="8"/>
  <c r="E973" i="8"/>
  <c r="E883" i="8"/>
  <c r="E744" i="8"/>
  <c r="E629" i="8"/>
  <c r="E544" i="8"/>
  <c r="E460" i="8"/>
  <c r="E405" i="8"/>
  <c r="E347" i="8"/>
  <c r="E286" i="8"/>
  <c r="E87" i="8"/>
  <c r="E2589" i="8"/>
  <c r="E2385" i="8"/>
  <c r="E2183" i="8"/>
  <c r="E1979" i="8"/>
  <c r="E1782" i="8"/>
  <c r="E1587" i="8"/>
  <c r="E1414" i="8"/>
  <c r="E1261" i="8"/>
  <c r="E1111" i="8"/>
  <c r="E1022" i="8"/>
  <c r="E933" i="8"/>
  <c r="E809" i="8"/>
  <c r="E701" i="8"/>
  <c r="E603" i="8"/>
  <c r="E520" i="8"/>
  <c r="E448" i="8"/>
  <c r="E376" i="8"/>
  <c r="E325" i="8"/>
  <c r="E266" i="8"/>
  <c r="E231" i="8"/>
  <c r="E183" i="8"/>
  <c r="E108" i="8"/>
  <c r="E69" i="8"/>
  <c r="E54" i="8"/>
  <c r="E36" i="8"/>
  <c r="E10" i="8"/>
  <c r="E2530" i="8"/>
  <c r="E2329" i="8"/>
  <c r="E2062" i="8"/>
  <c r="E1912" i="8"/>
  <c r="E1668" i="8"/>
  <c r="E1493" i="8"/>
  <c r="E1304" i="8"/>
  <c r="E1175" i="8"/>
  <c r="E943" i="8"/>
  <c r="E738" i="8"/>
  <c r="E2448" i="8"/>
  <c r="E2281" i="8"/>
  <c r="E2081" i="8"/>
  <c r="E1858" i="8"/>
  <c r="E1667" i="8"/>
  <c r="E1472" i="8"/>
  <c r="E1277" i="8"/>
  <c r="E1129" i="8"/>
  <c r="E970" i="8"/>
  <c r="E849" i="8"/>
  <c r="E530" i="8"/>
  <c r="E245" i="8"/>
  <c r="E195" i="8"/>
  <c r="E153" i="8"/>
  <c r="E44" i="8"/>
  <c r="E2467" i="8"/>
  <c r="E2259" i="8"/>
  <c r="E2044" i="8"/>
  <c r="E1840" i="8"/>
  <c r="E1666" i="8"/>
  <c r="E1455" i="8"/>
  <c r="E1313" i="8"/>
  <c r="E1142" i="8"/>
  <c r="E1047" i="8"/>
  <c r="E831" i="8"/>
  <c r="E733" i="8"/>
  <c r="E2432" i="8"/>
  <c r="E2219" i="8"/>
  <c r="E2024" i="8"/>
  <c r="E1825" i="8"/>
  <c r="E1613" i="8"/>
  <c r="E2431" i="8"/>
  <c r="E2258" i="8"/>
  <c r="E2023" i="8"/>
  <c r="E1870" i="8"/>
  <c r="E1643" i="8"/>
  <c r="E1483" i="8"/>
  <c r="E1312" i="8"/>
  <c r="E1124" i="8"/>
  <c r="E1049" i="8"/>
  <c r="E754" i="8"/>
  <c r="E1032" i="8"/>
  <c r="E2519" i="8"/>
  <c r="E2303" i="8"/>
  <c r="E2112" i="8"/>
  <c r="E1904" i="8"/>
  <c r="E1725" i="8"/>
  <c r="E1510" i="8"/>
  <c r="E1372" i="8"/>
  <c r="E1198" i="8"/>
  <c r="E1052" i="8"/>
  <c r="E991" i="8"/>
  <c r="E855" i="8"/>
  <c r="E786" i="8"/>
  <c r="E412" i="8"/>
  <c r="E2500" i="8"/>
  <c r="E2295" i="8"/>
  <c r="E2061" i="8"/>
  <c r="E1824" i="8"/>
  <c r="E1642" i="8"/>
  <c r="E1438" i="8"/>
  <c r="E1286" i="8"/>
  <c r="E1145" i="8"/>
  <c r="E2576" i="8"/>
  <c r="E2384" i="8"/>
  <c r="E2195" i="8"/>
  <c r="E1974" i="8"/>
  <c r="E1775" i="8"/>
  <c r="E1565" i="8"/>
  <c r="E1390" i="8"/>
  <c r="E1225" i="8"/>
  <c r="E1081" i="8"/>
  <c r="E995" i="8"/>
  <c r="E908" i="8"/>
  <c r="E784" i="8"/>
  <c r="E636" i="8"/>
  <c r="E580" i="8"/>
  <c r="E484" i="8"/>
  <c r="E424" i="8"/>
  <c r="E362" i="8"/>
  <c r="E299" i="8"/>
  <c r="E254" i="8"/>
  <c r="E208" i="8"/>
  <c r="E162" i="8"/>
  <c r="E133" i="8"/>
  <c r="E98" i="8"/>
  <c r="E64" i="8"/>
  <c r="E57" i="8"/>
  <c r="E26" i="8"/>
  <c r="E15" i="8"/>
  <c r="E400" i="8"/>
  <c r="E2495" i="8"/>
  <c r="E2294" i="8"/>
  <c r="E2127" i="8"/>
  <c r="E1918" i="8"/>
  <c r="E1736" i="8"/>
  <c r="E1546" i="8"/>
  <c r="E1355" i="8"/>
  <c r="E1195" i="8"/>
  <c r="E892" i="8"/>
  <c r="E775" i="8"/>
  <c r="E668" i="8"/>
  <c r="E557" i="8"/>
  <c r="E2602" i="8"/>
  <c r="E2400" i="8"/>
  <c r="E2197" i="8"/>
  <c r="E1993" i="8"/>
  <c r="E1796" i="8"/>
  <c r="E1596" i="8"/>
  <c r="E705" i="8"/>
  <c r="E611" i="8"/>
  <c r="E524" i="8"/>
  <c r="E451" i="8"/>
  <c r="E327" i="8"/>
  <c r="E274" i="8"/>
  <c r="E239" i="8"/>
  <c r="E114" i="8"/>
  <c r="E74" i="8"/>
  <c r="E58" i="8"/>
  <c r="E41" i="8"/>
  <c r="E14" i="8"/>
  <c r="E2544" i="8"/>
  <c r="E2343" i="8"/>
  <c r="E2130" i="8"/>
  <c r="E1934" i="8"/>
  <c r="E1734" i="8"/>
  <c r="E2526" i="8"/>
  <c r="E2235" i="8"/>
  <c r="E2070" i="8"/>
  <c r="E1857" i="8"/>
  <c r="E1665" i="8"/>
  <c r="E1482" i="8"/>
  <c r="E1274" i="8"/>
  <c r="E1128" i="8"/>
  <c r="E820" i="8"/>
  <c r="E2601" i="8"/>
  <c r="E2395" i="8"/>
  <c r="E2192" i="8"/>
  <c r="E1991" i="8"/>
  <c r="E1788" i="8"/>
  <c r="E1594" i="8"/>
  <c r="E1422" i="8"/>
  <c r="E1248" i="8"/>
  <c r="E1100" i="8"/>
  <c r="E1023" i="8"/>
  <c r="E932" i="8"/>
  <c r="E813" i="8"/>
  <c r="E695" i="8"/>
  <c r="E606" i="8"/>
  <c r="E523" i="8"/>
  <c r="E452" i="8"/>
  <c r="E386" i="8"/>
  <c r="E323" i="8"/>
  <c r="E271" i="8"/>
  <c r="E236" i="8"/>
  <c r="E192" i="8"/>
  <c r="E145" i="8"/>
  <c r="E107" i="8"/>
  <c r="E78" i="8"/>
  <c r="E47" i="8"/>
  <c r="E43" i="8"/>
  <c r="E12" i="8"/>
  <c r="E2559" i="8"/>
  <c r="E2356" i="8"/>
  <c r="E2156" i="8"/>
  <c r="E1954" i="8"/>
  <c r="E1762" i="8"/>
  <c r="E1569" i="8"/>
  <c r="E1398" i="8"/>
  <c r="E1233" i="8"/>
  <c r="E1099" i="8"/>
  <c r="E1009" i="8"/>
  <c r="E913" i="8"/>
  <c r="E793" i="8"/>
  <c r="E687" i="8"/>
  <c r="E598" i="8"/>
  <c r="E517" i="8"/>
  <c r="E454" i="8"/>
  <c r="E375" i="8"/>
  <c r="E311" i="8"/>
  <c r="E262" i="8"/>
  <c r="E222" i="8"/>
  <c r="E184" i="8"/>
  <c r="E134" i="8"/>
  <c r="E112" i="8"/>
  <c r="E70" i="8"/>
  <c r="E2494" i="8"/>
  <c r="E2273" i="8"/>
  <c r="E2098" i="8"/>
  <c r="E1879" i="8"/>
  <c r="E1713" i="8"/>
  <c r="E1522" i="8"/>
  <c r="E1364" i="8"/>
  <c r="E1180" i="8"/>
  <c r="E941" i="8"/>
  <c r="E823" i="8"/>
  <c r="E708" i="8"/>
  <c r="E532" i="8"/>
  <c r="E469" i="8"/>
  <c r="E2543" i="8"/>
  <c r="E2321" i="8"/>
  <c r="E2126" i="8"/>
  <c r="E1921" i="8"/>
  <c r="E1714" i="8"/>
  <c r="E1528" i="8"/>
  <c r="E1260" i="8"/>
  <c r="E1079" i="8"/>
  <c r="E888" i="8"/>
  <c r="E761" i="8"/>
  <c r="E643" i="8"/>
  <c r="E548" i="8"/>
  <c r="E482" i="8"/>
  <c r="E2538" i="8"/>
  <c r="E2346" i="8"/>
  <c r="E2143" i="8"/>
  <c r="E1930" i="8"/>
  <c r="E1743" i="8"/>
  <c r="E1545" i="8"/>
  <c r="E295" i="8"/>
  <c r="E244" i="8"/>
  <c r="E205" i="8"/>
  <c r="E172" i="8"/>
  <c r="E125" i="8"/>
  <c r="E2511" i="8"/>
  <c r="E2293" i="8"/>
  <c r="E2042" i="8"/>
  <c r="E1823" i="8"/>
  <c r="E2407" i="8"/>
  <c r="E2218" i="8"/>
  <c r="E2006" i="8"/>
  <c r="E1839" i="8"/>
  <c r="E1641" i="8"/>
  <c r="E1471" i="8"/>
  <c r="E1285" i="8"/>
  <c r="E1136" i="8"/>
  <c r="E2499" i="8"/>
  <c r="E2301" i="8"/>
  <c r="E2080" i="8"/>
  <c r="E1886" i="8"/>
  <c r="E1664" i="8"/>
  <c r="E1437" i="8"/>
  <c r="E1284" i="8"/>
  <c r="E1170" i="8"/>
  <c r="E864" i="8"/>
  <c r="E791" i="8"/>
  <c r="E2580" i="8"/>
  <c r="E2375" i="8"/>
  <c r="E2168" i="8"/>
  <c r="E1962" i="8"/>
  <c r="E1729" i="8"/>
  <c r="E1567" i="8"/>
  <c r="E1389" i="8"/>
  <c r="E1237" i="8"/>
  <c r="E990" i="8"/>
  <c r="E881" i="8"/>
  <c r="E774" i="8"/>
  <c r="E463" i="8"/>
  <c r="E439" i="8"/>
  <c r="E369" i="8"/>
  <c r="E306" i="8"/>
  <c r="E215" i="8"/>
  <c r="E167" i="8"/>
  <c r="E128" i="8"/>
  <c r="E86" i="8"/>
  <c r="E2545" i="8"/>
  <c r="E2328" i="8"/>
  <c r="E2111" i="8"/>
  <c r="E1896" i="8"/>
  <c r="E1716" i="8"/>
  <c r="E1502" i="8"/>
  <c r="E1366" i="8"/>
  <c r="E1169" i="8"/>
  <c r="E1054" i="8"/>
  <c r="E953" i="8"/>
  <c r="E939" i="8"/>
  <c r="E753" i="8"/>
  <c r="E148" i="8"/>
  <c r="E2542" i="8"/>
  <c r="E2327" i="8"/>
  <c r="E2132" i="8"/>
  <c r="E1899" i="8"/>
  <c r="E1710" i="8"/>
  <c r="E1537" i="8"/>
  <c r="E1348" i="8"/>
  <c r="E1215" i="8"/>
  <c r="E1044" i="8"/>
  <c r="E969" i="8"/>
  <c r="E841" i="8"/>
  <c r="E760" i="8"/>
  <c r="E616" i="8"/>
  <c r="E2406" i="8"/>
  <c r="E2207" i="8"/>
  <c r="E2005" i="8"/>
  <c r="E1838" i="8"/>
  <c r="E1651" i="8"/>
  <c r="E2465" i="8"/>
  <c r="E2206" i="8"/>
  <c r="E1998" i="8"/>
  <c r="E1806" i="8"/>
  <c r="E1640" i="8"/>
  <c r="E1481" i="8"/>
  <c r="E1303" i="8"/>
  <c r="E1123" i="8"/>
  <c r="E2579" i="8"/>
  <c r="E2368" i="8"/>
  <c r="E2167" i="8"/>
  <c r="E1966" i="8"/>
  <c r="E1774" i="8"/>
  <c r="E1575" i="8"/>
  <c r="E1403" i="8"/>
  <c r="E1230" i="8"/>
  <c r="E1092" i="8"/>
  <c r="E1003" i="8"/>
  <c r="E918" i="8"/>
  <c r="E792" i="8"/>
  <c r="E678" i="8"/>
  <c r="E591" i="8"/>
  <c r="E498" i="8"/>
  <c r="E445" i="8"/>
  <c r="E380" i="8"/>
  <c r="E313" i="8"/>
  <c r="E263" i="8"/>
  <c r="E228" i="8"/>
  <c r="E182" i="8"/>
  <c r="E140" i="8"/>
  <c r="E110" i="8"/>
  <c r="E73" i="8"/>
  <c r="E34" i="8"/>
  <c r="E8" i="8"/>
  <c r="E830" i="8"/>
  <c r="E2586" i="8"/>
  <c r="E2379" i="8"/>
  <c r="E2176" i="8"/>
  <c r="E1970" i="8"/>
  <c r="E1773" i="8"/>
  <c r="E2513" i="8"/>
  <c r="E2315" i="8"/>
  <c r="E2116" i="8"/>
  <c r="E1917" i="8"/>
  <c r="E1712" i="8"/>
  <c r="E1520" i="8"/>
  <c r="E1322" i="8"/>
  <c r="E1168" i="8"/>
  <c r="E1061" i="8"/>
  <c r="E2578" i="8"/>
  <c r="E2383" i="8"/>
  <c r="E2179" i="8"/>
  <c r="E1982" i="8"/>
  <c r="E1777" i="8"/>
  <c r="E1580" i="8"/>
  <c r="E1259" i="8"/>
  <c r="E1106" i="8"/>
  <c r="E1016" i="8"/>
  <c r="E922" i="8"/>
  <c r="E803" i="8"/>
  <c r="E664" i="8"/>
  <c r="E554" i="8"/>
  <c r="E485" i="8"/>
  <c r="E417" i="8"/>
  <c r="E359" i="8"/>
  <c r="E193" i="8"/>
  <c r="E154" i="8"/>
  <c r="E53" i="8"/>
  <c r="E19" i="8"/>
  <c r="E2577" i="8"/>
  <c r="E2376" i="8"/>
  <c r="E2163" i="8"/>
  <c r="E1961" i="8"/>
  <c r="E1764" i="8"/>
  <c r="E1552" i="8"/>
  <c r="E2505" i="8"/>
  <c r="E2286" i="8"/>
  <c r="E2115" i="8"/>
  <c r="E1878" i="8"/>
  <c r="E1748" i="8"/>
  <c r="E1517" i="8"/>
  <c r="E1347" i="8"/>
  <c r="E1205" i="8"/>
  <c r="E1072" i="8"/>
  <c r="E952" i="8"/>
  <c r="E829" i="8"/>
  <c r="E759" i="8"/>
  <c r="E623" i="8"/>
  <c r="E279" i="8"/>
  <c r="E2477" i="8"/>
  <c r="E2254" i="8"/>
  <c r="E2059" i="8"/>
  <c r="E1837" i="8"/>
  <c r="E1639" i="8"/>
  <c r="E1470" i="8"/>
  <c r="E1321" i="8"/>
  <c r="E1167" i="8"/>
  <c r="E1070" i="8"/>
  <c r="E846" i="8"/>
  <c r="E732" i="8"/>
  <c r="E622" i="8"/>
  <c r="E2419" i="8"/>
  <c r="E2217" i="8"/>
  <c r="E2021" i="8"/>
  <c r="E1805" i="8"/>
  <c r="E1624" i="8"/>
  <c r="E2575" i="8"/>
  <c r="E2361" i="8"/>
  <c r="E2147" i="8"/>
  <c r="E1937" i="8"/>
  <c r="E1746" i="8"/>
  <c r="E1557" i="8"/>
  <c r="E1384" i="8"/>
  <c r="E1213" i="8"/>
  <c r="E1069" i="8"/>
  <c r="E994" i="8"/>
  <c r="E906" i="8"/>
  <c r="E782" i="8"/>
  <c r="E655" i="8"/>
  <c r="E559" i="8"/>
  <c r="E495" i="8"/>
  <c r="E339" i="8"/>
  <c r="E281" i="8"/>
  <c r="E241" i="8"/>
  <c r="E18" i="8"/>
  <c r="E2603" i="8"/>
  <c r="E2403" i="8"/>
  <c r="E2194" i="8"/>
  <c r="E1986" i="8"/>
  <c r="E1786" i="8"/>
  <c r="E1589" i="8"/>
  <c r="E1420" i="8"/>
  <c r="E1247" i="8"/>
  <c r="E880" i="8"/>
  <c r="E566" i="8"/>
  <c r="E483" i="8"/>
  <c r="E389" i="8"/>
  <c r="E350" i="8"/>
  <c r="E305" i="8"/>
  <c r="E240" i="8"/>
  <c r="E149" i="8"/>
  <c r="E2541" i="8"/>
  <c r="E2331" i="8"/>
  <c r="E2153" i="8"/>
  <c r="E1943" i="8"/>
  <c r="E1717" i="8"/>
  <c r="E1509" i="8"/>
  <c r="E1354" i="8"/>
  <c r="E1227" i="8"/>
  <c r="E957" i="8"/>
  <c r="E863" i="8"/>
  <c r="E764" i="8"/>
  <c r="E651" i="8"/>
  <c r="E543" i="8"/>
  <c r="E500" i="8"/>
  <c r="E425" i="8"/>
  <c r="E360" i="8"/>
  <c r="E298" i="8"/>
  <c r="E217" i="8"/>
  <c r="E156" i="8"/>
  <c r="E118" i="8"/>
  <c r="E95" i="8"/>
  <c r="E4" i="8"/>
  <c r="E2418" i="8"/>
  <c r="E2205" i="8"/>
  <c r="E2004" i="8"/>
  <c r="E1804" i="8"/>
  <c r="E1623" i="8"/>
  <c r="E1469" i="8"/>
  <c r="E1282" i="8"/>
  <c r="E1122" i="8"/>
  <c r="E836" i="8"/>
  <c r="E721" i="8"/>
  <c r="E621" i="8"/>
  <c r="E835" i="8"/>
  <c r="E720" i="8"/>
  <c r="E633" i="8"/>
  <c r="E537" i="8"/>
  <c r="E462" i="8"/>
  <c r="E396" i="8"/>
  <c r="E340" i="8"/>
  <c r="E2464" i="8"/>
  <c r="E2216" i="8"/>
  <c r="E2040" i="8"/>
  <c r="E1820" i="8"/>
  <c r="E1638" i="8"/>
  <c r="E1516" i="8"/>
  <c r="E1346" i="8"/>
  <c r="E1119" i="8"/>
  <c r="E707" i="8"/>
  <c r="E2417" i="8"/>
  <c r="E2204" i="8"/>
  <c r="E2020" i="8"/>
  <c r="E1803" i="8"/>
  <c r="E1622" i="8"/>
  <c r="E2597" i="8"/>
  <c r="E2396" i="8"/>
  <c r="E2188" i="8"/>
  <c r="E1988" i="8"/>
  <c r="E1791" i="8"/>
  <c r="E1592" i="8"/>
  <c r="E1424" i="8"/>
  <c r="E1254" i="8"/>
  <c r="E1029" i="8"/>
  <c r="E930" i="8"/>
  <c r="E808" i="8"/>
  <c r="E693" i="8"/>
  <c r="E588" i="8"/>
  <c r="E519" i="8"/>
  <c r="E440" i="8"/>
  <c r="E374" i="8"/>
  <c r="E310" i="8"/>
  <c r="E270" i="8"/>
  <c r="E221" i="8"/>
  <c r="E176" i="8"/>
  <c r="E132" i="8"/>
  <c r="E104" i="8"/>
  <c r="E75" i="8"/>
  <c r="E59" i="8"/>
  <c r="E25" i="8"/>
  <c r="E2537" i="8"/>
  <c r="E2339" i="8"/>
  <c r="E2110" i="8"/>
  <c r="E1931" i="8"/>
  <c r="E1709" i="8"/>
  <c r="E1496" i="8"/>
  <c r="E1343" i="8"/>
  <c r="E1224" i="8"/>
  <c r="E1071" i="8"/>
  <c r="E947" i="8"/>
  <c r="E862" i="8"/>
  <c r="E731" i="8"/>
  <c r="E615" i="8"/>
  <c r="E2463" i="8"/>
  <c r="E2232" i="8"/>
  <c r="E2039" i="8"/>
  <c r="E1836" i="8"/>
  <c r="E1637" i="8"/>
  <c r="E647" i="8"/>
  <c r="E458" i="8"/>
  <c r="E2462" i="8"/>
  <c r="E2215" i="8"/>
  <c r="E2077" i="8"/>
  <c r="E1869" i="8"/>
  <c r="E1663" i="8"/>
  <c r="E2562" i="8"/>
  <c r="E2365" i="8"/>
  <c r="E2181" i="8"/>
  <c r="E1963" i="8"/>
  <c r="E1771" i="8"/>
  <c r="E1578" i="8"/>
  <c r="E1412" i="8"/>
  <c r="E1258" i="8"/>
  <c r="E1112" i="8"/>
  <c r="E1020" i="8"/>
  <c r="E920" i="8"/>
  <c r="E802" i="8"/>
  <c r="E682" i="8"/>
  <c r="E589" i="8"/>
  <c r="E505" i="8"/>
  <c r="E426" i="8"/>
  <c r="E289" i="8"/>
  <c r="E198" i="8"/>
  <c r="E161" i="8"/>
  <c r="E3" i="8"/>
  <c r="E2416" i="8"/>
  <c r="E2000" i="8"/>
  <c r="E1799" i="8"/>
  <c r="E1602" i="8"/>
  <c r="E1600" i="8"/>
  <c r="E1428" i="8"/>
  <c r="E819" i="8"/>
  <c r="E741" i="8"/>
  <c r="E614" i="8"/>
  <c r="E536" i="8"/>
  <c r="E467" i="8"/>
  <c r="E388" i="8"/>
  <c r="E335" i="8"/>
  <c r="E2596" i="8"/>
  <c r="E2392" i="8"/>
  <c r="E2186" i="8"/>
  <c r="E1981" i="8"/>
  <c r="E1783" i="8"/>
  <c r="E1582" i="8"/>
  <c r="E1409" i="8"/>
  <c r="E1243" i="8"/>
  <c r="E1098" i="8"/>
  <c r="E1005" i="8"/>
  <c r="E909" i="8"/>
  <c r="E795" i="8"/>
  <c r="E680" i="8"/>
  <c r="E531" i="8"/>
  <c r="E506" i="8"/>
  <c r="E434" i="8"/>
  <c r="E365" i="8"/>
  <c r="E308" i="8"/>
  <c r="E269" i="8"/>
  <c r="E157" i="8"/>
  <c r="E127" i="8"/>
  <c r="E17" i="8"/>
  <c r="E2429" i="8"/>
  <c r="E2302" i="8"/>
  <c r="E2100" i="8"/>
  <c r="E1877" i="8"/>
  <c r="E1661" i="8"/>
  <c r="E1454" i="8"/>
  <c r="E1310" i="8"/>
  <c r="E1144" i="8"/>
  <c r="E1045" i="8"/>
  <c r="E2461" i="8"/>
  <c r="E2253" i="8"/>
  <c r="E2090" i="8"/>
  <c r="E1893" i="8"/>
  <c r="E1684" i="8"/>
  <c r="E1491" i="8"/>
  <c r="E2460" i="8"/>
  <c r="E2280" i="8"/>
  <c r="E2076" i="8"/>
  <c r="E1855" i="8"/>
  <c r="E1677" i="8"/>
  <c r="E1508" i="8"/>
  <c r="E1302" i="8"/>
  <c r="E1174" i="8"/>
  <c r="E946" i="8"/>
  <c r="E861" i="8"/>
  <c r="E724" i="8"/>
  <c r="E613" i="8"/>
  <c r="E278" i="8"/>
  <c r="E105" i="8"/>
  <c r="E81" i="8"/>
  <c r="E29" i="8"/>
  <c r="E2404" i="8"/>
  <c r="E2202" i="8"/>
  <c r="E2003" i="8"/>
  <c r="E1801" i="8"/>
  <c r="E1606" i="8"/>
  <c r="E1453" i="8"/>
  <c r="E1272" i="8"/>
  <c r="E1141" i="8"/>
  <c r="E2445" i="8"/>
  <c r="E2252" i="8"/>
  <c r="E2038" i="8"/>
  <c r="E1835" i="8"/>
  <c r="E1635" i="8"/>
  <c r="E1452" i="8"/>
  <c r="E1301" i="8"/>
  <c r="E1121" i="8"/>
  <c r="E1064" i="8"/>
  <c r="E2415" i="8"/>
  <c r="E2214" i="8"/>
  <c r="E2002" i="8"/>
  <c r="E1800" i="8"/>
  <c r="E1634" i="8"/>
  <c r="E1490" i="8"/>
  <c r="E1326" i="8"/>
  <c r="E1171" i="8"/>
  <c r="E945" i="8"/>
  <c r="E2583" i="8"/>
  <c r="E2373" i="8"/>
  <c r="E2155" i="8"/>
  <c r="E1953" i="8"/>
  <c r="E1753" i="8"/>
  <c r="E1564" i="8"/>
  <c r="E1392" i="8"/>
  <c r="E1231" i="8"/>
  <c r="E1091" i="8"/>
  <c r="E1013" i="8"/>
  <c r="E910" i="8"/>
  <c r="E796" i="8"/>
  <c r="E679" i="8"/>
  <c r="E592" i="8"/>
  <c r="E509" i="8"/>
  <c r="E446" i="8"/>
  <c r="E379" i="8"/>
  <c r="E314" i="8"/>
  <c r="E261" i="8"/>
  <c r="E234" i="8"/>
  <c r="E188" i="8"/>
  <c r="E146" i="8"/>
  <c r="E91" i="8"/>
  <c r="E76" i="8"/>
  <c r="E40" i="8"/>
  <c r="E2590" i="8"/>
  <c r="E2386" i="8"/>
  <c r="E2178" i="8"/>
  <c r="E1973" i="8"/>
  <c r="E1776" i="8"/>
  <c r="E2459" i="8"/>
  <c r="E2270" i="8"/>
  <c r="E2096" i="8"/>
  <c r="E1907" i="8"/>
  <c r="E1703" i="8"/>
  <c r="E1519" i="8"/>
  <c r="E1352" i="8"/>
  <c r="E1182" i="8"/>
  <c r="E966" i="8"/>
  <c r="E869" i="8"/>
  <c r="E745" i="8"/>
  <c r="E2444" i="8"/>
  <c r="E2251" i="8"/>
  <c r="E2037" i="8"/>
  <c r="E1834" i="8"/>
  <c r="E1621" i="8"/>
  <c r="E1451" i="8"/>
  <c r="E1280" i="8"/>
  <c r="E1116" i="8"/>
  <c r="E2510" i="8"/>
  <c r="E2311" i="8"/>
  <c r="E2069" i="8"/>
  <c r="E1833" i="8"/>
  <c r="E1633" i="8"/>
  <c r="E1501" i="8"/>
  <c r="E1330" i="8"/>
  <c r="E1166" i="8"/>
  <c r="E2525" i="8"/>
  <c r="E2326" i="8"/>
  <c r="E2140" i="8"/>
  <c r="E1920" i="8"/>
  <c r="E1724" i="8"/>
  <c r="E1515" i="8"/>
  <c r="E1351" i="8"/>
  <c r="E1194" i="8"/>
  <c r="E965" i="8"/>
  <c r="E878" i="8"/>
  <c r="E756" i="8"/>
  <c r="E641" i="8"/>
  <c r="E556" i="8"/>
  <c r="E466" i="8"/>
  <c r="E399" i="8"/>
  <c r="E2556" i="8"/>
  <c r="E2345" i="8"/>
  <c r="E2138" i="8"/>
  <c r="E1924" i="8"/>
  <c r="E1718" i="8"/>
  <c r="E2567" i="8"/>
  <c r="E2363" i="8"/>
  <c r="E2170" i="8"/>
  <c r="E1964" i="8"/>
  <c r="E1760" i="8"/>
  <c r="E1573" i="8"/>
  <c r="E1400" i="8"/>
  <c r="E1235" i="8"/>
  <c r="E1097" i="8"/>
  <c r="E1001" i="8"/>
  <c r="E914" i="8"/>
  <c r="E781" i="8"/>
  <c r="E677" i="8"/>
  <c r="E593" i="8"/>
  <c r="E497" i="8"/>
  <c r="E441" i="8"/>
  <c r="E377" i="8"/>
  <c r="E321" i="8"/>
  <c r="E257" i="8"/>
  <c r="E225" i="8"/>
  <c r="E173" i="8"/>
  <c r="E94" i="8"/>
  <c r="E80" i="8"/>
  <c r="E49" i="8"/>
  <c r="E33" i="8"/>
  <c r="E7" i="8"/>
  <c r="E2604" i="8"/>
  <c r="E2399" i="8"/>
  <c r="E2198" i="8"/>
  <c r="E1996" i="8"/>
  <c r="E1795" i="8"/>
  <c r="E1591" i="8"/>
  <c r="E1421" i="8"/>
  <c r="E1249" i="8"/>
  <c r="E1101" i="8"/>
  <c r="E1021" i="8"/>
  <c r="E925" i="8"/>
  <c r="E807" i="8"/>
  <c r="E698" i="8"/>
  <c r="E605" i="8"/>
  <c r="E527" i="8"/>
  <c r="E432" i="8"/>
  <c r="E367" i="8"/>
  <c r="E294" i="8"/>
  <c r="E255" i="8"/>
  <c r="E204" i="8"/>
  <c r="E168" i="8"/>
  <c r="E124" i="8"/>
  <c r="E52" i="8"/>
  <c r="E24" i="8"/>
  <c r="E2" i="8"/>
  <c r="E2527" i="8"/>
  <c r="E2325" i="8"/>
  <c r="E2113" i="8"/>
  <c r="E1919" i="8"/>
  <c r="E1732" i="8"/>
  <c r="E2588" i="8"/>
  <c r="E2382" i="8"/>
  <c r="E2180" i="8"/>
  <c r="E1975" i="8"/>
  <c r="E1781" i="8"/>
  <c r="E1572" i="8"/>
  <c r="E1406" i="8"/>
  <c r="E1232" i="8"/>
  <c r="E1004" i="8"/>
  <c r="E912" i="8"/>
  <c r="E799" i="8"/>
  <c r="E690" i="8"/>
  <c r="E529" i="8"/>
  <c r="E496" i="8"/>
  <c r="E443" i="8"/>
  <c r="E383" i="8"/>
  <c r="E303" i="8"/>
  <c r="E260" i="8"/>
  <c r="E227" i="8"/>
  <c r="E181" i="8"/>
  <c r="E117" i="8"/>
  <c r="E61" i="8"/>
  <c r="E16" i="8"/>
  <c r="E2443" i="8"/>
  <c r="E2250" i="8"/>
  <c r="E2089" i="8"/>
  <c r="E1818" i="8"/>
  <c r="E1702" i="8"/>
  <c r="E1500" i="8"/>
  <c r="E1345" i="8"/>
  <c r="E1178" i="8"/>
  <c r="E962" i="8"/>
  <c r="E2540" i="8"/>
  <c r="E2337" i="8"/>
  <c r="E2129" i="8"/>
  <c r="E1927" i="8"/>
  <c r="E1728" i="8"/>
  <c r="E1550" i="8"/>
  <c r="E1371" i="8"/>
  <c r="E1257" i="8"/>
  <c r="E1059" i="8"/>
  <c r="E2458" i="8"/>
  <c r="E2249" i="8"/>
  <c r="E2079" i="8"/>
  <c r="E1853" i="8"/>
  <c r="E1676" i="8"/>
  <c r="E1480" i="8"/>
  <c r="E1271" i="8"/>
  <c r="E1118" i="8"/>
  <c r="E1035" i="8"/>
  <c r="E942" i="8"/>
  <c r="E2548" i="8"/>
  <c r="E2358" i="8"/>
  <c r="E2157" i="8"/>
  <c r="E1939" i="8"/>
  <c r="E1744" i="8"/>
  <c r="E1548" i="8"/>
  <c r="E1385" i="8"/>
  <c r="E1208" i="8"/>
  <c r="E1090" i="8"/>
  <c r="E840" i="8"/>
  <c r="E719" i="8"/>
  <c r="E612" i="8"/>
  <c r="E2509" i="8"/>
  <c r="E2300" i="8"/>
  <c r="E2075" i="8"/>
  <c r="E1851" i="8"/>
  <c r="E1659" i="8"/>
  <c r="E1479" i="8"/>
  <c r="E839" i="8"/>
  <c r="E348" i="8"/>
  <c r="E481" i="8"/>
  <c r="E553" i="8"/>
  <c r="E635" i="8"/>
  <c r="E730" i="8"/>
  <c r="E854" i="8"/>
  <c r="E1053" i="8"/>
  <c r="E1256" i="8"/>
  <c r="E1278" i="8"/>
  <c r="E1599" i="8"/>
  <c r="E1601" i="8"/>
  <c r="E1997" i="8"/>
  <c r="E2055" i="8"/>
  <c r="E2230" i="8"/>
  <c r="E2457" i="8"/>
  <c r="E287" i="8"/>
  <c r="K1163" i="8"/>
  <c r="L1150" i="4"/>
  <c r="D729" i="7"/>
  <c r="D642" i="7"/>
  <c r="H729" i="1"/>
  <c r="G729" i="1"/>
  <c r="F729" i="1"/>
  <c r="E729" i="1"/>
  <c r="H642" i="1"/>
  <c r="G642" i="1"/>
  <c r="F642" i="1"/>
  <c r="E642" i="1"/>
  <c r="F474" i="1"/>
  <c r="E474" i="1"/>
</calcChain>
</file>

<file path=xl/sharedStrings.xml><?xml version="1.0" encoding="utf-8"?>
<sst xmlns="http://schemas.openxmlformats.org/spreadsheetml/2006/main" count="26391" uniqueCount="699">
  <si>
    <t>Year</t>
  </si>
  <si>
    <t>Host Country</t>
  </si>
  <si>
    <t>Country</t>
  </si>
  <si>
    <t>G</t>
  </si>
  <si>
    <t>S</t>
  </si>
  <si>
    <t>B</t>
  </si>
  <si>
    <t>TOT</t>
  </si>
  <si>
    <t>Greece</t>
  </si>
  <si>
    <t>United States</t>
  </si>
  <si>
    <t>France</t>
  </si>
  <si>
    <t>United Kingdom</t>
  </si>
  <si>
    <t>Denmark</t>
  </si>
  <si>
    <t>Hungary</t>
  </si>
  <si>
    <t>Austria</t>
  </si>
  <si>
    <t>Switzerland</t>
  </si>
  <si>
    <t>Australia</t>
  </si>
  <si>
    <t>Athens</t>
  </si>
  <si>
    <t>Paris</t>
  </si>
  <si>
    <t>Belgium</t>
  </si>
  <si>
    <t>Norway</t>
  </si>
  <si>
    <t>Netherlands</t>
  </si>
  <si>
    <t>British India</t>
  </si>
  <si>
    <t>Bohemia</t>
  </si>
  <si>
    <t>Canada</t>
  </si>
  <si>
    <t>Cuba</t>
  </si>
  <si>
    <t>Spain</t>
  </si>
  <si>
    <t>Mexico</t>
  </si>
  <si>
    <t>Sweden</t>
  </si>
  <si>
    <t>Host City</t>
  </si>
  <si>
    <t>St. Louis</t>
  </si>
  <si>
    <t>Australasia (until 1920)</t>
  </si>
  <si>
    <t>Finland</t>
  </si>
  <si>
    <t>Russia</t>
  </si>
  <si>
    <t>London</t>
  </si>
  <si>
    <t>Stockholm</t>
  </si>
  <si>
    <t>Antwerp</t>
  </si>
  <si>
    <t>Brazil</t>
  </si>
  <si>
    <t>Estonia</t>
  </si>
  <si>
    <t>Czechoslovakia (until 1992)</t>
  </si>
  <si>
    <t>Japan</t>
  </si>
  <si>
    <t>Luxembourg</t>
  </si>
  <si>
    <t>New Zealand</t>
  </si>
  <si>
    <t>Olympic Sport</t>
  </si>
  <si>
    <t>Track &amp; Field</t>
  </si>
  <si>
    <t>Cycling</t>
  </si>
  <si>
    <t>Fencing</t>
  </si>
  <si>
    <t>Gymnastics</t>
  </si>
  <si>
    <t>Shooting</t>
  </si>
  <si>
    <t>Swimming</t>
  </si>
  <si>
    <t>Tennis</t>
  </si>
  <si>
    <t>Weightlifting</t>
  </si>
  <si>
    <t>Wrestling</t>
  </si>
  <si>
    <t>Archery</t>
  </si>
  <si>
    <t>Cricket</t>
  </si>
  <si>
    <t>Croquet</t>
  </si>
  <si>
    <t>Equestrian</t>
  </si>
  <si>
    <t>Golf</t>
  </si>
  <si>
    <t>Pelota Basque</t>
  </si>
  <si>
    <t>Polo</t>
  </si>
  <si>
    <t>Rowing</t>
  </si>
  <si>
    <t>Rugby</t>
  </si>
  <si>
    <t>Soccer</t>
  </si>
  <si>
    <t>Tug Of War</t>
  </si>
  <si>
    <t>Water Polo</t>
  </si>
  <si>
    <t>Sailing</t>
  </si>
  <si>
    <t>Boxing</t>
  </si>
  <si>
    <t>Diving</t>
  </si>
  <si>
    <t>Lacrosse</t>
  </si>
  <si>
    <t>Figure Skating</t>
  </si>
  <si>
    <t>Field Hockey</t>
  </si>
  <si>
    <t>Motor Boating</t>
  </si>
  <si>
    <t>Jeu De Paume</t>
  </si>
  <si>
    <t>Rackets</t>
  </si>
  <si>
    <t>Stockolm</t>
  </si>
  <si>
    <t>Art Contests</t>
  </si>
  <si>
    <t>Modern Pentathlon</t>
  </si>
  <si>
    <t>Ice Hockey</t>
  </si>
  <si>
    <t>Argentina</t>
  </si>
  <si>
    <t>Ireland</t>
  </si>
  <si>
    <t>Poland</t>
  </si>
  <si>
    <t>Haiti</t>
  </si>
  <si>
    <t>Monaco</t>
  </si>
  <si>
    <t>Portugal</t>
  </si>
  <si>
    <t>Romania</t>
  </si>
  <si>
    <t>Uruguay</t>
  </si>
  <si>
    <t>Amsterdam</t>
  </si>
  <si>
    <t>Germany</t>
  </si>
  <si>
    <t>Egypt</t>
  </si>
  <si>
    <t>Chile</t>
  </si>
  <si>
    <t>Philippines</t>
  </si>
  <si>
    <t>Los Angeles</t>
  </si>
  <si>
    <t>Latvia</t>
  </si>
  <si>
    <t>Berlin</t>
  </si>
  <si>
    <t>Turkey</t>
  </si>
  <si>
    <t>Basketball</t>
  </si>
  <si>
    <t>Canoeing</t>
  </si>
  <si>
    <t>Handball</t>
  </si>
  <si>
    <t>Italy</t>
  </si>
  <si>
    <t>Jamaica</t>
  </si>
  <si>
    <t>India</t>
  </si>
  <si>
    <t>South Korea</t>
  </si>
  <si>
    <t>Panama</t>
  </si>
  <si>
    <t>Iran</t>
  </si>
  <si>
    <t>Peru</t>
  </si>
  <si>
    <t>Puerto Rico</t>
  </si>
  <si>
    <t>Sri Lanka</t>
  </si>
  <si>
    <t>Trinidad &amp; Tobago</t>
  </si>
  <si>
    <t>Helsinki</t>
  </si>
  <si>
    <t>Soviet Union</t>
  </si>
  <si>
    <t>Lebanon</t>
  </si>
  <si>
    <t>Bulgaria</t>
  </si>
  <si>
    <t>Venezuela</t>
  </si>
  <si>
    <t>Melbourne</t>
  </si>
  <si>
    <t>Bahamas</t>
  </si>
  <si>
    <t>Iceland</t>
  </si>
  <si>
    <t>Pakistan</t>
  </si>
  <si>
    <t>Rome</t>
  </si>
  <si>
    <t>British West Indies</t>
  </si>
  <si>
    <t>Ethiopia</t>
  </si>
  <si>
    <t>Ghana</t>
  </si>
  <si>
    <t>Iraq</t>
  </si>
  <si>
    <t>Morocco</t>
  </si>
  <si>
    <t>Singapore</t>
  </si>
  <si>
    <t>Taiwan</t>
  </si>
  <si>
    <t>Tokyo</t>
  </si>
  <si>
    <t>Tunisia</t>
  </si>
  <si>
    <t>Kenya</t>
  </si>
  <si>
    <t>Nigeria</t>
  </si>
  <si>
    <t>Judo</t>
  </si>
  <si>
    <t>Volleyball</t>
  </si>
  <si>
    <t>Mexico City</t>
  </si>
  <si>
    <t>Mongolia</t>
  </si>
  <si>
    <t>Uganda</t>
  </si>
  <si>
    <t>Cameroon</t>
  </si>
  <si>
    <t>Munchen</t>
  </si>
  <si>
    <t>North Korea</t>
  </si>
  <si>
    <t>Colombia</t>
  </si>
  <si>
    <t>Niger</t>
  </si>
  <si>
    <t>Montreal</t>
  </si>
  <si>
    <t>Bermuda</t>
  </si>
  <si>
    <t>Thailand</t>
  </si>
  <si>
    <t>Moscow</t>
  </si>
  <si>
    <t>Tanzania</t>
  </si>
  <si>
    <t>Guyana</t>
  </si>
  <si>
    <t>Zimbabwe</t>
  </si>
  <si>
    <t>Synchronised Swimming</t>
  </si>
  <si>
    <t>China</t>
  </si>
  <si>
    <t>Algeria</t>
  </si>
  <si>
    <t>Ivory Coast</t>
  </si>
  <si>
    <t>Dominican Rep.</t>
  </si>
  <si>
    <t>Syria</t>
  </si>
  <si>
    <t>Zambia</t>
  </si>
  <si>
    <t>Seoul</t>
  </si>
  <si>
    <t>Netherland Antilles</t>
  </si>
  <si>
    <t>Costa Rica</t>
  </si>
  <si>
    <t>Djibouti</t>
  </si>
  <si>
    <t>Indonesia</t>
  </si>
  <si>
    <t>Virgin Islands US</t>
  </si>
  <si>
    <t>Senegal</t>
  </si>
  <si>
    <t>Suriname</t>
  </si>
  <si>
    <t>Table Tennis</t>
  </si>
  <si>
    <t>Barcelona</t>
  </si>
  <si>
    <t>Baseball</t>
  </si>
  <si>
    <t>Badminton</t>
  </si>
  <si>
    <t>Czech Rep.</t>
  </si>
  <si>
    <t>Croatia</t>
  </si>
  <si>
    <t>Israel</t>
  </si>
  <si>
    <t>Lithuania</t>
  </si>
  <si>
    <t>Namibia</t>
  </si>
  <si>
    <t>South Africa</t>
  </si>
  <si>
    <t>Slovenia</t>
  </si>
  <si>
    <t>Malaysia</t>
  </si>
  <si>
    <t>Qatar</t>
  </si>
  <si>
    <t>Atlanta</t>
  </si>
  <si>
    <t>Ukraine</t>
  </si>
  <si>
    <t>Belarus</t>
  </si>
  <si>
    <t>Kazakhstan</t>
  </si>
  <si>
    <t>Slovak Rep.</t>
  </si>
  <si>
    <t>Armenia</t>
  </si>
  <si>
    <t>Georgia</t>
  </si>
  <si>
    <t>Moldova</t>
  </si>
  <si>
    <t>Uzbekistan</t>
  </si>
  <si>
    <t>Azerbaijan</t>
  </si>
  <si>
    <t>Burundi</t>
  </si>
  <si>
    <t>Ecuador</t>
  </si>
  <si>
    <t>Hong Kong</t>
  </si>
  <si>
    <t>Mozambique</t>
  </si>
  <si>
    <t>Tonga</t>
  </si>
  <si>
    <t>Softball</t>
  </si>
  <si>
    <t>Sydney</t>
  </si>
  <si>
    <t>Taekwondo</t>
  </si>
  <si>
    <t>Triathlon</t>
  </si>
  <si>
    <t>Saudi Arabia</t>
  </si>
  <si>
    <t>Barbados</t>
  </si>
  <si>
    <t>Kyrgyzstan</t>
  </si>
  <si>
    <t>Kuwait</t>
  </si>
  <si>
    <t>Macedonia</t>
  </si>
  <si>
    <t>Vietnam</t>
  </si>
  <si>
    <t>Eritrea</t>
  </si>
  <si>
    <t>Paraguay</t>
  </si>
  <si>
    <t>United Arab Emirates</t>
  </si>
  <si>
    <t>Beijing</t>
  </si>
  <si>
    <t>Serbia</t>
  </si>
  <si>
    <t>Tajikistan</t>
  </si>
  <si>
    <t>Afghanistan</t>
  </si>
  <si>
    <t>Bahrain</t>
  </si>
  <si>
    <t>Burkina Faso</t>
  </si>
  <si>
    <t>Mauritius</t>
  </si>
  <si>
    <t>Sudan</t>
  </si>
  <si>
    <t>Togo</t>
  </si>
  <si>
    <t>Lat</t>
  </si>
  <si>
    <t>Lng</t>
  </si>
  <si>
    <t>Australasia</t>
  </si>
  <si>
    <t>Yugoslavia</t>
  </si>
  <si>
    <t>Czechoslovakia</t>
  </si>
  <si>
    <t>Great Britain</t>
  </si>
  <si>
    <t>Country Code</t>
  </si>
  <si>
    <t>Notes</t>
  </si>
  <si>
    <t>Participated in Opening Ceremony but all 4 athletes withdrew from competition</t>
  </si>
  <si>
    <t>One competitor, Eric Robertson was technically from the Dominion of Newfoundland this year, but they did not have an official Olympic committee.</t>
  </si>
  <si>
    <t>Japan is the first appearance of an Asian country at the Olympic Games this year.</t>
  </si>
  <si>
    <t>First appearance at the Olympic Games</t>
  </si>
  <si>
    <t>First appearance at the Olympic Games as a national team</t>
  </si>
  <si>
    <t>This is the only time Serbia appears at the Games as an independent nation until 2008.</t>
  </si>
  <si>
    <t>Disputed participant</t>
  </si>
  <si>
    <t>Newfoundland</t>
  </si>
  <si>
    <t>Malta</t>
  </si>
  <si>
    <t>Rhodesia</t>
  </si>
  <si>
    <t>Participants</t>
  </si>
  <si>
    <t>Their one competitor was a Swiss national living in Bulgaria at the time.</t>
  </si>
  <si>
    <t>Host country</t>
  </si>
  <si>
    <t>Host country; technically "Great Britian &amp; Ireland" at this time, because Ireland felt they should compete as their own team.</t>
  </si>
  <si>
    <t>Participants were actually from Armenia</t>
  </si>
  <si>
    <t>Bolivia</t>
  </si>
  <si>
    <t>Liechtenstein</t>
  </si>
  <si>
    <t>British Guiana</t>
  </si>
  <si>
    <t>Burma</t>
  </si>
  <si>
    <t>Ceylon</t>
  </si>
  <si>
    <t>Korea</t>
  </si>
  <si>
    <t>Trinidad and Tobago</t>
  </si>
  <si>
    <t>Gold Coast</t>
  </si>
  <si>
    <t>Guatemala</t>
  </si>
  <si>
    <t>Netherlands Antilles</t>
  </si>
  <si>
    <t>Saar</t>
  </si>
  <si>
    <t>Fiji</t>
  </si>
  <si>
    <t>Liberia</t>
  </si>
  <si>
    <t>Malaya</t>
  </si>
  <si>
    <t>North Borneo</t>
  </si>
  <si>
    <t>Cambodia</t>
  </si>
  <si>
    <t>Competed in equestrian events at Stockholm, but did not attend the Games in Melbourne</t>
  </si>
  <si>
    <t>Antilles</t>
  </si>
  <si>
    <t>San Marino</t>
  </si>
  <si>
    <t>United Arab Republic</t>
  </si>
  <si>
    <t>Chad</t>
  </si>
  <si>
    <t>Congo</t>
  </si>
  <si>
    <t>Dominican Republic</t>
  </si>
  <si>
    <t>Madagascar</t>
  </si>
  <si>
    <t>Mali</t>
  </si>
  <si>
    <t>Nepal</t>
  </si>
  <si>
    <t>North Rhodesia</t>
  </si>
  <si>
    <t>Tanganyika</t>
  </si>
  <si>
    <t>Libya</t>
  </si>
  <si>
    <t>Lone athlete withdrew from competition after the Opening Ceremony</t>
  </si>
  <si>
    <t>British Honduras</t>
  </si>
  <si>
    <t>Central African Republic</t>
  </si>
  <si>
    <t>El Salvador</t>
  </si>
  <si>
    <t>Guinea</t>
  </si>
  <si>
    <t>Honduras</t>
  </si>
  <si>
    <t>Nicaragua</t>
  </si>
  <si>
    <t>Sierra Leone</t>
  </si>
  <si>
    <t>Virgin Islands</t>
  </si>
  <si>
    <t>Albania</t>
  </si>
  <si>
    <t>Dahomey</t>
  </si>
  <si>
    <t>Gabon</t>
  </si>
  <si>
    <t>ItaIy</t>
  </si>
  <si>
    <t>Khmer Republic</t>
  </si>
  <si>
    <t>Lesotho</t>
  </si>
  <si>
    <t>Malawi</t>
  </si>
  <si>
    <t>Somalia</t>
  </si>
  <si>
    <t>Swaziland</t>
  </si>
  <si>
    <t>Upper Volta</t>
  </si>
  <si>
    <t>VIetnam</t>
  </si>
  <si>
    <t>Andorra</t>
  </si>
  <si>
    <t>Belize</t>
  </si>
  <si>
    <t>Cayman Islands</t>
  </si>
  <si>
    <t>East Germany</t>
  </si>
  <si>
    <t>West Germany</t>
  </si>
  <si>
    <t>Papua New Guinea</t>
  </si>
  <si>
    <t>Guayana</t>
  </si>
  <si>
    <t>Withdrew from competition after the opening ceremony to join a Congolese-led boycott</t>
  </si>
  <si>
    <t>Seychelles</t>
  </si>
  <si>
    <t>Laos</t>
  </si>
  <si>
    <t>Jordan</t>
  </si>
  <si>
    <t>Cyprus</t>
  </si>
  <si>
    <t>Botswana</t>
  </si>
  <si>
    <t>Benin</t>
  </si>
  <si>
    <t>Angola</t>
  </si>
  <si>
    <t>Antigua and Barbuda</t>
  </si>
  <si>
    <t>Bangladesh</t>
  </si>
  <si>
    <t>Bhutan</t>
  </si>
  <si>
    <t>British Virgin Islands</t>
  </si>
  <si>
    <t>Chinese Taipei</t>
  </si>
  <si>
    <t>Equatorial Guinea</t>
  </si>
  <si>
    <t>The Gambia</t>
  </si>
  <si>
    <t>Grenada</t>
  </si>
  <si>
    <t>Mauritania</t>
  </si>
  <si>
    <t>Oman</t>
  </si>
  <si>
    <t>Rwanda</t>
  </si>
  <si>
    <t>Samoa</t>
  </si>
  <si>
    <t>Solomon Islands</t>
  </si>
  <si>
    <t>North Yemen</t>
  </si>
  <si>
    <t>Zaire</t>
  </si>
  <si>
    <t>Participated in Soviet led boycoot and did not attend the Games</t>
  </si>
  <si>
    <t>Boycotted Games this year for political reasons</t>
  </si>
  <si>
    <t>American Samoa</t>
  </si>
  <si>
    <t>Aruba</t>
  </si>
  <si>
    <t>Cook Islands</t>
  </si>
  <si>
    <t>Guam</t>
  </si>
  <si>
    <t>Maldives</t>
  </si>
  <si>
    <t>Saint Vincent and the Grenadines</t>
  </si>
  <si>
    <t>Vanuatu</t>
  </si>
  <si>
    <t>South Yemen</t>
  </si>
  <si>
    <t>Brunei</t>
  </si>
  <si>
    <t>Bosnia and Herzegovina</t>
  </si>
  <si>
    <t>Independent Olympic Participants</t>
  </si>
  <si>
    <t>Myanmar</t>
  </si>
  <si>
    <t>Unified Team</t>
  </si>
  <si>
    <t>Yemen</t>
  </si>
  <si>
    <t>Took part in Parade of Nations, but did not compete</t>
  </si>
  <si>
    <t>Participated in Opening Ceremony, but did not compete</t>
  </si>
  <si>
    <t>Participated in Opening Ceremony, but did not have any participants</t>
  </si>
  <si>
    <t>Cape Verde</t>
  </si>
  <si>
    <t>Comoros</t>
  </si>
  <si>
    <t>Czech Republic</t>
  </si>
  <si>
    <t>Dominica</t>
  </si>
  <si>
    <t>Guinea-Bissau</t>
  </si>
  <si>
    <t>Nauru</t>
  </si>
  <si>
    <t>Palestine</t>
  </si>
  <si>
    <t>Saint Kitts and Nevis</t>
  </si>
  <si>
    <t>Saint Lucia</t>
  </si>
  <si>
    <t>SÃ£o TomÃ© and PrÃ­ncipe</t>
  </si>
  <si>
    <t>Slovakia</t>
  </si>
  <si>
    <t>Turkmenistan</t>
  </si>
  <si>
    <t>DR Congo</t>
  </si>
  <si>
    <t>Federated States of Micronesia</t>
  </si>
  <si>
    <t>Palau</t>
  </si>
  <si>
    <t>Banned from the Games this year due to extremist rule of the Taliban's oppression of women and prohibition of sports</t>
  </si>
  <si>
    <t>Kiribati</t>
  </si>
  <si>
    <t>Serbia and Montenegro</t>
  </si>
  <si>
    <t>Timor-Leste</t>
  </si>
  <si>
    <t>1[23]</t>
  </si>
  <si>
    <t>FS Micronesia</t>
  </si>
  <si>
    <t>Marshall Islands</t>
  </si>
  <si>
    <t>Montenegro</t>
  </si>
  <si>
    <t>Tuvalu</t>
  </si>
  <si>
    <t>Sao Tome and Principe</t>
  </si>
  <si>
    <t>Independent Olympic Athletes</t>
  </si>
  <si>
    <t>Taipei</t>
  </si>
  <si>
    <t>Continent</t>
  </si>
  <si>
    <t>AFG</t>
  </si>
  <si>
    <t>Asia</t>
  </si>
  <si>
    <t>Not on Map</t>
  </si>
  <si>
    <t>Europe</t>
  </si>
  <si>
    <t>ALB</t>
  </si>
  <si>
    <t>Africa</t>
  </si>
  <si>
    <t>DZA</t>
  </si>
  <si>
    <t>ASM</t>
  </si>
  <si>
    <t>x</t>
  </si>
  <si>
    <t>Or WSM (Samoa)</t>
  </si>
  <si>
    <t>AND</t>
  </si>
  <si>
    <t>AGO</t>
  </si>
  <si>
    <t>North America</t>
  </si>
  <si>
    <t>ATG</t>
  </si>
  <si>
    <t>ARG</t>
  </si>
  <si>
    <t>South America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</si>
  <si>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</si>
  <si>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</si>
  <si>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</si>
  <si>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</si>
  <si>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</si>
  <si>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</si>
  <si>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</si>
  <si>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</si>
  <si>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</si>
  <si>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</si>
  <si>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</si>
  <si>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</si>
  <si>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</si>
  <si>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</si>
  <si>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</si>
  <si>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</si>
  <si>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</si>
  <si>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</si>
  <si>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</si>
  <si>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</si>
  <si>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BRU</t>
  </si>
  <si>
    <t>BGR</t>
  </si>
  <si>
    <t>BFA</t>
  </si>
  <si>
    <t>BUR</t>
  </si>
  <si>
    <t>BDI</t>
  </si>
  <si>
    <t>KHM</t>
  </si>
  <si>
    <t>CMR</t>
  </si>
  <si>
    <t>CAN</t>
  </si>
  <si>
    <t>CPV</t>
  </si>
  <si>
    <t>CYM</t>
  </si>
  <si>
    <t>RCA</t>
  </si>
  <si>
    <t>TCD</t>
  </si>
  <si>
    <t>CHL</t>
  </si>
  <si>
    <t>CHN</t>
  </si>
  <si>
    <t>COL</t>
  </si>
  <si>
    <t>COM</t>
  </si>
  <si>
    <t>COD</t>
  </si>
  <si>
    <t>CRI</t>
  </si>
  <si>
    <t>HRV</t>
  </si>
  <si>
    <t>CUB</t>
  </si>
  <si>
    <t>CYP</t>
  </si>
  <si>
    <t>CZE</t>
  </si>
  <si>
    <t>DNK</t>
  </si>
  <si>
    <t>DJI</t>
  </si>
  <si>
    <t>DMA</t>
  </si>
  <si>
    <t>DOM</t>
  </si>
  <si>
    <t>COG</t>
  </si>
  <si>
    <t>ECU</t>
  </si>
  <si>
    <t>EGY</t>
  </si>
  <si>
    <t>SLV</t>
  </si>
  <si>
    <t>GNQ</t>
  </si>
  <si>
    <t>ERI</t>
  </si>
  <si>
    <t>EST</t>
  </si>
  <si>
    <t>ETH</t>
  </si>
  <si>
    <t>FSM</t>
  </si>
  <si>
    <t>AIA</t>
  </si>
  <si>
    <t>Anguilla</t>
  </si>
  <si>
    <t>ALA</t>
  </si>
  <si>
    <t>Ã…land Islands</t>
  </si>
  <si>
    <t>ARE</t>
  </si>
  <si>
    <t>ATA</t>
  </si>
  <si>
    <t>Antarctica</t>
  </si>
  <si>
    <t>ATF</t>
  </si>
  <si>
    <t>French Southern Territories</t>
  </si>
  <si>
    <t>BES</t>
  </si>
  <si>
    <t>Bonaire</t>
  </si>
  <si>
    <t>BLM</t>
  </si>
  <si>
    <t>Saint BarthÃ©lemy</t>
  </si>
  <si>
    <t>BRN</t>
  </si>
  <si>
    <t>Brunei Darussalam</t>
  </si>
  <si>
    <t>BVT</t>
  </si>
  <si>
    <t>Bouvet Island</t>
  </si>
  <si>
    <t>CAF</t>
  </si>
  <si>
    <t>CCK</t>
  </si>
  <si>
    <t>Cocos (Keeling) Islands</t>
  </si>
  <si>
    <t>CHE</t>
  </si>
  <si>
    <t>CIV</t>
  </si>
  <si>
    <t>CÃ´te d'Ivoire</t>
  </si>
  <si>
    <t>COK</t>
  </si>
  <si>
    <t>Cabo Verde</t>
  </si>
  <si>
    <t>CUW</t>
  </si>
  <si>
    <t>CuraÃ§ao</t>
  </si>
  <si>
    <t>CXR</t>
  </si>
  <si>
    <t>Christmas Island</t>
  </si>
  <si>
    <t>DEU</t>
  </si>
  <si>
    <t>ESH</t>
  </si>
  <si>
    <t>Western Sahara</t>
  </si>
  <si>
    <t>ESP</t>
  </si>
  <si>
    <t>FIN</t>
  </si>
  <si>
    <t>FJI</t>
  </si>
  <si>
    <t>FLK</t>
  </si>
  <si>
    <t>Falkland Islands (Malvinas)</t>
  </si>
  <si>
    <t>FRA</t>
  </si>
  <si>
    <t>FRO</t>
  </si>
  <si>
    <t>Faroe Islands</t>
  </si>
  <si>
    <t>Micronesia</t>
  </si>
  <si>
    <t>GAB</t>
  </si>
  <si>
    <t>GBR</t>
  </si>
  <si>
    <t>GEO</t>
  </si>
  <si>
    <t>GGY</t>
  </si>
  <si>
    <t>Guernsey</t>
  </si>
  <si>
    <t>GHA</t>
  </si>
  <si>
    <t>GIB</t>
  </si>
  <si>
    <t>Gibraltar</t>
  </si>
  <si>
    <t>GIN</t>
  </si>
  <si>
    <t>GLP</t>
  </si>
  <si>
    <t>Guadeloupe</t>
  </si>
  <si>
    <t>GMB</t>
  </si>
  <si>
    <t>Gambia</t>
  </si>
  <si>
    <t>GNB</t>
  </si>
  <si>
    <t>GRC</t>
  </si>
  <si>
    <t>GRD</t>
  </si>
  <si>
    <t>GRL</t>
  </si>
  <si>
    <t>Greenland</t>
  </si>
  <si>
    <t>GTM</t>
  </si>
  <si>
    <t>GUF</t>
  </si>
  <si>
    <t>French Guiana</t>
  </si>
  <si>
    <t>GUM</t>
  </si>
  <si>
    <t>GUY</t>
  </si>
  <si>
    <t>HKG</t>
  </si>
  <si>
    <t>HMD</t>
  </si>
  <si>
    <t>Heard Island and McDonald Islands</t>
  </si>
  <si>
    <t>HND</t>
  </si>
  <si>
    <t>HTI</t>
  </si>
  <si>
    <t>HUN</t>
  </si>
  <si>
    <t>IDN</t>
  </si>
  <si>
    <t>IMN</t>
  </si>
  <si>
    <t>Isle of Man</t>
  </si>
  <si>
    <t>IND</t>
  </si>
  <si>
    <t>IOT</t>
  </si>
  <si>
    <t>British Indian Ocean Territory</t>
  </si>
  <si>
    <t>IRL</t>
  </si>
  <si>
    <t>IRN</t>
  </si>
  <si>
    <t>IRQ</t>
  </si>
  <si>
    <t>ISL</t>
  </si>
  <si>
    <t>ISR</t>
  </si>
  <si>
    <t>ITA</t>
  </si>
  <si>
    <t>JAM</t>
  </si>
  <si>
    <t>JEY</t>
  </si>
  <si>
    <t>Jersey</t>
  </si>
  <si>
    <t>JOR</t>
  </si>
  <si>
    <t>JPN</t>
  </si>
  <si>
    <t>KAZ</t>
  </si>
  <si>
    <t>KEN</t>
  </si>
  <si>
    <t>KGZ</t>
  </si>
  <si>
    <t>KIR</t>
  </si>
  <si>
    <t>KNA</t>
  </si>
  <si>
    <t>KOR</t>
  </si>
  <si>
    <t>KWT</t>
  </si>
  <si>
    <t>LAO</t>
  </si>
  <si>
    <t>Lao People's Democratic Republic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</si>
  <si>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</si>
  <si>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</si>
  <si>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</si>
  <si>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</si>
  <si>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</si>
  <si>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</si>
  <si>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</si>
  <si>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</si>
  <si>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</si>
  <si>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</si>
  <si>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MAC</t>
  </si>
  <si>
    <t>Macao</t>
  </si>
  <si>
    <t>MAF</t>
  </si>
  <si>
    <t>Saint Martin (French part)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</si>
  <si>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</si>
  <si>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</si>
  <si>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</si>
  <si>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</si>
  <si>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</si>
  <si>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</si>
  <si>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</si>
  <si>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</si>
  <si>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</si>
  <si>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</si>
  <si>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</si>
  <si>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</si>
  <si>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</si>
  <si>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MNP</t>
  </si>
  <si>
    <t>Northern Mariana Islands</t>
  </si>
  <si>
    <t>MOZ</t>
  </si>
  <si>
    <t>MRT</t>
  </si>
  <si>
    <t>MSR</t>
  </si>
  <si>
    <t>Montserrat</t>
  </si>
  <si>
    <t>MTQ</t>
  </si>
  <si>
    <t>Martinique</t>
  </si>
  <si>
    <t>MUS</t>
  </si>
  <si>
    <t>MWI</t>
  </si>
  <si>
    <t>MYS</t>
  </si>
  <si>
    <t>MYT</t>
  </si>
  <si>
    <t>Mayotte</t>
  </si>
  <si>
    <t>NAM</t>
  </si>
  <si>
    <t>NCL</t>
  </si>
  <si>
    <t>New Caledonia</t>
  </si>
  <si>
    <t>NER</t>
  </si>
  <si>
    <t>NFK</t>
  </si>
  <si>
    <t>Norfolk Island</t>
  </si>
  <si>
    <t>NGA</t>
  </si>
  <si>
    <t>NIC</t>
  </si>
  <si>
    <t>NIU</t>
  </si>
  <si>
    <t>Niue</t>
  </si>
  <si>
    <t>NLD</t>
  </si>
  <si>
    <t>NOR</t>
  </si>
  <si>
    <t>NPL</t>
  </si>
  <si>
    <t>NRU</t>
  </si>
  <si>
    <t>NZL</t>
  </si>
  <si>
    <t>OMN</t>
  </si>
  <si>
    <t>PAK</t>
  </si>
  <si>
    <t>PAN</t>
  </si>
  <si>
    <t>PCN</t>
  </si>
  <si>
    <t>Pitcairn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</si>
  <si>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</si>
  <si>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</si>
  <si>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</si>
  <si>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</si>
  <si>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</si>
  <si>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</si>
  <si>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</si>
  <si>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</si>
  <si>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</si>
  <si>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</si>
  <si>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</si>
  <si>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French Polynesia</t>
  </si>
  <si>
    <t>QAT</t>
  </si>
  <si>
    <t>REU</t>
  </si>
  <si>
    <t>RÃ©union</t>
  </si>
  <si>
    <t>ROU</t>
  </si>
  <si>
    <t>RUS</t>
  </si>
  <si>
    <t>Russian Federation</t>
  </si>
  <si>
    <t>RWA</t>
  </si>
  <si>
    <t>SAU</t>
  </si>
  <si>
    <t>SDN</t>
  </si>
  <si>
    <t>SEN</t>
  </si>
  <si>
    <t>SGP</t>
  </si>
  <si>
    <t>SGS</t>
  </si>
  <si>
    <t>South Georgia and the South Sandwich Islands</t>
  </si>
  <si>
    <t>SHN</t>
  </si>
  <si>
    <t>Saint Helena</t>
  </si>
  <si>
    <t>SJM</t>
  </si>
  <si>
    <t>Svalbard and Jan Mayen</t>
  </si>
  <si>
    <t>SLB</t>
  </si>
  <si>
    <t>SLE</t>
  </si>
  <si>
    <t>SMR</t>
  </si>
  <si>
    <t>SOM</t>
  </si>
  <si>
    <t>SPM</t>
  </si>
  <si>
    <t>Saint Pierre and Miquelon</t>
  </si>
  <si>
    <t>SRB</t>
  </si>
  <si>
    <t>SSD</t>
  </si>
  <si>
    <t>South Sudan</t>
  </si>
  <si>
    <t>STP</t>
  </si>
  <si>
    <t>SUR</t>
  </si>
  <si>
    <t>SVK</t>
  </si>
  <si>
    <t>SVN</t>
  </si>
  <si>
    <t>SWE</t>
  </si>
  <si>
    <t>SWZ</t>
  </si>
  <si>
    <t>SXM</t>
  </si>
  <si>
    <t>Sint Maarten (Dutch part)</t>
  </si>
  <si>
    <t>SYC</t>
  </si>
  <si>
    <t>SYR</t>
  </si>
  <si>
    <t>Syrian Arab Republic</t>
  </si>
  <si>
    <t>TCA</t>
  </si>
  <si>
    <t>Turks and Caicos Islands</t>
  </si>
  <si>
    <t>TGO</t>
  </si>
  <si>
    <t>THA</t>
  </si>
  <si>
    <t>TJK</t>
  </si>
  <si>
    <t>TKL</t>
  </si>
  <si>
    <t>Tokelau</t>
  </si>
  <si>
    <t>TKM</t>
  </si>
  <si>
    <t>TLS</t>
  </si>
  <si>
    <t>TON</t>
  </si>
  <si>
    <t>TTO</t>
  </si>
  <si>
    <t>TUN</t>
  </si>
  <si>
    <t>TUR</t>
  </si>
  <si>
    <t>TUV</t>
  </si>
  <si>
    <t>TWN</t>
  </si>
  <si>
    <t>TZA</t>
  </si>
  <si>
    <t>UGA</t>
  </si>
  <si>
    <t>UKR</t>
  </si>
  <si>
    <t>UMI</t>
  </si>
  <si>
    <t>United States Minor Outlying Islands</t>
  </si>
  <si>
    <t>URY</t>
  </si>
  <si>
    <t>USA</t>
  </si>
  <si>
    <t>United States of America</t>
  </si>
  <si>
    <t>UZB</t>
  </si>
  <si>
    <t>VAT</t>
  </si>
  <si>
    <t>Holy See (Vatican City State)</t>
  </si>
  <si>
    <t>VCT</t>
  </si>
  <si>
    <t>VEN</t>
  </si>
  <si>
    <t>VIR</t>
  </si>
  <si>
    <t>VNM</t>
  </si>
  <si>
    <t>Viet Nam</t>
  </si>
  <si>
    <t>VUT</t>
  </si>
  <si>
    <t>WLF</t>
  </si>
  <si>
    <t>Wallis and Futuna</t>
  </si>
  <si>
    <t>WSM</t>
  </si>
  <si>
    <t>YEM</t>
  </si>
  <si>
    <t>ZAF</t>
  </si>
  <si>
    <t>ZMB</t>
  </si>
  <si>
    <t>ZWE</t>
  </si>
  <si>
    <t>ANT</t>
  </si>
  <si>
    <t>ZAR</t>
  </si>
  <si>
    <t>WAG</t>
  </si>
  <si>
    <t>RNR</t>
  </si>
  <si>
    <t>Called the "Gold Coast" at the time</t>
  </si>
  <si>
    <t>Known as "Rhodesia" at the time</t>
  </si>
  <si>
    <t>36 members from Saarland, which was a separate country at the time</t>
  </si>
  <si>
    <t>Known as Bohemia at the time</t>
  </si>
  <si>
    <t>Burkina</t>
  </si>
  <si>
    <t>Congo, Democratic Republic of</t>
  </si>
  <si>
    <t>Burma (Myanmar)</t>
  </si>
  <si>
    <t>East Timor</t>
  </si>
  <si>
    <t>Korea, North</t>
  </si>
  <si>
    <t>Korea, South</t>
  </si>
  <si>
    <t>Vatican City</t>
  </si>
  <si>
    <t>Oceania</t>
  </si>
  <si>
    <t>East Germany: 226; West Germany: 275</t>
  </si>
  <si>
    <t>East Germany: 297; West Germany: 423</t>
  </si>
  <si>
    <t>East Germany: 274; West Germany: 289</t>
  </si>
  <si>
    <t>West Germany: 394; East Germany participated in Soviet led boycoot and did not attend the Games</t>
  </si>
  <si>
    <t>East Germany: 291; West Germany: 404</t>
  </si>
  <si>
    <t>East Germany: 362</t>
  </si>
  <si>
    <t>Part of Australasia at the time</t>
  </si>
  <si>
    <t>Part of Czechoslovakia at this time</t>
  </si>
  <si>
    <t>Malaysia: 32; North Borneo: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</si>
</sst>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Calibri"/>
    </font>
    <font>
      <sz val="12"/>
      <color theme="1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222222"/>
      <name val="Calibri"/>
    </font>
    <font>
      <sz val="12"/>
      <color rgb="FF545454"/>
      <name val="Calibri"/>
    </font>
    <font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459" Type="http://schemas.openxmlformats.org/officeDocument/2006/relationships/hyperlink" Target="http://www.databaseolympics.com/games/gamessport.htm?g=24&amp;sp=BOX" TargetMode="External"/><Relationship Id="rId510" Type="http://schemas.openxmlformats.org/officeDocument/2006/relationships/hyperlink" Target="http://www.databaseolympics.com/games/gamessport.htm?g=25&amp;sp=WEI" TargetMode="External"/><Relationship Id="rId511" Type="http://schemas.openxmlformats.org/officeDocument/2006/relationships/hyperlink" Target="http://www.databaseolympics.com/games/gamessport.htm?g=25&amp;sp=WPO" TargetMode="External"/><Relationship Id="rId512" Type="http://schemas.openxmlformats.org/officeDocument/2006/relationships/hyperlink" Target="http://www.databaseolympics.com/games/gamessport.htm?g=25&amp;sp=WRE" TargetMode="External"/><Relationship Id="rId20" Type="http://schemas.openxmlformats.org/officeDocument/2006/relationships/hyperlink" Target="http://www.databaseolympics.com/games/gamessport.htm?g=2&amp;sp=POL" TargetMode="External"/><Relationship Id="rId21" Type="http://schemas.openxmlformats.org/officeDocument/2006/relationships/hyperlink" Target="http://www.databaseolympics.com/games/gamessport.htm?g=2&amp;sp=ROW" TargetMode="External"/><Relationship Id="rId22" Type="http://schemas.openxmlformats.org/officeDocument/2006/relationships/hyperlink" Target="http://www.databaseolympics.com/games/gamessport.htm?g=2&amp;sp=RUG" TargetMode="External"/><Relationship Id="rId23" Type="http://schemas.openxmlformats.org/officeDocument/2006/relationships/hyperlink" Target="http://www.databaseolympics.com/games/gamessport.htm?g=2&amp;sp=SHO" TargetMode="External"/><Relationship Id="rId24" Type="http://schemas.openxmlformats.org/officeDocument/2006/relationships/hyperlink" Target="http://www.databaseolympics.com/games/gamessport.htm?g=2&amp;sp=SOC" TargetMode="External"/><Relationship Id="rId25" Type="http://schemas.openxmlformats.org/officeDocument/2006/relationships/hyperlink" Target="http://www.databaseolympics.com/games/gamessport.htm?g=2&amp;sp=SWI" TargetMode="External"/><Relationship Id="rId26" Type="http://schemas.openxmlformats.org/officeDocument/2006/relationships/hyperlink" Target="http://www.databaseolympics.com/games/gamessport.htm?g=2&amp;sp=TEN" TargetMode="External"/><Relationship Id="rId27" Type="http://schemas.openxmlformats.org/officeDocument/2006/relationships/hyperlink" Target="http://www.databaseolympics.com/games/gamessport.htm?g=2&amp;sp=TUG" TargetMode="External"/><Relationship Id="rId28" Type="http://schemas.openxmlformats.org/officeDocument/2006/relationships/hyperlink" Target="http://www.databaseolympics.com/games/gamessport.htm?g=2&amp;sp=WPO" TargetMode="External"/><Relationship Id="rId29" Type="http://schemas.openxmlformats.org/officeDocument/2006/relationships/hyperlink" Target="http://www.databaseolympics.com/games/gamessport.htm?g=2&amp;sp=YAT" TargetMode="External"/><Relationship Id="rId513" Type="http://schemas.openxmlformats.org/officeDocument/2006/relationships/hyperlink" Target="http://www.databaseolympics.com/games/gamessport.htm?g=25&amp;sp=YAT" TargetMode="External"/><Relationship Id="rId514" Type="http://schemas.openxmlformats.org/officeDocument/2006/relationships/hyperlink" Target="http://www.databaseolympics.com/games/gamessport.htm?g=26&amp;sp=ARC" TargetMode="External"/><Relationship Id="rId515" Type="http://schemas.openxmlformats.org/officeDocument/2006/relationships/hyperlink" Target="http://www.databaseolympics.com/games/gamessport.htm?g=26&amp;sp=ATH" TargetMode="External"/><Relationship Id="rId516" Type="http://schemas.openxmlformats.org/officeDocument/2006/relationships/hyperlink" Target="http://www.databaseolympics.com/games/gamessport.htm?g=26&amp;sp=BAB" TargetMode="External"/><Relationship Id="rId517" Type="http://schemas.openxmlformats.org/officeDocument/2006/relationships/hyperlink" Target="http://www.databaseolympics.com/games/gamessport.htm?g=26&amp;sp=BAD" TargetMode="External"/><Relationship Id="rId518" Type="http://schemas.openxmlformats.org/officeDocument/2006/relationships/hyperlink" Target="http://www.databaseolympics.com/games/gamessport.htm?g=26&amp;sp=BAS" TargetMode="External"/><Relationship Id="rId519" Type="http://schemas.openxmlformats.org/officeDocument/2006/relationships/hyperlink" Target="http://www.databaseolympics.com/games/gamessport.htm?g=26&amp;sp=BOX" TargetMode="External"/><Relationship Id="rId170" Type="http://schemas.openxmlformats.org/officeDocument/2006/relationships/hyperlink" Target="http://www.databaseolympics.com/games/gamessport.htm?g=11&amp;sp=BOX" TargetMode="External"/><Relationship Id="rId171" Type="http://schemas.openxmlformats.org/officeDocument/2006/relationships/hyperlink" Target="http://www.databaseolympics.com/games/gamessport.htm?g=11&amp;sp=CAN" TargetMode="External"/><Relationship Id="rId172" Type="http://schemas.openxmlformats.org/officeDocument/2006/relationships/hyperlink" Target="http://www.databaseolympics.com/games/gamessport.htm?g=11&amp;sp=CYC" TargetMode="External"/><Relationship Id="rId173" Type="http://schemas.openxmlformats.org/officeDocument/2006/relationships/hyperlink" Target="http://www.databaseolympics.com/games/gamessport.htm?g=11&amp;sp=DIV" TargetMode="External"/><Relationship Id="rId174" Type="http://schemas.openxmlformats.org/officeDocument/2006/relationships/hyperlink" Target="http://www.databaseolympics.com/games/gamessport.htm?g=11&amp;sp=EQU" TargetMode="External"/><Relationship Id="rId175" Type="http://schemas.openxmlformats.org/officeDocument/2006/relationships/hyperlink" Target="http://www.databaseolympics.com/games/gamessport.htm?g=11&amp;sp=FEN" TargetMode="External"/><Relationship Id="rId176" Type="http://schemas.openxmlformats.org/officeDocument/2006/relationships/hyperlink" Target="http://www.databaseolympics.com/games/gamessport.htm?g=11&amp;sp=GYM" TargetMode="External"/><Relationship Id="rId177" Type="http://schemas.openxmlformats.org/officeDocument/2006/relationships/hyperlink" Target="http://www.databaseolympics.com/games/gamessport.htm?g=11&amp;sp=HAN" TargetMode="External"/><Relationship Id="rId178" Type="http://schemas.openxmlformats.org/officeDocument/2006/relationships/hyperlink" Target="http://www.databaseolympics.com/games/gamessport.htm?g=11&amp;sp=HOC" TargetMode="External"/><Relationship Id="rId179" Type="http://schemas.openxmlformats.org/officeDocument/2006/relationships/hyperlink" Target="http://www.databaseolympics.com/games/gamessport.htm?g=11&amp;sp=MOD" TargetMode="External"/><Relationship Id="rId230" Type="http://schemas.openxmlformats.org/officeDocument/2006/relationships/hyperlink" Target="http://www.databaseolympics.com/games/gamessport.htm?g=14&amp;sp=BOX" TargetMode="External"/><Relationship Id="rId231" Type="http://schemas.openxmlformats.org/officeDocument/2006/relationships/hyperlink" Target="http://www.databaseolympics.com/games/gamessport.htm?g=14&amp;sp=CAN" TargetMode="External"/><Relationship Id="rId232" Type="http://schemas.openxmlformats.org/officeDocument/2006/relationships/hyperlink" Target="http://www.databaseolympics.com/games/gamessport.htm?g=14&amp;sp=CYC" TargetMode="External"/><Relationship Id="rId233" Type="http://schemas.openxmlformats.org/officeDocument/2006/relationships/hyperlink" Target="http://www.databaseolympics.com/games/gamessport.htm?g=14&amp;sp=DIV" TargetMode="External"/><Relationship Id="rId234" Type="http://schemas.openxmlformats.org/officeDocument/2006/relationships/hyperlink" Target="http://www.databaseolympics.com/games/gamessport.htm?g=14&amp;sp=EQU" TargetMode="External"/><Relationship Id="rId235" Type="http://schemas.openxmlformats.org/officeDocument/2006/relationships/hyperlink" Target="http://www.databaseolympics.com/games/gamessport.htm?g=14&amp;sp=FEN" TargetMode="External"/><Relationship Id="rId236" Type="http://schemas.openxmlformats.org/officeDocument/2006/relationships/hyperlink" Target="http://www.databaseolympics.com/games/gamessport.htm?g=14&amp;sp=GYM" TargetMode="External"/><Relationship Id="rId237" Type="http://schemas.openxmlformats.org/officeDocument/2006/relationships/hyperlink" Target="http://www.databaseolympics.com/games/gamessport.htm?g=14&amp;sp=HOC" TargetMode="External"/><Relationship Id="rId238" Type="http://schemas.openxmlformats.org/officeDocument/2006/relationships/hyperlink" Target="http://www.databaseolympics.com/games/gamessport.htm?g=14&amp;sp=MOD" TargetMode="External"/><Relationship Id="rId239" Type="http://schemas.openxmlformats.org/officeDocument/2006/relationships/hyperlink" Target="http://www.databaseolympics.com/games/gamessport.htm?g=14&amp;sp=ROW" TargetMode="External"/><Relationship Id="rId460" Type="http://schemas.openxmlformats.org/officeDocument/2006/relationships/hyperlink" Target="http://www.databaseolympics.com/games/gamessport.htm?g=24&amp;sp=CAN" TargetMode="External"/><Relationship Id="rId461" Type="http://schemas.openxmlformats.org/officeDocument/2006/relationships/hyperlink" Target="http://www.databaseolympics.com/games/gamessport.htm?g=24&amp;sp=CYC" TargetMode="External"/><Relationship Id="rId462" Type="http://schemas.openxmlformats.org/officeDocument/2006/relationships/hyperlink" Target="http://www.databaseolympics.com/games/gamessport.htm?g=24&amp;sp=DIV" TargetMode="External"/><Relationship Id="rId463" Type="http://schemas.openxmlformats.org/officeDocument/2006/relationships/hyperlink" Target="http://www.databaseolympics.com/games/gamessport.htm?g=24&amp;sp=EQU" TargetMode="External"/><Relationship Id="rId464" Type="http://schemas.openxmlformats.org/officeDocument/2006/relationships/hyperlink" Target="http://www.databaseolympics.com/games/gamessport.htm?g=24&amp;sp=FEN" TargetMode="External"/><Relationship Id="rId465" Type="http://schemas.openxmlformats.org/officeDocument/2006/relationships/hyperlink" Target="http://www.databaseolympics.com/games/gamessport.htm?g=24&amp;sp=GYM" TargetMode="External"/><Relationship Id="rId466" Type="http://schemas.openxmlformats.org/officeDocument/2006/relationships/hyperlink" Target="http://www.databaseolympics.com/games/gamessport.htm?g=24&amp;sp=HAN" TargetMode="External"/><Relationship Id="rId467" Type="http://schemas.openxmlformats.org/officeDocument/2006/relationships/hyperlink" Target="http://www.databaseolympics.com/games/gamessport.htm?g=24&amp;sp=HOC" TargetMode="External"/><Relationship Id="rId468" Type="http://schemas.openxmlformats.org/officeDocument/2006/relationships/hyperlink" Target="http://www.databaseolympics.com/games/gamessport.htm?g=24&amp;sp=JUD" TargetMode="External"/><Relationship Id="rId469" Type="http://schemas.openxmlformats.org/officeDocument/2006/relationships/hyperlink" Target="http://www.databaseolympics.com/games/gamessport.htm?g=24&amp;sp=MOD" TargetMode="External"/><Relationship Id="rId520" Type="http://schemas.openxmlformats.org/officeDocument/2006/relationships/hyperlink" Target="http://www.databaseolympics.com/games/gamessport.htm?g=26&amp;sp=CAN" TargetMode="External"/><Relationship Id="rId521" Type="http://schemas.openxmlformats.org/officeDocument/2006/relationships/hyperlink" Target="http://www.databaseolympics.com/games/gamessport.htm?g=26&amp;sp=CYC" TargetMode="External"/><Relationship Id="rId522" Type="http://schemas.openxmlformats.org/officeDocument/2006/relationships/hyperlink" Target="http://www.databaseolympics.com/games/gamessport.htm?g=26&amp;sp=DIV" TargetMode="External"/><Relationship Id="rId30" Type="http://schemas.openxmlformats.org/officeDocument/2006/relationships/hyperlink" Target="http://www.databaseolympics.com/games/gamessport.htm?g=3&amp;sp=ARC" TargetMode="External"/><Relationship Id="rId31" Type="http://schemas.openxmlformats.org/officeDocument/2006/relationships/hyperlink" Target="http://www.databaseolympics.com/games/gamessport.htm?g=3&amp;sp=ATH" TargetMode="External"/><Relationship Id="rId32" Type="http://schemas.openxmlformats.org/officeDocument/2006/relationships/hyperlink" Target="http://www.databaseolympics.com/games/gamessport.htm?g=3&amp;sp=BOX" TargetMode="External"/><Relationship Id="rId33" Type="http://schemas.openxmlformats.org/officeDocument/2006/relationships/hyperlink" Target="http://www.databaseolympics.com/games/gamessport.htm?g=3&amp;sp=CYC" TargetMode="External"/><Relationship Id="rId34" Type="http://schemas.openxmlformats.org/officeDocument/2006/relationships/hyperlink" Target="http://www.databaseolympics.com/games/gamessport.htm?g=3&amp;sp=DIV" TargetMode="External"/><Relationship Id="rId35" Type="http://schemas.openxmlformats.org/officeDocument/2006/relationships/hyperlink" Target="http://www.databaseolympics.com/games/gamessport.htm?g=3&amp;sp=FEN" TargetMode="External"/><Relationship Id="rId36" Type="http://schemas.openxmlformats.org/officeDocument/2006/relationships/hyperlink" Target="http://www.databaseolympics.com/games/gamessport.htm?g=3&amp;sp=GOL" TargetMode="External"/><Relationship Id="rId37" Type="http://schemas.openxmlformats.org/officeDocument/2006/relationships/hyperlink" Target="http://www.databaseolympics.com/games/gamessport.htm?g=3&amp;sp=GYM" TargetMode="External"/><Relationship Id="rId38" Type="http://schemas.openxmlformats.org/officeDocument/2006/relationships/hyperlink" Target="http://www.databaseolympics.com/games/gamessport.htm?g=3&amp;sp=LAC" TargetMode="External"/><Relationship Id="rId39" Type="http://schemas.openxmlformats.org/officeDocument/2006/relationships/hyperlink" Target="http://www.databaseolympics.com/games/gamessport.htm?g=3&amp;sp=ROW" TargetMode="External"/><Relationship Id="rId523" Type="http://schemas.openxmlformats.org/officeDocument/2006/relationships/hyperlink" Target="http://www.databaseolympics.com/games/gamessport.htm?g=26&amp;sp=EQU" TargetMode="External"/><Relationship Id="rId524" Type="http://schemas.openxmlformats.org/officeDocument/2006/relationships/hyperlink" Target="http://www.databaseolympics.com/games/gamessport.htm?g=26&amp;sp=FEN" TargetMode="External"/><Relationship Id="rId525" Type="http://schemas.openxmlformats.org/officeDocument/2006/relationships/hyperlink" Target="http://www.databaseolympics.com/games/gamessport.htm?g=26&amp;sp=GYM" TargetMode="External"/><Relationship Id="rId526" Type="http://schemas.openxmlformats.org/officeDocument/2006/relationships/hyperlink" Target="http://www.databaseolympics.com/games/gamessport.htm?g=26&amp;sp=HAN" TargetMode="External"/><Relationship Id="rId527" Type="http://schemas.openxmlformats.org/officeDocument/2006/relationships/hyperlink" Target="http://www.databaseolympics.com/games/gamessport.htm?g=26&amp;sp=HOC" TargetMode="External"/><Relationship Id="rId528" Type="http://schemas.openxmlformats.org/officeDocument/2006/relationships/hyperlink" Target="http://www.databaseolympics.com/games/gamessport.htm?g=26&amp;sp=JUD" TargetMode="External"/><Relationship Id="rId529" Type="http://schemas.openxmlformats.org/officeDocument/2006/relationships/hyperlink" Target="http://www.databaseolympics.com/games/gamessport.htm?g=26&amp;sp=MOD" TargetMode="External"/><Relationship Id="rId180" Type="http://schemas.openxmlformats.org/officeDocument/2006/relationships/hyperlink" Target="http://www.databaseolympics.com/games/gamessport.htm?g=11&amp;sp=POL" TargetMode="External"/><Relationship Id="rId181" Type="http://schemas.openxmlformats.org/officeDocument/2006/relationships/hyperlink" Target="http://www.databaseolympics.com/games/gamessport.htm?g=11&amp;sp=ROW" TargetMode="External"/><Relationship Id="rId182" Type="http://schemas.openxmlformats.org/officeDocument/2006/relationships/hyperlink" Target="http://www.databaseolympics.com/games/gamessport.htm?g=11&amp;sp=SHO" TargetMode="External"/><Relationship Id="rId183" Type="http://schemas.openxmlformats.org/officeDocument/2006/relationships/hyperlink" Target="http://www.databaseolympics.com/games/gamessport.htm?g=11&amp;sp=SOC" TargetMode="External"/><Relationship Id="rId184" Type="http://schemas.openxmlformats.org/officeDocument/2006/relationships/hyperlink" Target="http://www.databaseolympics.com/games/gamessport.htm?g=11&amp;sp=SWI" TargetMode="External"/><Relationship Id="rId185" Type="http://schemas.openxmlformats.org/officeDocument/2006/relationships/hyperlink" Target="http://www.databaseolympics.com/games/gamessport.htm?g=11&amp;sp=WEI" TargetMode="External"/><Relationship Id="rId186" Type="http://schemas.openxmlformats.org/officeDocument/2006/relationships/hyperlink" Target="http://www.databaseolympics.com/games/gamessport.htm?g=11&amp;sp=WPO" TargetMode="External"/><Relationship Id="rId187" Type="http://schemas.openxmlformats.org/officeDocument/2006/relationships/hyperlink" Target="http://www.databaseolympics.com/games/gamessport.htm?g=11&amp;sp=WRE" TargetMode="External"/><Relationship Id="rId188" Type="http://schemas.openxmlformats.org/officeDocument/2006/relationships/hyperlink" Target="http://www.databaseolympics.com/games/gamessport.htm?g=11&amp;sp=YAT" TargetMode="External"/><Relationship Id="rId189" Type="http://schemas.openxmlformats.org/officeDocument/2006/relationships/hyperlink" Target="http://www.databaseolympics.com/games/gamessport.htm?g=12&amp;sp=ART" TargetMode="External"/><Relationship Id="rId240" Type="http://schemas.openxmlformats.org/officeDocument/2006/relationships/hyperlink" Target="http://www.databaseolympics.com/games/gamessport.htm?g=14&amp;sp=SHO" TargetMode="External"/><Relationship Id="rId241" Type="http://schemas.openxmlformats.org/officeDocument/2006/relationships/hyperlink" Target="http://www.databaseolympics.com/games/gamessport.htm?g=14&amp;sp=SOC" TargetMode="External"/><Relationship Id="rId242" Type="http://schemas.openxmlformats.org/officeDocument/2006/relationships/hyperlink" Target="http://www.databaseolympics.com/games/gamessport.htm?g=14&amp;sp=SWI" TargetMode="External"/><Relationship Id="rId243" Type="http://schemas.openxmlformats.org/officeDocument/2006/relationships/hyperlink" Target="http://www.databaseolympics.com/games/gamessport.htm?g=14&amp;sp=WEI" TargetMode="External"/><Relationship Id="rId244" Type="http://schemas.openxmlformats.org/officeDocument/2006/relationships/hyperlink" Target="http://www.databaseolympics.com/games/gamessport.htm?g=14&amp;sp=WPO" TargetMode="External"/><Relationship Id="rId245" Type="http://schemas.openxmlformats.org/officeDocument/2006/relationships/hyperlink" Target="http://www.databaseolympics.com/games/gamessport.htm?g=14&amp;sp=WRE" TargetMode="External"/><Relationship Id="rId246" Type="http://schemas.openxmlformats.org/officeDocument/2006/relationships/hyperlink" Target="http://www.databaseolympics.com/games/gamessport.htm?g=14&amp;sp=YAT" TargetMode="External"/><Relationship Id="rId247" Type="http://schemas.openxmlformats.org/officeDocument/2006/relationships/hyperlink" Target="http://www.databaseolympics.com/games/gamessport.htm?g=15&amp;sp=ATH" TargetMode="External"/><Relationship Id="rId248" Type="http://schemas.openxmlformats.org/officeDocument/2006/relationships/hyperlink" Target="http://www.databaseolympics.com/games/gamessport.htm?g=15&amp;sp=BAS" TargetMode="External"/><Relationship Id="rId249" Type="http://schemas.openxmlformats.org/officeDocument/2006/relationships/hyperlink" Target="http://www.databaseolympics.com/games/gamessport.htm?g=15&amp;sp=BOX" TargetMode="External"/><Relationship Id="rId300" Type="http://schemas.openxmlformats.org/officeDocument/2006/relationships/hyperlink" Target="http://www.databaseolympics.com/games/gamessport.htm?g=17&amp;sp=SOC" TargetMode="External"/><Relationship Id="rId301" Type="http://schemas.openxmlformats.org/officeDocument/2006/relationships/hyperlink" Target="http://www.databaseolympics.com/games/gamessport.htm?g=17&amp;sp=SWI" TargetMode="External"/><Relationship Id="rId302" Type="http://schemas.openxmlformats.org/officeDocument/2006/relationships/hyperlink" Target="http://www.databaseolympics.com/games/gamessport.htm?g=17&amp;sp=VOL" TargetMode="External"/><Relationship Id="rId303" Type="http://schemas.openxmlformats.org/officeDocument/2006/relationships/hyperlink" Target="http://www.databaseolympics.com/games/gamessport.htm?g=17&amp;sp=WEI" TargetMode="External"/><Relationship Id="rId304" Type="http://schemas.openxmlformats.org/officeDocument/2006/relationships/hyperlink" Target="http://www.databaseolympics.com/games/gamessport.htm?g=17&amp;sp=WPO" TargetMode="External"/><Relationship Id="rId305" Type="http://schemas.openxmlformats.org/officeDocument/2006/relationships/hyperlink" Target="http://www.databaseolympics.com/games/gamessport.htm?g=17&amp;sp=WRE" TargetMode="External"/><Relationship Id="rId306" Type="http://schemas.openxmlformats.org/officeDocument/2006/relationships/hyperlink" Target="http://www.databaseolympics.com/games/gamessport.htm?g=17&amp;sp=YAT" TargetMode="External"/><Relationship Id="rId307" Type="http://schemas.openxmlformats.org/officeDocument/2006/relationships/hyperlink" Target="http://www.databaseolympics.com/games/gamessport.htm?g=18&amp;sp=ARC" TargetMode="External"/><Relationship Id="rId308" Type="http://schemas.openxmlformats.org/officeDocument/2006/relationships/hyperlink" Target="http://www.databaseolympics.com/games/gamessport.htm?g=18&amp;sp=ATH" TargetMode="External"/><Relationship Id="rId309" Type="http://schemas.openxmlformats.org/officeDocument/2006/relationships/hyperlink" Target="http://www.databaseolympics.com/games/gamessport.htm?g=18&amp;sp=BAS" TargetMode="External"/><Relationship Id="rId470" Type="http://schemas.openxmlformats.org/officeDocument/2006/relationships/hyperlink" Target="http://www.databaseolympics.com/games/gamessport.htm?g=24&amp;sp=ROW" TargetMode="External"/><Relationship Id="rId471" Type="http://schemas.openxmlformats.org/officeDocument/2006/relationships/hyperlink" Target="http://www.databaseolympics.com/games/gamessport.htm?g=24&amp;sp=SHO" TargetMode="External"/><Relationship Id="rId472" Type="http://schemas.openxmlformats.org/officeDocument/2006/relationships/hyperlink" Target="http://www.databaseolympics.com/games/gamessport.htm?g=24&amp;sp=SOC" TargetMode="External"/><Relationship Id="rId473" Type="http://schemas.openxmlformats.org/officeDocument/2006/relationships/hyperlink" Target="http://www.databaseolympics.com/games/gamessport.htm?g=24&amp;sp=SOF" TargetMode="External"/><Relationship Id="rId474" Type="http://schemas.openxmlformats.org/officeDocument/2006/relationships/hyperlink" Target="http://www.databaseolympics.com/games/gamessport.htm?g=24&amp;sp=SWI" TargetMode="External"/><Relationship Id="rId475" Type="http://schemas.openxmlformats.org/officeDocument/2006/relationships/hyperlink" Target="http://www.databaseolympics.com/games/gamessport.htm?g=24&amp;sp=SYN" TargetMode="External"/><Relationship Id="rId476" Type="http://schemas.openxmlformats.org/officeDocument/2006/relationships/hyperlink" Target="http://www.databaseolympics.com/games/gamessport.htm?g=24&amp;sp=TAB" TargetMode="External"/><Relationship Id="rId477" Type="http://schemas.openxmlformats.org/officeDocument/2006/relationships/hyperlink" Target="http://www.databaseolympics.com/games/gamessport.htm?g=24&amp;sp=TEN" TargetMode="External"/><Relationship Id="rId478" Type="http://schemas.openxmlformats.org/officeDocument/2006/relationships/hyperlink" Target="http://www.databaseolympics.com/games/gamessport.htm?g=24&amp;sp=VOL" TargetMode="External"/><Relationship Id="rId479" Type="http://schemas.openxmlformats.org/officeDocument/2006/relationships/hyperlink" Target="http://www.databaseolympics.com/games/gamessport.htm?g=24&amp;sp=WEI" TargetMode="External"/><Relationship Id="rId530" Type="http://schemas.openxmlformats.org/officeDocument/2006/relationships/hyperlink" Target="http://www.databaseolympics.com/games/gamessport.htm?g=26&amp;sp=ROW" TargetMode="External"/><Relationship Id="rId531" Type="http://schemas.openxmlformats.org/officeDocument/2006/relationships/hyperlink" Target="http://www.databaseolympics.com/games/gamessport.htm?g=26&amp;sp=SHO" TargetMode="External"/><Relationship Id="rId532" Type="http://schemas.openxmlformats.org/officeDocument/2006/relationships/hyperlink" Target="http://www.databaseolympics.com/games/gamessport.htm?g=26&amp;sp=SOC" TargetMode="External"/><Relationship Id="rId40" Type="http://schemas.openxmlformats.org/officeDocument/2006/relationships/hyperlink" Target="http://www.databaseolympics.com/games/gamessport.htm?g=3&amp;sp=SOC" TargetMode="External"/><Relationship Id="rId41" Type="http://schemas.openxmlformats.org/officeDocument/2006/relationships/hyperlink" Target="http://www.databaseolympics.com/games/gamessport.htm?g=3&amp;sp=SWI" TargetMode="External"/><Relationship Id="rId42" Type="http://schemas.openxmlformats.org/officeDocument/2006/relationships/hyperlink" Target="http://www.databaseolympics.com/games/gamessport.htm?g=3&amp;sp=TEN" TargetMode="External"/><Relationship Id="rId43" Type="http://schemas.openxmlformats.org/officeDocument/2006/relationships/hyperlink" Target="http://www.databaseolympics.com/games/gamessport.htm?g=3&amp;sp=TUG" TargetMode="External"/><Relationship Id="rId44" Type="http://schemas.openxmlformats.org/officeDocument/2006/relationships/hyperlink" Target="http://www.databaseolympics.com/games/gamessport.htm?g=3&amp;sp=WEI" TargetMode="External"/><Relationship Id="rId45" Type="http://schemas.openxmlformats.org/officeDocument/2006/relationships/hyperlink" Target="http://www.databaseolympics.com/games/gamessport.htm?g=3&amp;sp=WPO" TargetMode="External"/><Relationship Id="rId46" Type="http://schemas.openxmlformats.org/officeDocument/2006/relationships/hyperlink" Target="http://www.databaseolympics.com/games/gamessport.htm?g=3&amp;sp=WRE" TargetMode="External"/><Relationship Id="rId47" Type="http://schemas.openxmlformats.org/officeDocument/2006/relationships/hyperlink" Target="http://www.databaseolympics.com/games/gamessport.htm?g=5&amp;sp=ARC" TargetMode="External"/><Relationship Id="rId48" Type="http://schemas.openxmlformats.org/officeDocument/2006/relationships/hyperlink" Target="http://www.databaseolympics.com/games/gamessport.htm?g=5&amp;sp=ATH" TargetMode="External"/><Relationship Id="rId49" Type="http://schemas.openxmlformats.org/officeDocument/2006/relationships/hyperlink" Target="http://www.databaseolympics.com/games/gamessport.htm?g=5&amp;sp=BOX" TargetMode="External"/><Relationship Id="rId533" Type="http://schemas.openxmlformats.org/officeDocument/2006/relationships/hyperlink" Target="http://www.databaseolympics.com/games/gamessport.htm?g=26&amp;sp=SOF" TargetMode="External"/><Relationship Id="rId534" Type="http://schemas.openxmlformats.org/officeDocument/2006/relationships/hyperlink" Target="http://www.databaseolympics.com/games/gamessport.htm?g=26&amp;sp=SWI" TargetMode="External"/><Relationship Id="rId1" Type="http://schemas.openxmlformats.org/officeDocument/2006/relationships/hyperlink" Target="http://www.databaseolympics.com/games/gamessport.htm?g=1&amp;sp=ATH" TargetMode="External"/><Relationship Id="rId2" Type="http://schemas.openxmlformats.org/officeDocument/2006/relationships/hyperlink" Target="http://www.databaseolympics.com/games/gamessport.htm?g=1&amp;sp=CYC" TargetMode="External"/><Relationship Id="rId3" Type="http://schemas.openxmlformats.org/officeDocument/2006/relationships/hyperlink" Target="http://www.databaseolympics.com/games/gamessport.htm?g=1&amp;sp=FEN" TargetMode="External"/><Relationship Id="rId4" Type="http://schemas.openxmlformats.org/officeDocument/2006/relationships/hyperlink" Target="http://www.databaseolympics.com/games/gamessport.htm?g=1&amp;sp=GYM" TargetMode="External"/><Relationship Id="rId5" Type="http://schemas.openxmlformats.org/officeDocument/2006/relationships/hyperlink" Target="http://www.databaseolympics.com/games/gamessport.htm?g=1&amp;sp=SHO" TargetMode="External"/><Relationship Id="rId6" Type="http://schemas.openxmlformats.org/officeDocument/2006/relationships/hyperlink" Target="http://www.databaseolympics.com/games/gamessport.htm?g=1&amp;sp=SWI" TargetMode="External"/><Relationship Id="rId7" Type="http://schemas.openxmlformats.org/officeDocument/2006/relationships/hyperlink" Target="http://www.databaseolympics.com/games/gamessport.htm?g=1&amp;sp=TEN" TargetMode="External"/><Relationship Id="rId8" Type="http://schemas.openxmlformats.org/officeDocument/2006/relationships/hyperlink" Target="http://www.databaseolympics.com/games/gamessport.htm?g=1&amp;sp=WEI" TargetMode="External"/><Relationship Id="rId9" Type="http://schemas.openxmlformats.org/officeDocument/2006/relationships/hyperlink" Target="http://www.databaseolympics.com/games/gamessport.htm?g=1&amp;sp=WRE" TargetMode="External"/><Relationship Id="rId190" Type="http://schemas.openxmlformats.org/officeDocument/2006/relationships/hyperlink" Target="http://www.databaseolympics.com/games/gamessport.htm?g=12&amp;sp=ATH" TargetMode="External"/><Relationship Id="rId191" Type="http://schemas.openxmlformats.org/officeDocument/2006/relationships/hyperlink" Target="http://www.databaseolympics.com/games/gamessport.htm?g=12&amp;sp=BAS" TargetMode="External"/><Relationship Id="rId192" Type="http://schemas.openxmlformats.org/officeDocument/2006/relationships/hyperlink" Target="http://www.databaseolympics.com/games/gamessport.htm?g=12&amp;sp=BOX" TargetMode="External"/><Relationship Id="rId193" Type="http://schemas.openxmlformats.org/officeDocument/2006/relationships/hyperlink" Target="http://www.databaseolympics.com/games/gamessport.htm?g=12&amp;sp=CAN" TargetMode="External"/><Relationship Id="rId194" Type="http://schemas.openxmlformats.org/officeDocument/2006/relationships/hyperlink" Target="http://www.databaseolympics.com/games/gamessport.htm?g=12&amp;sp=CYC" TargetMode="External"/><Relationship Id="rId195" Type="http://schemas.openxmlformats.org/officeDocument/2006/relationships/hyperlink" Target="http://www.databaseolympics.com/games/gamessport.htm?g=12&amp;sp=DIV" TargetMode="External"/><Relationship Id="rId196" Type="http://schemas.openxmlformats.org/officeDocument/2006/relationships/hyperlink" Target="http://www.databaseolympics.com/games/gamessport.htm?g=12&amp;sp=EQU" TargetMode="External"/><Relationship Id="rId197" Type="http://schemas.openxmlformats.org/officeDocument/2006/relationships/hyperlink" Target="http://www.databaseolympics.com/games/gamessport.htm?g=12&amp;sp=FEN" TargetMode="External"/><Relationship Id="rId198" Type="http://schemas.openxmlformats.org/officeDocument/2006/relationships/hyperlink" Target="http://www.databaseolympics.com/games/gamessport.htm?g=12&amp;sp=GYM" TargetMode="External"/><Relationship Id="rId199" Type="http://schemas.openxmlformats.org/officeDocument/2006/relationships/hyperlink" Target="http://www.databaseolympics.com/games/gamessport.htm?g=12&amp;sp=HOC" TargetMode="External"/><Relationship Id="rId535" Type="http://schemas.openxmlformats.org/officeDocument/2006/relationships/hyperlink" Target="http://www.databaseolympics.com/games/gamessport.htm?g=26&amp;sp=SYN" TargetMode="External"/><Relationship Id="rId250" Type="http://schemas.openxmlformats.org/officeDocument/2006/relationships/hyperlink" Target="http://www.databaseolympics.com/games/gamessport.htm?g=15&amp;sp=CAN" TargetMode="External"/><Relationship Id="rId251" Type="http://schemas.openxmlformats.org/officeDocument/2006/relationships/hyperlink" Target="http://www.databaseolympics.com/games/gamessport.htm?g=15&amp;sp=CYC" TargetMode="External"/><Relationship Id="rId252" Type="http://schemas.openxmlformats.org/officeDocument/2006/relationships/hyperlink" Target="http://www.databaseolympics.com/games/gamessport.htm?g=15&amp;sp=DIV" TargetMode="External"/><Relationship Id="rId253" Type="http://schemas.openxmlformats.org/officeDocument/2006/relationships/hyperlink" Target="http://www.databaseolympics.com/games/gamessport.htm?g=15&amp;sp=EQU" TargetMode="External"/><Relationship Id="rId254" Type="http://schemas.openxmlformats.org/officeDocument/2006/relationships/hyperlink" Target="http://www.databaseolympics.com/games/gamessport.htm?g=15&amp;sp=FEN" TargetMode="External"/><Relationship Id="rId255" Type="http://schemas.openxmlformats.org/officeDocument/2006/relationships/hyperlink" Target="http://www.databaseolympics.com/games/gamessport.htm?g=15&amp;sp=GYM" TargetMode="External"/><Relationship Id="rId256" Type="http://schemas.openxmlformats.org/officeDocument/2006/relationships/hyperlink" Target="http://www.databaseolympics.com/games/gamessport.htm?g=15&amp;sp=HOC" TargetMode="External"/><Relationship Id="rId257" Type="http://schemas.openxmlformats.org/officeDocument/2006/relationships/hyperlink" Target="http://www.databaseolympics.com/games/gamessport.htm?g=15&amp;sp=MOD" TargetMode="External"/><Relationship Id="rId258" Type="http://schemas.openxmlformats.org/officeDocument/2006/relationships/hyperlink" Target="http://www.databaseolympics.com/games/gamessport.htm?g=15&amp;sp=ROW" TargetMode="External"/><Relationship Id="rId259" Type="http://schemas.openxmlformats.org/officeDocument/2006/relationships/hyperlink" Target="http://www.databaseolympics.com/games/gamessport.htm?g=15&amp;sp=SHO" TargetMode="External"/><Relationship Id="rId536" Type="http://schemas.openxmlformats.org/officeDocument/2006/relationships/hyperlink" Target="http://www.databaseolympics.com/games/gamessport.htm?g=26&amp;sp=TAB" TargetMode="External"/><Relationship Id="rId537" Type="http://schemas.openxmlformats.org/officeDocument/2006/relationships/hyperlink" Target="http://www.databaseolympics.com/games/gamessport.htm?g=26&amp;sp=TEN" TargetMode="External"/><Relationship Id="rId538" Type="http://schemas.openxmlformats.org/officeDocument/2006/relationships/hyperlink" Target="http://www.databaseolympics.com/games/gamessport.htm?g=26&amp;sp=TKD" TargetMode="External"/><Relationship Id="rId539" Type="http://schemas.openxmlformats.org/officeDocument/2006/relationships/hyperlink" Target="http://www.databaseolympics.com/games/gamessport.htm?g=26&amp;sp=TRI" TargetMode="External"/><Relationship Id="rId310" Type="http://schemas.openxmlformats.org/officeDocument/2006/relationships/hyperlink" Target="http://www.databaseolympics.com/games/gamessport.htm?g=18&amp;sp=BOX" TargetMode="External"/><Relationship Id="rId311" Type="http://schemas.openxmlformats.org/officeDocument/2006/relationships/hyperlink" Target="http://www.databaseolympics.com/games/gamessport.htm?g=18&amp;sp=CAN" TargetMode="External"/><Relationship Id="rId312" Type="http://schemas.openxmlformats.org/officeDocument/2006/relationships/hyperlink" Target="http://www.databaseolympics.com/games/gamessport.htm?g=18&amp;sp=CYC" TargetMode="External"/><Relationship Id="rId313" Type="http://schemas.openxmlformats.org/officeDocument/2006/relationships/hyperlink" Target="http://www.databaseolympics.com/games/gamessport.htm?g=18&amp;sp=DIV" TargetMode="External"/><Relationship Id="rId314" Type="http://schemas.openxmlformats.org/officeDocument/2006/relationships/hyperlink" Target="http://www.databaseolympics.com/games/gamessport.htm?g=18&amp;sp=EQU" TargetMode="External"/><Relationship Id="rId315" Type="http://schemas.openxmlformats.org/officeDocument/2006/relationships/hyperlink" Target="http://www.databaseolympics.com/games/gamessport.htm?g=18&amp;sp=FEN" TargetMode="External"/><Relationship Id="rId316" Type="http://schemas.openxmlformats.org/officeDocument/2006/relationships/hyperlink" Target="http://www.databaseolympics.com/games/gamessport.htm?g=18&amp;sp=GYM" TargetMode="External"/><Relationship Id="rId317" Type="http://schemas.openxmlformats.org/officeDocument/2006/relationships/hyperlink" Target="http://www.databaseolympics.com/games/gamessport.htm?g=18&amp;sp=HAN" TargetMode="External"/><Relationship Id="rId318" Type="http://schemas.openxmlformats.org/officeDocument/2006/relationships/hyperlink" Target="http://www.databaseolympics.com/games/gamessport.htm?g=18&amp;sp=HOC" TargetMode="External"/><Relationship Id="rId319" Type="http://schemas.openxmlformats.org/officeDocument/2006/relationships/hyperlink" Target="http://www.databaseolympics.com/games/gamessport.htm?g=18&amp;sp=JUD" TargetMode="External"/><Relationship Id="rId480" Type="http://schemas.openxmlformats.org/officeDocument/2006/relationships/hyperlink" Target="http://www.databaseolympics.com/games/gamessport.htm?g=24&amp;sp=WPO" TargetMode="External"/><Relationship Id="rId481" Type="http://schemas.openxmlformats.org/officeDocument/2006/relationships/hyperlink" Target="http://www.databaseolympics.com/games/gamessport.htm?g=24&amp;sp=WRE" TargetMode="External"/><Relationship Id="rId482" Type="http://schemas.openxmlformats.org/officeDocument/2006/relationships/hyperlink" Target="http://www.databaseolympics.com/games/gamessport.htm?g=24&amp;sp=YAT" TargetMode="External"/><Relationship Id="rId483" Type="http://schemas.openxmlformats.org/officeDocument/2006/relationships/hyperlink" Target="http://www.databaseolympics.com/games/gamessport.htm?g=25&amp;sp=ARC" TargetMode="External"/><Relationship Id="rId484" Type="http://schemas.openxmlformats.org/officeDocument/2006/relationships/hyperlink" Target="http://www.databaseolympics.com/games/gamessport.htm?g=25&amp;sp=ATH" TargetMode="External"/><Relationship Id="rId485" Type="http://schemas.openxmlformats.org/officeDocument/2006/relationships/hyperlink" Target="http://www.databaseolympics.com/games/gamessport.htm?g=25&amp;sp=BAB" TargetMode="External"/><Relationship Id="rId486" Type="http://schemas.openxmlformats.org/officeDocument/2006/relationships/hyperlink" Target="http://www.databaseolympics.com/games/gamessport.htm?g=25&amp;sp=BAD" TargetMode="External"/><Relationship Id="rId487" Type="http://schemas.openxmlformats.org/officeDocument/2006/relationships/hyperlink" Target="http://www.databaseolympics.com/games/gamessport.htm?g=25&amp;sp=BAS" TargetMode="External"/><Relationship Id="rId488" Type="http://schemas.openxmlformats.org/officeDocument/2006/relationships/hyperlink" Target="http://www.databaseolympics.com/games/gamessport.htm?g=25&amp;sp=BOX" TargetMode="External"/><Relationship Id="rId489" Type="http://schemas.openxmlformats.org/officeDocument/2006/relationships/hyperlink" Target="http://www.databaseolympics.com/games/gamessport.htm?g=25&amp;sp=CAN" TargetMode="External"/><Relationship Id="rId540" Type="http://schemas.openxmlformats.org/officeDocument/2006/relationships/hyperlink" Target="http://www.databaseolympics.com/games/gamessport.htm?g=26&amp;sp=VOL" TargetMode="External"/><Relationship Id="rId541" Type="http://schemas.openxmlformats.org/officeDocument/2006/relationships/hyperlink" Target="http://www.databaseolympics.com/games/gamessport.htm?g=26&amp;sp=WEI" TargetMode="External"/><Relationship Id="rId542" Type="http://schemas.openxmlformats.org/officeDocument/2006/relationships/hyperlink" Target="http://www.databaseolympics.com/games/gamessport.htm?g=26&amp;sp=WPO" TargetMode="External"/><Relationship Id="rId50" Type="http://schemas.openxmlformats.org/officeDocument/2006/relationships/hyperlink" Target="http://www.databaseolympics.com/games/gamessport.htm?g=5&amp;sp=CYC" TargetMode="External"/><Relationship Id="rId51" Type="http://schemas.openxmlformats.org/officeDocument/2006/relationships/hyperlink" Target="http://www.databaseolympics.com/games/gamessport.htm?g=5&amp;sp=DIV" TargetMode="External"/><Relationship Id="rId52" Type="http://schemas.openxmlformats.org/officeDocument/2006/relationships/hyperlink" Target="http://www.databaseolympics.com/games/gamessport.htm?g=5&amp;sp=FEN" TargetMode="External"/><Relationship Id="rId53" Type="http://schemas.openxmlformats.org/officeDocument/2006/relationships/hyperlink" Target="http://www.databaseolympics.com/games/gamessport.htm?g=5&amp;sp=FIG" TargetMode="External"/><Relationship Id="rId54" Type="http://schemas.openxmlformats.org/officeDocument/2006/relationships/hyperlink" Target="http://www.databaseolympics.com/games/gamessport.htm?g=5&amp;sp=GYM" TargetMode="External"/><Relationship Id="rId55" Type="http://schemas.openxmlformats.org/officeDocument/2006/relationships/hyperlink" Target="http://www.databaseolympics.com/games/gamessport.htm?g=5&amp;sp=HOC" TargetMode="External"/><Relationship Id="rId56" Type="http://schemas.openxmlformats.org/officeDocument/2006/relationships/hyperlink" Target="http://www.databaseolympics.com/games/gamessport.htm?g=5&amp;sp=LAC" TargetMode="External"/><Relationship Id="rId57" Type="http://schemas.openxmlformats.org/officeDocument/2006/relationships/hyperlink" Target="http://www.databaseolympics.com/games/gamessport.htm?g=5&amp;sp=MOT" TargetMode="External"/><Relationship Id="rId58" Type="http://schemas.openxmlformats.org/officeDocument/2006/relationships/hyperlink" Target="http://www.databaseolympics.com/games/gamessport.htm?g=5&amp;sp=PAU" TargetMode="External"/><Relationship Id="rId59" Type="http://schemas.openxmlformats.org/officeDocument/2006/relationships/hyperlink" Target="http://www.databaseolympics.com/games/gamessport.htm?g=5&amp;sp=POL" TargetMode="External"/><Relationship Id="rId543" Type="http://schemas.openxmlformats.org/officeDocument/2006/relationships/hyperlink" Target="http://www.databaseolympics.com/games/gamessport.htm?g=26&amp;sp=WRE" TargetMode="External"/><Relationship Id="rId544" Type="http://schemas.openxmlformats.org/officeDocument/2006/relationships/hyperlink" Target="http://www.databaseolympics.com/games/gamessport.htm?g=26&amp;sp=YAT" TargetMode="External"/><Relationship Id="rId545" Type="http://schemas.openxmlformats.org/officeDocument/2006/relationships/hyperlink" Target="http://www.databaseolympics.com/games/gamessport.htm?g=47&amp;sp=ARC" TargetMode="External"/><Relationship Id="rId546" Type="http://schemas.openxmlformats.org/officeDocument/2006/relationships/hyperlink" Target="http://www.databaseolympics.com/games/gamessport.htm?g=47&amp;sp=ATH" TargetMode="External"/><Relationship Id="rId547" Type="http://schemas.openxmlformats.org/officeDocument/2006/relationships/hyperlink" Target="http://www.databaseolympics.com/games/gamessport.htm?g=47&amp;sp=BAB" TargetMode="External"/><Relationship Id="rId548" Type="http://schemas.openxmlformats.org/officeDocument/2006/relationships/hyperlink" Target="http://www.databaseolympics.com/games/gamessport.htm?g=47&amp;sp=BAD" TargetMode="External"/><Relationship Id="rId549" Type="http://schemas.openxmlformats.org/officeDocument/2006/relationships/hyperlink" Target="http://www.databaseolympics.com/games/gamessport.htm?g=47&amp;sp=BAS" TargetMode="External"/><Relationship Id="rId260" Type="http://schemas.openxmlformats.org/officeDocument/2006/relationships/hyperlink" Target="http://www.databaseolympics.com/games/gamessport.htm?g=15&amp;sp=SOC" TargetMode="External"/><Relationship Id="rId261" Type="http://schemas.openxmlformats.org/officeDocument/2006/relationships/hyperlink" Target="http://www.databaseolympics.com/games/gamessport.htm?g=15&amp;sp=SWI" TargetMode="External"/><Relationship Id="rId262" Type="http://schemas.openxmlformats.org/officeDocument/2006/relationships/hyperlink" Target="http://www.databaseolympics.com/games/gamessport.htm?g=15&amp;sp=WEI" TargetMode="External"/><Relationship Id="rId263" Type="http://schemas.openxmlformats.org/officeDocument/2006/relationships/hyperlink" Target="http://www.databaseolympics.com/games/gamessport.htm?g=15&amp;sp=WPO" TargetMode="External"/><Relationship Id="rId264" Type="http://schemas.openxmlformats.org/officeDocument/2006/relationships/hyperlink" Target="http://www.databaseolympics.com/games/gamessport.htm?g=15&amp;sp=WRE" TargetMode="External"/><Relationship Id="rId265" Type="http://schemas.openxmlformats.org/officeDocument/2006/relationships/hyperlink" Target="http://www.databaseolympics.com/games/gamessport.htm?g=15&amp;sp=YAT" TargetMode="External"/><Relationship Id="rId266" Type="http://schemas.openxmlformats.org/officeDocument/2006/relationships/hyperlink" Target="http://www.databaseolympics.com/games/gamessport.htm?g=16&amp;sp=ATH" TargetMode="External"/><Relationship Id="rId267" Type="http://schemas.openxmlformats.org/officeDocument/2006/relationships/hyperlink" Target="http://www.databaseolympics.com/games/gamessport.htm?g=16&amp;sp=BAS" TargetMode="External"/><Relationship Id="rId268" Type="http://schemas.openxmlformats.org/officeDocument/2006/relationships/hyperlink" Target="http://www.databaseolympics.com/games/gamessport.htm?g=16&amp;sp=BOX" TargetMode="External"/><Relationship Id="rId269" Type="http://schemas.openxmlformats.org/officeDocument/2006/relationships/hyperlink" Target="http://www.databaseolympics.com/games/gamessport.htm?g=16&amp;sp=CAN" TargetMode="External"/><Relationship Id="rId320" Type="http://schemas.openxmlformats.org/officeDocument/2006/relationships/hyperlink" Target="http://www.databaseolympics.com/games/gamessport.htm?g=18&amp;sp=MOD" TargetMode="External"/><Relationship Id="rId321" Type="http://schemas.openxmlformats.org/officeDocument/2006/relationships/hyperlink" Target="http://www.databaseolympics.com/games/gamessport.htm?g=18&amp;sp=ROW" TargetMode="External"/><Relationship Id="rId322" Type="http://schemas.openxmlformats.org/officeDocument/2006/relationships/hyperlink" Target="http://www.databaseolympics.com/games/gamessport.htm?g=18&amp;sp=SHO" TargetMode="External"/><Relationship Id="rId323" Type="http://schemas.openxmlformats.org/officeDocument/2006/relationships/hyperlink" Target="http://www.databaseolympics.com/games/gamessport.htm?g=18&amp;sp=SOC" TargetMode="External"/><Relationship Id="rId324" Type="http://schemas.openxmlformats.org/officeDocument/2006/relationships/hyperlink" Target="http://www.databaseolympics.com/games/gamessport.htm?g=18&amp;sp=SWI" TargetMode="External"/><Relationship Id="rId325" Type="http://schemas.openxmlformats.org/officeDocument/2006/relationships/hyperlink" Target="http://www.databaseolympics.com/games/gamessport.htm?g=18&amp;sp=VOL" TargetMode="External"/><Relationship Id="rId326" Type="http://schemas.openxmlformats.org/officeDocument/2006/relationships/hyperlink" Target="http://www.databaseolympics.com/games/gamessport.htm?g=18&amp;sp=WEI" TargetMode="External"/><Relationship Id="rId327" Type="http://schemas.openxmlformats.org/officeDocument/2006/relationships/hyperlink" Target="http://www.databaseolympics.com/games/gamessport.htm?g=18&amp;sp=WPO" TargetMode="External"/><Relationship Id="rId328" Type="http://schemas.openxmlformats.org/officeDocument/2006/relationships/hyperlink" Target="http://www.databaseolympics.com/games/gamessport.htm?g=18&amp;sp=WRE" TargetMode="External"/><Relationship Id="rId329" Type="http://schemas.openxmlformats.org/officeDocument/2006/relationships/hyperlink" Target="http://www.databaseolympics.com/games/gamessport.htm?g=18&amp;sp=YAT" TargetMode="External"/><Relationship Id="rId490" Type="http://schemas.openxmlformats.org/officeDocument/2006/relationships/hyperlink" Target="http://www.databaseolympics.com/games/gamessport.htm?g=25&amp;sp=CYC" TargetMode="External"/><Relationship Id="rId491" Type="http://schemas.openxmlformats.org/officeDocument/2006/relationships/hyperlink" Target="http://www.databaseolympics.com/games/gamessport.htm?g=25&amp;sp=DIV" TargetMode="External"/><Relationship Id="rId492" Type="http://schemas.openxmlformats.org/officeDocument/2006/relationships/hyperlink" Target="http://www.databaseolympics.com/games/gamessport.htm?g=25&amp;sp=EQU" TargetMode="External"/><Relationship Id="rId493" Type="http://schemas.openxmlformats.org/officeDocument/2006/relationships/hyperlink" Target="http://www.databaseolympics.com/games/gamessport.htm?g=25&amp;sp=FEN" TargetMode="External"/><Relationship Id="rId494" Type="http://schemas.openxmlformats.org/officeDocument/2006/relationships/hyperlink" Target="http://www.databaseolympics.com/games/gamessport.htm?g=25&amp;sp=GYM" TargetMode="External"/><Relationship Id="rId495" Type="http://schemas.openxmlformats.org/officeDocument/2006/relationships/hyperlink" Target="http://www.databaseolympics.com/games/gamessport.htm?g=25&amp;sp=HAN" TargetMode="External"/><Relationship Id="rId496" Type="http://schemas.openxmlformats.org/officeDocument/2006/relationships/hyperlink" Target="http://www.databaseolympics.com/games/gamessport.htm?g=25&amp;sp=HOC" TargetMode="External"/><Relationship Id="rId497" Type="http://schemas.openxmlformats.org/officeDocument/2006/relationships/hyperlink" Target="http://www.databaseolympics.com/games/gamessport.htm?g=25&amp;sp=JUD" TargetMode="External"/><Relationship Id="rId498" Type="http://schemas.openxmlformats.org/officeDocument/2006/relationships/hyperlink" Target="http://www.databaseolympics.com/games/gamessport.htm?g=25&amp;sp=MOD" TargetMode="External"/><Relationship Id="rId499" Type="http://schemas.openxmlformats.org/officeDocument/2006/relationships/hyperlink" Target="http://www.databaseolympics.com/games/gamessport.htm?g=25&amp;sp=ROW" TargetMode="External"/><Relationship Id="rId100" Type="http://schemas.openxmlformats.org/officeDocument/2006/relationships/hyperlink" Target="http://www.databaseolympics.com/games/gamessport.htm?g=7&amp;sp=MOD" TargetMode="External"/><Relationship Id="rId101" Type="http://schemas.openxmlformats.org/officeDocument/2006/relationships/hyperlink" Target="http://www.databaseolympics.com/games/gamessport.htm?g=7&amp;sp=POL" TargetMode="External"/><Relationship Id="rId102" Type="http://schemas.openxmlformats.org/officeDocument/2006/relationships/hyperlink" Target="http://www.databaseolympics.com/games/gamessport.htm?g=7&amp;sp=ROW" TargetMode="External"/><Relationship Id="rId103" Type="http://schemas.openxmlformats.org/officeDocument/2006/relationships/hyperlink" Target="http://www.databaseolympics.com/games/gamessport.htm?g=7&amp;sp=RUG" TargetMode="External"/><Relationship Id="rId104" Type="http://schemas.openxmlformats.org/officeDocument/2006/relationships/hyperlink" Target="http://www.databaseolympics.com/games/gamessport.htm?g=7&amp;sp=SHO" TargetMode="External"/><Relationship Id="rId105" Type="http://schemas.openxmlformats.org/officeDocument/2006/relationships/hyperlink" Target="http://www.databaseolympics.com/games/gamessport.htm?g=7&amp;sp=SOC" TargetMode="External"/><Relationship Id="rId106" Type="http://schemas.openxmlformats.org/officeDocument/2006/relationships/hyperlink" Target="http://www.databaseolympics.com/games/gamessport.htm?g=7&amp;sp=SWI" TargetMode="External"/><Relationship Id="rId107" Type="http://schemas.openxmlformats.org/officeDocument/2006/relationships/hyperlink" Target="http://www.databaseolympics.com/games/gamessport.htm?g=7&amp;sp=TEN" TargetMode="External"/><Relationship Id="rId108" Type="http://schemas.openxmlformats.org/officeDocument/2006/relationships/hyperlink" Target="http://www.databaseolympics.com/games/gamessport.htm?g=7&amp;sp=TUG" TargetMode="External"/><Relationship Id="rId109" Type="http://schemas.openxmlformats.org/officeDocument/2006/relationships/hyperlink" Target="http://www.databaseolympics.com/games/gamessport.htm?g=7&amp;sp=WEI" TargetMode="External"/><Relationship Id="rId60" Type="http://schemas.openxmlformats.org/officeDocument/2006/relationships/hyperlink" Target="http://www.databaseolympics.com/games/gamessport.htm?g=5&amp;sp=RAC" TargetMode="External"/><Relationship Id="rId61" Type="http://schemas.openxmlformats.org/officeDocument/2006/relationships/hyperlink" Target="http://www.databaseolympics.com/games/gamessport.htm?g=5&amp;sp=ROW" TargetMode="External"/><Relationship Id="rId62" Type="http://schemas.openxmlformats.org/officeDocument/2006/relationships/hyperlink" Target="http://www.databaseolympics.com/games/gamessport.htm?g=5&amp;sp=RUG" TargetMode="External"/><Relationship Id="rId63" Type="http://schemas.openxmlformats.org/officeDocument/2006/relationships/hyperlink" Target="http://www.databaseolympics.com/games/gamessport.htm?g=5&amp;sp=SHO" TargetMode="External"/><Relationship Id="rId64" Type="http://schemas.openxmlformats.org/officeDocument/2006/relationships/hyperlink" Target="http://www.databaseolympics.com/games/gamessport.htm?g=5&amp;sp=SOC" TargetMode="External"/><Relationship Id="rId65" Type="http://schemas.openxmlformats.org/officeDocument/2006/relationships/hyperlink" Target="http://www.databaseolympics.com/games/gamessport.htm?g=5&amp;sp=SWI" TargetMode="External"/><Relationship Id="rId66" Type="http://schemas.openxmlformats.org/officeDocument/2006/relationships/hyperlink" Target="http://www.databaseolympics.com/games/gamessport.htm?g=5&amp;sp=TEN" TargetMode="External"/><Relationship Id="rId67" Type="http://schemas.openxmlformats.org/officeDocument/2006/relationships/hyperlink" Target="http://www.databaseolympics.com/games/gamessport.htm?g=5&amp;sp=TUG" TargetMode="External"/><Relationship Id="rId68" Type="http://schemas.openxmlformats.org/officeDocument/2006/relationships/hyperlink" Target="http://www.databaseolympics.com/games/gamessport.htm?g=5&amp;sp=WPO" TargetMode="External"/><Relationship Id="rId69" Type="http://schemas.openxmlformats.org/officeDocument/2006/relationships/hyperlink" Target="http://www.databaseolympics.com/games/gamessport.htm?g=5&amp;sp=WRE" TargetMode="External"/><Relationship Id="rId550" Type="http://schemas.openxmlformats.org/officeDocument/2006/relationships/hyperlink" Target="http://www.databaseolympics.com/games/gamessport.htm?g=47&amp;sp=BOX" TargetMode="External"/><Relationship Id="rId551" Type="http://schemas.openxmlformats.org/officeDocument/2006/relationships/hyperlink" Target="http://www.databaseolympics.com/games/gamessport.htm?g=47&amp;sp=CAN" TargetMode="External"/><Relationship Id="rId552" Type="http://schemas.openxmlformats.org/officeDocument/2006/relationships/hyperlink" Target="http://www.databaseolympics.com/games/gamessport.htm?g=47&amp;sp=CYC" TargetMode="External"/><Relationship Id="rId553" Type="http://schemas.openxmlformats.org/officeDocument/2006/relationships/hyperlink" Target="http://www.databaseolympics.com/games/gamessport.htm?g=47&amp;sp=DIV" TargetMode="External"/><Relationship Id="rId554" Type="http://schemas.openxmlformats.org/officeDocument/2006/relationships/hyperlink" Target="http://www.databaseolympics.com/games/gamessport.htm?g=47&amp;sp=EQU" TargetMode="External"/><Relationship Id="rId555" Type="http://schemas.openxmlformats.org/officeDocument/2006/relationships/hyperlink" Target="http://www.databaseolympics.com/games/gamessport.htm?g=47&amp;sp=FEN" TargetMode="External"/><Relationship Id="rId556" Type="http://schemas.openxmlformats.org/officeDocument/2006/relationships/hyperlink" Target="http://www.databaseolympics.com/games/gamessport.htm?g=47&amp;sp=GYM" TargetMode="External"/><Relationship Id="rId557" Type="http://schemas.openxmlformats.org/officeDocument/2006/relationships/hyperlink" Target="http://www.databaseolympics.com/games/gamessport.htm?g=47&amp;sp=HAN" TargetMode="External"/><Relationship Id="rId558" Type="http://schemas.openxmlformats.org/officeDocument/2006/relationships/hyperlink" Target="http://www.databaseolympics.com/games/gamessport.htm?g=47&amp;sp=HOC" TargetMode="External"/><Relationship Id="rId559" Type="http://schemas.openxmlformats.org/officeDocument/2006/relationships/hyperlink" Target="http://www.databaseolympics.com/games/gamessport.htm?g=47&amp;sp=JUD" TargetMode="External"/><Relationship Id="rId270" Type="http://schemas.openxmlformats.org/officeDocument/2006/relationships/hyperlink" Target="http://www.databaseolympics.com/games/gamessport.htm?g=16&amp;sp=CYC" TargetMode="External"/><Relationship Id="rId271" Type="http://schemas.openxmlformats.org/officeDocument/2006/relationships/hyperlink" Target="http://www.databaseolympics.com/games/gamessport.htm?g=16&amp;sp=DIV" TargetMode="External"/><Relationship Id="rId272" Type="http://schemas.openxmlformats.org/officeDocument/2006/relationships/hyperlink" Target="http://www.databaseolympics.com/games/gamessport.htm?g=16&amp;sp=EQU" TargetMode="External"/><Relationship Id="rId273" Type="http://schemas.openxmlformats.org/officeDocument/2006/relationships/hyperlink" Target="http://www.databaseolympics.com/games/gamessport.htm?g=16&amp;sp=FEN" TargetMode="External"/><Relationship Id="rId274" Type="http://schemas.openxmlformats.org/officeDocument/2006/relationships/hyperlink" Target="http://www.databaseolympics.com/games/gamessport.htm?g=16&amp;sp=GYM" TargetMode="External"/><Relationship Id="rId275" Type="http://schemas.openxmlformats.org/officeDocument/2006/relationships/hyperlink" Target="http://www.databaseolympics.com/games/gamessport.htm?g=16&amp;sp=HOC" TargetMode="External"/><Relationship Id="rId276" Type="http://schemas.openxmlformats.org/officeDocument/2006/relationships/hyperlink" Target="http://www.databaseolympics.com/games/gamessport.htm?g=16&amp;sp=JUD" TargetMode="External"/><Relationship Id="rId277" Type="http://schemas.openxmlformats.org/officeDocument/2006/relationships/hyperlink" Target="http://www.databaseolympics.com/games/gamessport.htm?g=16&amp;sp=MOD" TargetMode="External"/><Relationship Id="rId278" Type="http://schemas.openxmlformats.org/officeDocument/2006/relationships/hyperlink" Target="http://www.databaseolympics.com/games/gamessport.htm?g=16&amp;sp=ROW" TargetMode="External"/><Relationship Id="rId279" Type="http://schemas.openxmlformats.org/officeDocument/2006/relationships/hyperlink" Target="http://www.databaseolympics.com/games/gamessport.htm?g=16&amp;sp=SHO" TargetMode="External"/><Relationship Id="rId330" Type="http://schemas.openxmlformats.org/officeDocument/2006/relationships/hyperlink" Target="http://www.databaseolympics.com/games/gamessport.htm?g=19&amp;sp=ARC" TargetMode="External"/><Relationship Id="rId331" Type="http://schemas.openxmlformats.org/officeDocument/2006/relationships/hyperlink" Target="http://www.databaseolympics.com/games/gamessport.htm?g=19&amp;sp=ATH" TargetMode="External"/><Relationship Id="rId332" Type="http://schemas.openxmlformats.org/officeDocument/2006/relationships/hyperlink" Target="http://www.databaseolympics.com/games/gamessport.htm?g=19&amp;sp=BAS" TargetMode="External"/><Relationship Id="rId333" Type="http://schemas.openxmlformats.org/officeDocument/2006/relationships/hyperlink" Target="http://www.databaseolympics.com/games/gamessport.htm?g=19&amp;sp=BOX" TargetMode="External"/><Relationship Id="rId334" Type="http://schemas.openxmlformats.org/officeDocument/2006/relationships/hyperlink" Target="http://www.databaseolympics.com/games/gamessport.htm?g=19&amp;sp=CAN" TargetMode="External"/><Relationship Id="rId335" Type="http://schemas.openxmlformats.org/officeDocument/2006/relationships/hyperlink" Target="http://www.databaseolympics.com/games/gamessport.htm?g=19&amp;sp=CYC" TargetMode="External"/><Relationship Id="rId336" Type="http://schemas.openxmlformats.org/officeDocument/2006/relationships/hyperlink" Target="http://www.databaseolympics.com/games/gamessport.htm?g=19&amp;sp=DIV" TargetMode="External"/><Relationship Id="rId337" Type="http://schemas.openxmlformats.org/officeDocument/2006/relationships/hyperlink" Target="http://www.databaseolympics.com/games/gamessport.htm?g=19&amp;sp=EQU" TargetMode="External"/><Relationship Id="rId338" Type="http://schemas.openxmlformats.org/officeDocument/2006/relationships/hyperlink" Target="http://www.databaseolympics.com/games/gamessport.htm?g=19&amp;sp=FEN" TargetMode="External"/><Relationship Id="rId339" Type="http://schemas.openxmlformats.org/officeDocument/2006/relationships/hyperlink" Target="http://www.databaseolympics.com/games/gamessport.htm?g=19&amp;sp=GYM" TargetMode="External"/><Relationship Id="rId110" Type="http://schemas.openxmlformats.org/officeDocument/2006/relationships/hyperlink" Target="http://www.databaseolympics.com/games/gamessport.htm?g=7&amp;sp=WPO" TargetMode="External"/><Relationship Id="rId111" Type="http://schemas.openxmlformats.org/officeDocument/2006/relationships/hyperlink" Target="http://www.databaseolympics.com/games/gamessport.htm?g=7&amp;sp=WRE" TargetMode="External"/><Relationship Id="rId112" Type="http://schemas.openxmlformats.org/officeDocument/2006/relationships/hyperlink" Target="http://www.databaseolympics.com/games/gamessport.htm?g=7&amp;sp=YAT" TargetMode="External"/><Relationship Id="rId113" Type="http://schemas.openxmlformats.org/officeDocument/2006/relationships/hyperlink" Target="http://www.databaseolympics.com/games/gamessport.htm?g=8&amp;sp=ART" TargetMode="External"/><Relationship Id="rId114" Type="http://schemas.openxmlformats.org/officeDocument/2006/relationships/hyperlink" Target="http://www.databaseolympics.com/games/gamessport.htm?g=8&amp;sp=ATH" TargetMode="External"/><Relationship Id="rId115" Type="http://schemas.openxmlformats.org/officeDocument/2006/relationships/hyperlink" Target="http://www.databaseolympics.com/games/gamessport.htm?g=8&amp;sp=BOX" TargetMode="External"/><Relationship Id="rId70" Type="http://schemas.openxmlformats.org/officeDocument/2006/relationships/hyperlink" Target="http://www.databaseolympics.com/games/gamessport.htm?g=5&amp;sp=YAT" TargetMode="External"/><Relationship Id="rId71" Type="http://schemas.openxmlformats.org/officeDocument/2006/relationships/hyperlink" Target="http://www.databaseolympics.com/games/gamessport.htm?g=6&amp;sp=ART" TargetMode="External"/><Relationship Id="rId72" Type="http://schemas.openxmlformats.org/officeDocument/2006/relationships/hyperlink" Target="http://www.databaseolympics.com/games/gamessport.htm?g=6&amp;sp=ATH" TargetMode="External"/><Relationship Id="rId73" Type="http://schemas.openxmlformats.org/officeDocument/2006/relationships/hyperlink" Target="http://www.databaseolympics.com/games/gamessport.htm?g=6&amp;sp=CYC" TargetMode="External"/><Relationship Id="rId74" Type="http://schemas.openxmlformats.org/officeDocument/2006/relationships/hyperlink" Target="http://www.databaseolympics.com/games/gamessport.htm?g=6&amp;sp=DIV" TargetMode="External"/><Relationship Id="rId75" Type="http://schemas.openxmlformats.org/officeDocument/2006/relationships/hyperlink" Target="http://www.databaseolympics.com/games/gamessport.htm?g=6&amp;sp=EQU" TargetMode="External"/><Relationship Id="rId76" Type="http://schemas.openxmlformats.org/officeDocument/2006/relationships/hyperlink" Target="http://www.databaseolympics.com/games/gamessport.htm?g=6&amp;sp=FEN" TargetMode="External"/><Relationship Id="rId77" Type="http://schemas.openxmlformats.org/officeDocument/2006/relationships/hyperlink" Target="http://www.databaseolympics.com/games/gamessport.htm?g=6&amp;sp=GYM" TargetMode="External"/><Relationship Id="rId78" Type="http://schemas.openxmlformats.org/officeDocument/2006/relationships/hyperlink" Target="http://www.databaseolympics.com/games/gamessport.htm?g=6&amp;sp=MOD" TargetMode="External"/><Relationship Id="rId79" Type="http://schemas.openxmlformats.org/officeDocument/2006/relationships/hyperlink" Target="http://www.databaseolympics.com/games/gamessport.htm?g=6&amp;sp=ROW" TargetMode="External"/><Relationship Id="rId116" Type="http://schemas.openxmlformats.org/officeDocument/2006/relationships/hyperlink" Target="http://www.databaseolympics.com/games/gamessport.htm?g=8&amp;sp=CYC" TargetMode="External"/><Relationship Id="rId117" Type="http://schemas.openxmlformats.org/officeDocument/2006/relationships/hyperlink" Target="http://www.databaseolympics.com/games/gamessport.htm?g=8&amp;sp=DIV" TargetMode="External"/><Relationship Id="rId118" Type="http://schemas.openxmlformats.org/officeDocument/2006/relationships/hyperlink" Target="http://www.databaseolympics.com/games/gamessport.htm?g=8&amp;sp=EQU" TargetMode="External"/><Relationship Id="rId119" Type="http://schemas.openxmlformats.org/officeDocument/2006/relationships/hyperlink" Target="http://www.databaseolympics.com/games/gamessport.htm?g=8&amp;sp=FEN" TargetMode="External"/><Relationship Id="rId560" Type="http://schemas.openxmlformats.org/officeDocument/2006/relationships/hyperlink" Target="http://www.databaseolympics.com/games/gamessport.htm?g=47&amp;sp=MOD" TargetMode="External"/><Relationship Id="rId561" Type="http://schemas.openxmlformats.org/officeDocument/2006/relationships/hyperlink" Target="http://www.databaseolympics.com/games/gamessport.htm?g=47&amp;sp=ROW" TargetMode="External"/><Relationship Id="rId562" Type="http://schemas.openxmlformats.org/officeDocument/2006/relationships/hyperlink" Target="http://www.databaseolympics.com/games/gamessport.htm?g=47&amp;sp=SHO" TargetMode="External"/><Relationship Id="rId563" Type="http://schemas.openxmlformats.org/officeDocument/2006/relationships/hyperlink" Target="http://www.databaseolympics.com/games/gamessport.htm?g=47&amp;sp=SOC" TargetMode="External"/><Relationship Id="rId564" Type="http://schemas.openxmlformats.org/officeDocument/2006/relationships/hyperlink" Target="http://www.databaseolympics.com/games/gamessport.htm?g=47&amp;sp=SOF" TargetMode="External"/><Relationship Id="rId565" Type="http://schemas.openxmlformats.org/officeDocument/2006/relationships/hyperlink" Target="http://www.databaseolympics.com/games/gamessport.htm?g=47&amp;sp=SWI" TargetMode="External"/><Relationship Id="rId566" Type="http://schemas.openxmlformats.org/officeDocument/2006/relationships/hyperlink" Target="http://www.databaseolympics.com/games/gamessport.htm?g=47&amp;sp=SYN" TargetMode="External"/><Relationship Id="rId567" Type="http://schemas.openxmlformats.org/officeDocument/2006/relationships/hyperlink" Target="http://www.databaseolympics.com/games/gamessport.htm?g=47&amp;sp=TAB" TargetMode="External"/><Relationship Id="rId568" Type="http://schemas.openxmlformats.org/officeDocument/2006/relationships/hyperlink" Target="http://www.databaseolympics.com/games/gamessport.htm?g=47&amp;sp=TEN" TargetMode="External"/><Relationship Id="rId569" Type="http://schemas.openxmlformats.org/officeDocument/2006/relationships/hyperlink" Target="http://www.databaseolympics.com/games/gamessport.htm?g=47&amp;sp=TKD" TargetMode="External"/><Relationship Id="rId280" Type="http://schemas.openxmlformats.org/officeDocument/2006/relationships/hyperlink" Target="http://www.databaseolympics.com/games/gamessport.htm?g=16&amp;sp=SOC" TargetMode="External"/><Relationship Id="rId281" Type="http://schemas.openxmlformats.org/officeDocument/2006/relationships/hyperlink" Target="http://www.databaseolympics.com/games/gamessport.htm?g=16&amp;sp=SWI" TargetMode="External"/><Relationship Id="rId282" Type="http://schemas.openxmlformats.org/officeDocument/2006/relationships/hyperlink" Target="http://www.databaseolympics.com/games/gamessport.htm?g=16&amp;sp=VOL" TargetMode="External"/><Relationship Id="rId283" Type="http://schemas.openxmlformats.org/officeDocument/2006/relationships/hyperlink" Target="http://www.databaseolympics.com/games/gamessport.htm?g=16&amp;sp=WEI" TargetMode="External"/><Relationship Id="rId284" Type="http://schemas.openxmlformats.org/officeDocument/2006/relationships/hyperlink" Target="http://www.databaseolympics.com/games/gamessport.htm?g=16&amp;sp=WPO" TargetMode="External"/><Relationship Id="rId285" Type="http://schemas.openxmlformats.org/officeDocument/2006/relationships/hyperlink" Target="http://www.databaseolympics.com/games/gamessport.htm?g=16&amp;sp=WRE" TargetMode="External"/><Relationship Id="rId286" Type="http://schemas.openxmlformats.org/officeDocument/2006/relationships/hyperlink" Target="http://www.databaseolympics.com/games/gamessport.htm?g=16&amp;sp=YAT" TargetMode="External"/><Relationship Id="rId287" Type="http://schemas.openxmlformats.org/officeDocument/2006/relationships/hyperlink" Target="http://www.databaseolympics.com/games/gamessport.htm?g=17&amp;sp=ATH" TargetMode="External"/><Relationship Id="rId288" Type="http://schemas.openxmlformats.org/officeDocument/2006/relationships/hyperlink" Target="http://www.databaseolympics.com/games/gamessport.htm?g=17&amp;sp=BAS" TargetMode="External"/><Relationship Id="rId289" Type="http://schemas.openxmlformats.org/officeDocument/2006/relationships/hyperlink" Target="http://www.databaseolympics.com/games/gamessport.htm?g=17&amp;sp=BOX" TargetMode="External"/><Relationship Id="rId340" Type="http://schemas.openxmlformats.org/officeDocument/2006/relationships/hyperlink" Target="http://www.databaseolympics.com/games/gamessport.htm?g=19&amp;sp=HAN" TargetMode="External"/><Relationship Id="rId341" Type="http://schemas.openxmlformats.org/officeDocument/2006/relationships/hyperlink" Target="http://www.databaseolympics.com/games/gamessport.htm?g=19&amp;sp=HOC" TargetMode="External"/><Relationship Id="rId342" Type="http://schemas.openxmlformats.org/officeDocument/2006/relationships/hyperlink" Target="http://www.databaseolympics.com/games/gamessport.htm?g=19&amp;sp=JUD" TargetMode="External"/><Relationship Id="rId343" Type="http://schemas.openxmlformats.org/officeDocument/2006/relationships/hyperlink" Target="http://www.databaseolympics.com/games/gamessport.htm?g=19&amp;sp=MOD" TargetMode="External"/><Relationship Id="rId344" Type="http://schemas.openxmlformats.org/officeDocument/2006/relationships/hyperlink" Target="http://www.databaseolympics.com/games/gamessport.htm?g=19&amp;sp=ROW" TargetMode="External"/><Relationship Id="rId345" Type="http://schemas.openxmlformats.org/officeDocument/2006/relationships/hyperlink" Target="http://www.databaseolympics.com/games/gamessport.htm?g=19&amp;sp=SHO" TargetMode="External"/><Relationship Id="rId346" Type="http://schemas.openxmlformats.org/officeDocument/2006/relationships/hyperlink" Target="http://www.databaseolympics.com/games/gamessport.htm?g=19&amp;sp=SOC" TargetMode="External"/><Relationship Id="rId347" Type="http://schemas.openxmlformats.org/officeDocument/2006/relationships/hyperlink" Target="http://www.databaseolympics.com/games/gamessport.htm?g=19&amp;sp=SWI" TargetMode="External"/><Relationship Id="rId348" Type="http://schemas.openxmlformats.org/officeDocument/2006/relationships/hyperlink" Target="http://www.databaseolympics.com/games/gamessport.htm?g=19&amp;sp=VOL" TargetMode="External"/><Relationship Id="rId349" Type="http://schemas.openxmlformats.org/officeDocument/2006/relationships/hyperlink" Target="http://www.databaseolympics.com/games/gamessport.htm?g=19&amp;sp=WEI" TargetMode="External"/><Relationship Id="rId400" Type="http://schemas.openxmlformats.org/officeDocument/2006/relationships/hyperlink" Target="http://www.databaseolympics.com/games/gamessport.htm?g=22&amp;sp=ARC" TargetMode="External"/><Relationship Id="rId401" Type="http://schemas.openxmlformats.org/officeDocument/2006/relationships/hyperlink" Target="http://www.databaseolympics.com/games/gamessport.htm?g=22&amp;sp=ATH" TargetMode="External"/><Relationship Id="rId402" Type="http://schemas.openxmlformats.org/officeDocument/2006/relationships/hyperlink" Target="http://www.databaseolympics.com/games/gamessport.htm?g=22&amp;sp=BAS" TargetMode="External"/><Relationship Id="rId403" Type="http://schemas.openxmlformats.org/officeDocument/2006/relationships/hyperlink" Target="http://www.databaseolympics.com/games/gamessport.htm?g=22&amp;sp=BOX" TargetMode="External"/><Relationship Id="rId404" Type="http://schemas.openxmlformats.org/officeDocument/2006/relationships/hyperlink" Target="http://www.databaseolympics.com/games/gamessport.htm?g=22&amp;sp=CAN" TargetMode="External"/><Relationship Id="rId405" Type="http://schemas.openxmlformats.org/officeDocument/2006/relationships/hyperlink" Target="http://www.databaseolympics.com/games/gamessport.htm?g=22&amp;sp=CYC" TargetMode="External"/><Relationship Id="rId406" Type="http://schemas.openxmlformats.org/officeDocument/2006/relationships/hyperlink" Target="http://www.databaseolympics.com/games/gamessport.htm?g=22&amp;sp=DIV" TargetMode="External"/><Relationship Id="rId407" Type="http://schemas.openxmlformats.org/officeDocument/2006/relationships/hyperlink" Target="http://www.databaseolympics.com/games/gamessport.htm?g=22&amp;sp=EQU" TargetMode="External"/><Relationship Id="rId408" Type="http://schemas.openxmlformats.org/officeDocument/2006/relationships/hyperlink" Target="http://www.databaseolympics.com/games/gamessport.htm?g=22&amp;sp=FEN" TargetMode="External"/><Relationship Id="rId409" Type="http://schemas.openxmlformats.org/officeDocument/2006/relationships/hyperlink" Target="http://www.databaseolympics.com/games/gamessport.htm?g=22&amp;sp=GYM" TargetMode="External"/><Relationship Id="rId120" Type="http://schemas.openxmlformats.org/officeDocument/2006/relationships/hyperlink" Target="http://www.databaseolympics.com/games/gamessport.htm?g=8&amp;sp=GYM" TargetMode="External"/><Relationship Id="rId121" Type="http://schemas.openxmlformats.org/officeDocument/2006/relationships/hyperlink" Target="http://www.databaseolympics.com/games/gamessport.htm?g=8&amp;sp=MOD" TargetMode="External"/><Relationship Id="rId122" Type="http://schemas.openxmlformats.org/officeDocument/2006/relationships/hyperlink" Target="http://www.databaseolympics.com/games/gamessport.htm?g=8&amp;sp=POL" TargetMode="External"/><Relationship Id="rId123" Type="http://schemas.openxmlformats.org/officeDocument/2006/relationships/hyperlink" Target="http://www.databaseolympics.com/games/gamessport.htm?g=8&amp;sp=ROW" TargetMode="External"/><Relationship Id="rId124" Type="http://schemas.openxmlformats.org/officeDocument/2006/relationships/hyperlink" Target="http://www.databaseolympics.com/games/gamessport.htm?g=8&amp;sp=RUG" TargetMode="External"/><Relationship Id="rId125" Type="http://schemas.openxmlformats.org/officeDocument/2006/relationships/hyperlink" Target="http://www.databaseolympics.com/games/gamessport.htm?g=8&amp;sp=SHO" TargetMode="External"/><Relationship Id="rId80" Type="http://schemas.openxmlformats.org/officeDocument/2006/relationships/hyperlink" Target="http://www.databaseolympics.com/games/gamessport.htm?g=6&amp;sp=SHO" TargetMode="External"/><Relationship Id="rId81" Type="http://schemas.openxmlformats.org/officeDocument/2006/relationships/hyperlink" Target="http://www.databaseolympics.com/games/gamessport.htm?g=6&amp;sp=SOC" TargetMode="External"/><Relationship Id="rId82" Type="http://schemas.openxmlformats.org/officeDocument/2006/relationships/hyperlink" Target="http://www.databaseolympics.com/games/gamessport.htm?g=6&amp;sp=SWI" TargetMode="External"/><Relationship Id="rId83" Type="http://schemas.openxmlformats.org/officeDocument/2006/relationships/hyperlink" Target="http://www.databaseolympics.com/games/gamessport.htm?g=6&amp;sp=TEN" TargetMode="External"/><Relationship Id="rId84" Type="http://schemas.openxmlformats.org/officeDocument/2006/relationships/hyperlink" Target="http://www.databaseolympics.com/games/gamessport.htm?g=6&amp;sp=TUG" TargetMode="External"/><Relationship Id="rId85" Type="http://schemas.openxmlformats.org/officeDocument/2006/relationships/hyperlink" Target="http://www.databaseolympics.com/games/gamessport.htm?g=6&amp;sp=WPO" TargetMode="External"/><Relationship Id="rId86" Type="http://schemas.openxmlformats.org/officeDocument/2006/relationships/hyperlink" Target="http://www.databaseolympics.com/games/gamessport.htm?g=6&amp;sp=WRE" TargetMode="External"/><Relationship Id="rId87" Type="http://schemas.openxmlformats.org/officeDocument/2006/relationships/hyperlink" Target="http://www.databaseolympics.com/games/gamessport.htm?g=6&amp;sp=YAT" TargetMode="External"/><Relationship Id="rId88" Type="http://schemas.openxmlformats.org/officeDocument/2006/relationships/hyperlink" Target="http://www.databaseolympics.com/games/gamessport.htm?g=7&amp;sp=ARC" TargetMode="External"/><Relationship Id="rId89" Type="http://schemas.openxmlformats.org/officeDocument/2006/relationships/hyperlink" Target="http://www.databaseolympics.com/games/gamessport.htm?g=7&amp;sp=ART" TargetMode="External"/><Relationship Id="rId126" Type="http://schemas.openxmlformats.org/officeDocument/2006/relationships/hyperlink" Target="http://www.databaseolympics.com/games/gamessport.htm?g=8&amp;sp=SOC" TargetMode="External"/><Relationship Id="rId127" Type="http://schemas.openxmlformats.org/officeDocument/2006/relationships/hyperlink" Target="http://www.databaseolympics.com/games/gamessport.htm?g=8&amp;sp=SWI" TargetMode="External"/><Relationship Id="rId128" Type="http://schemas.openxmlformats.org/officeDocument/2006/relationships/hyperlink" Target="http://www.databaseolympics.com/games/gamessport.htm?g=8&amp;sp=TEN" TargetMode="External"/><Relationship Id="rId129" Type="http://schemas.openxmlformats.org/officeDocument/2006/relationships/hyperlink" Target="http://www.databaseolympics.com/games/gamessport.htm?g=8&amp;sp=WEI" TargetMode="External"/><Relationship Id="rId570" Type="http://schemas.openxmlformats.org/officeDocument/2006/relationships/hyperlink" Target="http://www.databaseolympics.com/games/gamessport.htm?g=47&amp;sp=TRI" TargetMode="External"/><Relationship Id="rId571" Type="http://schemas.openxmlformats.org/officeDocument/2006/relationships/hyperlink" Target="http://www.databaseolympics.com/games/gamessport.htm?g=47&amp;sp=VOL" TargetMode="External"/><Relationship Id="rId572" Type="http://schemas.openxmlformats.org/officeDocument/2006/relationships/hyperlink" Target="http://www.databaseolympics.com/games/gamessport.htm?g=47&amp;sp=WEI" TargetMode="External"/><Relationship Id="rId573" Type="http://schemas.openxmlformats.org/officeDocument/2006/relationships/hyperlink" Target="http://www.databaseolympics.com/games/gamessport.htm?g=47&amp;sp=WPO" TargetMode="External"/><Relationship Id="rId574" Type="http://schemas.openxmlformats.org/officeDocument/2006/relationships/hyperlink" Target="http://www.databaseolympics.com/games/gamessport.htm?g=47&amp;sp=WRE" TargetMode="External"/><Relationship Id="rId575" Type="http://schemas.openxmlformats.org/officeDocument/2006/relationships/hyperlink" Target="http://www.databaseolympics.com/games/gamessport.htm?g=47&amp;sp=YAT" TargetMode="External"/><Relationship Id="rId290" Type="http://schemas.openxmlformats.org/officeDocument/2006/relationships/hyperlink" Target="http://www.databaseolympics.com/games/gamessport.htm?g=17&amp;sp=CAN" TargetMode="External"/><Relationship Id="rId291" Type="http://schemas.openxmlformats.org/officeDocument/2006/relationships/hyperlink" Target="http://www.databaseolympics.com/games/gamessport.htm?g=17&amp;sp=CYC" TargetMode="External"/><Relationship Id="rId292" Type="http://schemas.openxmlformats.org/officeDocument/2006/relationships/hyperlink" Target="http://www.databaseolympics.com/games/gamessport.htm?g=17&amp;sp=DIV" TargetMode="External"/><Relationship Id="rId293" Type="http://schemas.openxmlformats.org/officeDocument/2006/relationships/hyperlink" Target="http://www.databaseolympics.com/games/gamessport.htm?g=17&amp;sp=EQU" TargetMode="External"/><Relationship Id="rId294" Type="http://schemas.openxmlformats.org/officeDocument/2006/relationships/hyperlink" Target="http://www.databaseolympics.com/games/gamessport.htm?g=17&amp;sp=FEN" TargetMode="External"/><Relationship Id="rId295" Type="http://schemas.openxmlformats.org/officeDocument/2006/relationships/hyperlink" Target="http://www.databaseolympics.com/games/gamessport.htm?g=17&amp;sp=GYM" TargetMode="External"/><Relationship Id="rId296" Type="http://schemas.openxmlformats.org/officeDocument/2006/relationships/hyperlink" Target="http://www.databaseolympics.com/games/gamessport.htm?g=17&amp;sp=HOC" TargetMode="External"/><Relationship Id="rId297" Type="http://schemas.openxmlformats.org/officeDocument/2006/relationships/hyperlink" Target="http://www.databaseolympics.com/games/gamessport.htm?g=17&amp;sp=MOD" TargetMode="External"/><Relationship Id="rId298" Type="http://schemas.openxmlformats.org/officeDocument/2006/relationships/hyperlink" Target="http://www.databaseolympics.com/games/gamessport.htm?g=17&amp;sp=ROW" TargetMode="External"/><Relationship Id="rId299" Type="http://schemas.openxmlformats.org/officeDocument/2006/relationships/hyperlink" Target="http://www.databaseolympics.com/games/gamessport.htm?g=17&amp;sp=SHO" TargetMode="External"/><Relationship Id="rId350" Type="http://schemas.openxmlformats.org/officeDocument/2006/relationships/hyperlink" Target="http://www.databaseolympics.com/games/gamessport.htm?g=19&amp;sp=WPO" TargetMode="External"/><Relationship Id="rId351" Type="http://schemas.openxmlformats.org/officeDocument/2006/relationships/hyperlink" Target="http://www.databaseolympics.com/games/gamessport.htm?g=19&amp;sp=WRE" TargetMode="External"/><Relationship Id="rId352" Type="http://schemas.openxmlformats.org/officeDocument/2006/relationships/hyperlink" Target="http://www.databaseolympics.com/games/gamessport.htm?g=19&amp;sp=YAT" TargetMode="External"/><Relationship Id="rId353" Type="http://schemas.openxmlformats.org/officeDocument/2006/relationships/hyperlink" Target="http://www.databaseolympics.com/games/gamessport.htm?g=20&amp;sp=ARC" TargetMode="External"/><Relationship Id="rId354" Type="http://schemas.openxmlformats.org/officeDocument/2006/relationships/hyperlink" Target="http://www.databaseolympics.com/games/gamessport.htm?g=20&amp;sp=ATH" TargetMode="External"/><Relationship Id="rId355" Type="http://schemas.openxmlformats.org/officeDocument/2006/relationships/hyperlink" Target="http://www.databaseolympics.com/games/gamessport.htm?g=20&amp;sp=BAS" TargetMode="External"/><Relationship Id="rId356" Type="http://schemas.openxmlformats.org/officeDocument/2006/relationships/hyperlink" Target="http://www.databaseolympics.com/games/gamessport.htm?g=20&amp;sp=BOX" TargetMode="External"/><Relationship Id="rId357" Type="http://schemas.openxmlformats.org/officeDocument/2006/relationships/hyperlink" Target="http://www.databaseolympics.com/games/gamessport.htm?g=20&amp;sp=CAN" TargetMode="External"/><Relationship Id="rId358" Type="http://schemas.openxmlformats.org/officeDocument/2006/relationships/hyperlink" Target="http://www.databaseolympics.com/games/gamessport.htm?g=20&amp;sp=CYC" TargetMode="External"/><Relationship Id="rId359" Type="http://schemas.openxmlformats.org/officeDocument/2006/relationships/hyperlink" Target="http://www.databaseolympics.com/games/gamessport.htm?g=20&amp;sp=DIV" TargetMode="External"/><Relationship Id="rId410" Type="http://schemas.openxmlformats.org/officeDocument/2006/relationships/hyperlink" Target="http://www.databaseolympics.com/games/gamessport.htm?g=22&amp;sp=HAN" TargetMode="External"/><Relationship Id="rId411" Type="http://schemas.openxmlformats.org/officeDocument/2006/relationships/hyperlink" Target="http://www.databaseolympics.com/games/gamessport.htm?g=22&amp;sp=HOC" TargetMode="External"/><Relationship Id="rId412" Type="http://schemas.openxmlformats.org/officeDocument/2006/relationships/hyperlink" Target="http://www.databaseolympics.com/games/gamessport.htm?g=22&amp;sp=JUD" TargetMode="External"/><Relationship Id="rId413" Type="http://schemas.openxmlformats.org/officeDocument/2006/relationships/hyperlink" Target="http://www.databaseolympics.com/games/gamessport.htm?g=22&amp;sp=MOD" TargetMode="External"/><Relationship Id="rId414" Type="http://schemas.openxmlformats.org/officeDocument/2006/relationships/hyperlink" Target="http://www.databaseolympics.com/games/gamessport.htm?g=22&amp;sp=ROW" TargetMode="External"/><Relationship Id="rId415" Type="http://schemas.openxmlformats.org/officeDocument/2006/relationships/hyperlink" Target="http://www.databaseolympics.com/games/gamessport.htm?g=22&amp;sp=SHO" TargetMode="External"/><Relationship Id="rId416" Type="http://schemas.openxmlformats.org/officeDocument/2006/relationships/hyperlink" Target="http://www.databaseolympics.com/games/gamessport.htm?g=22&amp;sp=SOC" TargetMode="External"/><Relationship Id="rId417" Type="http://schemas.openxmlformats.org/officeDocument/2006/relationships/hyperlink" Target="http://www.databaseolympics.com/games/gamessport.htm?g=22&amp;sp=SWI" TargetMode="External"/><Relationship Id="rId418" Type="http://schemas.openxmlformats.org/officeDocument/2006/relationships/hyperlink" Target="http://www.databaseolympics.com/games/gamessport.htm?g=22&amp;sp=SYN" TargetMode="External"/><Relationship Id="rId419" Type="http://schemas.openxmlformats.org/officeDocument/2006/relationships/hyperlink" Target="http://www.databaseolympics.com/games/gamessport.htm?g=22&amp;sp=TAB" TargetMode="External"/><Relationship Id="rId130" Type="http://schemas.openxmlformats.org/officeDocument/2006/relationships/hyperlink" Target="http://www.databaseolympics.com/games/gamessport.htm?g=8&amp;sp=WPO" TargetMode="External"/><Relationship Id="rId131" Type="http://schemas.openxmlformats.org/officeDocument/2006/relationships/hyperlink" Target="http://www.databaseolympics.com/games/gamessport.htm?g=8&amp;sp=WRE" TargetMode="External"/><Relationship Id="rId132" Type="http://schemas.openxmlformats.org/officeDocument/2006/relationships/hyperlink" Target="http://www.databaseolympics.com/games/gamessport.htm?g=8&amp;sp=YAT" TargetMode="External"/><Relationship Id="rId133" Type="http://schemas.openxmlformats.org/officeDocument/2006/relationships/hyperlink" Target="http://www.databaseolympics.com/games/gamessport.htm?g=9&amp;sp=ART" TargetMode="External"/><Relationship Id="rId134" Type="http://schemas.openxmlformats.org/officeDocument/2006/relationships/hyperlink" Target="http://www.databaseolympics.com/games/gamessport.htm?g=9&amp;sp=ATH" TargetMode="External"/><Relationship Id="rId135" Type="http://schemas.openxmlformats.org/officeDocument/2006/relationships/hyperlink" Target="http://www.databaseolympics.com/games/gamessport.htm?g=9&amp;sp=BOX" TargetMode="External"/><Relationship Id="rId90" Type="http://schemas.openxmlformats.org/officeDocument/2006/relationships/hyperlink" Target="http://www.databaseolympics.com/games/gamessport.htm?g=7&amp;sp=ATH" TargetMode="External"/><Relationship Id="rId91" Type="http://schemas.openxmlformats.org/officeDocument/2006/relationships/hyperlink" Target="http://www.databaseolympics.com/games/gamessport.htm?g=7&amp;sp=BOX" TargetMode="External"/><Relationship Id="rId92" Type="http://schemas.openxmlformats.org/officeDocument/2006/relationships/hyperlink" Target="http://www.databaseolympics.com/games/gamessport.htm?g=7&amp;sp=CYC" TargetMode="External"/><Relationship Id="rId93" Type="http://schemas.openxmlformats.org/officeDocument/2006/relationships/hyperlink" Target="http://www.databaseolympics.com/games/gamessport.htm?g=7&amp;sp=DIV" TargetMode="External"/><Relationship Id="rId94" Type="http://schemas.openxmlformats.org/officeDocument/2006/relationships/hyperlink" Target="http://www.databaseolympics.com/games/gamessport.htm?g=7&amp;sp=EQU" TargetMode="External"/><Relationship Id="rId95" Type="http://schemas.openxmlformats.org/officeDocument/2006/relationships/hyperlink" Target="http://www.databaseolympics.com/games/gamessport.htm?g=7&amp;sp=FEN" TargetMode="External"/><Relationship Id="rId96" Type="http://schemas.openxmlformats.org/officeDocument/2006/relationships/hyperlink" Target="http://www.databaseolympics.com/games/gamessport.htm?g=7&amp;sp=FIG" TargetMode="External"/><Relationship Id="rId97" Type="http://schemas.openxmlformats.org/officeDocument/2006/relationships/hyperlink" Target="http://www.databaseolympics.com/games/gamessport.htm?g=7&amp;sp=GYM" TargetMode="External"/><Relationship Id="rId98" Type="http://schemas.openxmlformats.org/officeDocument/2006/relationships/hyperlink" Target="http://www.databaseolympics.com/games/gamessport.htm?g=7&amp;sp=HOC" TargetMode="External"/><Relationship Id="rId99" Type="http://schemas.openxmlformats.org/officeDocument/2006/relationships/hyperlink" Target="http://www.databaseolympics.com/games/gamessport.htm?g=7&amp;sp=ICE" TargetMode="External"/><Relationship Id="rId136" Type="http://schemas.openxmlformats.org/officeDocument/2006/relationships/hyperlink" Target="http://www.databaseolympics.com/games/gamessport.htm?g=9&amp;sp=CYC" TargetMode="External"/><Relationship Id="rId137" Type="http://schemas.openxmlformats.org/officeDocument/2006/relationships/hyperlink" Target="http://www.databaseolympics.com/games/gamessport.htm?g=9&amp;sp=DIV" TargetMode="External"/><Relationship Id="rId138" Type="http://schemas.openxmlformats.org/officeDocument/2006/relationships/hyperlink" Target="http://www.databaseolympics.com/games/gamessport.htm?g=9&amp;sp=EQU" TargetMode="External"/><Relationship Id="rId139" Type="http://schemas.openxmlformats.org/officeDocument/2006/relationships/hyperlink" Target="http://www.databaseolympics.com/games/gamessport.htm?g=9&amp;sp=FEN" TargetMode="External"/><Relationship Id="rId360" Type="http://schemas.openxmlformats.org/officeDocument/2006/relationships/hyperlink" Target="http://www.databaseolympics.com/games/gamessport.htm?g=20&amp;sp=EQU" TargetMode="External"/><Relationship Id="rId361" Type="http://schemas.openxmlformats.org/officeDocument/2006/relationships/hyperlink" Target="http://www.databaseolympics.com/games/gamessport.htm?g=20&amp;sp=FEN" TargetMode="External"/><Relationship Id="rId362" Type="http://schemas.openxmlformats.org/officeDocument/2006/relationships/hyperlink" Target="http://www.databaseolympics.com/games/gamessport.htm?g=20&amp;sp=GYM" TargetMode="External"/><Relationship Id="rId363" Type="http://schemas.openxmlformats.org/officeDocument/2006/relationships/hyperlink" Target="http://www.databaseolympics.com/games/gamessport.htm?g=20&amp;sp=HAN" TargetMode="External"/><Relationship Id="rId364" Type="http://schemas.openxmlformats.org/officeDocument/2006/relationships/hyperlink" Target="http://www.databaseolympics.com/games/gamessport.htm?g=20&amp;sp=HOC" TargetMode="External"/><Relationship Id="rId365" Type="http://schemas.openxmlformats.org/officeDocument/2006/relationships/hyperlink" Target="http://www.databaseolympics.com/games/gamessport.htm?g=20&amp;sp=JUD" TargetMode="External"/><Relationship Id="rId366" Type="http://schemas.openxmlformats.org/officeDocument/2006/relationships/hyperlink" Target="http://www.databaseolympics.com/games/gamessport.htm?g=20&amp;sp=MOD" TargetMode="External"/><Relationship Id="rId367" Type="http://schemas.openxmlformats.org/officeDocument/2006/relationships/hyperlink" Target="http://www.databaseolympics.com/games/gamessport.htm?g=20&amp;sp=ROW" TargetMode="External"/><Relationship Id="rId368" Type="http://schemas.openxmlformats.org/officeDocument/2006/relationships/hyperlink" Target="http://www.databaseolympics.com/games/gamessport.htm?g=20&amp;sp=SHO" TargetMode="External"/><Relationship Id="rId369" Type="http://schemas.openxmlformats.org/officeDocument/2006/relationships/hyperlink" Target="http://www.databaseolympics.com/games/gamessport.htm?g=20&amp;sp=SOC" TargetMode="External"/><Relationship Id="rId420" Type="http://schemas.openxmlformats.org/officeDocument/2006/relationships/hyperlink" Target="http://www.databaseolympics.com/games/gamessport.htm?g=22&amp;sp=TEN" TargetMode="External"/><Relationship Id="rId421" Type="http://schemas.openxmlformats.org/officeDocument/2006/relationships/hyperlink" Target="http://www.databaseolympics.com/games/gamessport.htm?g=22&amp;sp=VOL" TargetMode="External"/><Relationship Id="rId422" Type="http://schemas.openxmlformats.org/officeDocument/2006/relationships/hyperlink" Target="http://www.databaseolympics.com/games/gamessport.htm?g=22&amp;sp=WEI" TargetMode="External"/><Relationship Id="rId423" Type="http://schemas.openxmlformats.org/officeDocument/2006/relationships/hyperlink" Target="http://www.databaseolympics.com/games/gamessport.htm?g=22&amp;sp=WPO" TargetMode="External"/><Relationship Id="rId424" Type="http://schemas.openxmlformats.org/officeDocument/2006/relationships/hyperlink" Target="http://www.databaseolympics.com/games/gamessport.htm?g=22&amp;sp=WRE" TargetMode="External"/><Relationship Id="rId425" Type="http://schemas.openxmlformats.org/officeDocument/2006/relationships/hyperlink" Target="http://www.databaseolympics.com/games/gamessport.htm?g=22&amp;sp=YAT" TargetMode="External"/><Relationship Id="rId426" Type="http://schemas.openxmlformats.org/officeDocument/2006/relationships/hyperlink" Target="http://www.databaseolympics.com/games/gamessport.htm?g=23&amp;sp=ARC" TargetMode="External"/><Relationship Id="rId427" Type="http://schemas.openxmlformats.org/officeDocument/2006/relationships/hyperlink" Target="http://www.databaseolympics.com/games/gamessport.htm?g=23&amp;sp=ATH" TargetMode="External"/><Relationship Id="rId428" Type="http://schemas.openxmlformats.org/officeDocument/2006/relationships/hyperlink" Target="http://www.databaseolympics.com/games/gamessport.htm?g=23&amp;sp=BAB" TargetMode="External"/><Relationship Id="rId429" Type="http://schemas.openxmlformats.org/officeDocument/2006/relationships/hyperlink" Target="http://www.databaseolympics.com/games/gamessport.htm?g=23&amp;sp=BAD" TargetMode="External"/><Relationship Id="rId140" Type="http://schemas.openxmlformats.org/officeDocument/2006/relationships/hyperlink" Target="http://www.databaseolympics.com/games/gamessport.htm?g=9&amp;sp=GYM" TargetMode="External"/><Relationship Id="rId141" Type="http://schemas.openxmlformats.org/officeDocument/2006/relationships/hyperlink" Target="http://www.databaseolympics.com/games/gamessport.htm?g=9&amp;sp=HOC" TargetMode="External"/><Relationship Id="rId142" Type="http://schemas.openxmlformats.org/officeDocument/2006/relationships/hyperlink" Target="http://www.databaseolympics.com/games/gamessport.htm?g=9&amp;sp=MOD" TargetMode="External"/><Relationship Id="rId143" Type="http://schemas.openxmlformats.org/officeDocument/2006/relationships/hyperlink" Target="http://www.databaseolympics.com/games/gamessport.htm?g=9&amp;sp=ROW" TargetMode="External"/><Relationship Id="rId144" Type="http://schemas.openxmlformats.org/officeDocument/2006/relationships/hyperlink" Target="http://www.databaseolympics.com/games/gamessport.htm?g=9&amp;sp=SOC" TargetMode="External"/><Relationship Id="rId145" Type="http://schemas.openxmlformats.org/officeDocument/2006/relationships/hyperlink" Target="http://www.databaseolympics.com/games/gamessport.htm?g=9&amp;sp=SWI" TargetMode="External"/><Relationship Id="rId146" Type="http://schemas.openxmlformats.org/officeDocument/2006/relationships/hyperlink" Target="http://www.databaseolympics.com/games/gamessport.htm?g=9&amp;sp=WEI" TargetMode="External"/><Relationship Id="rId147" Type="http://schemas.openxmlformats.org/officeDocument/2006/relationships/hyperlink" Target="http://www.databaseolympics.com/games/gamessport.htm?g=9&amp;sp=WPO" TargetMode="External"/><Relationship Id="rId148" Type="http://schemas.openxmlformats.org/officeDocument/2006/relationships/hyperlink" Target="http://www.databaseolympics.com/games/gamessport.htm?g=9&amp;sp=WRE" TargetMode="External"/><Relationship Id="rId149" Type="http://schemas.openxmlformats.org/officeDocument/2006/relationships/hyperlink" Target="http://www.databaseolympics.com/games/gamessport.htm?g=9&amp;sp=YAT" TargetMode="External"/><Relationship Id="rId200" Type="http://schemas.openxmlformats.org/officeDocument/2006/relationships/hyperlink" Target="http://www.databaseolympics.com/games/gamessport.htm?g=12&amp;sp=MOD" TargetMode="External"/><Relationship Id="rId201" Type="http://schemas.openxmlformats.org/officeDocument/2006/relationships/hyperlink" Target="http://www.databaseolympics.com/games/gamessport.htm?g=12&amp;sp=ROW" TargetMode="External"/><Relationship Id="rId202" Type="http://schemas.openxmlformats.org/officeDocument/2006/relationships/hyperlink" Target="http://www.databaseolympics.com/games/gamessport.htm?g=12&amp;sp=SHO" TargetMode="External"/><Relationship Id="rId203" Type="http://schemas.openxmlformats.org/officeDocument/2006/relationships/hyperlink" Target="http://www.databaseolympics.com/games/gamessport.htm?g=12&amp;sp=SOC" TargetMode="External"/><Relationship Id="rId204" Type="http://schemas.openxmlformats.org/officeDocument/2006/relationships/hyperlink" Target="http://www.databaseolympics.com/games/gamessport.htm?g=12&amp;sp=SWI" TargetMode="External"/><Relationship Id="rId205" Type="http://schemas.openxmlformats.org/officeDocument/2006/relationships/hyperlink" Target="http://www.databaseolympics.com/games/gamessport.htm?g=12&amp;sp=WEI" TargetMode="External"/><Relationship Id="rId206" Type="http://schemas.openxmlformats.org/officeDocument/2006/relationships/hyperlink" Target="http://www.databaseolympics.com/games/gamessport.htm?g=12&amp;sp=WPO" TargetMode="External"/><Relationship Id="rId207" Type="http://schemas.openxmlformats.org/officeDocument/2006/relationships/hyperlink" Target="http://www.databaseolympics.com/games/gamessport.htm?g=12&amp;sp=WRE" TargetMode="External"/><Relationship Id="rId208" Type="http://schemas.openxmlformats.org/officeDocument/2006/relationships/hyperlink" Target="http://www.databaseolympics.com/games/gamessport.htm?g=12&amp;sp=YAT" TargetMode="External"/><Relationship Id="rId209" Type="http://schemas.openxmlformats.org/officeDocument/2006/relationships/hyperlink" Target="http://www.databaseolympics.com/games/gamessport.htm?g=13&amp;sp=ATH" TargetMode="External"/><Relationship Id="rId370" Type="http://schemas.openxmlformats.org/officeDocument/2006/relationships/hyperlink" Target="http://www.databaseolympics.com/games/gamessport.htm?g=20&amp;sp=SWI" TargetMode="External"/><Relationship Id="rId371" Type="http://schemas.openxmlformats.org/officeDocument/2006/relationships/hyperlink" Target="http://www.databaseolympics.com/games/gamessport.htm?g=20&amp;sp=VOL" TargetMode="External"/><Relationship Id="rId372" Type="http://schemas.openxmlformats.org/officeDocument/2006/relationships/hyperlink" Target="http://www.databaseolympics.com/games/gamessport.htm?g=20&amp;sp=WEI" TargetMode="External"/><Relationship Id="rId373" Type="http://schemas.openxmlformats.org/officeDocument/2006/relationships/hyperlink" Target="http://www.databaseolympics.com/games/gamessport.htm?g=20&amp;sp=WPO" TargetMode="External"/><Relationship Id="rId374" Type="http://schemas.openxmlformats.org/officeDocument/2006/relationships/hyperlink" Target="http://www.databaseolympics.com/games/gamessport.htm?g=20&amp;sp=WRE" TargetMode="External"/><Relationship Id="rId375" Type="http://schemas.openxmlformats.org/officeDocument/2006/relationships/hyperlink" Target="http://www.databaseolympics.com/games/gamessport.htm?g=20&amp;sp=YAT" TargetMode="External"/><Relationship Id="rId376" Type="http://schemas.openxmlformats.org/officeDocument/2006/relationships/hyperlink" Target="http://www.databaseolympics.com/games/gamessport.htm?g=21&amp;sp=ARC" TargetMode="External"/><Relationship Id="rId377" Type="http://schemas.openxmlformats.org/officeDocument/2006/relationships/hyperlink" Target="http://www.databaseolympics.com/games/gamessport.htm?g=21&amp;sp=ATH" TargetMode="External"/><Relationship Id="rId378" Type="http://schemas.openxmlformats.org/officeDocument/2006/relationships/hyperlink" Target="http://www.databaseolympics.com/games/gamessport.htm?g=21&amp;sp=BAS" TargetMode="External"/><Relationship Id="rId379" Type="http://schemas.openxmlformats.org/officeDocument/2006/relationships/hyperlink" Target="http://www.databaseolympics.com/games/gamessport.htm?g=21&amp;sp=BOX" TargetMode="External"/><Relationship Id="rId430" Type="http://schemas.openxmlformats.org/officeDocument/2006/relationships/hyperlink" Target="http://www.databaseolympics.com/games/gamessport.htm?g=23&amp;sp=BAS" TargetMode="External"/><Relationship Id="rId431" Type="http://schemas.openxmlformats.org/officeDocument/2006/relationships/hyperlink" Target="http://www.databaseolympics.com/games/gamessport.htm?g=23&amp;sp=BOX" TargetMode="External"/><Relationship Id="rId432" Type="http://schemas.openxmlformats.org/officeDocument/2006/relationships/hyperlink" Target="http://www.databaseolympics.com/games/gamessport.htm?g=23&amp;sp=CAN" TargetMode="External"/><Relationship Id="rId433" Type="http://schemas.openxmlformats.org/officeDocument/2006/relationships/hyperlink" Target="http://www.databaseolympics.com/games/gamessport.htm?g=23&amp;sp=CYC" TargetMode="External"/><Relationship Id="rId434" Type="http://schemas.openxmlformats.org/officeDocument/2006/relationships/hyperlink" Target="http://www.databaseolympics.com/games/gamessport.htm?g=23&amp;sp=DIV" TargetMode="External"/><Relationship Id="rId435" Type="http://schemas.openxmlformats.org/officeDocument/2006/relationships/hyperlink" Target="http://www.databaseolympics.com/games/gamessport.htm?g=23&amp;sp=EQU" TargetMode="External"/><Relationship Id="rId436" Type="http://schemas.openxmlformats.org/officeDocument/2006/relationships/hyperlink" Target="http://www.databaseolympics.com/games/gamessport.htm?g=23&amp;sp=FEN" TargetMode="External"/><Relationship Id="rId437" Type="http://schemas.openxmlformats.org/officeDocument/2006/relationships/hyperlink" Target="http://www.databaseolympics.com/games/gamessport.htm?g=23&amp;sp=GYM" TargetMode="External"/><Relationship Id="rId438" Type="http://schemas.openxmlformats.org/officeDocument/2006/relationships/hyperlink" Target="http://www.databaseolympics.com/games/gamessport.htm?g=23&amp;sp=HAN" TargetMode="External"/><Relationship Id="rId439" Type="http://schemas.openxmlformats.org/officeDocument/2006/relationships/hyperlink" Target="http://www.databaseolympics.com/games/gamessport.htm?g=23&amp;sp=HOC" TargetMode="External"/><Relationship Id="rId150" Type="http://schemas.openxmlformats.org/officeDocument/2006/relationships/hyperlink" Target="http://www.databaseolympics.com/games/gamessport.htm?g=10&amp;sp=ART" TargetMode="External"/><Relationship Id="rId151" Type="http://schemas.openxmlformats.org/officeDocument/2006/relationships/hyperlink" Target="http://www.databaseolympics.com/games/gamessport.htm?g=10&amp;sp=ATH" TargetMode="External"/><Relationship Id="rId152" Type="http://schemas.openxmlformats.org/officeDocument/2006/relationships/hyperlink" Target="http://www.databaseolympics.com/games/gamessport.htm?g=10&amp;sp=BOX" TargetMode="External"/><Relationship Id="rId153" Type="http://schemas.openxmlformats.org/officeDocument/2006/relationships/hyperlink" Target="http://www.databaseolympics.com/games/gamessport.htm?g=10&amp;sp=CYC" TargetMode="External"/><Relationship Id="rId154" Type="http://schemas.openxmlformats.org/officeDocument/2006/relationships/hyperlink" Target="http://www.databaseolympics.com/games/gamessport.htm?g=10&amp;sp=DIV" TargetMode="External"/><Relationship Id="rId155" Type="http://schemas.openxmlformats.org/officeDocument/2006/relationships/hyperlink" Target="http://www.databaseolympics.com/games/gamessport.htm?g=10&amp;sp=EQU" TargetMode="External"/><Relationship Id="rId156" Type="http://schemas.openxmlformats.org/officeDocument/2006/relationships/hyperlink" Target="http://www.databaseolympics.com/games/gamessport.htm?g=10&amp;sp=FEN" TargetMode="External"/><Relationship Id="rId157" Type="http://schemas.openxmlformats.org/officeDocument/2006/relationships/hyperlink" Target="http://www.databaseolympics.com/games/gamessport.htm?g=10&amp;sp=GYM" TargetMode="External"/><Relationship Id="rId158" Type="http://schemas.openxmlformats.org/officeDocument/2006/relationships/hyperlink" Target="http://www.databaseolympics.com/games/gamessport.htm?g=10&amp;sp=HOC" TargetMode="External"/><Relationship Id="rId159" Type="http://schemas.openxmlformats.org/officeDocument/2006/relationships/hyperlink" Target="http://www.databaseolympics.com/games/gamessport.htm?g=10&amp;sp=MOD" TargetMode="External"/><Relationship Id="rId210" Type="http://schemas.openxmlformats.org/officeDocument/2006/relationships/hyperlink" Target="http://www.databaseolympics.com/games/gamessport.htm?g=13&amp;sp=BAS" TargetMode="External"/><Relationship Id="rId211" Type="http://schemas.openxmlformats.org/officeDocument/2006/relationships/hyperlink" Target="http://www.databaseolympics.com/games/gamessport.htm?g=13&amp;sp=BOX" TargetMode="External"/><Relationship Id="rId212" Type="http://schemas.openxmlformats.org/officeDocument/2006/relationships/hyperlink" Target="http://www.databaseolympics.com/games/gamessport.htm?g=13&amp;sp=CAN" TargetMode="External"/><Relationship Id="rId213" Type="http://schemas.openxmlformats.org/officeDocument/2006/relationships/hyperlink" Target="http://www.databaseolympics.com/games/gamessport.htm?g=13&amp;sp=CYC" TargetMode="External"/><Relationship Id="rId214" Type="http://schemas.openxmlformats.org/officeDocument/2006/relationships/hyperlink" Target="http://www.databaseolympics.com/games/gamessport.htm?g=13&amp;sp=DIV" TargetMode="External"/><Relationship Id="rId215" Type="http://schemas.openxmlformats.org/officeDocument/2006/relationships/hyperlink" Target="http://www.databaseolympics.com/games/gamessport.htm?g=13&amp;sp=EQU" TargetMode="External"/><Relationship Id="rId216" Type="http://schemas.openxmlformats.org/officeDocument/2006/relationships/hyperlink" Target="http://www.databaseolympics.com/games/gamessport.htm?g=13&amp;sp=FEN" TargetMode="External"/><Relationship Id="rId217" Type="http://schemas.openxmlformats.org/officeDocument/2006/relationships/hyperlink" Target="http://www.databaseolympics.com/games/gamessport.htm?g=13&amp;sp=GYM" TargetMode="External"/><Relationship Id="rId218" Type="http://schemas.openxmlformats.org/officeDocument/2006/relationships/hyperlink" Target="http://www.databaseolympics.com/games/gamessport.htm?g=13&amp;sp=HOC" TargetMode="External"/><Relationship Id="rId219" Type="http://schemas.openxmlformats.org/officeDocument/2006/relationships/hyperlink" Target="http://www.databaseolympics.com/games/gamessport.htm?g=13&amp;sp=MOD" TargetMode="External"/><Relationship Id="rId380" Type="http://schemas.openxmlformats.org/officeDocument/2006/relationships/hyperlink" Target="http://www.databaseolympics.com/games/gamessport.htm?g=21&amp;sp=CAN" TargetMode="External"/><Relationship Id="rId381" Type="http://schemas.openxmlformats.org/officeDocument/2006/relationships/hyperlink" Target="http://www.databaseolympics.com/games/gamessport.htm?g=21&amp;sp=CYC" TargetMode="External"/><Relationship Id="rId382" Type="http://schemas.openxmlformats.org/officeDocument/2006/relationships/hyperlink" Target="http://www.databaseolympics.com/games/gamessport.htm?g=21&amp;sp=DIV" TargetMode="External"/><Relationship Id="rId383" Type="http://schemas.openxmlformats.org/officeDocument/2006/relationships/hyperlink" Target="http://www.databaseolympics.com/games/gamessport.htm?g=21&amp;sp=EQU" TargetMode="External"/><Relationship Id="rId384" Type="http://schemas.openxmlformats.org/officeDocument/2006/relationships/hyperlink" Target="http://www.databaseolympics.com/games/gamessport.htm?g=21&amp;sp=FEN" TargetMode="External"/><Relationship Id="rId385" Type="http://schemas.openxmlformats.org/officeDocument/2006/relationships/hyperlink" Target="http://www.databaseolympics.com/games/gamessport.htm?g=21&amp;sp=GYM" TargetMode="External"/><Relationship Id="rId386" Type="http://schemas.openxmlformats.org/officeDocument/2006/relationships/hyperlink" Target="http://www.databaseolympics.com/games/gamessport.htm?g=21&amp;sp=HAN" TargetMode="External"/><Relationship Id="rId387" Type="http://schemas.openxmlformats.org/officeDocument/2006/relationships/hyperlink" Target="http://www.databaseolympics.com/games/gamessport.htm?g=21&amp;sp=HOC" TargetMode="External"/><Relationship Id="rId388" Type="http://schemas.openxmlformats.org/officeDocument/2006/relationships/hyperlink" Target="http://www.databaseolympics.com/games/gamessport.htm?g=21&amp;sp=JUD" TargetMode="External"/><Relationship Id="rId389" Type="http://schemas.openxmlformats.org/officeDocument/2006/relationships/hyperlink" Target="http://www.databaseolympics.com/games/gamessport.htm?g=21&amp;sp=MOD" TargetMode="External"/><Relationship Id="rId440" Type="http://schemas.openxmlformats.org/officeDocument/2006/relationships/hyperlink" Target="http://www.databaseolympics.com/games/gamessport.htm?g=23&amp;sp=JUD" TargetMode="External"/><Relationship Id="rId441" Type="http://schemas.openxmlformats.org/officeDocument/2006/relationships/hyperlink" Target="http://www.databaseolympics.com/games/gamessport.htm?g=23&amp;sp=MOD" TargetMode="External"/><Relationship Id="rId442" Type="http://schemas.openxmlformats.org/officeDocument/2006/relationships/hyperlink" Target="http://www.databaseolympics.com/games/gamessport.htm?g=23&amp;sp=ROW" TargetMode="External"/><Relationship Id="rId443" Type="http://schemas.openxmlformats.org/officeDocument/2006/relationships/hyperlink" Target="http://www.databaseolympics.com/games/gamessport.htm?g=23&amp;sp=SHO" TargetMode="External"/><Relationship Id="rId444" Type="http://schemas.openxmlformats.org/officeDocument/2006/relationships/hyperlink" Target="http://www.databaseolympics.com/games/gamessport.htm?g=23&amp;sp=SOC" TargetMode="External"/><Relationship Id="rId445" Type="http://schemas.openxmlformats.org/officeDocument/2006/relationships/hyperlink" Target="http://www.databaseolympics.com/games/gamessport.htm?g=23&amp;sp=SWI" TargetMode="External"/><Relationship Id="rId446" Type="http://schemas.openxmlformats.org/officeDocument/2006/relationships/hyperlink" Target="http://www.databaseolympics.com/games/gamessport.htm?g=23&amp;sp=SYN" TargetMode="External"/><Relationship Id="rId447" Type="http://schemas.openxmlformats.org/officeDocument/2006/relationships/hyperlink" Target="http://www.databaseolympics.com/games/gamessport.htm?g=23&amp;sp=TAB" TargetMode="External"/><Relationship Id="rId448" Type="http://schemas.openxmlformats.org/officeDocument/2006/relationships/hyperlink" Target="http://www.databaseolympics.com/games/gamessport.htm?g=23&amp;sp=TEN" TargetMode="External"/><Relationship Id="rId449" Type="http://schemas.openxmlformats.org/officeDocument/2006/relationships/hyperlink" Target="http://www.databaseolympics.com/games/gamessport.htm?g=23&amp;sp=VOL" TargetMode="External"/><Relationship Id="rId500" Type="http://schemas.openxmlformats.org/officeDocument/2006/relationships/hyperlink" Target="http://www.databaseolympics.com/games/gamessport.htm?g=25&amp;sp=SHO" TargetMode="External"/><Relationship Id="rId501" Type="http://schemas.openxmlformats.org/officeDocument/2006/relationships/hyperlink" Target="http://www.databaseolympics.com/games/gamessport.htm?g=25&amp;sp=SOC" TargetMode="External"/><Relationship Id="rId502" Type="http://schemas.openxmlformats.org/officeDocument/2006/relationships/hyperlink" Target="http://www.databaseolympics.com/games/gamessport.htm?g=25&amp;sp=SOF" TargetMode="External"/><Relationship Id="rId10" Type="http://schemas.openxmlformats.org/officeDocument/2006/relationships/hyperlink" Target="http://www.databaseolympics.com/games/gamessport.htm?g=2&amp;sp=ARC" TargetMode="External"/><Relationship Id="rId11" Type="http://schemas.openxmlformats.org/officeDocument/2006/relationships/hyperlink" Target="http://www.databaseolympics.com/games/gamessport.htm?g=2&amp;sp=ATH" TargetMode="External"/><Relationship Id="rId12" Type="http://schemas.openxmlformats.org/officeDocument/2006/relationships/hyperlink" Target="http://www.databaseolympics.com/games/gamessport.htm?g=2&amp;sp=CRI" TargetMode="External"/><Relationship Id="rId13" Type="http://schemas.openxmlformats.org/officeDocument/2006/relationships/hyperlink" Target="http://www.databaseolympics.com/games/gamessport.htm?g=2&amp;sp=CRO" TargetMode="External"/><Relationship Id="rId14" Type="http://schemas.openxmlformats.org/officeDocument/2006/relationships/hyperlink" Target="http://www.databaseolympics.com/games/gamessport.htm?g=2&amp;sp=CYC" TargetMode="External"/><Relationship Id="rId15" Type="http://schemas.openxmlformats.org/officeDocument/2006/relationships/hyperlink" Target="http://www.databaseolympics.com/games/gamessport.htm?g=2&amp;sp=EQU" TargetMode="External"/><Relationship Id="rId16" Type="http://schemas.openxmlformats.org/officeDocument/2006/relationships/hyperlink" Target="http://www.databaseolympics.com/games/gamessport.htm?g=2&amp;sp=FEN" TargetMode="External"/><Relationship Id="rId17" Type="http://schemas.openxmlformats.org/officeDocument/2006/relationships/hyperlink" Target="http://www.databaseolympics.com/games/gamessport.htm?g=2&amp;sp=GOL" TargetMode="External"/><Relationship Id="rId18" Type="http://schemas.openxmlformats.org/officeDocument/2006/relationships/hyperlink" Target="http://www.databaseolympics.com/games/gamessport.htm?g=2&amp;sp=GYM" TargetMode="External"/><Relationship Id="rId19" Type="http://schemas.openxmlformats.org/officeDocument/2006/relationships/hyperlink" Target="http://www.databaseolympics.com/games/gamessport.htm?g=2&amp;sp=PEB" TargetMode="External"/><Relationship Id="rId503" Type="http://schemas.openxmlformats.org/officeDocument/2006/relationships/hyperlink" Target="http://www.databaseolympics.com/games/gamessport.htm?g=25&amp;sp=SWI" TargetMode="External"/><Relationship Id="rId504" Type="http://schemas.openxmlformats.org/officeDocument/2006/relationships/hyperlink" Target="http://www.databaseolympics.com/games/gamessport.htm?g=25&amp;sp=SYN" TargetMode="External"/><Relationship Id="rId505" Type="http://schemas.openxmlformats.org/officeDocument/2006/relationships/hyperlink" Target="http://www.databaseolympics.com/games/gamessport.htm?g=25&amp;sp=TAB" TargetMode="External"/><Relationship Id="rId506" Type="http://schemas.openxmlformats.org/officeDocument/2006/relationships/hyperlink" Target="http://www.databaseolympics.com/games/gamessport.htm?g=25&amp;sp=TEN" TargetMode="External"/><Relationship Id="rId507" Type="http://schemas.openxmlformats.org/officeDocument/2006/relationships/hyperlink" Target="http://www.databaseolympics.com/games/gamessport.htm?g=25&amp;sp=TKD" TargetMode="External"/><Relationship Id="rId508" Type="http://schemas.openxmlformats.org/officeDocument/2006/relationships/hyperlink" Target="http://www.databaseolympics.com/games/gamessport.htm?g=25&amp;sp=TRI" TargetMode="External"/><Relationship Id="rId509" Type="http://schemas.openxmlformats.org/officeDocument/2006/relationships/hyperlink" Target="http://www.databaseolympics.com/games/gamessport.htm?g=25&amp;sp=VOL" TargetMode="External"/><Relationship Id="rId160" Type="http://schemas.openxmlformats.org/officeDocument/2006/relationships/hyperlink" Target="http://www.databaseolympics.com/games/gamessport.htm?g=10&amp;sp=ROW" TargetMode="External"/><Relationship Id="rId161" Type="http://schemas.openxmlformats.org/officeDocument/2006/relationships/hyperlink" Target="http://www.databaseolympics.com/games/gamessport.htm?g=10&amp;sp=SHO" TargetMode="External"/><Relationship Id="rId162" Type="http://schemas.openxmlformats.org/officeDocument/2006/relationships/hyperlink" Target="http://www.databaseolympics.com/games/gamessport.htm?g=10&amp;sp=SWI" TargetMode="External"/><Relationship Id="rId163" Type="http://schemas.openxmlformats.org/officeDocument/2006/relationships/hyperlink" Target="http://www.databaseolympics.com/games/gamessport.htm?g=10&amp;sp=WEI" TargetMode="External"/><Relationship Id="rId164" Type="http://schemas.openxmlformats.org/officeDocument/2006/relationships/hyperlink" Target="http://www.databaseolympics.com/games/gamessport.htm?g=10&amp;sp=WPO" TargetMode="External"/><Relationship Id="rId165" Type="http://schemas.openxmlformats.org/officeDocument/2006/relationships/hyperlink" Target="http://www.databaseolympics.com/games/gamessport.htm?g=10&amp;sp=WRE" TargetMode="External"/><Relationship Id="rId166" Type="http://schemas.openxmlformats.org/officeDocument/2006/relationships/hyperlink" Target="http://www.databaseolympics.com/games/gamessport.htm?g=10&amp;sp=YAT" TargetMode="External"/><Relationship Id="rId167" Type="http://schemas.openxmlformats.org/officeDocument/2006/relationships/hyperlink" Target="http://www.databaseolympics.com/games/gamessport.htm?g=11&amp;sp=ART" TargetMode="External"/><Relationship Id="rId168" Type="http://schemas.openxmlformats.org/officeDocument/2006/relationships/hyperlink" Target="http://www.databaseolympics.com/games/gamessport.htm?g=11&amp;sp=ATH" TargetMode="External"/><Relationship Id="rId169" Type="http://schemas.openxmlformats.org/officeDocument/2006/relationships/hyperlink" Target="http://www.databaseolympics.com/games/gamessport.htm?g=11&amp;sp=BAS" TargetMode="External"/><Relationship Id="rId220" Type="http://schemas.openxmlformats.org/officeDocument/2006/relationships/hyperlink" Target="http://www.databaseolympics.com/games/gamessport.htm?g=13&amp;sp=ROW" TargetMode="External"/><Relationship Id="rId221" Type="http://schemas.openxmlformats.org/officeDocument/2006/relationships/hyperlink" Target="http://www.databaseolympics.com/games/gamessport.htm?g=13&amp;sp=SHO" TargetMode="External"/><Relationship Id="rId222" Type="http://schemas.openxmlformats.org/officeDocument/2006/relationships/hyperlink" Target="http://www.databaseolympics.com/games/gamessport.htm?g=13&amp;sp=SOC" TargetMode="External"/><Relationship Id="rId223" Type="http://schemas.openxmlformats.org/officeDocument/2006/relationships/hyperlink" Target="http://www.databaseolympics.com/games/gamessport.htm?g=13&amp;sp=SWI" TargetMode="External"/><Relationship Id="rId224" Type="http://schemas.openxmlformats.org/officeDocument/2006/relationships/hyperlink" Target="http://www.databaseolympics.com/games/gamessport.htm?g=13&amp;sp=WEI" TargetMode="External"/><Relationship Id="rId225" Type="http://schemas.openxmlformats.org/officeDocument/2006/relationships/hyperlink" Target="http://www.databaseolympics.com/games/gamessport.htm?g=13&amp;sp=WPO" TargetMode="External"/><Relationship Id="rId226" Type="http://schemas.openxmlformats.org/officeDocument/2006/relationships/hyperlink" Target="http://www.databaseolympics.com/games/gamessport.htm?g=13&amp;sp=WRE" TargetMode="External"/><Relationship Id="rId227" Type="http://schemas.openxmlformats.org/officeDocument/2006/relationships/hyperlink" Target="http://www.databaseolympics.com/games/gamessport.htm?g=13&amp;sp=YAT" TargetMode="External"/><Relationship Id="rId228" Type="http://schemas.openxmlformats.org/officeDocument/2006/relationships/hyperlink" Target="http://www.databaseolympics.com/games/gamessport.htm?g=14&amp;sp=ATH" TargetMode="External"/><Relationship Id="rId229" Type="http://schemas.openxmlformats.org/officeDocument/2006/relationships/hyperlink" Target="http://www.databaseolympics.com/games/gamessport.htm?g=14&amp;sp=BAS" TargetMode="External"/><Relationship Id="rId390" Type="http://schemas.openxmlformats.org/officeDocument/2006/relationships/hyperlink" Target="http://www.databaseolympics.com/games/gamessport.htm?g=21&amp;sp=ROW" TargetMode="External"/><Relationship Id="rId391" Type="http://schemas.openxmlformats.org/officeDocument/2006/relationships/hyperlink" Target="http://www.databaseolympics.com/games/gamessport.htm?g=21&amp;sp=SHO" TargetMode="External"/><Relationship Id="rId392" Type="http://schemas.openxmlformats.org/officeDocument/2006/relationships/hyperlink" Target="http://www.databaseolympics.com/games/gamessport.htm?g=21&amp;sp=SOC" TargetMode="External"/><Relationship Id="rId393" Type="http://schemas.openxmlformats.org/officeDocument/2006/relationships/hyperlink" Target="http://www.databaseolympics.com/games/gamessport.htm?g=21&amp;sp=SWI" TargetMode="External"/><Relationship Id="rId394" Type="http://schemas.openxmlformats.org/officeDocument/2006/relationships/hyperlink" Target="http://www.databaseolympics.com/games/gamessport.htm?g=21&amp;sp=SYN" TargetMode="External"/><Relationship Id="rId395" Type="http://schemas.openxmlformats.org/officeDocument/2006/relationships/hyperlink" Target="http://www.databaseolympics.com/games/gamessport.htm?g=21&amp;sp=VOL" TargetMode="External"/><Relationship Id="rId396" Type="http://schemas.openxmlformats.org/officeDocument/2006/relationships/hyperlink" Target="http://www.databaseolympics.com/games/gamessport.htm?g=21&amp;sp=WEI" TargetMode="External"/><Relationship Id="rId397" Type="http://schemas.openxmlformats.org/officeDocument/2006/relationships/hyperlink" Target="http://www.databaseolympics.com/games/gamessport.htm?g=21&amp;sp=WPO" TargetMode="External"/><Relationship Id="rId398" Type="http://schemas.openxmlformats.org/officeDocument/2006/relationships/hyperlink" Target="http://www.databaseolympics.com/games/gamessport.htm?g=21&amp;sp=WRE" TargetMode="External"/><Relationship Id="rId399" Type="http://schemas.openxmlformats.org/officeDocument/2006/relationships/hyperlink" Target="http://www.databaseolympics.com/games/gamessport.htm?g=21&amp;sp=YAT" TargetMode="External"/><Relationship Id="rId450" Type="http://schemas.openxmlformats.org/officeDocument/2006/relationships/hyperlink" Target="http://www.databaseolympics.com/games/gamessport.htm?g=23&amp;sp=WEI" TargetMode="External"/><Relationship Id="rId451" Type="http://schemas.openxmlformats.org/officeDocument/2006/relationships/hyperlink" Target="http://www.databaseolympics.com/games/gamessport.htm?g=23&amp;sp=WPO" TargetMode="External"/><Relationship Id="rId452" Type="http://schemas.openxmlformats.org/officeDocument/2006/relationships/hyperlink" Target="http://www.databaseolympics.com/games/gamessport.htm?g=23&amp;sp=WRE" TargetMode="External"/><Relationship Id="rId453" Type="http://schemas.openxmlformats.org/officeDocument/2006/relationships/hyperlink" Target="http://www.databaseolympics.com/games/gamessport.htm?g=23&amp;sp=YAT" TargetMode="External"/><Relationship Id="rId454" Type="http://schemas.openxmlformats.org/officeDocument/2006/relationships/hyperlink" Target="http://www.databaseolympics.com/games/gamessport.htm?g=24&amp;sp=ARC" TargetMode="External"/><Relationship Id="rId455" Type="http://schemas.openxmlformats.org/officeDocument/2006/relationships/hyperlink" Target="http://www.databaseolympics.com/games/gamessport.htm?g=24&amp;sp=ATH" TargetMode="External"/><Relationship Id="rId456" Type="http://schemas.openxmlformats.org/officeDocument/2006/relationships/hyperlink" Target="http://www.databaseolympics.com/games/gamessport.htm?g=24&amp;sp=BAB" TargetMode="External"/><Relationship Id="rId457" Type="http://schemas.openxmlformats.org/officeDocument/2006/relationships/hyperlink" Target="http://www.databaseolympics.com/games/gamessport.htm?g=24&amp;sp=BAD" TargetMode="External"/><Relationship Id="rId458" Type="http://schemas.openxmlformats.org/officeDocument/2006/relationships/hyperlink" Target="http://www.databaseolympics.com/games/gamessport.htm?g=24&amp;sp=B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3" workbookViewId="0">
      <selection activeCell="A27" sqref="A27:C27"/>
    </sheetView>
  </sheetViews>
  <sheetFormatPr baseColWidth="10" defaultRowHeight="16" x14ac:dyDescent="0.2"/>
  <sheetData>
    <row r="1" spans="1:3" x14ac:dyDescent="0.2">
      <c r="A1" t="s">
        <v>0</v>
      </c>
      <c r="B1" t="s">
        <v>28</v>
      </c>
      <c r="C1" t="s">
        <v>1</v>
      </c>
    </row>
    <row r="2" spans="1:3" x14ac:dyDescent="0.2">
      <c r="A2">
        <v>1896</v>
      </c>
      <c r="B2" t="s">
        <v>16</v>
      </c>
      <c r="C2" t="s">
        <v>7</v>
      </c>
    </row>
    <row r="3" spans="1:3" x14ac:dyDescent="0.2">
      <c r="A3">
        <v>1900</v>
      </c>
      <c r="B3" t="s">
        <v>17</v>
      </c>
      <c r="C3" t="s">
        <v>9</v>
      </c>
    </row>
    <row r="4" spans="1:3" x14ac:dyDescent="0.2">
      <c r="A4">
        <v>1904</v>
      </c>
      <c r="B4" t="s">
        <v>29</v>
      </c>
      <c r="C4" t="s">
        <v>8</v>
      </c>
    </row>
    <row r="5" spans="1:3" x14ac:dyDescent="0.2">
      <c r="A5">
        <v>1908</v>
      </c>
      <c r="B5" t="s">
        <v>33</v>
      </c>
      <c r="C5" t="s">
        <v>10</v>
      </c>
    </row>
    <row r="6" spans="1:3" x14ac:dyDescent="0.2">
      <c r="A6">
        <v>1912</v>
      </c>
      <c r="B6" t="s">
        <v>34</v>
      </c>
      <c r="C6" t="s">
        <v>27</v>
      </c>
    </row>
    <row r="7" spans="1:3" x14ac:dyDescent="0.2">
      <c r="A7">
        <v>1920</v>
      </c>
      <c r="B7" t="s">
        <v>35</v>
      </c>
      <c r="C7" t="s">
        <v>18</v>
      </c>
    </row>
    <row r="8" spans="1:3" x14ac:dyDescent="0.2">
      <c r="A8">
        <v>1924</v>
      </c>
      <c r="B8" t="s">
        <v>17</v>
      </c>
      <c r="C8" t="s">
        <v>9</v>
      </c>
    </row>
    <row r="9" spans="1:3" x14ac:dyDescent="0.2">
      <c r="A9">
        <v>1928</v>
      </c>
      <c r="B9" t="s">
        <v>85</v>
      </c>
      <c r="C9" t="s">
        <v>20</v>
      </c>
    </row>
    <row r="10" spans="1:3" x14ac:dyDescent="0.2">
      <c r="A10">
        <v>1932</v>
      </c>
      <c r="B10" t="s">
        <v>90</v>
      </c>
      <c r="C10" t="s">
        <v>8</v>
      </c>
    </row>
    <row r="11" spans="1:3" x14ac:dyDescent="0.2">
      <c r="A11">
        <v>1936</v>
      </c>
      <c r="B11" t="s">
        <v>92</v>
      </c>
      <c r="C11" t="s">
        <v>86</v>
      </c>
    </row>
    <row r="12" spans="1:3" x14ac:dyDescent="0.2">
      <c r="A12">
        <v>1948</v>
      </c>
      <c r="B12" t="s">
        <v>33</v>
      </c>
      <c r="C12" t="s">
        <v>10</v>
      </c>
    </row>
    <row r="13" spans="1:3" x14ac:dyDescent="0.2">
      <c r="A13">
        <v>1952</v>
      </c>
      <c r="B13" t="s">
        <v>107</v>
      </c>
      <c r="C13" t="s">
        <v>31</v>
      </c>
    </row>
    <row r="14" spans="1:3" x14ac:dyDescent="0.2">
      <c r="A14">
        <v>1956</v>
      </c>
      <c r="B14" t="s">
        <v>112</v>
      </c>
      <c r="C14" t="s">
        <v>15</v>
      </c>
    </row>
    <row r="15" spans="1:3" x14ac:dyDescent="0.2">
      <c r="A15">
        <v>1960</v>
      </c>
      <c r="B15" t="s">
        <v>116</v>
      </c>
      <c r="C15" t="s">
        <v>97</v>
      </c>
    </row>
    <row r="16" spans="1:3" x14ac:dyDescent="0.2">
      <c r="A16">
        <v>1964</v>
      </c>
      <c r="B16" t="s">
        <v>124</v>
      </c>
      <c r="C16" t="s">
        <v>39</v>
      </c>
    </row>
    <row r="17" spans="1:3" x14ac:dyDescent="0.2">
      <c r="A17">
        <v>1968</v>
      </c>
      <c r="B17" t="s">
        <v>130</v>
      </c>
      <c r="C17" t="s">
        <v>26</v>
      </c>
    </row>
    <row r="18" spans="1:3" x14ac:dyDescent="0.2">
      <c r="A18">
        <v>1972</v>
      </c>
      <c r="B18" t="s">
        <v>134</v>
      </c>
      <c r="C18" t="s">
        <v>86</v>
      </c>
    </row>
    <row r="19" spans="1:3" x14ac:dyDescent="0.2">
      <c r="A19">
        <v>1976</v>
      </c>
      <c r="B19" t="s">
        <v>138</v>
      </c>
      <c r="C19" t="s">
        <v>23</v>
      </c>
    </row>
    <row r="20" spans="1:3" x14ac:dyDescent="0.2">
      <c r="A20">
        <v>1980</v>
      </c>
      <c r="B20" t="s">
        <v>141</v>
      </c>
      <c r="C20" t="s">
        <v>108</v>
      </c>
    </row>
    <row r="21" spans="1:3" x14ac:dyDescent="0.2">
      <c r="A21">
        <v>1984</v>
      </c>
      <c r="B21" t="s">
        <v>90</v>
      </c>
      <c r="C21" t="s">
        <v>8</v>
      </c>
    </row>
    <row r="22" spans="1:3" x14ac:dyDescent="0.2">
      <c r="A22">
        <v>1988</v>
      </c>
      <c r="B22" t="s">
        <v>152</v>
      </c>
      <c r="C22" t="s">
        <v>100</v>
      </c>
    </row>
    <row r="23" spans="1:3" x14ac:dyDescent="0.2">
      <c r="A23">
        <v>1992</v>
      </c>
      <c r="B23" t="s">
        <v>161</v>
      </c>
      <c r="C23" t="s">
        <v>25</v>
      </c>
    </row>
    <row r="24" spans="1:3" x14ac:dyDescent="0.2">
      <c r="A24">
        <v>1996</v>
      </c>
      <c r="B24" t="s">
        <v>173</v>
      </c>
      <c r="C24" t="s">
        <v>8</v>
      </c>
    </row>
    <row r="25" spans="1:3" x14ac:dyDescent="0.2">
      <c r="A25">
        <v>2000</v>
      </c>
      <c r="B25" t="s">
        <v>189</v>
      </c>
      <c r="C25" t="s">
        <v>15</v>
      </c>
    </row>
    <row r="26" spans="1:3" x14ac:dyDescent="0.2">
      <c r="A26">
        <v>2004</v>
      </c>
      <c r="B26" t="s">
        <v>16</v>
      </c>
      <c r="C26" t="s">
        <v>7</v>
      </c>
    </row>
    <row r="27" spans="1:3" x14ac:dyDescent="0.2">
      <c r="A27">
        <v>2008</v>
      </c>
      <c r="B27" t="s">
        <v>201</v>
      </c>
      <c r="C27" t="s">
        <v>146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1160"/>
  <sheetViews>
    <sheetView workbookViewId="0">
      <pane ySplit="1" topLeftCell="A916" activePane="bottomLeft" state="frozen"/>
      <selection pane="bottomLeft" activeCell="H1076" sqref="H1076:J1160"/>
    </sheetView>
  </sheetViews>
  <sheetFormatPr baseColWidth="10" defaultRowHeight="16" x14ac:dyDescent="0.2"/>
  <cols>
    <col min="1" max="2" width="10.83203125" style="4"/>
    <col min="3" max="3" width="14.1640625" style="4" bestFit="1" customWidth="1"/>
    <col min="4" max="4" width="23.1640625" style="4" bestFit="1" customWidth="1"/>
    <col min="5" max="16384" width="10.83203125" style="4"/>
  </cols>
  <sheetData>
    <row r="1" spans="1:11" x14ac:dyDescent="0.2">
      <c r="A1" s="4" t="s">
        <v>0</v>
      </c>
      <c r="B1" s="4" t="s">
        <v>28</v>
      </c>
      <c r="C1" s="4" t="s">
        <v>1</v>
      </c>
      <c r="D1" s="4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210</v>
      </c>
      <c r="J1" s="6" t="s">
        <v>211</v>
      </c>
      <c r="K1" s="5"/>
    </row>
    <row r="2" spans="1:11" hidden="1" x14ac:dyDescent="0.2">
      <c r="A2" s="4">
        <v>1896</v>
      </c>
      <c r="B2" s="4" t="s">
        <v>16</v>
      </c>
      <c r="C2" s="4" t="s">
        <v>7</v>
      </c>
      <c r="D2" s="2" t="s">
        <v>7</v>
      </c>
      <c r="E2" s="6">
        <v>10</v>
      </c>
      <c r="F2" s="6">
        <v>17</v>
      </c>
      <c r="G2" s="6">
        <v>19</v>
      </c>
      <c r="H2" s="6">
        <v>46</v>
      </c>
      <c r="I2" s="6">
        <v>39</v>
      </c>
      <c r="J2" s="6">
        <v>22</v>
      </c>
    </row>
    <row r="3" spans="1:11" hidden="1" x14ac:dyDescent="0.2">
      <c r="A3" s="4">
        <v>1896</v>
      </c>
      <c r="B3" s="4" t="s">
        <v>16</v>
      </c>
      <c r="C3" s="4" t="s">
        <v>7</v>
      </c>
      <c r="D3" s="2" t="s">
        <v>8</v>
      </c>
      <c r="E3" s="6">
        <v>11</v>
      </c>
      <c r="F3" s="6">
        <v>7</v>
      </c>
      <c r="G3" s="6">
        <v>2</v>
      </c>
      <c r="H3" s="6">
        <v>20</v>
      </c>
      <c r="I3" s="4">
        <v>38.883299999999998</v>
      </c>
      <c r="J3" s="4">
        <v>-77.0167</v>
      </c>
    </row>
    <row r="4" spans="1:11" hidden="1" x14ac:dyDescent="0.2">
      <c r="A4" s="4">
        <v>1896</v>
      </c>
      <c r="B4" s="4" t="s">
        <v>16</v>
      </c>
      <c r="C4" s="4" t="s">
        <v>7</v>
      </c>
      <c r="D4" s="2" t="s">
        <v>86</v>
      </c>
      <c r="E4" s="6">
        <v>6</v>
      </c>
      <c r="F4" s="6">
        <v>5</v>
      </c>
      <c r="G4" s="6">
        <v>2</v>
      </c>
      <c r="H4" s="6">
        <v>13</v>
      </c>
      <c r="I4" s="4">
        <v>52.5167</v>
      </c>
      <c r="J4" s="4">
        <v>13.3833</v>
      </c>
    </row>
    <row r="5" spans="1:11" hidden="1" x14ac:dyDescent="0.2">
      <c r="A5" s="4">
        <v>1896</v>
      </c>
      <c r="B5" s="4" t="s">
        <v>16</v>
      </c>
      <c r="C5" s="4" t="s">
        <v>7</v>
      </c>
      <c r="D5" s="2" t="s">
        <v>9</v>
      </c>
      <c r="E5" s="6">
        <v>5</v>
      </c>
      <c r="F5" s="6">
        <v>4</v>
      </c>
      <c r="G5" s="6">
        <v>2</v>
      </c>
      <c r="H5" s="6">
        <v>11</v>
      </c>
      <c r="I5" s="6">
        <v>47</v>
      </c>
      <c r="J5" s="6">
        <v>2</v>
      </c>
    </row>
    <row r="6" spans="1:11" hidden="1" x14ac:dyDescent="0.2">
      <c r="A6" s="4">
        <v>1896</v>
      </c>
      <c r="B6" s="4" t="s">
        <v>16</v>
      </c>
      <c r="C6" s="4" t="s">
        <v>7</v>
      </c>
      <c r="D6" s="2" t="s">
        <v>10</v>
      </c>
      <c r="E6" s="6">
        <v>2</v>
      </c>
      <c r="F6" s="6">
        <v>3</v>
      </c>
      <c r="G6" s="6">
        <v>2</v>
      </c>
      <c r="H6" s="6">
        <v>7</v>
      </c>
      <c r="I6" s="6">
        <v>51.5</v>
      </c>
      <c r="J6" s="6">
        <v>-0.1167</v>
      </c>
    </row>
    <row r="7" spans="1:11" hidden="1" x14ac:dyDescent="0.2">
      <c r="A7" s="4">
        <v>1896</v>
      </c>
      <c r="B7" s="4" t="s">
        <v>16</v>
      </c>
      <c r="C7" s="4" t="s">
        <v>7</v>
      </c>
      <c r="D7" s="2" t="s">
        <v>11</v>
      </c>
      <c r="E7" s="6">
        <v>1</v>
      </c>
      <c r="F7" s="6">
        <v>2</v>
      </c>
      <c r="G7" s="6">
        <v>3</v>
      </c>
      <c r="H7" s="6">
        <v>6</v>
      </c>
      <c r="I7" s="4">
        <v>55.72</v>
      </c>
      <c r="J7" s="4">
        <v>12.57</v>
      </c>
    </row>
    <row r="8" spans="1:11" hidden="1" x14ac:dyDescent="0.2">
      <c r="A8" s="4">
        <v>1896</v>
      </c>
      <c r="B8" s="4" t="s">
        <v>16</v>
      </c>
      <c r="C8" s="4" t="s">
        <v>7</v>
      </c>
      <c r="D8" s="2" t="s">
        <v>12</v>
      </c>
      <c r="E8" s="6">
        <v>2</v>
      </c>
      <c r="F8" s="6">
        <v>1</v>
      </c>
      <c r="G8" s="6">
        <v>3</v>
      </c>
      <c r="H8" s="6">
        <v>6</v>
      </c>
      <c r="I8" s="4">
        <v>47.433300000000003</v>
      </c>
      <c r="J8" s="4">
        <v>19.25</v>
      </c>
    </row>
    <row r="9" spans="1:11" hidden="1" x14ac:dyDescent="0.2">
      <c r="A9" s="4">
        <v>1896</v>
      </c>
      <c r="B9" s="4" t="s">
        <v>16</v>
      </c>
      <c r="C9" s="4" t="s">
        <v>7</v>
      </c>
      <c r="D9" s="2" t="s">
        <v>13</v>
      </c>
      <c r="E9" s="6">
        <v>2</v>
      </c>
      <c r="F9" s="6">
        <v>1</v>
      </c>
      <c r="G9" s="6">
        <v>2</v>
      </c>
      <c r="H9" s="6">
        <v>5</v>
      </c>
      <c r="I9" s="4">
        <v>48.2</v>
      </c>
      <c r="J9" s="4">
        <v>16.350000000000001</v>
      </c>
    </row>
    <row r="10" spans="1:11" hidden="1" x14ac:dyDescent="0.2">
      <c r="A10" s="4">
        <v>1896</v>
      </c>
      <c r="B10" s="4" t="s">
        <v>16</v>
      </c>
      <c r="C10" s="4" t="s">
        <v>7</v>
      </c>
      <c r="D10" s="9" t="s">
        <v>14</v>
      </c>
      <c r="E10" s="6">
        <v>1</v>
      </c>
      <c r="F10" s="6">
        <v>2</v>
      </c>
      <c r="G10" s="6">
        <v>0</v>
      </c>
      <c r="H10" s="6">
        <v>3</v>
      </c>
      <c r="I10" s="4">
        <v>46.833300000000001</v>
      </c>
      <c r="J10" s="4">
        <v>8.3332999999999995</v>
      </c>
    </row>
    <row r="11" spans="1:11" hidden="1" x14ac:dyDescent="0.2">
      <c r="A11" s="4">
        <v>1896</v>
      </c>
      <c r="B11" s="4" t="s">
        <v>16</v>
      </c>
      <c r="C11" s="4" t="s">
        <v>7</v>
      </c>
      <c r="D11" s="2" t="s">
        <v>15</v>
      </c>
      <c r="E11" s="6">
        <v>2</v>
      </c>
      <c r="F11" s="6">
        <v>0</v>
      </c>
      <c r="G11" s="6">
        <v>0</v>
      </c>
      <c r="H11" s="6">
        <v>2</v>
      </c>
      <c r="I11" s="4">
        <v>-35.308</v>
      </c>
      <c r="J11" s="4">
        <v>149.12450000000001</v>
      </c>
    </row>
    <row r="12" spans="1:11" hidden="1" x14ac:dyDescent="0.2">
      <c r="A12" s="4">
        <v>1900</v>
      </c>
      <c r="B12" s="4" t="s">
        <v>17</v>
      </c>
      <c r="C12" s="4" t="s">
        <v>9</v>
      </c>
      <c r="D12" s="2" t="s">
        <v>9</v>
      </c>
      <c r="E12" s="6">
        <v>28</v>
      </c>
      <c r="F12" s="6">
        <v>44</v>
      </c>
      <c r="G12" s="6">
        <v>36</v>
      </c>
      <c r="H12" s="6">
        <v>108</v>
      </c>
      <c r="I12" s="6">
        <v>47</v>
      </c>
      <c r="J12" s="6">
        <v>2</v>
      </c>
    </row>
    <row r="13" spans="1:11" hidden="1" x14ac:dyDescent="0.2">
      <c r="A13" s="4">
        <v>1900</v>
      </c>
      <c r="B13" s="4" t="s">
        <v>17</v>
      </c>
      <c r="C13" s="4" t="s">
        <v>9</v>
      </c>
      <c r="D13" s="2" t="s">
        <v>8</v>
      </c>
      <c r="E13" s="6">
        <v>19</v>
      </c>
      <c r="F13" s="6">
        <v>14</v>
      </c>
      <c r="G13" s="6">
        <v>15</v>
      </c>
      <c r="H13" s="6">
        <v>48</v>
      </c>
      <c r="I13" s="4">
        <v>38.883299999999998</v>
      </c>
      <c r="J13" s="4">
        <v>-77.0167</v>
      </c>
    </row>
    <row r="14" spans="1:11" hidden="1" x14ac:dyDescent="0.2">
      <c r="A14" s="4">
        <v>1900</v>
      </c>
      <c r="B14" s="4" t="s">
        <v>17</v>
      </c>
      <c r="C14" s="4" t="s">
        <v>9</v>
      </c>
      <c r="D14" s="2" t="s">
        <v>10</v>
      </c>
      <c r="E14" s="6">
        <v>16</v>
      </c>
      <c r="F14" s="6">
        <v>6</v>
      </c>
      <c r="G14" s="6">
        <v>9</v>
      </c>
      <c r="H14" s="6">
        <v>31</v>
      </c>
      <c r="I14" s="6">
        <v>51.5</v>
      </c>
      <c r="J14" s="6">
        <v>-0.1167</v>
      </c>
    </row>
    <row r="15" spans="1:11" hidden="1" x14ac:dyDescent="0.2">
      <c r="A15" s="4">
        <v>1900</v>
      </c>
      <c r="B15" s="4" t="s">
        <v>17</v>
      </c>
      <c r="C15" s="4" t="s">
        <v>9</v>
      </c>
      <c r="D15" s="2" t="s">
        <v>18</v>
      </c>
      <c r="E15" s="6">
        <v>6</v>
      </c>
      <c r="F15" s="6">
        <v>5</v>
      </c>
      <c r="G15" s="6">
        <v>5</v>
      </c>
      <c r="H15" s="6">
        <v>16</v>
      </c>
      <c r="I15" s="4">
        <v>50.85</v>
      </c>
      <c r="J15" s="4">
        <v>4.3499999999999996</v>
      </c>
    </row>
    <row r="16" spans="1:11" hidden="1" x14ac:dyDescent="0.2">
      <c r="A16" s="4">
        <v>1900</v>
      </c>
      <c r="B16" s="4" t="s">
        <v>17</v>
      </c>
      <c r="C16" s="4" t="s">
        <v>9</v>
      </c>
      <c r="D16" s="9" t="s">
        <v>14</v>
      </c>
      <c r="E16" s="6">
        <v>6</v>
      </c>
      <c r="F16" s="6">
        <v>2</v>
      </c>
      <c r="G16" s="6">
        <v>1</v>
      </c>
      <c r="H16" s="6">
        <v>9</v>
      </c>
      <c r="I16" s="4">
        <v>46.833300000000001</v>
      </c>
      <c r="J16" s="4">
        <v>8.3332999999999995</v>
      </c>
    </row>
    <row r="17" spans="1:10" hidden="1" x14ac:dyDescent="0.2">
      <c r="A17" s="4">
        <v>1900</v>
      </c>
      <c r="B17" s="4" t="s">
        <v>17</v>
      </c>
      <c r="C17" s="4" t="s">
        <v>9</v>
      </c>
      <c r="D17" s="2" t="s">
        <v>86</v>
      </c>
      <c r="E17" s="6">
        <v>4</v>
      </c>
      <c r="F17" s="6">
        <v>2</v>
      </c>
      <c r="G17" s="6">
        <v>2</v>
      </c>
      <c r="H17" s="6">
        <v>8</v>
      </c>
      <c r="I17" s="4">
        <v>52.5167</v>
      </c>
      <c r="J17" s="4">
        <v>13.3833</v>
      </c>
    </row>
    <row r="18" spans="1:10" hidden="1" x14ac:dyDescent="0.2">
      <c r="A18" s="4">
        <v>1900</v>
      </c>
      <c r="B18" s="4" t="s">
        <v>17</v>
      </c>
      <c r="C18" s="4" t="s">
        <v>9</v>
      </c>
      <c r="D18" s="2" t="s">
        <v>13</v>
      </c>
      <c r="E18" s="6">
        <v>0</v>
      </c>
      <c r="F18" s="6">
        <v>3</v>
      </c>
      <c r="G18" s="6">
        <v>3</v>
      </c>
      <c r="H18" s="6">
        <v>6</v>
      </c>
      <c r="I18" s="4">
        <v>48.2</v>
      </c>
      <c r="J18" s="4">
        <v>16.350000000000001</v>
      </c>
    </row>
    <row r="19" spans="1:10" hidden="1" x14ac:dyDescent="0.2">
      <c r="A19" s="4">
        <v>1900</v>
      </c>
      <c r="B19" s="4" t="s">
        <v>17</v>
      </c>
      <c r="C19" s="4" t="s">
        <v>9</v>
      </c>
      <c r="D19" s="2" t="s">
        <v>11</v>
      </c>
      <c r="E19" s="6">
        <v>1</v>
      </c>
      <c r="F19" s="6">
        <v>3</v>
      </c>
      <c r="G19" s="6">
        <v>2</v>
      </c>
      <c r="H19" s="6">
        <v>6</v>
      </c>
      <c r="I19" s="4">
        <v>55.72</v>
      </c>
      <c r="J19" s="4">
        <v>12.57</v>
      </c>
    </row>
    <row r="20" spans="1:10" hidden="1" x14ac:dyDescent="0.2">
      <c r="A20" s="4">
        <v>1900</v>
      </c>
      <c r="B20" s="4" t="s">
        <v>17</v>
      </c>
      <c r="C20" s="4" t="s">
        <v>9</v>
      </c>
      <c r="D20" s="2" t="s">
        <v>15</v>
      </c>
      <c r="E20" s="6">
        <v>2</v>
      </c>
      <c r="F20" s="6">
        <v>0</v>
      </c>
      <c r="G20" s="6">
        <v>3</v>
      </c>
      <c r="H20" s="6">
        <v>5</v>
      </c>
      <c r="I20" s="4">
        <v>-35.308</v>
      </c>
      <c r="J20" s="4">
        <v>149.12450000000001</v>
      </c>
    </row>
    <row r="21" spans="1:10" hidden="1" x14ac:dyDescent="0.2">
      <c r="A21" s="4">
        <v>1900</v>
      </c>
      <c r="B21" s="4" t="s">
        <v>17</v>
      </c>
      <c r="C21" s="4" t="s">
        <v>9</v>
      </c>
      <c r="D21" s="2" t="s">
        <v>12</v>
      </c>
      <c r="E21" s="6">
        <v>1</v>
      </c>
      <c r="F21" s="6">
        <v>2</v>
      </c>
      <c r="G21" s="6">
        <v>2</v>
      </c>
      <c r="H21" s="6">
        <v>5</v>
      </c>
      <c r="I21" s="4">
        <v>47.433300000000003</v>
      </c>
      <c r="J21" s="4">
        <v>19.25</v>
      </c>
    </row>
    <row r="22" spans="1:10" hidden="1" x14ac:dyDescent="0.2">
      <c r="A22" s="4">
        <v>1900</v>
      </c>
      <c r="B22" s="4" t="s">
        <v>17</v>
      </c>
      <c r="C22" s="4" t="s">
        <v>9</v>
      </c>
      <c r="D22" s="2" t="s">
        <v>19</v>
      </c>
      <c r="E22" s="6">
        <v>0</v>
      </c>
      <c r="F22" s="6">
        <v>2</v>
      </c>
      <c r="G22" s="6">
        <v>3</v>
      </c>
      <c r="H22" s="6">
        <v>5</v>
      </c>
      <c r="I22" s="6">
        <v>61</v>
      </c>
      <c r="J22" s="6">
        <v>8</v>
      </c>
    </row>
    <row r="23" spans="1:10" hidden="1" x14ac:dyDescent="0.2">
      <c r="A23" s="4">
        <v>1900</v>
      </c>
      <c r="B23" s="4" t="s">
        <v>17</v>
      </c>
      <c r="C23" s="4" t="s">
        <v>9</v>
      </c>
      <c r="D23" s="2" t="s">
        <v>97</v>
      </c>
      <c r="E23" s="6">
        <v>2</v>
      </c>
      <c r="F23" s="6">
        <v>2</v>
      </c>
      <c r="G23" s="6">
        <v>0</v>
      </c>
      <c r="H23" s="6">
        <v>4</v>
      </c>
      <c r="I23" s="4">
        <v>41.9</v>
      </c>
      <c r="J23" s="4">
        <v>12.4833</v>
      </c>
    </row>
    <row r="24" spans="1:10" hidden="1" x14ac:dyDescent="0.2">
      <c r="A24" s="4">
        <v>1900</v>
      </c>
      <c r="B24" s="4" t="s">
        <v>17</v>
      </c>
      <c r="C24" s="4" t="s">
        <v>9</v>
      </c>
      <c r="D24" s="2" t="s">
        <v>20</v>
      </c>
      <c r="E24" s="6">
        <v>0</v>
      </c>
      <c r="F24" s="6">
        <v>1</v>
      </c>
      <c r="G24" s="6">
        <v>3</v>
      </c>
      <c r="H24" s="6">
        <v>4</v>
      </c>
      <c r="I24" s="4">
        <v>52.316699999999997</v>
      </c>
      <c r="J24" s="6">
        <v>5.55</v>
      </c>
    </row>
    <row r="25" spans="1:10" hidden="1" x14ac:dyDescent="0.2">
      <c r="A25" s="4">
        <v>1900</v>
      </c>
      <c r="B25" s="4" t="s">
        <v>17</v>
      </c>
      <c r="C25" s="4" t="s">
        <v>9</v>
      </c>
      <c r="D25" s="2" t="s">
        <v>21</v>
      </c>
      <c r="E25" s="6">
        <v>0</v>
      </c>
      <c r="F25" s="6">
        <v>2</v>
      </c>
      <c r="G25" s="6">
        <v>0</v>
      </c>
      <c r="H25" s="6">
        <v>2</v>
      </c>
      <c r="I25" s="7">
        <v>-7.3194999999999997</v>
      </c>
      <c r="J25" s="7">
        <v>72.422859000000003</v>
      </c>
    </row>
    <row r="26" spans="1:10" hidden="1" x14ac:dyDescent="0.2">
      <c r="A26" s="4">
        <v>1900</v>
      </c>
      <c r="B26" s="4" t="s">
        <v>17</v>
      </c>
      <c r="C26" s="4" t="s">
        <v>9</v>
      </c>
      <c r="D26" s="2" t="s">
        <v>22</v>
      </c>
      <c r="E26" s="6">
        <v>0</v>
      </c>
      <c r="F26" s="6">
        <v>1</v>
      </c>
      <c r="G26" s="6">
        <v>1</v>
      </c>
      <c r="H26" s="6">
        <v>2</v>
      </c>
      <c r="I26" s="8">
        <v>40.769264900000003</v>
      </c>
      <c r="J26" s="8">
        <v>-73.1151117</v>
      </c>
    </row>
    <row r="27" spans="1:10" hidden="1" x14ac:dyDescent="0.2">
      <c r="A27" s="4">
        <v>1900</v>
      </c>
      <c r="B27" s="4" t="s">
        <v>17</v>
      </c>
      <c r="C27" s="4" t="s">
        <v>9</v>
      </c>
      <c r="D27" s="2" t="s">
        <v>23</v>
      </c>
      <c r="E27" s="6">
        <v>1</v>
      </c>
      <c r="F27" s="6">
        <v>0</v>
      </c>
      <c r="G27" s="6">
        <v>1</v>
      </c>
      <c r="H27" s="6">
        <v>2</v>
      </c>
      <c r="I27" s="4">
        <v>45.4</v>
      </c>
      <c r="J27" s="4">
        <v>-75.666700000000006</v>
      </c>
    </row>
    <row r="28" spans="1:10" hidden="1" x14ac:dyDescent="0.2">
      <c r="A28" s="4">
        <v>1900</v>
      </c>
      <c r="B28" s="4" t="s">
        <v>17</v>
      </c>
      <c r="C28" s="4" t="s">
        <v>9</v>
      </c>
      <c r="D28" s="2" t="s">
        <v>24</v>
      </c>
      <c r="E28" s="6">
        <v>1</v>
      </c>
      <c r="F28" s="6">
        <v>1</v>
      </c>
      <c r="G28" s="6">
        <v>0</v>
      </c>
      <c r="H28" s="6">
        <v>2</v>
      </c>
      <c r="I28" s="4">
        <v>23.133299999999998</v>
      </c>
      <c r="J28" s="4">
        <v>-82.383300000000006</v>
      </c>
    </row>
    <row r="29" spans="1:10" hidden="1" x14ac:dyDescent="0.2">
      <c r="A29" s="4">
        <v>1900</v>
      </c>
      <c r="B29" s="4" t="s">
        <v>17</v>
      </c>
      <c r="C29" s="4" t="s">
        <v>9</v>
      </c>
      <c r="D29" s="2" t="s">
        <v>25</v>
      </c>
      <c r="E29" s="6">
        <v>1</v>
      </c>
      <c r="F29" s="6">
        <v>0</v>
      </c>
      <c r="G29" s="6">
        <v>0</v>
      </c>
      <c r="H29" s="6">
        <v>1</v>
      </c>
      <c r="I29" s="4">
        <v>40.433300000000003</v>
      </c>
      <c r="J29" s="6">
        <v>-3.7</v>
      </c>
    </row>
    <row r="30" spans="1:10" hidden="1" x14ac:dyDescent="0.2">
      <c r="A30" s="4">
        <v>1900</v>
      </c>
      <c r="B30" s="4" t="s">
        <v>17</v>
      </c>
      <c r="C30" s="4" t="s">
        <v>9</v>
      </c>
      <c r="D30" s="2" t="s">
        <v>26</v>
      </c>
      <c r="E30" s="6">
        <v>0</v>
      </c>
      <c r="F30" s="6">
        <v>0</v>
      </c>
      <c r="G30" s="6">
        <v>1</v>
      </c>
      <c r="H30" s="6">
        <v>1</v>
      </c>
      <c r="I30" s="6">
        <v>19</v>
      </c>
      <c r="J30" s="4">
        <v>-99.133300000000006</v>
      </c>
    </row>
    <row r="31" spans="1:10" hidden="1" x14ac:dyDescent="0.2">
      <c r="A31" s="4">
        <v>1900</v>
      </c>
      <c r="B31" s="4" t="s">
        <v>17</v>
      </c>
      <c r="C31" s="4" t="s">
        <v>9</v>
      </c>
      <c r="D31" s="2" t="s">
        <v>27</v>
      </c>
      <c r="E31" s="6">
        <v>0</v>
      </c>
      <c r="F31" s="6">
        <v>0</v>
      </c>
      <c r="G31" s="6">
        <v>1</v>
      </c>
      <c r="H31" s="6">
        <v>1</v>
      </c>
      <c r="I31" s="4">
        <v>59.35</v>
      </c>
      <c r="J31" s="4">
        <v>18.066700000000001</v>
      </c>
    </row>
    <row r="32" spans="1:10" hidden="1" x14ac:dyDescent="0.2">
      <c r="A32" s="4">
        <v>1904</v>
      </c>
      <c r="B32" s="4" t="s">
        <v>29</v>
      </c>
      <c r="C32" s="4" t="s">
        <v>8</v>
      </c>
      <c r="D32" s="2" t="s">
        <v>8</v>
      </c>
      <c r="E32" s="6">
        <v>78</v>
      </c>
      <c r="F32" s="6">
        <v>82</v>
      </c>
      <c r="G32" s="6">
        <v>79</v>
      </c>
      <c r="H32" s="6">
        <v>239</v>
      </c>
      <c r="I32" s="4">
        <v>38.883299999999998</v>
      </c>
      <c r="J32" s="4">
        <v>-77.0167</v>
      </c>
    </row>
    <row r="33" spans="1:10" hidden="1" x14ac:dyDescent="0.2">
      <c r="A33" s="4">
        <v>1904</v>
      </c>
      <c r="B33" s="4" t="s">
        <v>29</v>
      </c>
      <c r="C33" s="4" t="s">
        <v>8</v>
      </c>
      <c r="D33" s="2" t="s">
        <v>86</v>
      </c>
      <c r="E33" s="6">
        <v>4</v>
      </c>
      <c r="F33" s="6">
        <v>4</v>
      </c>
      <c r="G33" s="6">
        <v>5</v>
      </c>
      <c r="H33" s="6">
        <v>13</v>
      </c>
      <c r="I33" s="4">
        <v>52.5167</v>
      </c>
      <c r="J33" s="4">
        <v>13.3833</v>
      </c>
    </row>
    <row r="34" spans="1:10" hidden="1" x14ac:dyDescent="0.2">
      <c r="A34" s="4">
        <v>1904</v>
      </c>
      <c r="B34" s="4" t="s">
        <v>29</v>
      </c>
      <c r="C34" s="4" t="s">
        <v>8</v>
      </c>
      <c r="D34" s="2" t="s">
        <v>24</v>
      </c>
      <c r="E34" s="6">
        <v>4</v>
      </c>
      <c r="F34" s="6">
        <v>2</v>
      </c>
      <c r="G34" s="6">
        <v>3</v>
      </c>
      <c r="H34" s="6">
        <v>9</v>
      </c>
      <c r="I34" s="4">
        <v>23.133299999999998</v>
      </c>
      <c r="J34" s="4">
        <v>-82.383300000000006</v>
      </c>
    </row>
    <row r="35" spans="1:10" hidden="1" x14ac:dyDescent="0.2">
      <c r="A35" s="4">
        <v>1904</v>
      </c>
      <c r="B35" s="4" t="s">
        <v>29</v>
      </c>
      <c r="C35" s="4" t="s">
        <v>8</v>
      </c>
      <c r="D35" s="2" t="s">
        <v>23</v>
      </c>
      <c r="E35" s="6">
        <v>4</v>
      </c>
      <c r="F35" s="6">
        <v>1</v>
      </c>
      <c r="G35" s="6">
        <v>1</v>
      </c>
      <c r="H35" s="6">
        <v>6</v>
      </c>
      <c r="I35" s="4">
        <v>45.4</v>
      </c>
      <c r="J35" s="4">
        <v>-75.666700000000006</v>
      </c>
    </row>
    <row r="36" spans="1:10" hidden="1" x14ac:dyDescent="0.2">
      <c r="A36" s="4">
        <v>1904</v>
      </c>
      <c r="B36" s="4" t="s">
        <v>29</v>
      </c>
      <c r="C36" s="4" t="s">
        <v>8</v>
      </c>
      <c r="D36" s="2" t="s">
        <v>12</v>
      </c>
      <c r="E36" s="6">
        <v>2</v>
      </c>
      <c r="F36" s="6">
        <v>1</v>
      </c>
      <c r="G36" s="6">
        <v>1</v>
      </c>
      <c r="H36" s="6">
        <v>4</v>
      </c>
      <c r="I36" s="4">
        <v>47.433300000000003</v>
      </c>
      <c r="J36" s="4">
        <v>19.25</v>
      </c>
    </row>
    <row r="37" spans="1:10" hidden="1" x14ac:dyDescent="0.2">
      <c r="A37" s="4">
        <v>1904</v>
      </c>
      <c r="B37" s="4" t="s">
        <v>29</v>
      </c>
      <c r="C37" s="4" t="s">
        <v>8</v>
      </c>
      <c r="D37" s="2" t="s">
        <v>10</v>
      </c>
      <c r="E37" s="6">
        <v>1</v>
      </c>
      <c r="F37" s="6">
        <v>1</v>
      </c>
      <c r="G37" s="6">
        <v>0</v>
      </c>
      <c r="H37" s="6">
        <v>2</v>
      </c>
      <c r="I37" s="6">
        <v>51.5</v>
      </c>
      <c r="J37" s="6">
        <v>-0.1167</v>
      </c>
    </row>
    <row r="38" spans="1:10" hidden="1" x14ac:dyDescent="0.2">
      <c r="A38" s="4">
        <v>1904</v>
      </c>
      <c r="B38" s="4" t="s">
        <v>29</v>
      </c>
      <c r="C38" s="4" t="s">
        <v>8</v>
      </c>
      <c r="D38" s="2" t="s">
        <v>7</v>
      </c>
      <c r="E38" s="6">
        <v>1</v>
      </c>
      <c r="F38" s="6">
        <v>0</v>
      </c>
      <c r="G38" s="6">
        <v>1</v>
      </c>
      <c r="H38" s="6">
        <v>2</v>
      </c>
      <c r="I38" s="6">
        <v>39</v>
      </c>
      <c r="J38" s="6">
        <v>22</v>
      </c>
    </row>
    <row r="39" spans="1:10" hidden="1" x14ac:dyDescent="0.2">
      <c r="A39" s="4">
        <v>1904</v>
      </c>
      <c r="B39" s="4" t="s">
        <v>29</v>
      </c>
      <c r="C39" s="4" t="s">
        <v>8</v>
      </c>
      <c r="D39" s="9" t="s">
        <v>14</v>
      </c>
      <c r="E39" s="6">
        <v>1</v>
      </c>
      <c r="F39" s="6">
        <v>0</v>
      </c>
      <c r="G39" s="6">
        <v>1</v>
      </c>
      <c r="H39" s="6">
        <v>2</v>
      </c>
      <c r="I39" s="4">
        <v>46.833300000000001</v>
      </c>
      <c r="J39" s="4">
        <v>8.3332999999999995</v>
      </c>
    </row>
    <row r="40" spans="1:10" hidden="1" x14ac:dyDescent="0.2">
      <c r="A40" s="4">
        <v>1904</v>
      </c>
      <c r="B40" s="4" t="s">
        <v>29</v>
      </c>
      <c r="C40" s="4" t="s">
        <v>8</v>
      </c>
      <c r="D40" s="2" t="s">
        <v>13</v>
      </c>
      <c r="E40" s="6">
        <v>0</v>
      </c>
      <c r="F40" s="6">
        <v>0</v>
      </c>
      <c r="G40" s="6">
        <v>1</v>
      </c>
      <c r="H40" s="6">
        <v>1</v>
      </c>
      <c r="I40" s="4">
        <v>48.2</v>
      </c>
      <c r="J40" s="4">
        <v>16.350000000000001</v>
      </c>
    </row>
    <row r="41" spans="1:10" hidden="1" x14ac:dyDescent="0.2">
      <c r="A41" s="4">
        <v>1908</v>
      </c>
      <c r="B41" s="4" t="s">
        <v>33</v>
      </c>
      <c r="C41" s="4" t="s">
        <v>10</v>
      </c>
      <c r="D41" s="2" t="s">
        <v>10</v>
      </c>
      <c r="E41" s="6">
        <v>56</v>
      </c>
      <c r="F41" s="6">
        <v>51</v>
      </c>
      <c r="G41" s="6">
        <v>38</v>
      </c>
      <c r="H41" s="6">
        <v>145</v>
      </c>
      <c r="I41" s="6">
        <v>51.5</v>
      </c>
      <c r="J41" s="6">
        <v>-0.1167</v>
      </c>
    </row>
    <row r="42" spans="1:10" hidden="1" x14ac:dyDescent="0.2">
      <c r="A42" s="4">
        <v>1908</v>
      </c>
      <c r="B42" s="4" t="s">
        <v>33</v>
      </c>
      <c r="C42" s="4" t="s">
        <v>10</v>
      </c>
      <c r="D42" s="2" t="s">
        <v>8</v>
      </c>
      <c r="E42" s="6">
        <v>23</v>
      </c>
      <c r="F42" s="6">
        <v>12</v>
      </c>
      <c r="G42" s="6">
        <v>12</v>
      </c>
      <c r="H42" s="6">
        <v>47</v>
      </c>
      <c r="I42" s="4">
        <v>38.883299999999998</v>
      </c>
      <c r="J42" s="4">
        <v>-77.0167</v>
      </c>
    </row>
    <row r="43" spans="1:10" hidden="1" x14ac:dyDescent="0.2">
      <c r="A43" s="4">
        <v>1908</v>
      </c>
      <c r="B43" s="4" t="s">
        <v>33</v>
      </c>
      <c r="C43" s="4" t="s">
        <v>10</v>
      </c>
      <c r="D43" s="2" t="s">
        <v>27</v>
      </c>
      <c r="E43" s="6">
        <v>8</v>
      </c>
      <c r="F43" s="6">
        <v>6</v>
      </c>
      <c r="G43" s="6">
        <v>11</v>
      </c>
      <c r="H43" s="6">
        <v>25</v>
      </c>
      <c r="I43" s="4">
        <v>59.35</v>
      </c>
      <c r="J43" s="4">
        <v>18.066700000000001</v>
      </c>
    </row>
    <row r="44" spans="1:10" hidden="1" x14ac:dyDescent="0.2">
      <c r="A44" s="4">
        <v>1908</v>
      </c>
      <c r="B44" s="4" t="s">
        <v>33</v>
      </c>
      <c r="C44" s="4" t="s">
        <v>10</v>
      </c>
      <c r="D44" s="2" t="s">
        <v>9</v>
      </c>
      <c r="E44" s="6">
        <v>5</v>
      </c>
      <c r="F44" s="6">
        <v>5</v>
      </c>
      <c r="G44" s="6">
        <v>9</v>
      </c>
      <c r="H44" s="6">
        <v>19</v>
      </c>
      <c r="I44" s="6">
        <v>47</v>
      </c>
      <c r="J44" s="6">
        <v>2</v>
      </c>
    </row>
    <row r="45" spans="1:10" hidden="1" x14ac:dyDescent="0.2">
      <c r="A45" s="4">
        <v>1908</v>
      </c>
      <c r="B45" s="4" t="s">
        <v>33</v>
      </c>
      <c r="C45" s="4" t="s">
        <v>10</v>
      </c>
      <c r="D45" s="2" t="s">
        <v>23</v>
      </c>
      <c r="E45" s="6">
        <v>3</v>
      </c>
      <c r="F45" s="6">
        <v>3</v>
      </c>
      <c r="G45" s="6">
        <v>10</v>
      </c>
      <c r="H45" s="6">
        <v>16</v>
      </c>
      <c r="I45" s="4">
        <v>45.4</v>
      </c>
      <c r="J45" s="4">
        <v>-75.666700000000006</v>
      </c>
    </row>
    <row r="46" spans="1:10" hidden="1" x14ac:dyDescent="0.2">
      <c r="A46" s="4">
        <v>1908</v>
      </c>
      <c r="B46" s="4" t="s">
        <v>33</v>
      </c>
      <c r="C46" s="4" t="s">
        <v>10</v>
      </c>
      <c r="D46" s="2" t="s">
        <v>86</v>
      </c>
      <c r="E46" s="6">
        <v>3</v>
      </c>
      <c r="F46" s="6">
        <v>5</v>
      </c>
      <c r="G46" s="6">
        <v>6</v>
      </c>
      <c r="H46" s="6">
        <v>14</v>
      </c>
      <c r="I46" s="4">
        <v>52.5167</v>
      </c>
      <c r="J46" s="4">
        <v>13.3833</v>
      </c>
    </row>
    <row r="47" spans="1:10" hidden="1" x14ac:dyDescent="0.2">
      <c r="A47" s="4">
        <v>1908</v>
      </c>
      <c r="B47" s="4" t="s">
        <v>33</v>
      </c>
      <c r="C47" s="4" t="s">
        <v>10</v>
      </c>
      <c r="D47" s="2" t="s">
        <v>12</v>
      </c>
      <c r="E47" s="6">
        <v>3</v>
      </c>
      <c r="F47" s="6">
        <v>4</v>
      </c>
      <c r="G47" s="6">
        <v>2</v>
      </c>
      <c r="H47" s="6">
        <v>9</v>
      </c>
      <c r="I47" s="4">
        <v>47.433300000000003</v>
      </c>
      <c r="J47" s="4">
        <v>19.25</v>
      </c>
    </row>
    <row r="48" spans="1:10" hidden="1" x14ac:dyDescent="0.2">
      <c r="A48" s="4">
        <v>1908</v>
      </c>
      <c r="B48" s="4" t="s">
        <v>33</v>
      </c>
      <c r="C48" s="4" t="s">
        <v>10</v>
      </c>
      <c r="D48" s="2" t="s">
        <v>18</v>
      </c>
      <c r="E48" s="6">
        <v>1</v>
      </c>
      <c r="F48" s="6">
        <v>5</v>
      </c>
      <c r="G48" s="6">
        <v>2</v>
      </c>
      <c r="H48" s="6">
        <v>8</v>
      </c>
      <c r="I48" s="4">
        <v>50.85</v>
      </c>
      <c r="J48" s="4">
        <v>4.3499999999999996</v>
      </c>
    </row>
    <row r="49" spans="1:10" hidden="1" x14ac:dyDescent="0.2">
      <c r="A49" s="4">
        <v>1908</v>
      </c>
      <c r="B49" s="4" t="s">
        <v>33</v>
      </c>
      <c r="C49" s="4" t="s">
        <v>10</v>
      </c>
      <c r="D49" s="2" t="s">
        <v>19</v>
      </c>
      <c r="E49" s="6">
        <v>2</v>
      </c>
      <c r="F49" s="6">
        <v>3</v>
      </c>
      <c r="G49" s="6">
        <v>3</v>
      </c>
      <c r="H49" s="6">
        <v>8</v>
      </c>
      <c r="I49" s="6">
        <v>61</v>
      </c>
      <c r="J49" s="6">
        <v>8</v>
      </c>
    </row>
    <row r="50" spans="1:10" hidden="1" x14ac:dyDescent="0.2">
      <c r="A50" s="4">
        <v>1908</v>
      </c>
      <c r="B50" s="4" t="s">
        <v>33</v>
      </c>
      <c r="C50" s="4" t="s">
        <v>10</v>
      </c>
      <c r="D50" s="2" t="s">
        <v>30</v>
      </c>
      <c r="E50" s="6">
        <v>1</v>
      </c>
      <c r="F50" s="6">
        <v>2</v>
      </c>
      <c r="G50" s="6">
        <v>2</v>
      </c>
      <c r="H50" s="6">
        <v>5</v>
      </c>
      <c r="I50" s="4">
        <v>-30</v>
      </c>
      <c r="J50" s="4">
        <v>140</v>
      </c>
    </row>
    <row r="51" spans="1:10" hidden="1" x14ac:dyDescent="0.2">
      <c r="A51" s="4">
        <v>1908</v>
      </c>
      <c r="B51" s="4" t="s">
        <v>33</v>
      </c>
      <c r="C51" s="4" t="s">
        <v>10</v>
      </c>
      <c r="D51" s="2" t="s">
        <v>11</v>
      </c>
      <c r="E51" s="6">
        <v>0</v>
      </c>
      <c r="F51" s="6">
        <v>2</v>
      </c>
      <c r="G51" s="6">
        <v>3</v>
      </c>
      <c r="H51" s="6">
        <v>5</v>
      </c>
      <c r="I51" s="4">
        <v>55.72</v>
      </c>
      <c r="J51" s="4">
        <v>12.57</v>
      </c>
    </row>
    <row r="52" spans="1:10" hidden="1" x14ac:dyDescent="0.2">
      <c r="A52" s="4">
        <v>1908</v>
      </c>
      <c r="B52" s="4" t="s">
        <v>33</v>
      </c>
      <c r="C52" s="4" t="s">
        <v>10</v>
      </c>
      <c r="D52" s="2" t="s">
        <v>31</v>
      </c>
      <c r="E52" s="6">
        <v>1</v>
      </c>
      <c r="F52" s="6">
        <v>1</v>
      </c>
      <c r="G52" s="6">
        <v>3</v>
      </c>
      <c r="H52" s="6">
        <v>5</v>
      </c>
      <c r="I52" s="6">
        <v>64</v>
      </c>
      <c r="J52" s="6">
        <v>26</v>
      </c>
    </row>
    <row r="53" spans="1:10" hidden="1" x14ac:dyDescent="0.2">
      <c r="A53" s="4">
        <v>1908</v>
      </c>
      <c r="B53" s="4" t="s">
        <v>33</v>
      </c>
      <c r="C53" s="4" t="s">
        <v>10</v>
      </c>
      <c r="D53" s="2" t="s">
        <v>97</v>
      </c>
      <c r="E53" s="6">
        <v>2</v>
      </c>
      <c r="F53" s="6">
        <v>2</v>
      </c>
      <c r="G53" s="6">
        <v>0</v>
      </c>
      <c r="H53" s="6">
        <v>4</v>
      </c>
      <c r="I53" s="4">
        <v>41.9</v>
      </c>
      <c r="J53" s="4">
        <v>12.4833</v>
      </c>
    </row>
    <row r="54" spans="1:10" hidden="1" x14ac:dyDescent="0.2">
      <c r="A54" s="4">
        <v>1908</v>
      </c>
      <c r="B54" s="4" t="s">
        <v>33</v>
      </c>
      <c r="C54" s="4" t="s">
        <v>10</v>
      </c>
      <c r="D54" s="2" t="s">
        <v>7</v>
      </c>
      <c r="E54" s="6">
        <v>0</v>
      </c>
      <c r="F54" s="6">
        <v>3</v>
      </c>
      <c r="G54" s="6">
        <v>0</v>
      </c>
      <c r="H54" s="6">
        <v>3</v>
      </c>
      <c r="I54" s="6">
        <v>39</v>
      </c>
      <c r="J54" s="6">
        <v>22</v>
      </c>
    </row>
    <row r="55" spans="1:10" hidden="1" x14ac:dyDescent="0.2">
      <c r="A55" s="4">
        <v>1908</v>
      </c>
      <c r="B55" s="4" t="s">
        <v>33</v>
      </c>
      <c r="C55" s="4" t="s">
        <v>10</v>
      </c>
      <c r="D55" s="2" t="s">
        <v>32</v>
      </c>
      <c r="E55" s="6">
        <v>1</v>
      </c>
      <c r="F55" s="6">
        <v>2</v>
      </c>
      <c r="G55" s="6">
        <v>0</v>
      </c>
      <c r="H55" s="6">
        <v>3</v>
      </c>
      <c r="I55" s="6">
        <v>60</v>
      </c>
      <c r="J55" s="6">
        <v>90</v>
      </c>
    </row>
    <row r="56" spans="1:10" hidden="1" x14ac:dyDescent="0.2">
      <c r="A56" s="4">
        <v>1908</v>
      </c>
      <c r="B56" s="4" t="s">
        <v>33</v>
      </c>
      <c r="C56" s="4" t="s">
        <v>10</v>
      </c>
      <c r="D56" s="2" t="s">
        <v>22</v>
      </c>
      <c r="E56" s="6">
        <v>0</v>
      </c>
      <c r="F56" s="6">
        <v>0</v>
      </c>
      <c r="G56" s="6">
        <v>2</v>
      </c>
      <c r="H56" s="6">
        <v>2</v>
      </c>
      <c r="I56" s="8">
        <v>40.769264900000003</v>
      </c>
      <c r="J56" s="8">
        <v>-73.1151117</v>
      </c>
    </row>
    <row r="57" spans="1:10" hidden="1" x14ac:dyDescent="0.2">
      <c r="A57" s="4">
        <v>1908</v>
      </c>
      <c r="B57" s="4" t="s">
        <v>33</v>
      </c>
      <c r="C57" s="4" t="s">
        <v>10</v>
      </c>
      <c r="D57" s="2" t="s">
        <v>20</v>
      </c>
      <c r="E57" s="6">
        <v>0</v>
      </c>
      <c r="F57" s="6">
        <v>0</v>
      </c>
      <c r="G57" s="6">
        <v>2</v>
      </c>
      <c r="H57" s="6">
        <v>2</v>
      </c>
      <c r="I57" s="4">
        <v>52.316699999999997</v>
      </c>
      <c r="J57" s="6">
        <v>5.55</v>
      </c>
    </row>
    <row r="58" spans="1:10" hidden="1" x14ac:dyDescent="0.2">
      <c r="A58" s="4">
        <v>1908</v>
      </c>
      <c r="B58" s="4" t="s">
        <v>33</v>
      </c>
      <c r="C58" s="4" t="s">
        <v>10</v>
      </c>
      <c r="D58" s="2" t="s">
        <v>169</v>
      </c>
      <c r="E58" s="6">
        <v>1</v>
      </c>
      <c r="F58" s="6">
        <v>1</v>
      </c>
      <c r="G58" s="6">
        <v>0</v>
      </c>
      <c r="H58" s="6">
        <v>2</v>
      </c>
      <c r="I58" s="6">
        <v>-30</v>
      </c>
      <c r="J58" s="6">
        <v>25</v>
      </c>
    </row>
    <row r="59" spans="1:10" hidden="1" x14ac:dyDescent="0.2">
      <c r="A59" s="4">
        <v>1908</v>
      </c>
      <c r="B59" s="4" t="s">
        <v>33</v>
      </c>
      <c r="C59" s="4" t="s">
        <v>10</v>
      </c>
      <c r="D59" s="2" t="s">
        <v>13</v>
      </c>
      <c r="E59" s="6">
        <v>0</v>
      </c>
      <c r="F59" s="6">
        <v>0</v>
      </c>
      <c r="G59" s="6">
        <v>1</v>
      </c>
      <c r="H59" s="6">
        <v>1</v>
      </c>
      <c r="I59" s="4">
        <v>48.2</v>
      </c>
      <c r="J59" s="4">
        <v>16.350000000000001</v>
      </c>
    </row>
    <row r="60" spans="1:10" hidden="1" x14ac:dyDescent="0.2">
      <c r="A60" s="4">
        <v>1912</v>
      </c>
      <c r="B60" s="4" t="s">
        <v>34</v>
      </c>
      <c r="C60" s="4" t="s">
        <v>27</v>
      </c>
      <c r="D60" s="2" t="s">
        <v>27</v>
      </c>
      <c r="E60" s="6">
        <v>24</v>
      </c>
      <c r="F60" s="6">
        <v>24</v>
      </c>
      <c r="G60" s="6">
        <v>17</v>
      </c>
      <c r="H60" s="6">
        <v>65</v>
      </c>
      <c r="I60" s="4">
        <v>59.35</v>
      </c>
      <c r="J60" s="4">
        <v>18.066700000000001</v>
      </c>
    </row>
    <row r="61" spans="1:10" hidden="1" x14ac:dyDescent="0.2">
      <c r="A61" s="4">
        <v>1912</v>
      </c>
      <c r="B61" s="4" t="s">
        <v>34</v>
      </c>
      <c r="C61" s="4" t="s">
        <v>27</v>
      </c>
      <c r="D61" s="2" t="s">
        <v>8</v>
      </c>
      <c r="E61" s="6">
        <v>26</v>
      </c>
      <c r="F61" s="6">
        <v>19</v>
      </c>
      <c r="G61" s="6">
        <v>19</v>
      </c>
      <c r="H61" s="6">
        <v>64</v>
      </c>
      <c r="I61" s="4">
        <v>38.883299999999998</v>
      </c>
      <c r="J61" s="4">
        <v>-77.0167</v>
      </c>
    </row>
    <row r="62" spans="1:10" hidden="1" x14ac:dyDescent="0.2">
      <c r="A62" s="4">
        <v>1912</v>
      </c>
      <c r="B62" s="4" t="s">
        <v>34</v>
      </c>
      <c r="C62" s="4" t="s">
        <v>27</v>
      </c>
      <c r="D62" s="2" t="s">
        <v>10</v>
      </c>
      <c r="E62" s="6">
        <v>10</v>
      </c>
      <c r="F62" s="6">
        <v>15</v>
      </c>
      <c r="G62" s="6">
        <v>16</v>
      </c>
      <c r="H62" s="6">
        <v>41</v>
      </c>
      <c r="I62" s="6">
        <v>51.5</v>
      </c>
      <c r="J62" s="6">
        <v>-0.1167</v>
      </c>
    </row>
    <row r="63" spans="1:10" hidden="1" x14ac:dyDescent="0.2">
      <c r="A63" s="4">
        <v>1912</v>
      </c>
      <c r="B63" s="4" t="s">
        <v>34</v>
      </c>
      <c r="C63" s="4" t="s">
        <v>27</v>
      </c>
      <c r="D63" s="2" t="s">
        <v>31</v>
      </c>
      <c r="E63" s="6">
        <v>9</v>
      </c>
      <c r="F63" s="6">
        <v>8</v>
      </c>
      <c r="G63" s="6">
        <v>9</v>
      </c>
      <c r="H63" s="6">
        <v>26</v>
      </c>
      <c r="I63" s="6">
        <v>64</v>
      </c>
      <c r="J63" s="6">
        <v>26</v>
      </c>
    </row>
    <row r="64" spans="1:10" hidden="1" x14ac:dyDescent="0.2">
      <c r="A64" s="4">
        <v>1912</v>
      </c>
      <c r="B64" s="4" t="s">
        <v>34</v>
      </c>
      <c r="C64" s="4" t="s">
        <v>27</v>
      </c>
      <c r="D64" s="2" t="s">
        <v>86</v>
      </c>
      <c r="E64" s="6">
        <v>5</v>
      </c>
      <c r="F64" s="6">
        <v>13</v>
      </c>
      <c r="G64" s="6">
        <v>7</v>
      </c>
      <c r="H64" s="6">
        <v>25</v>
      </c>
      <c r="I64" s="4">
        <v>52.5167</v>
      </c>
      <c r="J64" s="4">
        <v>13.3833</v>
      </c>
    </row>
    <row r="65" spans="1:10" hidden="1" x14ac:dyDescent="0.2">
      <c r="A65" s="4">
        <v>1912</v>
      </c>
      <c r="B65" s="4" t="s">
        <v>34</v>
      </c>
      <c r="C65" s="4" t="s">
        <v>27</v>
      </c>
      <c r="D65" s="2" t="s">
        <v>9</v>
      </c>
      <c r="E65" s="6">
        <v>8</v>
      </c>
      <c r="F65" s="6">
        <v>5</v>
      </c>
      <c r="G65" s="6">
        <v>3</v>
      </c>
      <c r="H65" s="6">
        <v>16</v>
      </c>
      <c r="I65" s="6">
        <v>47</v>
      </c>
      <c r="J65" s="6">
        <v>2</v>
      </c>
    </row>
    <row r="66" spans="1:10" hidden="1" x14ac:dyDescent="0.2">
      <c r="A66" s="4">
        <v>1912</v>
      </c>
      <c r="B66" s="4" t="s">
        <v>34</v>
      </c>
      <c r="C66" s="4" t="s">
        <v>27</v>
      </c>
      <c r="D66" s="2" t="s">
        <v>11</v>
      </c>
      <c r="E66" s="6">
        <v>1</v>
      </c>
      <c r="F66" s="6">
        <v>6</v>
      </c>
      <c r="G66" s="6">
        <v>5</v>
      </c>
      <c r="H66" s="6">
        <v>12</v>
      </c>
      <c r="I66" s="4">
        <v>55.72</v>
      </c>
      <c r="J66" s="4">
        <v>12.57</v>
      </c>
    </row>
    <row r="67" spans="1:10" hidden="1" x14ac:dyDescent="0.2">
      <c r="A67" s="4">
        <v>1912</v>
      </c>
      <c r="B67" s="4" t="s">
        <v>34</v>
      </c>
      <c r="C67" s="4" t="s">
        <v>27</v>
      </c>
      <c r="D67" s="2" t="s">
        <v>19</v>
      </c>
      <c r="E67" s="6">
        <v>4</v>
      </c>
      <c r="F67" s="6">
        <v>1</v>
      </c>
      <c r="G67" s="6">
        <v>4</v>
      </c>
      <c r="H67" s="6">
        <v>9</v>
      </c>
      <c r="I67" s="6">
        <v>61</v>
      </c>
      <c r="J67" s="6">
        <v>8</v>
      </c>
    </row>
    <row r="68" spans="1:10" hidden="1" x14ac:dyDescent="0.2">
      <c r="A68" s="4">
        <v>1912</v>
      </c>
      <c r="B68" s="4" t="s">
        <v>34</v>
      </c>
      <c r="C68" s="4" t="s">
        <v>27</v>
      </c>
      <c r="D68" s="2" t="s">
        <v>23</v>
      </c>
      <c r="E68" s="6">
        <v>3</v>
      </c>
      <c r="F68" s="6">
        <v>2</v>
      </c>
      <c r="G68" s="6">
        <v>3</v>
      </c>
      <c r="H68" s="6">
        <v>8</v>
      </c>
      <c r="I68" s="4">
        <v>45.4</v>
      </c>
      <c r="J68" s="4">
        <v>-75.666700000000006</v>
      </c>
    </row>
    <row r="69" spans="1:10" hidden="1" x14ac:dyDescent="0.2">
      <c r="A69" s="4">
        <v>1912</v>
      </c>
      <c r="B69" s="4" t="s">
        <v>34</v>
      </c>
      <c r="C69" s="4" t="s">
        <v>27</v>
      </c>
      <c r="D69" s="2" t="s">
        <v>12</v>
      </c>
      <c r="E69" s="6">
        <v>3</v>
      </c>
      <c r="F69" s="6">
        <v>2</v>
      </c>
      <c r="G69" s="6">
        <v>3</v>
      </c>
      <c r="H69" s="6">
        <v>8</v>
      </c>
      <c r="I69" s="4">
        <v>47.433300000000003</v>
      </c>
      <c r="J69" s="4">
        <v>19.25</v>
      </c>
    </row>
    <row r="70" spans="1:10" hidden="1" x14ac:dyDescent="0.2">
      <c r="A70" s="4">
        <v>1912</v>
      </c>
      <c r="B70" s="4" t="s">
        <v>34</v>
      </c>
      <c r="C70" s="4" t="s">
        <v>27</v>
      </c>
      <c r="D70" s="2" t="s">
        <v>97</v>
      </c>
      <c r="E70" s="6">
        <v>5</v>
      </c>
      <c r="F70" s="6">
        <v>1</v>
      </c>
      <c r="G70" s="6">
        <v>2</v>
      </c>
      <c r="H70" s="6">
        <v>8</v>
      </c>
      <c r="I70" s="4">
        <v>41.9</v>
      </c>
      <c r="J70" s="4">
        <v>12.4833</v>
      </c>
    </row>
    <row r="71" spans="1:10" hidden="1" x14ac:dyDescent="0.2">
      <c r="A71" s="4">
        <v>1912</v>
      </c>
      <c r="B71" s="4" t="s">
        <v>34</v>
      </c>
      <c r="C71" s="4" t="s">
        <v>27</v>
      </c>
      <c r="D71" s="2" t="s">
        <v>30</v>
      </c>
      <c r="E71" s="6">
        <v>2</v>
      </c>
      <c r="F71" s="6">
        <v>2</v>
      </c>
      <c r="G71" s="6">
        <v>3</v>
      </c>
      <c r="H71" s="6">
        <v>7</v>
      </c>
      <c r="I71" s="4">
        <v>-30</v>
      </c>
      <c r="J71" s="4">
        <v>140</v>
      </c>
    </row>
    <row r="72" spans="1:10" hidden="1" x14ac:dyDescent="0.2">
      <c r="A72" s="4">
        <v>1912</v>
      </c>
      <c r="B72" s="4" t="s">
        <v>34</v>
      </c>
      <c r="C72" s="4" t="s">
        <v>27</v>
      </c>
      <c r="D72" s="2" t="s">
        <v>18</v>
      </c>
      <c r="E72" s="6">
        <v>2</v>
      </c>
      <c r="F72" s="6">
        <v>1</v>
      </c>
      <c r="G72" s="6">
        <v>3</v>
      </c>
      <c r="H72" s="6">
        <v>6</v>
      </c>
      <c r="I72" s="4">
        <v>50.85</v>
      </c>
      <c r="J72" s="4">
        <v>4.3499999999999996</v>
      </c>
    </row>
    <row r="73" spans="1:10" hidden="1" x14ac:dyDescent="0.2">
      <c r="A73" s="4">
        <v>1912</v>
      </c>
      <c r="B73" s="4" t="s">
        <v>34</v>
      </c>
      <c r="C73" s="4" t="s">
        <v>27</v>
      </c>
      <c r="D73" s="2" t="s">
        <v>169</v>
      </c>
      <c r="E73" s="6">
        <v>4</v>
      </c>
      <c r="F73" s="6">
        <v>2</v>
      </c>
      <c r="G73" s="6">
        <v>0</v>
      </c>
      <c r="H73" s="6">
        <v>6</v>
      </c>
      <c r="I73" s="6">
        <v>-30</v>
      </c>
      <c r="J73" s="6">
        <v>25</v>
      </c>
    </row>
    <row r="74" spans="1:10" hidden="1" x14ac:dyDescent="0.2">
      <c r="A74" s="4">
        <v>1912</v>
      </c>
      <c r="B74" s="4" t="s">
        <v>34</v>
      </c>
      <c r="C74" s="4" t="s">
        <v>27</v>
      </c>
      <c r="D74" s="2" t="s">
        <v>32</v>
      </c>
      <c r="E74" s="6">
        <v>0</v>
      </c>
      <c r="F74" s="6">
        <v>2</v>
      </c>
      <c r="G74" s="6">
        <v>3</v>
      </c>
      <c r="H74" s="6">
        <v>5</v>
      </c>
      <c r="I74" s="6">
        <v>24</v>
      </c>
      <c r="J74" s="6">
        <v>90</v>
      </c>
    </row>
    <row r="75" spans="1:10" hidden="1" x14ac:dyDescent="0.2">
      <c r="A75" s="4">
        <v>1912</v>
      </c>
      <c r="B75" s="4" t="s">
        <v>34</v>
      </c>
      <c r="C75" s="4" t="s">
        <v>27</v>
      </c>
      <c r="D75" s="2" t="s">
        <v>13</v>
      </c>
      <c r="E75" s="6">
        <v>0</v>
      </c>
      <c r="F75" s="6">
        <v>2</v>
      </c>
      <c r="G75" s="6">
        <v>2</v>
      </c>
      <c r="H75" s="6">
        <v>4</v>
      </c>
      <c r="I75" s="4">
        <v>48.2</v>
      </c>
      <c r="J75" s="4">
        <v>16.350000000000001</v>
      </c>
    </row>
    <row r="76" spans="1:10" hidden="1" x14ac:dyDescent="0.2">
      <c r="A76" s="4">
        <v>1912</v>
      </c>
      <c r="B76" s="4" t="s">
        <v>34</v>
      </c>
      <c r="C76" s="4" t="s">
        <v>27</v>
      </c>
      <c r="D76" s="2" t="s">
        <v>20</v>
      </c>
      <c r="E76" s="6">
        <v>0</v>
      </c>
      <c r="F76" s="6">
        <v>0</v>
      </c>
      <c r="G76" s="6">
        <v>3</v>
      </c>
      <c r="H76" s="6">
        <v>3</v>
      </c>
      <c r="I76" s="4">
        <v>52.316699999999997</v>
      </c>
      <c r="J76" s="6">
        <v>5.55</v>
      </c>
    </row>
    <row r="77" spans="1:10" hidden="1" x14ac:dyDescent="0.2">
      <c r="A77" s="4">
        <v>1912</v>
      </c>
      <c r="B77" s="4" t="s">
        <v>34</v>
      </c>
      <c r="C77" s="4" t="s">
        <v>27</v>
      </c>
      <c r="D77" s="2" t="s">
        <v>7</v>
      </c>
      <c r="E77" s="6">
        <v>1</v>
      </c>
      <c r="F77" s="6">
        <v>0</v>
      </c>
      <c r="G77" s="6">
        <v>1</v>
      </c>
      <c r="H77" s="6">
        <v>2</v>
      </c>
      <c r="I77" s="6">
        <v>39</v>
      </c>
      <c r="J77" s="6">
        <v>22</v>
      </c>
    </row>
    <row r="78" spans="1:10" hidden="1" x14ac:dyDescent="0.2">
      <c r="A78" s="4">
        <v>1912</v>
      </c>
      <c r="B78" s="4" t="s">
        <v>34</v>
      </c>
      <c r="C78" s="4" t="s">
        <v>27</v>
      </c>
      <c r="D78" s="2" t="s">
        <v>14</v>
      </c>
      <c r="E78" s="6">
        <v>1</v>
      </c>
      <c r="F78" s="6">
        <v>0</v>
      </c>
      <c r="G78" s="6">
        <v>0</v>
      </c>
      <c r="H78" s="6">
        <v>1</v>
      </c>
      <c r="I78" s="4">
        <v>46.833300000000001</v>
      </c>
      <c r="J78" s="4">
        <v>8.3332999999999995</v>
      </c>
    </row>
    <row r="79" spans="1:10" hidden="1" x14ac:dyDescent="0.2">
      <c r="A79" s="4">
        <v>1920</v>
      </c>
      <c r="B79" s="4" t="s">
        <v>35</v>
      </c>
      <c r="C79" s="4" t="s">
        <v>18</v>
      </c>
      <c r="D79" s="2" t="s">
        <v>8</v>
      </c>
      <c r="E79" s="6">
        <v>41</v>
      </c>
      <c r="F79" s="6">
        <v>27</v>
      </c>
      <c r="G79" s="6">
        <v>27</v>
      </c>
      <c r="H79" s="6">
        <v>95</v>
      </c>
      <c r="I79" s="4">
        <v>38.883299999999998</v>
      </c>
      <c r="J79" s="4">
        <v>-77.0167</v>
      </c>
    </row>
    <row r="80" spans="1:10" hidden="1" x14ac:dyDescent="0.2">
      <c r="A80" s="4">
        <v>1920</v>
      </c>
      <c r="B80" s="4" t="s">
        <v>35</v>
      </c>
      <c r="C80" s="4" t="s">
        <v>18</v>
      </c>
      <c r="D80" s="2" t="s">
        <v>27</v>
      </c>
      <c r="E80" s="6">
        <v>19</v>
      </c>
      <c r="F80" s="6">
        <v>20</v>
      </c>
      <c r="G80" s="6">
        <v>24</v>
      </c>
      <c r="H80" s="6">
        <v>63</v>
      </c>
      <c r="I80" s="4">
        <v>59.35</v>
      </c>
      <c r="J80" s="4">
        <v>18.066700000000001</v>
      </c>
    </row>
    <row r="81" spans="1:10" hidden="1" x14ac:dyDescent="0.2">
      <c r="A81" s="4">
        <v>1920</v>
      </c>
      <c r="B81" s="4" t="s">
        <v>35</v>
      </c>
      <c r="C81" s="4" t="s">
        <v>18</v>
      </c>
      <c r="D81" s="2" t="s">
        <v>10</v>
      </c>
      <c r="E81" s="6">
        <v>15</v>
      </c>
      <c r="F81" s="6">
        <v>16</v>
      </c>
      <c r="G81" s="6">
        <v>13</v>
      </c>
      <c r="H81" s="6">
        <v>44</v>
      </c>
      <c r="I81" s="6">
        <v>51.5</v>
      </c>
      <c r="J81" s="6">
        <v>-0.1167</v>
      </c>
    </row>
    <row r="82" spans="1:10" hidden="1" x14ac:dyDescent="0.2">
      <c r="A82" s="4">
        <v>1920</v>
      </c>
      <c r="B82" s="4" t="s">
        <v>35</v>
      </c>
      <c r="C82" s="4" t="s">
        <v>18</v>
      </c>
      <c r="D82" s="2" t="s">
        <v>18</v>
      </c>
      <c r="E82" s="6">
        <v>16</v>
      </c>
      <c r="F82" s="6">
        <v>12</v>
      </c>
      <c r="G82" s="6">
        <v>14</v>
      </c>
      <c r="H82" s="6">
        <v>42</v>
      </c>
      <c r="I82" s="4">
        <v>50.85</v>
      </c>
      <c r="J82" s="4">
        <v>4.3499999999999996</v>
      </c>
    </row>
    <row r="83" spans="1:10" hidden="1" x14ac:dyDescent="0.2">
      <c r="A83" s="4">
        <v>1920</v>
      </c>
      <c r="B83" s="4" t="s">
        <v>35</v>
      </c>
      <c r="C83" s="4" t="s">
        <v>18</v>
      </c>
      <c r="D83" s="2" t="s">
        <v>9</v>
      </c>
      <c r="E83" s="6">
        <v>9</v>
      </c>
      <c r="F83" s="6">
        <v>20</v>
      </c>
      <c r="G83" s="6">
        <v>13</v>
      </c>
      <c r="H83" s="6">
        <v>42</v>
      </c>
      <c r="I83" s="6">
        <v>47</v>
      </c>
      <c r="J83" s="6">
        <v>2</v>
      </c>
    </row>
    <row r="84" spans="1:10" hidden="1" x14ac:dyDescent="0.2">
      <c r="A84" s="4">
        <v>1920</v>
      </c>
      <c r="B84" s="4" t="s">
        <v>35</v>
      </c>
      <c r="C84" s="4" t="s">
        <v>18</v>
      </c>
      <c r="D84" s="2" t="s">
        <v>31</v>
      </c>
      <c r="E84" s="6">
        <v>15</v>
      </c>
      <c r="F84" s="6">
        <v>10</v>
      </c>
      <c r="G84" s="6">
        <v>9</v>
      </c>
      <c r="H84" s="6">
        <v>34</v>
      </c>
      <c r="I84" s="6">
        <v>64</v>
      </c>
      <c r="J84" s="6">
        <v>26</v>
      </c>
    </row>
    <row r="85" spans="1:10" hidden="1" x14ac:dyDescent="0.2">
      <c r="A85" s="4">
        <v>1920</v>
      </c>
      <c r="B85" s="4" t="s">
        <v>35</v>
      </c>
      <c r="C85" s="4" t="s">
        <v>18</v>
      </c>
      <c r="D85" s="2" t="s">
        <v>19</v>
      </c>
      <c r="E85" s="6">
        <v>13</v>
      </c>
      <c r="F85" s="6">
        <v>10</v>
      </c>
      <c r="G85" s="6">
        <v>9</v>
      </c>
      <c r="H85" s="6">
        <v>32</v>
      </c>
      <c r="I85" s="6">
        <v>61</v>
      </c>
      <c r="J85" s="6">
        <v>8</v>
      </c>
    </row>
    <row r="86" spans="1:10" hidden="1" x14ac:dyDescent="0.2">
      <c r="A86" s="4">
        <v>1920</v>
      </c>
      <c r="B86" s="4" t="s">
        <v>35</v>
      </c>
      <c r="C86" s="4" t="s">
        <v>18</v>
      </c>
      <c r="D86" s="2" t="s">
        <v>97</v>
      </c>
      <c r="E86" s="6">
        <v>14</v>
      </c>
      <c r="F86" s="6">
        <v>6</v>
      </c>
      <c r="G86" s="6">
        <v>5</v>
      </c>
      <c r="H86" s="6">
        <v>25</v>
      </c>
      <c r="I86" s="4">
        <v>41.9</v>
      </c>
      <c r="J86" s="4">
        <v>12.4833</v>
      </c>
    </row>
    <row r="87" spans="1:10" hidden="1" x14ac:dyDescent="0.2">
      <c r="A87" s="4">
        <v>1920</v>
      </c>
      <c r="B87" s="4" t="s">
        <v>35</v>
      </c>
      <c r="C87" s="4" t="s">
        <v>18</v>
      </c>
      <c r="D87" s="2" t="s">
        <v>11</v>
      </c>
      <c r="E87" s="6">
        <v>3</v>
      </c>
      <c r="F87" s="6">
        <v>9</v>
      </c>
      <c r="G87" s="6">
        <v>1</v>
      </c>
      <c r="H87" s="6">
        <v>13</v>
      </c>
      <c r="I87" s="4">
        <v>55.72</v>
      </c>
      <c r="J87" s="4">
        <v>12.57</v>
      </c>
    </row>
    <row r="88" spans="1:10" hidden="1" x14ac:dyDescent="0.2">
      <c r="A88" s="4">
        <v>1920</v>
      </c>
      <c r="B88" s="4" t="s">
        <v>35</v>
      </c>
      <c r="C88" s="4" t="s">
        <v>18</v>
      </c>
      <c r="D88" s="2" t="s">
        <v>20</v>
      </c>
      <c r="E88" s="6">
        <v>4</v>
      </c>
      <c r="F88" s="6">
        <v>2</v>
      </c>
      <c r="G88" s="6">
        <v>5</v>
      </c>
      <c r="H88" s="6">
        <v>11</v>
      </c>
      <c r="I88" s="4">
        <v>52.316699999999997</v>
      </c>
      <c r="J88" s="6">
        <v>5.55</v>
      </c>
    </row>
    <row r="89" spans="1:10" hidden="1" x14ac:dyDescent="0.2">
      <c r="A89" s="4">
        <v>1920</v>
      </c>
      <c r="B89" s="4" t="s">
        <v>35</v>
      </c>
      <c r="C89" s="4" t="s">
        <v>18</v>
      </c>
      <c r="D89" s="2" t="s">
        <v>14</v>
      </c>
      <c r="E89" s="6">
        <v>2</v>
      </c>
      <c r="F89" s="6">
        <v>2</v>
      </c>
      <c r="G89" s="6">
        <v>7</v>
      </c>
      <c r="H89" s="6">
        <v>11</v>
      </c>
      <c r="I89" s="4">
        <v>46.833300000000001</v>
      </c>
      <c r="J89" s="4">
        <v>8.3332999999999995</v>
      </c>
    </row>
    <row r="90" spans="1:10" hidden="1" x14ac:dyDescent="0.2">
      <c r="A90" s="4">
        <v>1920</v>
      </c>
      <c r="B90" s="4" t="s">
        <v>35</v>
      </c>
      <c r="C90" s="4" t="s">
        <v>18</v>
      </c>
      <c r="D90" s="2" t="s">
        <v>169</v>
      </c>
      <c r="E90" s="6">
        <v>3</v>
      </c>
      <c r="F90" s="6">
        <v>4</v>
      </c>
      <c r="G90" s="6">
        <v>3</v>
      </c>
      <c r="H90" s="6">
        <v>10</v>
      </c>
      <c r="I90" s="6">
        <v>-30</v>
      </c>
      <c r="J90" s="6">
        <v>25</v>
      </c>
    </row>
    <row r="91" spans="1:10" hidden="1" x14ac:dyDescent="0.2">
      <c r="A91" s="4">
        <v>1920</v>
      </c>
      <c r="B91" s="4" t="s">
        <v>35</v>
      </c>
      <c r="C91" s="4" t="s">
        <v>18</v>
      </c>
      <c r="D91" s="2" t="s">
        <v>23</v>
      </c>
      <c r="E91" s="6">
        <v>3</v>
      </c>
      <c r="F91" s="6">
        <v>3</v>
      </c>
      <c r="G91" s="6">
        <v>3</v>
      </c>
      <c r="H91" s="6">
        <v>9</v>
      </c>
      <c r="I91" s="4">
        <v>45.4</v>
      </c>
      <c r="J91" s="4">
        <v>-75.666700000000006</v>
      </c>
    </row>
    <row r="92" spans="1:10" hidden="1" x14ac:dyDescent="0.2">
      <c r="A92" s="4">
        <v>1920</v>
      </c>
      <c r="B92" s="4" t="s">
        <v>35</v>
      </c>
      <c r="C92" s="4" t="s">
        <v>18</v>
      </c>
      <c r="D92" s="2" t="s">
        <v>15</v>
      </c>
      <c r="E92" s="6">
        <v>0</v>
      </c>
      <c r="F92" s="6">
        <v>2</v>
      </c>
      <c r="G92" s="6">
        <v>1</v>
      </c>
      <c r="H92" s="6">
        <v>3</v>
      </c>
      <c r="I92" s="4">
        <v>-35.308</v>
      </c>
      <c r="J92" s="4">
        <v>149.12450000000001</v>
      </c>
    </row>
    <row r="93" spans="1:10" hidden="1" x14ac:dyDescent="0.2">
      <c r="A93" s="4">
        <v>1920</v>
      </c>
      <c r="B93" s="4" t="s">
        <v>35</v>
      </c>
      <c r="C93" s="4" t="s">
        <v>18</v>
      </c>
      <c r="D93" s="2" t="s">
        <v>36</v>
      </c>
      <c r="E93" s="6">
        <v>1</v>
      </c>
      <c r="F93" s="6">
        <v>1</v>
      </c>
      <c r="G93" s="6">
        <v>1</v>
      </c>
      <c r="H93" s="6">
        <v>3</v>
      </c>
      <c r="I93" s="4">
        <v>-15.783300000000001</v>
      </c>
      <c r="J93" s="4">
        <v>-47.866700000000002</v>
      </c>
    </row>
    <row r="94" spans="1:10" hidden="1" x14ac:dyDescent="0.2">
      <c r="A94" s="4">
        <v>1920</v>
      </c>
      <c r="B94" s="4" t="s">
        <v>35</v>
      </c>
      <c r="C94" s="4" t="s">
        <v>18</v>
      </c>
      <c r="D94" s="2" t="s">
        <v>37</v>
      </c>
      <c r="E94" s="6">
        <v>1</v>
      </c>
      <c r="F94" s="6">
        <v>2</v>
      </c>
      <c r="G94" s="6">
        <v>0</v>
      </c>
      <c r="H94" s="6">
        <v>3</v>
      </c>
      <c r="I94" s="6">
        <v>59</v>
      </c>
      <c r="J94" s="6">
        <v>26</v>
      </c>
    </row>
    <row r="95" spans="1:10" hidden="1" x14ac:dyDescent="0.2">
      <c r="A95" s="4">
        <v>1920</v>
      </c>
      <c r="B95" s="4" t="s">
        <v>35</v>
      </c>
      <c r="C95" s="4" t="s">
        <v>18</v>
      </c>
      <c r="D95" s="2" t="s">
        <v>38</v>
      </c>
      <c r="E95" s="6">
        <v>0</v>
      </c>
      <c r="F95" s="6">
        <v>0</v>
      </c>
      <c r="G95" s="6">
        <v>2</v>
      </c>
      <c r="H95" s="6">
        <v>2</v>
      </c>
      <c r="I95" s="4">
        <v>50.083300000000001</v>
      </c>
      <c r="J95" s="4">
        <v>14.416700000000001</v>
      </c>
    </row>
    <row r="96" spans="1:10" hidden="1" x14ac:dyDescent="0.2">
      <c r="A96" s="4">
        <v>1920</v>
      </c>
      <c r="B96" s="4" t="s">
        <v>35</v>
      </c>
      <c r="C96" s="4" t="s">
        <v>18</v>
      </c>
      <c r="D96" s="2" t="s">
        <v>25</v>
      </c>
      <c r="E96" s="6">
        <v>0</v>
      </c>
      <c r="F96" s="6">
        <v>2</v>
      </c>
      <c r="G96" s="6">
        <v>0</v>
      </c>
      <c r="H96" s="6">
        <v>2</v>
      </c>
      <c r="I96" s="4">
        <v>40.433300000000003</v>
      </c>
      <c r="J96" s="6">
        <v>-3.7</v>
      </c>
    </row>
    <row r="97" spans="1:10" hidden="1" x14ac:dyDescent="0.2">
      <c r="A97" s="4">
        <v>1920</v>
      </c>
      <c r="B97" s="4" t="s">
        <v>35</v>
      </c>
      <c r="C97" s="4" t="s">
        <v>18</v>
      </c>
      <c r="D97" s="2" t="s">
        <v>39</v>
      </c>
      <c r="E97" s="6">
        <v>0</v>
      </c>
      <c r="F97" s="6">
        <v>2</v>
      </c>
      <c r="G97" s="6">
        <v>0</v>
      </c>
      <c r="H97" s="6">
        <v>2</v>
      </c>
      <c r="I97" s="4">
        <v>35.683300000000003</v>
      </c>
      <c r="J97" s="4">
        <v>139.76669999999999</v>
      </c>
    </row>
    <row r="98" spans="1:10" hidden="1" x14ac:dyDescent="0.2">
      <c r="A98" s="4">
        <v>1920</v>
      </c>
      <c r="B98" s="4" t="s">
        <v>35</v>
      </c>
      <c r="C98" s="4" t="s">
        <v>18</v>
      </c>
      <c r="D98" s="2" t="s">
        <v>7</v>
      </c>
      <c r="E98" s="6">
        <v>0</v>
      </c>
      <c r="F98" s="6">
        <v>1</v>
      </c>
      <c r="G98" s="6">
        <v>0</v>
      </c>
      <c r="H98" s="6">
        <v>1</v>
      </c>
      <c r="I98" s="6">
        <v>39</v>
      </c>
      <c r="J98" s="6">
        <v>22</v>
      </c>
    </row>
    <row r="99" spans="1:10" hidden="1" x14ac:dyDescent="0.2">
      <c r="A99" s="4">
        <v>1920</v>
      </c>
      <c r="B99" s="4" t="s">
        <v>35</v>
      </c>
      <c r="C99" s="4" t="s">
        <v>18</v>
      </c>
      <c r="D99" s="2" t="s">
        <v>40</v>
      </c>
      <c r="E99" s="6">
        <v>0</v>
      </c>
      <c r="F99" s="6">
        <v>1</v>
      </c>
      <c r="G99" s="6">
        <v>0</v>
      </c>
      <c r="H99" s="6">
        <v>1</v>
      </c>
      <c r="I99" s="4">
        <v>49.6</v>
      </c>
      <c r="J99" s="4">
        <v>6.1166999999999998</v>
      </c>
    </row>
    <row r="100" spans="1:10" hidden="1" x14ac:dyDescent="0.2">
      <c r="A100" s="4">
        <v>1920</v>
      </c>
      <c r="B100" s="4" t="s">
        <v>35</v>
      </c>
      <c r="C100" s="4" t="s">
        <v>18</v>
      </c>
      <c r="D100" s="2" t="s">
        <v>41</v>
      </c>
      <c r="E100" s="6">
        <v>0</v>
      </c>
      <c r="F100" s="6">
        <v>0</v>
      </c>
      <c r="G100" s="6">
        <v>1</v>
      </c>
      <c r="H100" s="6">
        <v>1</v>
      </c>
      <c r="I100" s="6">
        <v>-42</v>
      </c>
      <c r="J100" s="6">
        <v>174</v>
      </c>
    </row>
    <row r="101" spans="1:10" hidden="1" x14ac:dyDescent="0.2">
      <c r="A101" s="4">
        <v>1924</v>
      </c>
      <c r="B101" s="4" t="s">
        <v>17</v>
      </c>
      <c r="C101" s="4" t="s">
        <v>9</v>
      </c>
      <c r="D101" s="2" t="s">
        <v>8</v>
      </c>
      <c r="E101" s="6">
        <v>45</v>
      </c>
      <c r="F101" s="6">
        <v>27</v>
      </c>
      <c r="G101" s="6">
        <v>27</v>
      </c>
      <c r="H101" s="6">
        <v>99</v>
      </c>
      <c r="I101" s="4">
        <v>38.883299999999998</v>
      </c>
      <c r="J101" s="4">
        <v>-77.0167</v>
      </c>
    </row>
    <row r="102" spans="1:10" hidden="1" x14ac:dyDescent="0.2">
      <c r="A102" s="4">
        <v>1924</v>
      </c>
      <c r="B102" s="4" t="s">
        <v>17</v>
      </c>
      <c r="C102" s="4" t="s">
        <v>9</v>
      </c>
      <c r="D102" s="2" t="s">
        <v>9</v>
      </c>
      <c r="E102" s="6">
        <v>14</v>
      </c>
      <c r="F102" s="6">
        <v>15</v>
      </c>
      <c r="G102" s="6">
        <v>12</v>
      </c>
      <c r="H102" s="6">
        <v>41</v>
      </c>
      <c r="I102" s="6">
        <v>47</v>
      </c>
      <c r="J102" s="6">
        <v>2</v>
      </c>
    </row>
    <row r="103" spans="1:10" hidden="1" x14ac:dyDescent="0.2">
      <c r="A103" s="4">
        <v>1924</v>
      </c>
      <c r="B103" s="4" t="s">
        <v>17</v>
      </c>
      <c r="C103" s="4" t="s">
        <v>9</v>
      </c>
      <c r="D103" s="2" t="s">
        <v>31</v>
      </c>
      <c r="E103" s="6">
        <v>14</v>
      </c>
      <c r="F103" s="6">
        <v>13</v>
      </c>
      <c r="G103" s="6">
        <v>10</v>
      </c>
      <c r="H103" s="6">
        <v>37</v>
      </c>
      <c r="I103" s="6">
        <v>64</v>
      </c>
      <c r="J103" s="6">
        <v>26</v>
      </c>
    </row>
    <row r="104" spans="1:10" hidden="1" x14ac:dyDescent="0.2">
      <c r="A104" s="4">
        <v>1924</v>
      </c>
      <c r="B104" s="4" t="s">
        <v>17</v>
      </c>
      <c r="C104" s="4" t="s">
        <v>9</v>
      </c>
      <c r="D104" s="2" t="s">
        <v>10</v>
      </c>
      <c r="E104" s="6">
        <v>10</v>
      </c>
      <c r="F104" s="6">
        <v>14</v>
      </c>
      <c r="G104" s="6">
        <v>12</v>
      </c>
      <c r="H104" s="6">
        <v>36</v>
      </c>
      <c r="I104" s="6">
        <v>51.5</v>
      </c>
      <c r="J104" s="6">
        <v>-0.1167</v>
      </c>
    </row>
    <row r="105" spans="1:10" hidden="1" x14ac:dyDescent="0.2">
      <c r="A105" s="4">
        <v>1924</v>
      </c>
      <c r="B105" s="4" t="s">
        <v>17</v>
      </c>
      <c r="C105" s="4" t="s">
        <v>9</v>
      </c>
      <c r="D105" s="2" t="s">
        <v>27</v>
      </c>
      <c r="E105" s="6">
        <v>4</v>
      </c>
      <c r="F105" s="6">
        <v>13</v>
      </c>
      <c r="G105" s="6">
        <v>12</v>
      </c>
      <c r="H105" s="6">
        <v>29</v>
      </c>
      <c r="I105" s="4">
        <v>59.35</v>
      </c>
      <c r="J105" s="4">
        <v>18.066700000000001</v>
      </c>
    </row>
    <row r="106" spans="1:10" hidden="1" x14ac:dyDescent="0.2">
      <c r="A106" s="4">
        <v>1924</v>
      </c>
      <c r="B106" s="4" t="s">
        <v>17</v>
      </c>
      <c r="C106" s="4" t="s">
        <v>9</v>
      </c>
      <c r="D106" s="2" t="s">
        <v>14</v>
      </c>
      <c r="E106" s="6">
        <v>7</v>
      </c>
      <c r="F106" s="6">
        <v>8</v>
      </c>
      <c r="G106" s="6">
        <v>10</v>
      </c>
      <c r="H106" s="6">
        <v>25</v>
      </c>
      <c r="I106" s="4">
        <v>46.833300000000001</v>
      </c>
      <c r="J106" s="4">
        <v>8.3332999999999995</v>
      </c>
    </row>
    <row r="107" spans="1:10" hidden="1" x14ac:dyDescent="0.2">
      <c r="A107" s="4">
        <v>1924</v>
      </c>
      <c r="B107" s="4" t="s">
        <v>17</v>
      </c>
      <c r="C107" s="4" t="s">
        <v>9</v>
      </c>
      <c r="D107" s="2" t="s">
        <v>97</v>
      </c>
      <c r="E107" s="6">
        <v>8</v>
      </c>
      <c r="F107" s="6">
        <v>3</v>
      </c>
      <c r="G107" s="6">
        <v>5</v>
      </c>
      <c r="H107" s="6">
        <v>16</v>
      </c>
      <c r="I107" s="4">
        <v>41.9</v>
      </c>
      <c r="J107" s="4">
        <v>12.4833</v>
      </c>
    </row>
    <row r="108" spans="1:10" hidden="1" x14ac:dyDescent="0.2">
      <c r="A108" s="4">
        <v>1924</v>
      </c>
      <c r="B108" s="4" t="s">
        <v>17</v>
      </c>
      <c r="C108" s="4" t="s">
        <v>9</v>
      </c>
      <c r="D108" s="2" t="s">
        <v>18</v>
      </c>
      <c r="E108" s="6">
        <v>3</v>
      </c>
      <c r="F108" s="6">
        <v>7</v>
      </c>
      <c r="G108" s="6">
        <v>3</v>
      </c>
      <c r="H108" s="6">
        <v>13</v>
      </c>
      <c r="I108" s="4">
        <v>50.85</v>
      </c>
      <c r="J108" s="4">
        <v>4.3499999999999996</v>
      </c>
    </row>
    <row r="109" spans="1:10" hidden="1" x14ac:dyDescent="0.2">
      <c r="A109" s="4">
        <v>1924</v>
      </c>
      <c r="B109" s="4" t="s">
        <v>17</v>
      </c>
      <c r="C109" s="4" t="s">
        <v>9</v>
      </c>
      <c r="D109" s="2" t="s">
        <v>11</v>
      </c>
      <c r="E109" s="6">
        <v>2</v>
      </c>
      <c r="F109" s="6">
        <v>6</v>
      </c>
      <c r="G109" s="6">
        <v>3</v>
      </c>
      <c r="H109" s="6">
        <v>11</v>
      </c>
      <c r="I109" s="4">
        <v>55.72</v>
      </c>
      <c r="J109" s="4">
        <v>12.57</v>
      </c>
    </row>
    <row r="110" spans="1:10" hidden="1" x14ac:dyDescent="0.2">
      <c r="A110" s="4">
        <v>1924</v>
      </c>
      <c r="B110" s="4" t="s">
        <v>17</v>
      </c>
      <c r="C110" s="4" t="s">
        <v>9</v>
      </c>
      <c r="D110" s="2" t="s">
        <v>20</v>
      </c>
      <c r="E110" s="6">
        <v>4</v>
      </c>
      <c r="F110" s="6">
        <v>1</v>
      </c>
      <c r="G110" s="6">
        <v>6</v>
      </c>
      <c r="H110" s="6">
        <v>11</v>
      </c>
      <c r="I110" s="4">
        <v>52.316699999999997</v>
      </c>
      <c r="J110" s="6">
        <v>5.55</v>
      </c>
    </row>
    <row r="111" spans="1:10" hidden="1" x14ac:dyDescent="0.2">
      <c r="A111" s="4">
        <v>1924</v>
      </c>
      <c r="B111" s="4" t="s">
        <v>17</v>
      </c>
      <c r="C111" s="4" t="s">
        <v>9</v>
      </c>
      <c r="D111" s="2" t="s">
        <v>38</v>
      </c>
      <c r="E111" s="6">
        <v>1</v>
      </c>
      <c r="F111" s="6">
        <v>4</v>
      </c>
      <c r="G111" s="6">
        <v>5</v>
      </c>
      <c r="H111" s="6">
        <v>10</v>
      </c>
      <c r="I111" s="4">
        <v>50.083300000000001</v>
      </c>
      <c r="J111" s="4">
        <v>14.416700000000001</v>
      </c>
    </row>
    <row r="112" spans="1:10" hidden="1" x14ac:dyDescent="0.2">
      <c r="A112" s="4">
        <v>1924</v>
      </c>
      <c r="B112" s="4" t="s">
        <v>17</v>
      </c>
      <c r="C112" s="4" t="s">
        <v>9</v>
      </c>
      <c r="D112" s="2" t="s">
        <v>12</v>
      </c>
      <c r="E112" s="6">
        <v>2</v>
      </c>
      <c r="F112" s="6">
        <v>4</v>
      </c>
      <c r="G112" s="6">
        <v>4</v>
      </c>
      <c r="H112" s="6">
        <v>10</v>
      </c>
      <c r="I112" s="4">
        <v>47.433300000000003</v>
      </c>
      <c r="J112" s="4">
        <v>19.25</v>
      </c>
    </row>
    <row r="113" spans="1:10" hidden="1" x14ac:dyDescent="0.2">
      <c r="A113" s="4">
        <v>1924</v>
      </c>
      <c r="B113" s="4" t="s">
        <v>17</v>
      </c>
      <c r="C113" s="4" t="s">
        <v>9</v>
      </c>
      <c r="D113" s="2" t="s">
        <v>19</v>
      </c>
      <c r="E113" s="6">
        <v>5</v>
      </c>
      <c r="F113" s="6">
        <v>2</v>
      </c>
      <c r="G113" s="6">
        <v>3</v>
      </c>
      <c r="H113" s="6">
        <v>10</v>
      </c>
      <c r="I113" s="6">
        <v>61</v>
      </c>
      <c r="J113" s="6">
        <v>8</v>
      </c>
    </row>
    <row r="114" spans="1:10" hidden="1" x14ac:dyDescent="0.2">
      <c r="A114" s="4">
        <v>1924</v>
      </c>
      <c r="B114" s="4" t="s">
        <v>17</v>
      </c>
      <c r="C114" s="4" t="s">
        <v>9</v>
      </c>
      <c r="D114" s="2" t="s">
        <v>77</v>
      </c>
      <c r="E114" s="6">
        <v>1</v>
      </c>
      <c r="F114" s="6">
        <v>3</v>
      </c>
      <c r="G114" s="6">
        <v>2</v>
      </c>
      <c r="H114" s="6">
        <v>6</v>
      </c>
      <c r="I114" s="4">
        <v>-34.6</v>
      </c>
      <c r="J114" s="4">
        <v>-58.383299999999998</v>
      </c>
    </row>
    <row r="115" spans="1:10" hidden="1" x14ac:dyDescent="0.2">
      <c r="A115" s="4">
        <v>1924</v>
      </c>
      <c r="B115" s="4" t="s">
        <v>17</v>
      </c>
      <c r="C115" s="4" t="s">
        <v>9</v>
      </c>
      <c r="D115" s="2" t="s">
        <v>15</v>
      </c>
      <c r="E115" s="6">
        <v>3</v>
      </c>
      <c r="F115" s="6">
        <v>1</v>
      </c>
      <c r="G115" s="6">
        <v>2</v>
      </c>
      <c r="H115" s="6">
        <v>6</v>
      </c>
      <c r="I115" s="4">
        <v>-35.308</v>
      </c>
      <c r="J115" s="4">
        <v>149.12450000000001</v>
      </c>
    </row>
    <row r="116" spans="1:10" hidden="1" x14ac:dyDescent="0.2">
      <c r="A116" s="4">
        <v>1924</v>
      </c>
      <c r="B116" s="4" t="s">
        <v>17</v>
      </c>
      <c r="C116" s="4" t="s">
        <v>9</v>
      </c>
      <c r="D116" s="2" t="s">
        <v>37</v>
      </c>
      <c r="E116" s="6">
        <v>1</v>
      </c>
      <c r="F116" s="6">
        <v>1</v>
      </c>
      <c r="G116" s="6">
        <v>4</v>
      </c>
      <c r="H116" s="6">
        <v>6</v>
      </c>
      <c r="I116" s="6">
        <v>59</v>
      </c>
      <c r="J116" s="6">
        <v>26</v>
      </c>
    </row>
    <row r="117" spans="1:10" hidden="1" x14ac:dyDescent="0.2">
      <c r="A117" s="4">
        <v>1924</v>
      </c>
      <c r="B117" s="4" t="s">
        <v>17</v>
      </c>
      <c r="C117" s="4" t="s">
        <v>9</v>
      </c>
      <c r="D117" s="2" t="s">
        <v>13</v>
      </c>
      <c r="E117" s="6">
        <v>0</v>
      </c>
      <c r="F117" s="6">
        <v>3</v>
      </c>
      <c r="G117" s="6">
        <v>1</v>
      </c>
      <c r="H117" s="6">
        <v>4</v>
      </c>
      <c r="I117" s="4">
        <v>48.2</v>
      </c>
      <c r="J117" s="4">
        <v>16.350000000000001</v>
      </c>
    </row>
    <row r="118" spans="1:10" hidden="1" x14ac:dyDescent="0.2">
      <c r="A118" s="4">
        <v>1924</v>
      </c>
      <c r="B118" s="4" t="s">
        <v>17</v>
      </c>
      <c r="C118" s="4" t="s">
        <v>9</v>
      </c>
      <c r="D118" s="2" t="s">
        <v>23</v>
      </c>
      <c r="E118" s="6">
        <v>0</v>
      </c>
      <c r="F118" s="6">
        <v>3</v>
      </c>
      <c r="G118" s="6">
        <v>1</v>
      </c>
      <c r="H118" s="6">
        <v>4</v>
      </c>
      <c r="I118" s="4">
        <v>45.4</v>
      </c>
      <c r="J118" s="4">
        <v>-75.666700000000006</v>
      </c>
    </row>
    <row r="119" spans="1:10" hidden="1" x14ac:dyDescent="0.2">
      <c r="A119" s="4">
        <v>1924</v>
      </c>
      <c r="B119" s="4" t="s">
        <v>17</v>
      </c>
      <c r="C119" s="4" t="s">
        <v>9</v>
      </c>
      <c r="D119" s="2" t="s">
        <v>169</v>
      </c>
      <c r="E119" s="6">
        <v>1</v>
      </c>
      <c r="F119" s="6">
        <v>1</v>
      </c>
      <c r="G119" s="6">
        <v>1</v>
      </c>
      <c r="H119" s="6">
        <v>3</v>
      </c>
      <c r="I119" s="6">
        <v>-30</v>
      </c>
      <c r="J119" s="6">
        <v>25</v>
      </c>
    </row>
    <row r="120" spans="1:10" hidden="1" x14ac:dyDescent="0.2">
      <c r="A120" s="4">
        <v>1924</v>
      </c>
      <c r="B120" s="4" t="s">
        <v>17</v>
      </c>
      <c r="C120" s="4" t="s">
        <v>9</v>
      </c>
      <c r="D120" s="2" t="s">
        <v>78</v>
      </c>
      <c r="E120" s="6">
        <v>0</v>
      </c>
      <c r="F120" s="6">
        <v>1</v>
      </c>
      <c r="G120" s="6">
        <v>1</v>
      </c>
      <c r="H120" s="6">
        <v>2</v>
      </c>
      <c r="I120" s="4">
        <v>53.344200000000001</v>
      </c>
      <c r="J120" s="4">
        <v>-6.2675000000000001</v>
      </c>
    </row>
    <row r="121" spans="1:10" hidden="1" x14ac:dyDescent="0.2">
      <c r="A121" s="4">
        <v>1924</v>
      </c>
      <c r="B121" s="4" t="s">
        <v>17</v>
      </c>
      <c r="C121" s="4" t="s">
        <v>9</v>
      </c>
      <c r="D121" s="2" t="s">
        <v>40</v>
      </c>
      <c r="E121" s="6">
        <v>1</v>
      </c>
      <c r="F121" s="6">
        <v>1</v>
      </c>
      <c r="G121" s="6">
        <v>0</v>
      </c>
      <c r="H121" s="6">
        <v>2</v>
      </c>
      <c r="I121" s="4">
        <v>49.6</v>
      </c>
      <c r="J121" s="4">
        <v>6.1166999999999998</v>
      </c>
    </row>
    <row r="122" spans="1:10" hidden="1" x14ac:dyDescent="0.2">
      <c r="A122" s="4">
        <v>1924</v>
      </c>
      <c r="B122" s="4" t="s">
        <v>17</v>
      </c>
      <c r="C122" s="4" t="s">
        <v>9</v>
      </c>
      <c r="D122" s="2" t="s">
        <v>79</v>
      </c>
      <c r="E122" s="6">
        <v>0</v>
      </c>
      <c r="F122" s="6">
        <v>1</v>
      </c>
      <c r="G122" s="6">
        <v>1</v>
      </c>
      <c r="H122" s="6">
        <v>2</v>
      </c>
      <c r="I122" s="4">
        <v>52.216700000000003</v>
      </c>
      <c r="J122" s="4">
        <v>21.033300000000001</v>
      </c>
    </row>
    <row r="123" spans="1:10" hidden="1" x14ac:dyDescent="0.2">
      <c r="A123" s="4">
        <v>1924</v>
      </c>
      <c r="B123" s="4" t="s">
        <v>17</v>
      </c>
      <c r="C123" s="4" t="s">
        <v>9</v>
      </c>
      <c r="D123" s="2" t="s">
        <v>213</v>
      </c>
      <c r="E123" s="6">
        <v>2</v>
      </c>
      <c r="F123" s="6">
        <v>0</v>
      </c>
      <c r="G123" s="6">
        <v>0</v>
      </c>
      <c r="H123" s="6">
        <v>2</v>
      </c>
      <c r="I123" s="4">
        <v>44.820599999999999</v>
      </c>
      <c r="J123" s="4">
        <v>20.462199999999999</v>
      </c>
    </row>
    <row r="124" spans="1:10" hidden="1" x14ac:dyDescent="0.2">
      <c r="A124" s="4">
        <v>1924</v>
      </c>
      <c r="B124" s="4" t="s">
        <v>17</v>
      </c>
      <c r="C124" s="4" t="s">
        <v>9</v>
      </c>
      <c r="D124" s="2" t="s">
        <v>7</v>
      </c>
      <c r="E124" s="6">
        <v>1</v>
      </c>
      <c r="F124" s="6">
        <v>0</v>
      </c>
      <c r="G124" s="6">
        <v>0</v>
      </c>
      <c r="H124" s="6">
        <v>1</v>
      </c>
      <c r="I124" s="6">
        <v>39</v>
      </c>
      <c r="J124" s="6">
        <v>22</v>
      </c>
    </row>
    <row r="125" spans="1:10" hidden="1" x14ac:dyDescent="0.2">
      <c r="A125" s="4">
        <v>1924</v>
      </c>
      <c r="B125" s="4" t="s">
        <v>17</v>
      </c>
      <c r="C125" s="4" t="s">
        <v>9</v>
      </c>
      <c r="D125" s="2" t="s">
        <v>80</v>
      </c>
      <c r="E125" s="6">
        <v>0</v>
      </c>
      <c r="F125" s="6">
        <v>0</v>
      </c>
      <c r="G125" s="6">
        <v>1</v>
      </c>
      <c r="H125" s="6">
        <v>1</v>
      </c>
      <c r="I125" s="4">
        <v>18.533300000000001</v>
      </c>
      <c r="J125" s="4">
        <v>-72.333299999999994</v>
      </c>
    </row>
    <row r="126" spans="1:10" hidden="1" x14ac:dyDescent="0.2">
      <c r="A126" s="4">
        <v>1924</v>
      </c>
      <c r="B126" s="4" t="s">
        <v>17</v>
      </c>
      <c r="C126" s="4" t="s">
        <v>9</v>
      </c>
      <c r="D126" s="2" t="s">
        <v>39</v>
      </c>
      <c r="E126" s="6">
        <v>0</v>
      </c>
      <c r="F126" s="6">
        <v>0</v>
      </c>
      <c r="G126" s="6">
        <v>1</v>
      </c>
      <c r="H126" s="6">
        <v>1</v>
      </c>
      <c r="I126" s="4">
        <v>35.683300000000003</v>
      </c>
      <c r="J126" s="4">
        <v>139.76669999999999</v>
      </c>
    </row>
    <row r="127" spans="1:10" hidden="1" x14ac:dyDescent="0.2">
      <c r="A127" s="4">
        <v>1924</v>
      </c>
      <c r="B127" s="4" t="s">
        <v>17</v>
      </c>
      <c r="C127" s="4" t="s">
        <v>9</v>
      </c>
      <c r="D127" s="2" t="s">
        <v>81</v>
      </c>
      <c r="E127" s="6">
        <v>0</v>
      </c>
      <c r="F127" s="6">
        <v>0</v>
      </c>
      <c r="G127" s="6">
        <v>1</v>
      </c>
      <c r="H127" s="6">
        <v>1</v>
      </c>
      <c r="I127" s="4">
        <v>43.732799999999997</v>
      </c>
      <c r="J127" s="4">
        <v>7.4196999999999997</v>
      </c>
    </row>
    <row r="128" spans="1:10" hidden="1" x14ac:dyDescent="0.2">
      <c r="A128" s="4">
        <v>1924</v>
      </c>
      <c r="B128" s="4" t="s">
        <v>17</v>
      </c>
      <c r="C128" s="4" t="s">
        <v>9</v>
      </c>
      <c r="D128" s="2" t="s">
        <v>41</v>
      </c>
      <c r="E128" s="6">
        <v>0</v>
      </c>
      <c r="F128" s="6">
        <v>0</v>
      </c>
      <c r="G128" s="6">
        <v>1</v>
      </c>
      <c r="H128" s="6">
        <v>1</v>
      </c>
      <c r="I128" s="6">
        <v>-42</v>
      </c>
      <c r="J128" s="6">
        <v>174</v>
      </c>
    </row>
    <row r="129" spans="1:10" hidden="1" x14ac:dyDescent="0.2">
      <c r="A129" s="4">
        <v>1924</v>
      </c>
      <c r="B129" s="4" t="s">
        <v>17</v>
      </c>
      <c r="C129" s="4" t="s">
        <v>9</v>
      </c>
      <c r="D129" s="2" t="s">
        <v>82</v>
      </c>
      <c r="E129" s="6">
        <v>0</v>
      </c>
      <c r="F129" s="6">
        <v>0</v>
      </c>
      <c r="G129" s="6">
        <v>1</v>
      </c>
      <c r="H129" s="6">
        <v>1</v>
      </c>
      <c r="I129" s="4">
        <v>38.700000000000003</v>
      </c>
      <c r="J129" s="4">
        <v>-9.1832999999999991</v>
      </c>
    </row>
    <row r="130" spans="1:10" hidden="1" x14ac:dyDescent="0.2">
      <c r="A130" s="4">
        <v>1924</v>
      </c>
      <c r="B130" s="4" t="s">
        <v>17</v>
      </c>
      <c r="C130" s="4" t="s">
        <v>9</v>
      </c>
      <c r="D130" s="2" t="s">
        <v>83</v>
      </c>
      <c r="E130" s="6">
        <v>0</v>
      </c>
      <c r="F130" s="6">
        <v>0</v>
      </c>
      <c r="G130" s="6">
        <v>1</v>
      </c>
      <c r="H130" s="6">
        <v>1</v>
      </c>
      <c r="I130" s="4">
        <v>44.416699999999999</v>
      </c>
      <c r="J130" s="4">
        <v>26.1</v>
      </c>
    </row>
    <row r="131" spans="1:10" hidden="1" x14ac:dyDescent="0.2">
      <c r="A131" s="4">
        <v>1924</v>
      </c>
      <c r="B131" s="4" t="s">
        <v>17</v>
      </c>
      <c r="C131" s="4" t="s">
        <v>9</v>
      </c>
      <c r="D131" s="2" t="s">
        <v>84</v>
      </c>
      <c r="E131" s="6">
        <v>1</v>
      </c>
      <c r="F131" s="6">
        <v>0</v>
      </c>
      <c r="G131" s="6">
        <v>0</v>
      </c>
      <c r="H131" s="6">
        <v>1</v>
      </c>
      <c r="I131" s="4">
        <v>-34.883299999999998</v>
      </c>
      <c r="J131" s="4">
        <v>-56.166699999999999</v>
      </c>
    </row>
    <row r="132" spans="1:10" hidden="1" x14ac:dyDescent="0.2">
      <c r="A132" s="4">
        <v>1928</v>
      </c>
      <c r="B132" s="4" t="s">
        <v>85</v>
      </c>
      <c r="C132" s="4" t="s">
        <v>20</v>
      </c>
      <c r="D132" s="2" t="s">
        <v>8</v>
      </c>
      <c r="E132" s="6">
        <v>22</v>
      </c>
      <c r="F132" s="6">
        <v>18</v>
      </c>
      <c r="G132" s="6">
        <v>16</v>
      </c>
      <c r="H132" s="6">
        <v>56</v>
      </c>
      <c r="I132" s="4">
        <v>38.883299999999998</v>
      </c>
      <c r="J132" s="4">
        <v>-77.0167</v>
      </c>
    </row>
    <row r="133" spans="1:10" hidden="1" x14ac:dyDescent="0.2">
      <c r="A133" s="4">
        <v>1928</v>
      </c>
      <c r="B133" s="4" t="s">
        <v>85</v>
      </c>
      <c r="C133" s="4" t="s">
        <v>20</v>
      </c>
      <c r="D133" s="2" t="s">
        <v>86</v>
      </c>
      <c r="E133" s="6">
        <v>11</v>
      </c>
      <c r="F133" s="6">
        <v>9</v>
      </c>
      <c r="G133" s="6">
        <v>19</v>
      </c>
      <c r="H133" s="6">
        <v>39</v>
      </c>
      <c r="I133" s="4">
        <v>52.5167</v>
      </c>
      <c r="J133" s="4">
        <v>13.3833</v>
      </c>
    </row>
    <row r="134" spans="1:10" hidden="1" x14ac:dyDescent="0.2">
      <c r="A134" s="4">
        <v>1928</v>
      </c>
      <c r="B134" s="4" t="s">
        <v>85</v>
      </c>
      <c r="C134" s="4" t="s">
        <v>20</v>
      </c>
      <c r="D134" s="2" t="s">
        <v>31</v>
      </c>
      <c r="E134" s="6">
        <v>8</v>
      </c>
      <c r="F134" s="6">
        <v>8</v>
      </c>
      <c r="G134" s="6">
        <v>9</v>
      </c>
      <c r="H134" s="6">
        <v>25</v>
      </c>
      <c r="I134" s="6">
        <v>64</v>
      </c>
      <c r="J134" s="6">
        <v>26</v>
      </c>
    </row>
    <row r="135" spans="1:10" hidden="1" x14ac:dyDescent="0.2">
      <c r="A135" s="4">
        <v>1928</v>
      </c>
      <c r="B135" s="4" t="s">
        <v>85</v>
      </c>
      <c r="C135" s="4" t="s">
        <v>20</v>
      </c>
      <c r="D135" s="2" t="s">
        <v>9</v>
      </c>
      <c r="E135" s="6">
        <v>7</v>
      </c>
      <c r="F135" s="6">
        <v>12</v>
      </c>
      <c r="G135" s="6">
        <v>6</v>
      </c>
      <c r="H135" s="6">
        <v>25</v>
      </c>
      <c r="I135" s="6">
        <v>47</v>
      </c>
      <c r="J135" s="6">
        <v>2</v>
      </c>
    </row>
    <row r="136" spans="1:10" hidden="1" x14ac:dyDescent="0.2">
      <c r="A136" s="4">
        <v>1928</v>
      </c>
      <c r="B136" s="4" t="s">
        <v>85</v>
      </c>
      <c r="C136" s="4" t="s">
        <v>20</v>
      </c>
      <c r="D136" s="2" t="s">
        <v>27</v>
      </c>
      <c r="E136" s="6">
        <v>7</v>
      </c>
      <c r="F136" s="6">
        <v>6</v>
      </c>
      <c r="G136" s="6">
        <v>12</v>
      </c>
      <c r="H136" s="6">
        <v>25</v>
      </c>
      <c r="I136" s="4">
        <v>59.35</v>
      </c>
      <c r="J136" s="4">
        <v>18.066700000000001</v>
      </c>
    </row>
    <row r="137" spans="1:10" hidden="1" x14ac:dyDescent="0.2">
      <c r="A137" s="4">
        <v>1928</v>
      </c>
      <c r="B137" s="4" t="s">
        <v>85</v>
      </c>
      <c r="C137" s="4" t="s">
        <v>20</v>
      </c>
      <c r="D137" s="2" t="s">
        <v>20</v>
      </c>
      <c r="E137" s="6">
        <v>8</v>
      </c>
      <c r="F137" s="6">
        <v>10</v>
      </c>
      <c r="G137" s="6">
        <v>5</v>
      </c>
      <c r="H137" s="6">
        <v>23</v>
      </c>
      <c r="I137" s="4">
        <v>52.316699999999997</v>
      </c>
      <c r="J137" s="6">
        <v>5.55</v>
      </c>
    </row>
    <row r="138" spans="1:10" hidden="1" x14ac:dyDescent="0.2">
      <c r="A138" s="4">
        <v>1928</v>
      </c>
      <c r="B138" s="4" t="s">
        <v>85</v>
      </c>
      <c r="C138" s="4" t="s">
        <v>20</v>
      </c>
      <c r="D138" s="2" t="s">
        <v>10</v>
      </c>
      <c r="E138" s="6">
        <v>4</v>
      </c>
      <c r="F138" s="6">
        <v>11</v>
      </c>
      <c r="G138" s="6">
        <v>7</v>
      </c>
      <c r="H138" s="6">
        <v>22</v>
      </c>
      <c r="I138" s="6">
        <v>51.5</v>
      </c>
      <c r="J138" s="6">
        <v>-0.1167</v>
      </c>
    </row>
    <row r="139" spans="1:10" hidden="1" x14ac:dyDescent="0.2">
      <c r="A139" s="4">
        <v>1928</v>
      </c>
      <c r="B139" s="4" t="s">
        <v>85</v>
      </c>
      <c r="C139" s="4" t="s">
        <v>20</v>
      </c>
      <c r="D139" s="2" t="s">
        <v>97</v>
      </c>
      <c r="E139" s="6">
        <v>7</v>
      </c>
      <c r="F139" s="6">
        <v>6</v>
      </c>
      <c r="G139" s="6">
        <v>7</v>
      </c>
      <c r="H139" s="6">
        <v>20</v>
      </c>
      <c r="I139" s="4">
        <v>41.9</v>
      </c>
      <c r="J139" s="4">
        <v>12.4833</v>
      </c>
    </row>
    <row r="140" spans="1:10" hidden="1" x14ac:dyDescent="0.2">
      <c r="A140" s="4">
        <v>1928</v>
      </c>
      <c r="B140" s="4" t="s">
        <v>85</v>
      </c>
      <c r="C140" s="4" t="s">
        <v>20</v>
      </c>
      <c r="D140" s="2" t="s">
        <v>14</v>
      </c>
      <c r="E140" s="6">
        <v>7</v>
      </c>
      <c r="F140" s="6">
        <v>6</v>
      </c>
      <c r="G140" s="6">
        <v>4</v>
      </c>
      <c r="H140" s="6">
        <v>17</v>
      </c>
      <c r="I140" s="4">
        <v>46.833300000000001</v>
      </c>
      <c r="J140" s="4">
        <v>8.3332999999999995</v>
      </c>
    </row>
    <row r="141" spans="1:10" hidden="1" x14ac:dyDescent="0.2">
      <c r="A141" s="4">
        <v>1928</v>
      </c>
      <c r="B141" s="4" t="s">
        <v>85</v>
      </c>
      <c r="C141" s="4" t="s">
        <v>20</v>
      </c>
      <c r="D141" s="2" t="s">
        <v>23</v>
      </c>
      <c r="E141" s="6">
        <v>4</v>
      </c>
      <c r="F141" s="6">
        <v>4</v>
      </c>
      <c r="G141" s="6">
        <v>7</v>
      </c>
      <c r="H141" s="6">
        <v>15</v>
      </c>
      <c r="I141" s="4">
        <v>45.4</v>
      </c>
      <c r="J141" s="4">
        <v>-75.666700000000006</v>
      </c>
    </row>
    <row r="142" spans="1:10" hidden="1" x14ac:dyDescent="0.2">
      <c r="A142" s="4">
        <v>1928</v>
      </c>
      <c r="B142" s="4" t="s">
        <v>85</v>
      </c>
      <c r="C142" s="4" t="s">
        <v>20</v>
      </c>
      <c r="D142" s="2" t="s">
        <v>12</v>
      </c>
      <c r="E142" s="6">
        <v>5</v>
      </c>
      <c r="F142" s="6">
        <v>5</v>
      </c>
      <c r="G142" s="6">
        <v>0</v>
      </c>
      <c r="H142" s="6">
        <v>10</v>
      </c>
      <c r="I142" s="4">
        <v>47.433300000000003</v>
      </c>
      <c r="J142" s="4">
        <v>19.25</v>
      </c>
    </row>
    <row r="143" spans="1:10" hidden="1" x14ac:dyDescent="0.2">
      <c r="A143" s="4">
        <v>1928</v>
      </c>
      <c r="B143" s="4" t="s">
        <v>85</v>
      </c>
      <c r="C143" s="4" t="s">
        <v>20</v>
      </c>
      <c r="D143" s="2" t="s">
        <v>38</v>
      </c>
      <c r="E143" s="6">
        <v>2</v>
      </c>
      <c r="F143" s="6">
        <v>5</v>
      </c>
      <c r="G143" s="6">
        <v>2</v>
      </c>
      <c r="H143" s="6">
        <v>9</v>
      </c>
      <c r="I143" s="4">
        <v>50.083300000000001</v>
      </c>
      <c r="J143" s="4">
        <v>14.416700000000001</v>
      </c>
    </row>
    <row r="144" spans="1:10" hidden="1" x14ac:dyDescent="0.2">
      <c r="A144" s="4">
        <v>1928</v>
      </c>
      <c r="B144" s="4" t="s">
        <v>85</v>
      </c>
      <c r="C144" s="4" t="s">
        <v>20</v>
      </c>
      <c r="D144" s="2" t="s">
        <v>11</v>
      </c>
      <c r="E144" s="6">
        <v>3</v>
      </c>
      <c r="F144" s="6">
        <v>2</v>
      </c>
      <c r="G144" s="6">
        <v>4</v>
      </c>
      <c r="H144" s="6">
        <v>9</v>
      </c>
      <c r="I144" s="4">
        <v>55.72</v>
      </c>
      <c r="J144" s="4">
        <v>12.57</v>
      </c>
    </row>
    <row r="145" spans="1:10" hidden="1" x14ac:dyDescent="0.2">
      <c r="A145" s="4">
        <v>1928</v>
      </c>
      <c r="B145" s="4" t="s">
        <v>85</v>
      </c>
      <c r="C145" s="4" t="s">
        <v>20</v>
      </c>
      <c r="D145" s="2" t="s">
        <v>77</v>
      </c>
      <c r="E145" s="6">
        <v>3</v>
      </c>
      <c r="F145" s="6">
        <v>3</v>
      </c>
      <c r="G145" s="6">
        <v>1</v>
      </c>
      <c r="H145" s="6">
        <v>7</v>
      </c>
      <c r="I145" s="4">
        <v>-34.6</v>
      </c>
      <c r="J145" s="4">
        <v>-58.383299999999998</v>
      </c>
    </row>
    <row r="146" spans="1:10" hidden="1" x14ac:dyDescent="0.2">
      <c r="A146" s="4">
        <v>1928</v>
      </c>
      <c r="B146" s="4" t="s">
        <v>85</v>
      </c>
      <c r="C146" s="4" t="s">
        <v>20</v>
      </c>
      <c r="D146" s="2" t="s">
        <v>79</v>
      </c>
      <c r="E146" s="6">
        <v>2</v>
      </c>
      <c r="F146" s="6">
        <v>1</v>
      </c>
      <c r="G146" s="6">
        <v>4</v>
      </c>
      <c r="H146" s="6">
        <v>7</v>
      </c>
      <c r="I146" s="4">
        <v>52.216700000000003</v>
      </c>
      <c r="J146" s="4">
        <v>21.033300000000001</v>
      </c>
    </row>
    <row r="147" spans="1:10" hidden="1" x14ac:dyDescent="0.2">
      <c r="A147" s="4">
        <v>1928</v>
      </c>
      <c r="B147" s="4" t="s">
        <v>85</v>
      </c>
      <c r="C147" s="4" t="s">
        <v>20</v>
      </c>
      <c r="D147" s="2" t="s">
        <v>37</v>
      </c>
      <c r="E147" s="6">
        <v>2</v>
      </c>
      <c r="F147" s="6">
        <v>1</v>
      </c>
      <c r="G147" s="6">
        <v>2</v>
      </c>
      <c r="H147" s="6">
        <v>5</v>
      </c>
      <c r="I147" s="6">
        <v>59</v>
      </c>
      <c r="J147" s="6">
        <v>26</v>
      </c>
    </row>
    <row r="148" spans="1:10" hidden="1" x14ac:dyDescent="0.2">
      <c r="A148" s="4">
        <v>1928</v>
      </c>
      <c r="B148" s="4" t="s">
        <v>85</v>
      </c>
      <c r="C148" s="4" t="s">
        <v>20</v>
      </c>
      <c r="D148" s="2" t="s">
        <v>39</v>
      </c>
      <c r="E148" s="6">
        <v>2</v>
      </c>
      <c r="F148" s="6">
        <v>2</v>
      </c>
      <c r="G148" s="6">
        <v>1</v>
      </c>
      <c r="H148" s="6">
        <v>5</v>
      </c>
      <c r="I148" s="4">
        <v>35.683300000000003</v>
      </c>
      <c r="J148" s="4">
        <v>139.76669999999999</v>
      </c>
    </row>
    <row r="149" spans="1:10" hidden="1" x14ac:dyDescent="0.2">
      <c r="A149" s="4">
        <v>1928</v>
      </c>
      <c r="B149" s="4" t="s">
        <v>85</v>
      </c>
      <c r="C149" s="4" t="s">
        <v>20</v>
      </c>
      <c r="D149" s="2" t="s">
        <v>213</v>
      </c>
      <c r="E149" s="6">
        <v>1</v>
      </c>
      <c r="F149" s="6">
        <v>1</v>
      </c>
      <c r="G149" s="6">
        <v>3</v>
      </c>
      <c r="H149" s="6">
        <v>5</v>
      </c>
      <c r="I149" s="4">
        <v>44.820599999999999</v>
      </c>
      <c r="J149" s="4">
        <v>20.462199999999999</v>
      </c>
    </row>
    <row r="150" spans="1:10" hidden="1" x14ac:dyDescent="0.2">
      <c r="A150" s="4">
        <v>1928</v>
      </c>
      <c r="B150" s="4" t="s">
        <v>85</v>
      </c>
      <c r="C150" s="4" t="s">
        <v>20</v>
      </c>
      <c r="D150" s="2" t="s">
        <v>15</v>
      </c>
      <c r="E150" s="6">
        <v>1</v>
      </c>
      <c r="F150" s="6">
        <v>2</v>
      </c>
      <c r="G150" s="6">
        <v>1</v>
      </c>
      <c r="H150" s="6">
        <v>4</v>
      </c>
      <c r="I150" s="4">
        <v>-35.308</v>
      </c>
      <c r="J150" s="4">
        <v>149.12450000000001</v>
      </c>
    </row>
    <row r="151" spans="1:10" hidden="1" x14ac:dyDescent="0.2">
      <c r="A151" s="4">
        <v>1928</v>
      </c>
      <c r="B151" s="4" t="s">
        <v>85</v>
      </c>
      <c r="C151" s="4" t="s">
        <v>20</v>
      </c>
      <c r="D151" s="2" t="s">
        <v>13</v>
      </c>
      <c r="E151" s="6">
        <v>3</v>
      </c>
      <c r="F151" s="6">
        <v>0</v>
      </c>
      <c r="G151" s="6">
        <v>1</v>
      </c>
      <c r="H151" s="6">
        <v>4</v>
      </c>
      <c r="I151" s="4">
        <v>48.2</v>
      </c>
      <c r="J151" s="4">
        <v>16.350000000000001</v>
      </c>
    </row>
    <row r="152" spans="1:10" hidden="1" x14ac:dyDescent="0.2">
      <c r="A152" s="4">
        <v>1928</v>
      </c>
      <c r="B152" s="4" t="s">
        <v>85</v>
      </c>
      <c r="C152" s="4" t="s">
        <v>20</v>
      </c>
      <c r="D152" s="2" t="s">
        <v>87</v>
      </c>
      <c r="E152" s="6">
        <v>2</v>
      </c>
      <c r="F152" s="6">
        <v>1</v>
      </c>
      <c r="G152" s="6">
        <v>1</v>
      </c>
      <c r="H152" s="6">
        <v>4</v>
      </c>
      <c r="I152" s="6">
        <v>26</v>
      </c>
      <c r="J152" s="6">
        <v>30</v>
      </c>
    </row>
    <row r="153" spans="1:10" hidden="1" x14ac:dyDescent="0.2">
      <c r="A153" s="4">
        <v>1928</v>
      </c>
      <c r="B153" s="4" t="s">
        <v>85</v>
      </c>
      <c r="C153" s="4" t="s">
        <v>20</v>
      </c>
      <c r="D153" s="2" t="s">
        <v>19</v>
      </c>
      <c r="E153" s="6">
        <v>1</v>
      </c>
      <c r="F153" s="6">
        <v>2</v>
      </c>
      <c r="G153" s="6">
        <v>1</v>
      </c>
      <c r="H153" s="6">
        <v>4</v>
      </c>
      <c r="I153" s="6">
        <v>61</v>
      </c>
      <c r="J153" s="6">
        <v>8</v>
      </c>
    </row>
    <row r="154" spans="1:10" hidden="1" x14ac:dyDescent="0.2">
      <c r="A154" s="4">
        <v>1928</v>
      </c>
      <c r="B154" s="4" t="s">
        <v>85</v>
      </c>
      <c r="C154" s="4" t="s">
        <v>20</v>
      </c>
      <c r="D154" s="2" t="s">
        <v>18</v>
      </c>
      <c r="E154" s="6">
        <v>0</v>
      </c>
      <c r="F154" s="6">
        <v>1</v>
      </c>
      <c r="G154" s="6">
        <v>2</v>
      </c>
      <c r="H154" s="6">
        <v>3</v>
      </c>
      <c r="I154" s="4">
        <v>50.85</v>
      </c>
      <c r="J154" s="4">
        <v>4.3499999999999996</v>
      </c>
    </row>
    <row r="155" spans="1:10" hidden="1" x14ac:dyDescent="0.2">
      <c r="A155" s="4">
        <v>1928</v>
      </c>
      <c r="B155" s="4" t="s">
        <v>85</v>
      </c>
      <c r="C155" s="4" t="s">
        <v>20</v>
      </c>
      <c r="D155" s="2" t="s">
        <v>169</v>
      </c>
      <c r="E155" s="6">
        <v>1</v>
      </c>
      <c r="F155" s="6">
        <v>0</v>
      </c>
      <c r="G155" s="6">
        <v>2</v>
      </c>
      <c r="H155" s="6">
        <v>3</v>
      </c>
      <c r="I155" s="6">
        <v>-30</v>
      </c>
      <c r="J155" s="6">
        <v>25</v>
      </c>
    </row>
    <row r="156" spans="1:10" hidden="1" x14ac:dyDescent="0.2">
      <c r="A156" s="4">
        <v>1928</v>
      </c>
      <c r="B156" s="4" t="s">
        <v>85</v>
      </c>
      <c r="C156" s="4" t="s">
        <v>20</v>
      </c>
      <c r="D156" s="2" t="s">
        <v>21</v>
      </c>
      <c r="E156" s="6">
        <v>1</v>
      </c>
      <c r="F156" s="6">
        <v>0</v>
      </c>
      <c r="G156" s="6">
        <v>0</v>
      </c>
      <c r="H156" s="6">
        <v>1</v>
      </c>
      <c r="I156" s="7">
        <v>-7.3194999999999997</v>
      </c>
      <c r="J156" s="7">
        <v>72.422859000000003</v>
      </c>
    </row>
    <row r="157" spans="1:10" hidden="1" x14ac:dyDescent="0.2">
      <c r="A157" s="4">
        <v>1928</v>
      </c>
      <c r="B157" s="4" t="s">
        <v>85</v>
      </c>
      <c r="C157" s="4" t="s">
        <v>20</v>
      </c>
      <c r="D157" s="2" t="s">
        <v>88</v>
      </c>
      <c r="E157" s="6">
        <v>0</v>
      </c>
      <c r="F157" s="6">
        <v>1</v>
      </c>
      <c r="G157" s="6">
        <v>0</v>
      </c>
      <c r="H157" s="6">
        <v>1</v>
      </c>
      <c r="I157" s="4">
        <v>-33.433300000000003</v>
      </c>
      <c r="J157" s="4">
        <v>-70.666700000000006</v>
      </c>
    </row>
    <row r="158" spans="1:10" hidden="1" x14ac:dyDescent="0.2">
      <c r="A158" s="4">
        <v>1928</v>
      </c>
      <c r="B158" s="4" t="s">
        <v>85</v>
      </c>
      <c r="C158" s="4" t="s">
        <v>20</v>
      </c>
      <c r="D158" s="2" t="s">
        <v>25</v>
      </c>
      <c r="E158" s="6">
        <v>1</v>
      </c>
      <c r="F158" s="6">
        <v>0</v>
      </c>
      <c r="G158" s="6">
        <v>0</v>
      </c>
      <c r="H158" s="6">
        <v>1</v>
      </c>
      <c r="I158" s="4">
        <v>40.433300000000003</v>
      </c>
      <c r="J158" s="6">
        <v>-3.7</v>
      </c>
    </row>
    <row r="159" spans="1:10" hidden="1" x14ac:dyDescent="0.2">
      <c r="A159" s="4">
        <v>1928</v>
      </c>
      <c r="B159" s="4" t="s">
        <v>85</v>
      </c>
      <c r="C159" s="4" t="s">
        <v>20</v>
      </c>
      <c r="D159" s="2" t="s">
        <v>80</v>
      </c>
      <c r="E159" s="6">
        <v>0</v>
      </c>
      <c r="F159" s="6">
        <v>1</v>
      </c>
      <c r="G159" s="6">
        <v>0</v>
      </c>
      <c r="H159" s="6">
        <v>1</v>
      </c>
      <c r="I159" s="4">
        <v>18.533300000000001</v>
      </c>
      <c r="J159" s="4">
        <v>-72.333299999999994</v>
      </c>
    </row>
    <row r="160" spans="1:10" hidden="1" x14ac:dyDescent="0.2">
      <c r="A160" s="4">
        <v>1928</v>
      </c>
      <c r="B160" s="4" t="s">
        <v>85</v>
      </c>
      <c r="C160" s="4" t="s">
        <v>20</v>
      </c>
      <c r="D160" s="2" t="s">
        <v>78</v>
      </c>
      <c r="E160" s="6">
        <v>1</v>
      </c>
      <c r="F160" s="6">
        <v>0</v>
      </c>
      <c r="G160" s="6">
        <v>0</v>
      </c>
      <c r="H160" s="6">
        <v>1</v>
      </c>
      <c r="I160" s="4">
        <v>53.344200000000001</v>
      </c>
      <c r="J160" s="4">
        <v>-6.2675000000000001</v>
      </c>
    </row>
    <row r="161" spans="1:10" hidden="1" x14ac:dyDescent="0.2">
      <c r="A161" s="4">
        <v>1928</v>
      </c>
      <c r="B161" s="4" t="s">
        <v>85</v>
      </c>
      <c r="C161" s="4" t="s">
        <v>20</v>
      </c>
      <c r="D161" s="2" t="s">
        <v>40</v>
      </c>
      <c r="E161" s="6">
        <v>1</v>
      </c>
      <c r="F161" s="6">
        <v>0</v>
      </c>
      <c r="G161" s="6">
        <v>0</v>
      </c>
      <c r="H161" s="6">
        <v>1</v>
      </c>
      <c r="I161" s="4">
        <v>49.6</v>
      </c>
      <c r="J161" s="4">
        <v>6.1166999999999998</v>
      </c>
    </row>
    <row r="162" spans="1:10" hidden="1" x14ac:dyDescent="0.2">
      <c r="A162" s="4">
        <v>1928</v>
      </c>
      <c r="B162" s="4" t="s">
        <v>85</v>
      </c>
      <c r="C162" s="4" t="s">
        <v>20</v>
      </c>
      <c r="D162" s="2" t="s">
        <v>41</v>
      </c>
      <c r="E162" s="6">
        <v>1</v>
      </c>
      <c r="F162" s="6">
        <v>0</v>
      </c>
      <c r="G162" s="6">
        <v>0</v>
      </c>
      <c r="H162" s="6">
        <v>1</v>
      </c>
      <c r="I162" s="6">
        <v>-42</v>
      </c>
      <c r="J162" s="6">
        <v>174</v>
      </c>
    </row>
    <row r="163" spans="1:10" hidden="1" x14ac:dyDescent="0.2">
      <c r="A163" s="4">
        <v>1928</v>
      </c>
      <c r="B163" s="4" t="s">
        <v>85</v>
      </c>
      <c r="C163" s="4" t="s">
        <v>20</v>
      </c>
      <c r="D163" s="2" t="s">
        <v>89</v>
      </c>
      <c r="E163" s="6">
        <v>0</v>
      </c>
      <c r="F163" s="6">
        <v>0</v>
      </c>
      <c r="G163" s="6">
        <v>1</v>
      </c>
      <c r="H163" s="6">
        <v>1</v>
      </c>
      <c r="I163" s="6">
        <v>13</v>
      </c>
      <c r="J163" s="6">
        <v>122</v>
      </c>
    </row>
    <row r="164" spans="1:10" hidden="1" x14ac:dyDescent="0.2">
      <c r="A164" s="4">
        <v>1928</v>
      </c>
      <c r="B164" s="4" t="s">
        <v>85</v>
      </c>
      <c r="C164" s="4" t="s">
        <v>20</v>
      </c>
      <c r="D164" s="2" t="s">
        <v>82</v>
      </c>
      <c r="E164" s="6">
        <v>0</v>
      </c>
      <c r="F164" s="6">
        <v>0</v>
      </c>
      <c r="G164" s="6">
        <v>1</v>
      </c>
      <c r="H164" s="6">
        <v>1</v>
      </c>
      <c r="I164" s="4">
        <v>38.700000000000003</v>
      </c>
      <c r="J164" s="4">
        <v>-9.1832999999999991</v>
      </c>
    </row>
    <row r="165" spans="1:10" hidden="1" x14ac:dyDescent="0.2">
      <c r="A165" s="4">
        <v>1928</v>
      </c>
      <c r="B165" s="4" t="s">
        <v>85</v>
      </c>
      <c r="C165" s="4" t="s">
        <v>20</v>
      </c>
      <c r="D165" s="2" t="s">
        <v>84</v>
      </c>
      <c r="E165" s="6">
        <v>1</v>
      </c>
      <c r="F165" s="6">
        <v>0</v>
      </c>
      <c r="G165" s="6">
        <v>0</v>
      </c>
      <c r="H165" s="6">
        <v>1</v>
      </c>
      <c r="I165" s="4">
        <v>-34.883299999999998</v>
      </c>
      <c r="J165" s="4">
        <v>-56.166699999999999</v>
      </c>
    </row>
    <row r="166" spans="1:10" hidden="1" x14ac:dyDescent="0.2">
      <c r="A166" s="4">
        <v>1932</v>
      </c>
      <c r="B166" s="4" t="s">
        <v>90</v>
      </c>
      <c r="C166" s="4" t="s">
        <v>8</v>
      </c>
      <c r="D166" s="2" t="s">
        <v>8</v>
      </c>
      <c r="E166" s="6">
        <v>44</v>
      </c>
      <c r="F166" s="6">
        <v>36</v>
      </c>
      <c r="G166" s="6">
        <v>30</v>
      </c>
      <c r="H166" s="6">
        <v>110</v>
      </c>
      <c r="I166" s="4">
        <v>38.883299999999998</v>
      </c>
      <c r="J166" s="4">
        <v>-77.0167</v>
      </c>
    </row>
    <row r="167" spans="1:10" hidden="1" x14ac:dyDescent="0.2">
      <c r="A167" s="4">
        <v>1932</v>
      </c>
      <c r="B167" s="4" t="s">
        <v>90</v>
      </c>
      <c r="C167" s="4" t="s">
        <v>8</v>
      </c>
      <c r="D167" s="2" t="s">
        <v>97</v>
      </c>
      <c r="E167" s="6">
        <v>12</v>
      </c>
      <c r="F167" s="6">
        <v>12</v>
      </c>
      <c r="G167" s="6">
        <v>12</v>
      </c>
      <c r="H167" s="6">
        <v>36</v>
      </c>
      <c r="I167" s="4">
        <v>41.9</v>
      </c>
      <c r="J167" s="4">
        <v>12.4833</v>
      </c>
    </row>
    <row r="168" spans="1:10" hidden="1" x14ac:dyDescent="0.2">
      <c r="A168" s="4">
        <v>1932</v>
      </c>
      <c r="B168" s="4" t="s">
        <v>90</v>
      </c>
      <c r="C168" s="4" t="s">
        <v>8</v>
      </c>
      <c r="D168" s="2" t="s">
        <v>31</v>
      </c>
      <c r="E168" s="6">
        <v>5</v>
      </c>
      <c r="F168" s="6">
        <v>8</v>
      </c>
      <c r="G168" s="6">
        <v>12</v>
      </c>
      <c r="H168" s="6">
        <v>25</v>
      </c>
      <c r="I168" s="6">
        <v>64</v>
      </c>
      <c r="J168" s="6">
        <v>26</v>
      </c>
    </row>
    <row r="169" spans="1:10" hidden="1" x14ac:dyDescent="0.2">
      <c r="A169" s="4">
        <v>1932</v>
      </c>
      <c r="B169" s="4" t="s">
        <v>90</v>
      </c>
      <c r="C169" s="4" t="s">
        <v>8</v>
      </c>
      <c r="D169" s="2" t="s">
        <v>86</v>
      </c>
      <c r="E169" s="6">
        <v>5</v>
      </c>
      <c r="F169" s="6">
        <v>12</v>
      </c>
      <c r="G169" s="6">
        <v>7</v>
      </c>
      <c r="H169" s="6">
        <v>24</v>
      </c>
      <c r="I169" s="4">
        <v>52.5167</v>
      </c>
      <c r="J169" s="4">
        <v>13.3833</v>
      </c>
    </row>
    <row r="170" spans="1:10" hidden="1" x14ac:dyDescent="0.2">
      <c r="A170" s="4">
        <v>1932</v>
      </c>
      <c r="B170" s="4" t="s">
        <v>90</v>
      </c>
      <c r="C170" s="4" t="s">
        <v>8</v>
      </c>
      <c r="D170" s="2" t="s">
        <v>27</v>
      </c>
      <c r="E170" s="6">
        <v>10</v>
      </c>
      <c r="F170" s="6">
        <v>5</v>
      </c>
      <c r="G170" s="6">
        <v>9</v>
      </c>
      <c r="H170" s="6">
        <v>24</v>
      </c>
      <c r="I170" s="4">
        <v>59.35</v>
      </c>
      <c r="J170" s="4">
        <v>18.066700000000001</v>
      </c>
    </row>
    <row r="171" spans="1:10" hidden="1" x14ac:dyDescent="0.2">
      <c r="A171" s="4">
        <v>1932</v>
      </c>
      <c r="B171" s="4" t="s">
        <v>90</v>
      </c>
      <c r="C171" s="4" t="s">
        <v>8</v>
      </c>
      <c r="D171" s="2" t="s">
        <v>9</v>
      </c>
      <c r="E171" s="6">
        <v>11</v>
      </c>
      <c r="F171" s="6">
        <v>5</v>
      </c>
      <c r="G171" s="6">
        <v>4</v>
      </c>
      <c r="H171" s="6">
        <v>20</v>
      </c>
      <c r="I171" s="6">
        <v>47</v>
      </c>
      <c r="J171" s="6">
        <v>2</v>
      </c>
    </row>
    <row r="172" spans="1:10" hidden="1" x14ac:dyDescent="0.2">
      <c r="A172" s="4">
        <v>1932</v>
      </c>
      <c r="B172" s="4" t="s">
        <v>90</v>
      </c>
      <c r="C172" s="4" t="s">
        <v>8</v>
      </c>
      <c r="D172" s="2" t="s">
        <v>39</v>
      </c>
      <c r="E172" s="6">
        <v>7</v>
      </c>
      <c r="F172" s="6">
        <v>7</v>
      </c>
      <c r="G172" s="6">
        <v>4</v>
      </c>
      <c r="H172" s="6">
        <v>18</v>
      </c>
      <c r="I172" s="4">
        <v>35.683300000000003</v>
      </c>
      <c r="J172" s="4">
        <v>139.76669999999999</v>
      </c>
    </row>
    <row r="173" spans="1:10" hidden="1" x14ac:dyDescent="0.2">
      <c r="A173" s="4">
        <v>1932</v>
      </c>
      <c r="B173" s="4" t="s">
        <v>90</v>
      </c>
      <c r="C173" s="4" t="s">
        <v>8</v>
      </c>
      <c r="D173" s="2" t="s">
        <v>10</v>
      </c>
      <c r="E173" s="6">
        <v>5</v>
      </c>
      <c r="F173" s="6">
        <v>7</v>
      </c>
      <c r="G173" s="6">
        <v>5</v>
      </c>
      <c r="H173" s="6">
        <v>17</v>
      </c>
      <c r="I173" s="6">
        <v>51.5</v>
      </c>
      <c r="J173" s="6">
        <v>-0.1167</v>
      </c>
    </row>
    <row r="174" spans="1:10" hidden="1" x14ac:dyDescent="0.2">
      <c r="A174" s="4">
        <v>1932</v>
      </c>
      <c r="B174" s="4" t="s">
        <v>90</v>
      </c>
      <c r="C174" s="4" t="s">
        <v>8</v>
      </c>
      <c r="D174" s="2" t="s">
        <v>23</v>
      </c>
      <c r="E174" s="6">
        <v>2</v>
      </c>
      <c r="F174" s="6">
        <v>5</v>
      </c>
      <c r="G174" s="6">
        <v>9</v>
      </c>
      <c r="H174" s="6">
        <v>16</v>
      </c>
      <c r="I174" s="4">
        <v>45.4</v>
      </c>
      <c r="J174" s="4">
        <v>-75.666700000000006</v>
      </c>
    </row>
    <row r="175" spans="1:10" hidden="1" x14ac:dyDescent="0.2">
      <c r="A175" s="4">
        <v>1932</v>
      </c>
      <c r="B175" s="4" t="s">
        <v>90</v>
      </c>
      <c r="C175" s="4" t="s">
        <v>8</v>
      </c>
      <c r="D175" s="2" t="s">
        <v>12</v>
      </c>
      <c r="E175" s="6">
        <v>6</v>
      </c>
      <c r="F175" s="6">
        <v>5</v>
      </c>
      <c r="G175" s="6">
        <v>5</v>
      </c>
      <c r="H175" s="6">
        <v>16</v>
      </c>
      <c r="I175" s="4">
        <v>47.433300000000003</v>
      </c>
      <c r="J175" s="4">
        <v>19.25</v>
      </c>
    </row>
    <row r="176" spans="1:10" hidden="1" x14ac:dyDescent="0.2">
      <c r="A176" s="4">
        <v>1932</v>
      </c>
      <c r="B176" s="4" t="s">
        <v>90</v>
      </c>
      <c r="C176" s="4" t="s">
        <v>8</v>
      </c>
      <c r="D176" s="2" t="s">
        <v>79</v>
      </c>
      <c r="E176" s="6">
        <v>3</v>
      </c>
      <c r="F176" s="6">
        <v>2</v>
      </c>
      <c r="G176" s="6">
        <v>4</v>
      </c>
      <c r="H176" s="6">
        <v>9</v>
      </c>
      <c r="I176" s="4">
        <v>52.216700000000003</v>
      </c>
      <c r="J176" s="4">
        <v>21.033300000000001</v>
      </c>
    </row>
    <row r="177" spans="1:10" hidden="1" x14ac:dyDescent="0.2">
      <c r="A177" s="4">
        <v>1932</v>
      </c>
      <c r="B177" s="4" t="s">
        <v>90</v>
      </c>
      <c r="C177" s="4" t="s">
        <v>8</v>
      </c>
      <c r="D177" s="2" t="s">
        <v>11</v>
      </c>
      <c r="E177" s="6">
        <v>0</v>
      </c>
      <c r="F177" s="6">
        <v>5</v>
      </c>
      <c r="G177" s="6">
        <v>3</v>
      </c>
      <c r="H177" s="6">
        <v>8</v>
      </c>
      <c r="I177" s="4">
        <v>55.72</v>
      </c>
      <c r="J177" s="4">
        <v>12.57</v>
      </c>
    </row>
    <row r="178" spans="1:10" hidden="1" x14ac:dyDescent="0.2">
      <c r="A178" s="4">
        <v>1932</v>
      </c>
      <c r="B178" s="4" t="s">
        <v>90</v>
      </c>
      <c r="C178" s="4" t="s">
        <v>8</v>
      </c>
      <c r="D178" s="2" t="s">
        <v>20</v>
      </c>
      <c r="E178" s="6">
        <v>2</v>
      </c>
      <c r="F178" s="6">
        <v>5</v>
      </c>
      <c r="G178" s="6">
        <v>1</v>
      </c>
      <c r="H178" s="6">
        <v>8</v>
      </c>
      <c r="I178" s="4">
        <v>52.316699999999997</v>
      </c>
      <c r="J178" s="6">
        <v>5.55</v>
      </c>
    </row>
    <row r="179" spans="1:10" hidden="1" x14ac:dyDescent="0.2">
      <c r="A179" s="4">
        <v>1932</v>
      </c>
      <c r="B179" s="4" t="s">
        <v>90</v>
      </c>
      <c r="C179" s="4" t="s">
        <v>8</v>
      </c>
      <c r="D179" s="2" t="s">
        <v>38</v>
      </c>
      <c r="E179" s="6">
        <v>1</v>
      </c>
      <c r="F179" s="6">
        <v>3</v>
      </c>
      <c r="G179" s="6">
        <v>2</v>
      </c>
      <c r="H179" s="6">
        <v>6</v>
      </c>
      <c r="I179" s="4">
        <v>50.083300000000001</v>
      </c>
      <c r="J179" s="4">
        <v>14.416700000000001</v>
      </c>
    </row>
    <row r="180" spans="1:10" hidden="1" x14ac:dyDescent="0.2">
      <c r="A180" s="4">
        <v>1932</v>
      </c>
      <c r="B180" s="4" t="s">
        <v>90</v>
      </c>
      <c r="C180" s="4" t="s">
        <v>8</v>
      </c>
      <c r="D180" s="2" t="s">
        <v>15</v>
      </c>
      <c r="E180" s="6">
        <v>3</v>
      </c>
      <c r="F180" s="6">
        <v>1</v>
      </c>
      <c r="G180" s="6">
        <v>1</v>
      </c>
      <c r="H180" s="6">
        <v>5</v>
      </c>
      <c r="I180" s="4">
        <v>-35.308</v>
      </c>
      <c r="J180" s="4">
        <v>149.12450000000001</v>
      </c>
    </row>
    <row r="181" spans="1:10" hidden="1" x14ac:dyDescent="0.2">
      <c r="A181" s="4">
        <v>1932</v>
      </c>
      <c r="B181" s="4" t="s">
        <v>90</v>
      </c>
      <c r="C181" s="4" t="s">
        <v>8</v>
      </c>
      <c r="D181" s="2" t="s">
        <v>13</v>
      </c>
      <c r="E181" s="6">
        <v>1</v>
      </c>
      <c r="F181" s="6">
        <v>1</v>
      </c>
      <c r="G181" s="6">
        <v>3</v>
      </c>
      <c r="H181" s="6">
        <v>5</v>
      </c>
      <c r="I181" s="4">
        <v>48.2</v>
      </c>
      <c r="J181" s="4">
        <v>16.350000000000001</v>
      </c>
    </row>
    <row r="182" spans="1:10" hidden="1" x14ac:dyDescent="0.2">
      <c r="A182" s="4">
        <v>1932</v>
      </c>
      <c r="B182" s="4" t="s">
        <v>90</v>
      </c>
      <c r="C182" s="4" t="s">
        <v>8</v>
      </c>
      <c r="D182" s="2" t="s">
        <v>169</v>
      </c>
      <c r="E182" s="6">
        <v>2</v>
      </c>
      <c r="F182" s="6">
        <v>0</v>
      </c>
      <c r="G182" s="6">
        <v>3</v>
      </c>
      <c r="H182" s="6">
        <v>5</v>
      </c>
      <c r="I182" s="6">
        <v>-30</v>
      </c>
      <c r="J182" s="6">
        <v>25</v>
      </c>
    </row>
    <row r="183" spans="1:10" hidden="1" x14ac:dyDescent="0.2">
      <c r="A183" s="4">
        <v>1932</v>
      </c>
      <c r="B183" s="4" t="s">
        <v>90</v>
      </c>
      <c r="C183" s="4" t="s">
        <v>8</v>
      </c>
      <c r="D183" s="2" t="s">
        <v>77</v>
      </c>
      <c r="E183" s="6">
        <v>3</v>
      </c>
      <c r="F183" s="6">
        <v>1</v>
      </c>
      <c r="G183" s="6">
        <v>0</v>
      </c>
      <c r="H183" s="6">
        <v>4</v>
      </c>
      <c r="I183" s="4">
        <v>-34.6</v>
      </c>
      <c r="J183" s="4">
        <v>-58.383299999999998</v>
      </c>
    </row>
    <row r="184" spans="1:10" hidden="1" x14ac:dyDescent="0.2">
      <c r="A184" s="4">
        <v>1932</v>
      </c>
      <c r="B184" s="4" t="s">
        <v>90</v>
      </c>
      <c r="C184" s="4" t="s">
        <v>8</v>
      </c>
      <c r="D184" s="2" t="s">
        <v>89</v>
      </c>
      <c r="E184" s="6">
        <v>0</v>
      </c>
      <c r="F184" s="6">
        <v>0</v>
      </c>
      <c r="G184" s="6">
        <v>3</v>
      </c>
      <c r="H184" s="6">
        <v>3</v>
      </c>
      <c r="I184" s="6">
        <v>13</v>
      </c>
      <c r="J184" s="6">
        <v>122</v>
      </c>
    </row>
    <row r="185" spans="1:10" hidden="1" x14ac:dyDescent="0.2">
      <c r="A185" s="4">
        <v>1932</v>
      </c>
      <c r="B185" s="4" t="s">
        <v>90</v>
      </c>
      <c r="C185" s="4" t="s">
        <v>8</v>
      </c>
      <c r="D185" s="2" t="s">
        <v>78</v>
      </c>
      <c r="E185" s="6">
        <v>2</v>
      </c>
      <c r="F185" s="6">
        <v>0</v>
      </c>
      <c r="G185" s="6">
        <v>0</v>
      </c>
      <c r="H185" s="6">
        <v>2</v>
      </c>
      <c r="I185" s="4">
        <v>53.344200000000001</v>
      </c>
      <c r="J185" s="4">
        <v>-6.2675000000000001</v>
      </c>
    </row>
    <row r="186" spans="1:10" hidden="1" x14ac:dyDescent="0.2">
      <c r="A186" s="4">
        <v>1932</v>
      </c>
      <c r="B186" s="4" t="s">
        <v>90</v>
      </c>
      <c r="C186" s="4" t="s">
        <v>8</v>
      </c>
      <c r="D186" s="2" t="s">
        <v>26</v>
      </c>
      <c r="E186" s="6">
        <v>0</v>
      </c>
      <c r="F186" s="6">
        <v>2</v>
      </c>
      <c r="G186" s="6">
        <v>0</v>
      </c>
      <c r="H186" s="6">
        <v>2</v>
      </c>
      <c r="I186" s="6">
        <v>19</v>
      </c>
      <c r="J186" s="4">
        <v>-99.133300000000006</v>
      </c>
    </row>
    <row r="187" spans="1:10" hidden="1" x14ac:dyDescent="0.2">
      <c r="A187" s="4">
        <v>1932</v>
      </c>
      <c r="B187" s="4" t="s">
        <v>90</v>
      </c>
      <c r="C187" s="4" t="s">
        <v>8</v>
      </c>
      <c r="D187" s="2" t="s">
        <v>18</v>
      </c>
      <c r="E187" s="6">
        <v>0</v>
      </c>
      <c r="F187" s="6">
        <v>0</v>
      </c>
      <c r="G187" s="6">
        <v>1</v>
      </c>
      <c r="H187" s="6">
        <v>1</v>
      </c>
      <c r="I187" s="4">
        <v>50.85</v>
      </c>
      <c r="J187" s="4">
        <v>4.3499999999999996</v>
      </c>
    </row>
    <row r="188" spans="1:10" hidden="1" x14ac:dyDescent="0.2">
      <c r="A188" s="4">
        <v>1932</v>
      </c>
      <c r="B188" s="4" t="s">
        <v>90</v>
      </c>
      <c r="C188" s="4" t="s">
        <v>8</v>
      </c>
      <c r="D188" s="2" t="s">
        <v>21</v>
      </c>
      <c r="E188" s="6">
        <v>1</v>
      </c>
      <c r="F188" s="6">
        <v>0</v>
      </c>
      <c r="G188" s="6">
        <v>0</v>
      </c>
      <c r="H188" s="6">
        <v>1</v>
      </c>
      <c r="I188" s="7">
        <v>-7.3194999999999997</v>
      </c>
      <c r="J188" s="7">
        <v>72.422859000000003</v>
      </c>
    </row>
    <row r="189" spans="1:10" hidden="1" x14ac:dyDescent="0.2">
      <c r="A189" s="4">
        <v>1932</v>
      </c>
      <c r="B189" s="4" t="s">
        <v>90</v>
      </c>
      <c r="C189" s="4" t="s">
        <v>8</v>
      </c>
      <c r="D189" s="2" t="s">
        <v>25</v>
      </c>
      <c r="E189" s="6">
        <v>0</v>
      </c>
      <c r="F189" s="6">
        <v>0</v>
      </c>
      <c r="G189" s="6">
        <v>1</v>
      </c>
      <c r="H189" s="6">
        <v>1</v>
      </c>
      <c r="I189" s="4">
        <v>40.433300000000003</v>
      </c>
      <c r="J189" s="6">
        <v>-3.7</v>
      </c>
    </row>
    <row r="190" spans="1:10" hidden="1" x14ac:dyDescent="0.2">
      <c r="A190" s="4">
        <v>1932</v>
      </c>
      <c r="B190" s="4" t="s">
        <v>90</v>
      </c>
      <c r="C190" s="4" t="s">
        <v>8</v>
      </c>
      <c r="D190" s="2" t="s">
        <v>91</v>
      </c>
      <c r="E190" s="6">
        <v>0</v>
      </c>
      <c r="F190" s="6">
        <v>1</v>
      </c>
      <c r="G190" s="6">
        <v>0</v>
      </c>
      <c r="H190" s="6">
        <v>1</v>
      </c>
      <c r="I190" s="6">
        <v>57</v>
      </c>
      <c r="J190" s="6">
        <v>25</v>
      </c>
    </row>
    <row r="191" spans="1:10" hidden="1" x14ac:dyDescent="0.2">
      <c r="A191" s="4">
        <v>1932</v>
      </c>
      <c r="B191" s="4" t="s">
        <v>90</v>
      </c>
      <c r="C191" s="4" t="s">
        <v>8</v>
      </c>
      <c r="D191" s="2" t="s">
        <v>41</v>
      </c>
      <c r="E191" s="6">
        <v>0</v>
      </c>
      <c r="F191" s="6">
        <v>1</v>
      </c>
      <c r="G191" s="6">
        <v>0</v>
      </c>
      <c r="H191" s="6">
        <v>1</v>
      </c>
      <c r="I191" s="6">
        <v>-42</v>
      </c>
      <c r="J191" s="6">
        <v>174</v>
      </c>
    </row>
    <row r="192" spans="1:10" hidden="1" x14ac:dyDescent="0.2">
      <c r="A192" s="4">
        <v>1932</v>
      </c>
      <c r="B192" s="4" t="s">
        <v>90</v>
      </c>
      <c r="C192" s="4" t="s">
        <v>8</v>
      </c>
      <c r="D192" s="2" t="s">
        <v>14</v>
      </c>
      <c r="E192" s="6">
        <v>0</v>
      </c>
      <c r="F192" s="6">
        <v>1</v>
      </c>
      <c r="G192" s="6">
        <v>0</v>
      </c>
      <c r="H192" s="6">
        <v>1</v>
      </c>
      <c r="I192" s="4">
        <v>46.833300000000001</v>
      </c>
      <c r="J192" s="4">
        <v>8.3332999999999995</v>
      </c>
    </row>
    <row r="193" spans="1:10" hidden="1" x14ac:dyDescent="0.2">
      <c r="A193" s="4">
        <v>1932</v>
      </c>
      <c r="B193" s="4" t="s">
        <v>90</v>
      </c>
      <c r="C193" s="4" t="s">
        <v>8</v>
      </c>
      <c r="D193" s="2" t="s">
        <v>84</v>
      </c>
      <c r="E193" s="6">
        <v>0</v>
      </c>
      <c r="F193" s="6">
        <v>0</v>
      </c>
      <c r="G193" s="6">
        <v>1</v>
      </c>
      <c r="H193" s="6">
        <v>1</v>
      </c>
      <c r="I193" s="4">
        <v>-34.883299999999998</v>
      </c>
      <c r="J193" s="4">
        <v>-56.166699999999999</v>
      </c>
    </row>
    <row r="194" spans="1:10" hidden="1" x14ac:dyDescent="0.2">
      <c r="A194" s="4">
        <v>1936</v>
      </c>
      <c r="B194" s="4" t="s">
        <v>92</v>
      </c>
      <c r="C194" s="4" t="s">
        <v>86</v>
      </c>
      <c r="D194" s="2" t="s">
        <v>86</v>
      </c>
      <c r="E194" s="6">
        <v>38</v>
      </c>
      <c r="F194" s="6">
        <v>31</v>
      </c>
      <c r="G194" s="6">
        <v>32</v>
      </c>
      <c r="H194" s="6">
        <v>101</v>
      </c>
      <c r="I194" s="4">
        <v>52.5167</v>
      </c>
      <c r="J194" s="4">
        <v>13.3833</v>
      </c>
    </row>
    <row r="195" spans="1:10" hidden="1" x14ac:dyDescent="0.2">
      <c r="A195" s="4">
        <v>1936</v>
      </c>
      <c r="B195" s="4" t="s">
        <v>92</v>
      </c>
      <c r="C195" s="4" t="s">
        <v>86</v>
      </c>
      <c r="D195" s="2" t="s">
        <v>8</v>
      </c>
      <c r="E195" s="6">
        <v>24</v>
      </c>
      <c r="F195" s="6">
        <v>21</v>
      </c>
      <c r="G195" s="6">
        <v>12</v>
      </c>
      <c r="H195" s="6">
        <v>57</v>
      </c>
      <c r="I195" s="4">
        <v>38.883299999999998</v>
      </c>
      <c r="J195" s="4">
        <v>-77.0167</v>
      </c>
    </row>
    <row r="196" spans="1:10" hidden="1" x14ac:dyDescent="0.2">
      <c r="A196" s="4">
        <v>1936</v>
      </c>
      <c r="B196" s="4" t="s">
        <v>92</v>
      </c>
      <c r="C196" s="4" t="s">
        <v>86</v>
      </c>
      <c r="D196" s="2" t="s">
        <v>97</v>
      </c>
      <c r="E196" s="6">
        <v>9</v>
      </c>
      <c r="F196" s="6">
        <v>13</v>
      </c>
      <c r="G196" s="6">
        <v>5</v>
      </c>
      <c r="H196" s="6">
        <v>27</v>
      </c>
      <c r="I196" s="4">
        <v>41.9</v>
      </c>
      <c r="J196" s="4">
        <v>12.4833</v>
      </c>
    </row>
    <row r="197" spans="1:10" hidden="1" x14ac:dyDescent="0.2">
      <c r="A197" s="4">
        <v>1936</v>
      </c>
      <c r="B197" s="4" t="s">
        <v>92</v>
      </c>
      <c r="C197" s="4" t="s">
        <v>86</v>
      </c>
      <c r="D197" s="2" t="s">
        <v>27</v>
      </c>
      <c r="E197" s="6">
        <v>6</v>
      </c>
      <c r="F197" s="6">
        <v>5</v>
      </c>
      <c r="G197" s="6">
        <v>10</v>
      </c>
      <c r="H197" s="6">
        <v>21</v>
      </c>
      <c r="I197" s="4">
        <v>59.35</v>
      </c>
      <c r="J197" s="4">
        <v>18.066700000000001</v>
      </c>
    </row>
    <row r="198" spans="1:10" hidden="1" x14ac:dyDescent="0.2">
      <c r="A198" s="4">
        <v>1936</v>
      </c>
      <c r="B198" s="4" t="s">
        <v>92</v>
      </c>
      <c r="C198" s="4" t="s">
        <v>86</v>
      </c>
      <c r="D198" s="2" t="s">
        <v>31</v>
      </c>
      <c r="E198" s="6">
        <v>8</v>
      </c>
      <c r="F198" s="6">
        <v>6</v>
      </c>
      <c r="G198" s="6">
        <v>6</v>
      </c>
      <c r="H198" s="6">
        <v>20</v>
      </c>
      <c r="I198" s="6">
        <v>64</v>
      </c>
      <c r="J198" s="6">
        <v>26</v>
      </c>
    </row>
    <row r="199" spans="1:10" hidden="1" x14ac:dyDescent="0.2">
      <c r="A199" s="4">
        <v>1936</v>
      </c>
      <c r="B199" s="4" t="s">
        <v>92</v>
      </c>
      <c r="C199" s="4" t="s">
        <v>86</v>
      </c>
      <c r="D199" s="2" t="s">
        <v>39</v>
      </c>
      <c r="E199" s="6">
        <v>6</v>
      </c>
      <c r="F199" s="6">
        <v>4</v>
      </c>
      <c r="G199" s="6">
        <v>10</v>
      </c>
      <c r="H199" s="6">
        <v>20</v>
      </c>
      <c r="I199" s="4">
        <v>35.683300000000003</v>
      </c>
      <c r="J199" s="4">
        <v>139.76669999999999</v>
      </c>
    </row>
    <row r="200" spans="1:10" hidden="1" x14ac:dyDescent="0.2">
      <c r="A200" s="4">
        <v>1936</v>
      </c>
      <c r="B200" s="4" t="s">
        <v>92</v>
      </c>
      <c r="C200" s="4" t="s">
        <v>86</v>
      </c>
      <c r="D200" s="2" t="s">
        <v>9</v>
      </c>
      <c r="E200" s="6">
        <v>7</v>
      </c>
      <c r="F200" s="6">
        <v>6</v>
      </c>
      <c r="G200" s="6">
        <v>6</v>
      </c>
      <c r="H200" s="6">
        <v>19</v>
      </c>
      <c r="I200" s="6">
        <v>47</v>
      </c>
      <c r="J200" s="6">
        <v>2</v>
      </c>
    </row>
    <row r="201" spans="1:10" hidden="1" x14ac:dyDescent="0.2">
      <c r="A201" s="4">
        <v>1936</v>
      </c>
      <c r="B201" s="4" t="s">
        <v>92</v>
      </c>
      <c r="C201" s="4" t="s">
        <v>86</v>
      </c>
      <c r="D201" s="2" t="s">
        <v>14</v>
      </c>
      <c r="E201" s="6">
        <v>4</v>
      </c>
      <c r="F201" s="6">
        <v>9</v>
      </c>
      <c r="G201" s="6">
        <v>5</v>
      </c>
      <c r="H201" s="6">
        <v>18</v>
      </c>
      <c r="I201" s="4">
        <v>46.833300000000001</v>
      </c>
      <c r="J201" s="4">
        <v>8.3332999999999995</v>
      </c>
    </row>
    <row r="202" spans="1:10" hidden="1" x14ac:dyDescent="0.2">
      <c r="A202" s="4">
        <v>1936</v>
      </c>
      <c r="B202" s="4" t="s">
        <v>92</v>
      </c>
      <c r="C202" s="4" t="s">
        <v>86</v>
      </c>
      <c r="D202" s="2" t="s">
        <v>13</v>
      </c>
      <c r="E202" s="6">
        <v>5</v>
      </c>
      <c r="F202" s="6">
        <v>7</v>
      </c>
      <c r="G202" s="6">
        <v>5</v>
      </c>
      <c r="H202" s="6">
        <v>17</v>
      </c>
      <c r="I202" s="4">
        <v>48.2</v>
      </c>
      <c r="J202" s="4">
        <v>16.350000000000001</v>
      </c>
    </row>
    <row r="203" spans="1:10" hidden="1" x14ac:dyDescent="0.2">
      <c r="A203" s="4">
        <v>1936</v>
      </c>
      <c r="B203" s="4" t="s">
        <v>92</v>
      </c>
      <c r="C203" s="4" t="s">
        <v>86</v>
      </c>
      <c r="D203" s="2" t="s">
        <v>20</v>
      </c>
      <c r="E203" s="6">
        <v>6</v>
      </c>
      <c r="F203" s="6">
        <v>4</v>
      </c>
      <c r="G203" s="6">
        <v>7</v>
      </c>
      <c r="H203" s="6">
        <v>17</v>
      </c>
      <c r="I203" s="4">
        <v>52.316699999999997</v>
      </c>
      <c r="J203" s="6">
        <v>5.55</v>
      </c>
    </row>
    <row r="204" spans="1:10" hidden="1" x14ac:dyDescent="0.2">
      <c r="A204" s="4">
        <v>1936</v>
      </c>
      <c r="B204" s="4" t="s">
        <v>92</v>
      </c>
      <c r="C204" s="4" t="s">
        <v>86</v>
      </c>
      <c r="D204" s="2" t="s">
        <v>12</v>
      </c>
      <c r="E204" s="6">
        <v>10</v>
      </c>
      <c r="F204" s="6">
        <v>1</v>
      </c>
      <c r="G204" s="6">
        <v>5</v>
      </c>
      <c r="H204" s="6">
        <v>16</v>
      </c>
      <c r="I204" s="4">
        <v>47.433300000000003</v>
      </c>
      <c r="J204" s="4">
        <v>19.25</v>
      </c>
    </row>
    <row r="205" spans="1:10" hidden="1" x14ac:dyDescent="0.2">
      <c r="A205" s="4">
        <v>1936</v>
      </c>
      <c r="B205" s="4" t="s">
        <v>92</v>
      </c>
      <c r="C205" s="4" t="s">
        <v>86</v>
      </c>
      <c r="D205" s="2" t="s">
        <v>10</v>
      </c>
      <c r="E205" s="6">
        <v>4</v>
      </c>
      <c r="F205" s="6">
        <v>7</v>
      </c>
      <c r="G205" s="6">
        <v>3</v>
      </c>
      <c r="H205" s="6">
        <v>14</v>
      </c>
      <c r="I205" s="6">
        <v>51.5</v>
      </c>
      <c r="J205" s="6">
        <v>-0.1167</v>
      </c>
    </row>
    <row r="206" spans="1:10" hidden="1" x14ac:dyDescent="0.2">
      <c r="A206" s="4">
        <v>1936</v>
      </c>
      <c r="B206" s="4" t="s">
        <v>92</v>
      </c>
      <c r="C206" s="4" t="s">
        <v>86</v>
      </c>
      <c r="D206" s="2" t="s">
        <v>23</v>
      </c>
      <c r="E206" s="6">
        <v>1</v>
      </c>
      <c r="F206" s="6">
        <v>3</v>
      </c>
      <c r="G206" s="6">
        <v>5</v>
      </c>
      <c r="H206" s="6">
        <v>9</v>
      </c>
      <c r="I206" s="4">
        <v>45.4</v>
      </c>
      <c r="J206" s="4">
        <v>-75.666700000000006</v>
      </c>
    </row>
    <row r="207" spans="1:10" hidden="1" x14ac:dyDescent="0.2">
      <c r="A207" s="4">
        <v>1936</v>
      </c>
      <c r="B207" s="4" t="s">
        <v>92</v>
      </c>
      <c r="C207" s="4" t="s">
        <v>86</v>
      </c>
      <c r="D207" s="2" t="s">
        <v>38</v>
      </c>
      <c r="E207" s="6">
        <v>3</v>
      </c>
      <c r="F207" s="6">
        <v>5</v>
      </c>
      <c r="G207" s="6">
        <v>1</v>
      </c>
      <c r="H207" s="6">
        <v>9</v>
      </c>
      <c r="I207" s="4">
        <v>50.083300000000001</v>
      </c>
      <c r="J207" s="4">
        <v>14.416700000000001</v>
      </c>
    </row>
    <row r="208" spans="1:10" hidden="1" x14ac:dyDescent="0.2">
      <c r="A208" s="4">
        <v>1936</v>
      </c>
      <c r="B208" s="4" t="s">
        <v>92</v>
      </c>
      <c r="C208" s="4" t="s">
        <v>86</v>
      </c>
      <c r="D208" s="2" t="s">
        <v>79</v>
      </c>
      <c r="E208" s="6">
        <v>0</v>
      </c>
      <c r="F208" s="6">
        <v>4</v>
      </c>
      <c r="G208" s="6">
        <v>5</v>
      </c>
      <c r="H208" s="6">
        <v>9</v>
      </c>
      <c r="I208" s="4">
        <v>52.216700000000003</v>
      </c>
      <c r="J208" s="4">
        <v>21.033300000000001</v>
      </c>
    </row>
    <row r="209" spans="1:10" hidden="1" x14ac:dyDescent="0.2">
      <c r="A209" s="4">
        <v>1936</v>
      </c>
      <c r="B209" s="4" t="s">
        <v>92</v>
      </c>
      <c r="C209" s="4" t="s">
        <v>86</v>
      </c>
      <c r="D209" s="2" t="s">
        <v>77</v>
      </c>
      <c r="E209" s="6">
        <v>2</v>
      </c>
      <c r="F209" s="6">
        <v>2</v>
      </c>
      <c r="G209" s="6">
        <v>3</v>
      </c>
      <c r="H209" s="6">
        <v>7</v>
      </c>
      <c r="I209" s="4">
        <v>-34.6</v>
      </c>
      <c r="J209" s="4">
        <v>-58.383299999999998</v>
      </c>
    </row>
    <row r="210" spans="1:10" hidden="1" x14ac:dyDescent="0.2">
      <c r="A210" s="4">
        <v>1936</v>
      </c>
      <c r="B210" s="4" t="s">
        <v>92</v>
      </c>
      <c r="C210" s="4" t="s">
        <v>86</v>
      </c>
      <c r="D210" s="2" t="s">
        <v>37</v>
      </c>
      <c r="E210" s="6">
        <v>2</v>
      </c>
      <c r="F210" s="6">
        <v>2</v>
      </c>
      <c r="G210" s="6">
        <v>3</v>
      </c>
      <c r="H210" s="6">
        <v>7</v>
      </c>
      <c r="I210" s="6">
        <v>59</v>
      </c>
      <c r="J210" s="6">
        <v>26</v>
      </c>
    </row>
    <row r="211" spans="1:10" hidden="1" x14ac:dyDescent="0.2">
      <c r="A211" s="4">
        <v>1936</v>
      </c>
      <c r="B211" s="4" t="s">
        <v>92</v>
      </c>
      <c r="C211" s="4" t="s">
        <v>86</v>
      </c>
      <c r="D211" s="2" t="s">
        <v>19</v>
      </c>
      <c r="E211" s="6">
        <v>1</v>
      </c>
      <c r="F211" s="6">
        <v>3</v>
      </c>
      <c r="G211" s="6">
        <v>2</v>
      </c>
      <c r="H211" s="6">
        <v>6</v>
      </c>
      <c r="I211" s="6">
        <v>61</v>
      </c>
      <c r="J211" s="6">
        <v>8</v>
      </c>
    </row>
    <row r="212" spans="1:10" hidden="1" x14ac:dyDescent="0.2">
      <c r="A212" s="4">
        <v>1936</v>
      </c>
      <c r="B212" s="4" t="s">
        <v>92</v>
      </c>
      <c r="C212" s="4" t="s">
        <v>86</v>
      </c>
      <c r="D212" s="2" t="s">
        <v>11</v>
      </c>
      <c r="E212" s="6">
        <v>0</v>
      </c>
      <c r="F212" s="6">
        <v>2</v>
      </c>
      <c r="G212" s="6">
        <v>3</v>
      </c>
      <c r="H212" s="6">
        <v>5</v>
      </c>
      <c r="I212" s="4">
        <v>55.72</v>
      </c>
      <c r="J212" s="4">
        <v>12.57</v>
      </c>
    </row>
    <row r="213" spans="1:10" hidden="1" x14ac:dyDescent="0.2">
      <c r="A213" s="4">
        <v>1936</v>
      </c>
      <c r="B213" s="4" t="s">
        <v>92</v>
      </c>
      <c r="C213" s="4" t="s">
        <v>86</v>
      </c>
      <c r="D213" s="2" t="s">
        <v>87</v>
      </c>
      <c r="E213" s="6">
        <v>2</v>
      </c>
      <c r="F213" s="6">
        <v>1</v>
      </c>
      <c r="G213" s="6">
        <v>2</v>
      </c>
      <c r="H213" s="6">
        <v>5</v>
      </c>
      <c r="I213" s="6">
        <v>26</v>
      </c>
      <c r="J213" s="6">
        <v>30</v>
      </c>
    </row>
    <row r="214" spans="1:10" hidden="1" x14ac:dyDescent="0.2">
      <c r="A214" s="4">
        <v>1936</v>
      </c>
      <c r="B214" s="4" t="s">
        <v>92</v>
      </c>
      <c r="C214" s="4" t="s">
        <v>86</v>
      </c>
      <c r="D214" s="2" t="s">
        <v>18</v>
      </c>
      <c r="E214" s="6">
        <v>0</v>
      </c>
      <c r="F214" s="6">
        <v>0</v>
      </c>
      <c r="G214" s="6">
        <v>3</v>
      </c>
      <c r="H214" s="6">
        <v>3</v>
      </c>
      <c r="I214" s="4">
        <v>50.85</v>
      </c>
      <c r="J214" s="4">
        <v>4.3499999999999996</v>
      </c>
    </row>
    <row r="215" spans="1:10" hidden="1" x14ac:dyDescent="0.2">
      <c r="A215" s="4">
        <v>1936</v>
      </c>
      <c r="B215" s="4" t="s">
        <v>92</v>
      </c>
      <c r="C215" s="4" t="s">
        <v>86</v>
      </c>
      <c r="D215" s="2" t="s">
        <v>26</v>
      </c>
      <c r="E215" s="6">
        <v>0</v>
      </c>
      <c r="F215" s="6">
        <v>0</v>
      </c>
      <c r="G215" s="6">
        <v>3</v>
      </c>
      <c r="H215" s="6">
        <v>3</v>
      </c>
      <c r="I215" s="6">
        <v>19</v>
      </c>
      <c r="J215" s="4">
        <v>-99.133300000000006</v>
      </c>
    </row>
    <row r="216" spans="1:10" hidden="1" x14ac:dyDescent="0.2">
      <c r="A216" s="4">
        <v>1936</v>
      </c>
      <c r="B216" s="4" t="s">
        <v>92</v>
      </c>
      <c r="C216" s="4" t="s">
        <v>86</v>
      </c>
      <c r="D216" s="2" t="s">
        <v>91</v>
      </c>
      <c r="E216" s="6">
        <v>0</v>
      </c>
      <c r="F216" s="6">
        <v>1</v>
      </c>
      <c r="G216" s="6">
        <v>1</v>
      </c>
      <c r="H216" s="6">
        <v>2</v>
      </c>
      <c r="I216" s="6">
        <v>57</v>
      </c>
      <c r="J216" s="6">
        <v>25</v>
      </c>
    </row>
    <row r="217" spans="1:10" hidden="1" x14ac:dyDescent="0.2">
      <c r="A217" s="4">
        <v>1936</v>
      </c>
      <c r="B217" s="4" t="s">
        <v>92</v>
      </c>
      <c r="C217" s="4" t="s">
        <v>86</v>
      </c>
      <c r="D217" s="2" t="s">
        <v>93</v>
      </c>
      <c r="E217" s="6">
        <v>1</v>
      </c>
      <c r="F217" s="6">
        <v>0</v>
      </c>
      <c r="G217" s="6">
        <v>1</v>
      </c>
      <c r="H217" s="6">
        <v>2</v>
      </c>
      <c r="I217" s="4">
        <v>39.916699999999999</v>
      </c>
      <c r="J217" s="4">
        <v>32.833300000000001</v>
      </c>
    </row>
    <row r="218" spans="1:10" hidden="1" x14ac:dyDescent="0.2">
      <c r="A218" s="4">
        <v>1936</v>
      </c>
      <c r="B218" s="4" t="s">
        <v>92</v>
      </c>
      <c r="C218" s="4" t="s">
        <v>86</v>
      </c>
      <c r="D218" s="2" t="s">
        <v>15</v>
      </c>
      <c r="E218" s="6">
        <v>0</v>
      </c>
      <c r="F218" s="6">
        <v>0</v>
      </c>
      <c r="G218" s="6">
        <v>1</v>
      </c>
      <c r="H218" s="6">
        <v>1</v>
      </c>
      <c r="I218" s="4">
        <v>-35.308</v>
      </c>
      <c r="J218" s="4">
        <v>149.12450000000001</v>
      </c>
    </row>
    <row r="219" spans="1:10" hidden="1" x14ac:dyDescent="0.2">
      <c r="A219" s="4">
        <v>1936</v>
      </c>
      <c r="B219" s="4" t="s">
        <v>92</v>
      </c>
      <c r="C219" s="4" t="s">
        <v>86</v>
      </c>
      <c r="D219" s="2" t="s">
        <v>21</v>
      </c>
      <c r="E219" s="6">
        <v>1</v>
      </c>
      <c r="F219" s="6">
        <v>0</v>
      </c>
      <c r="G219" s="6">
        <v>0</v>
      </c>
      <c r="H219" s="6">
        <v>1</v>
      </c>
      <c r="I219" s="7">
        <v>-7.3194999999999997</v>
      </c>
      <c r="J219" s="7">
        <v>72.422859000000003</v>
      </c>
    </row>
    <row r="220" spans="1:10" hidden="1" x14ac:dyDescent="0.2">
      <c r="A220" s="4">
        <v>1936</v>
      </c>
      <c r="B220" s="4" t="s">
        <v>92</v>
      </c>
      <c r="C220" s="4" t="s">
        <v>86</v>
      </c>
      <c r="D220" s="2" t="s">
        <v>41</v>
      </c>
      <c r="E220" s="6">
        <v>1</v>
      </c>
      <c r="F220" s="6">
        <v>0</v>
      </c>
      <c r="G220" s="6">
        <v>0</v>
      </c>
      <c r="H220" s="6">
        <v>1</v>
      </c>
      <c r="I220" s="6">
        <v>-42</v>
      </c>
      <c r="J220" s="6">
        <v>174</v>
      </c>
    </row>
    <row r="221" spans="1:10" hidden="1" x14ac:dyDescent="0.2">
      <c r="A221" s="4">
        <v>1936</v>
      </c>
      <c r="B221" s="4" t="s">
        <v>92</v>
      </c>
      <c r="C221" s="4" t="s">
        <v>86</v>
      </c>
      <c r="D221" s="2" t="s">
        <v>89</v>
      </c>
      <c r="E221" s="6">
        <v>0</v>
      </c>
      <c r="F221" s="6">
        <v>0</v>
      </c>
      <c r="G221" s="6">
        <v>1</v>
      </c>
      <c r="H221" s="6">
        <v>1</v>
      </c>
      <c r="I221" s="6">
        <v>13</v>
      </c>
      <c r="J221" s="6">
        <v>122</v>
      </c>
    </row>
    <row r="222" spans="1:10" hidden="1" x14ac:dyDescent="0.2">
      <c r="A222" s="4">
        <v>1936</v>
      </c>
      <c r="B222" s="4" t="s">
        <v>92</v>
      </c>
      <c r="C222" s="4" t="s">
        <v>86</v>
      </c>
      <c r="D222" s="2" t="s">
        <v>82</v>
      </c>
      <c r="E222" s="6">
        <v>0</v>
      </c>
      <c r="F222" s="6">
        <v>0</v>
      </c>
      <c r="G222" s="6">
        <v>1</v>
      </c>
      <c r="H222" s="6">
        <v>1</v>
      </c>
      <c r="I222" s="4">
        <v>38.700000000000003</v>
      </c>
      <c r="J222" s="4">
        <v>-9.1832999999999991</v>
      </c>
    </row>
    <row r="223" spans="1:10" hidden="1" x14ac:dyDescent="0.2">
      <c r="A223" s="4">
        <v>1936</v>
      </c>
      <c r="B223" s="4" t="s">
        <v>92</v>
      </c>
      <c r="C223" s="4" t="s">
        <v>86</v>
      </c>
      <c r="D223" s="2" t="s">
        <v>83</v>
      </c>
      <c r="E223" s="6">
        <v>0</v>
      </c>
      <c r="F223" s="6">
        <v>1</v>
      </c>
      <c r="G223" s="6">
        <v>0</v>
      </c>
      <c r="H223" s="6">
        <v>1</v>
      </c>
      <c r="I223" s="4">
        <v>44.416699999999999</v>
      </c>
      <c r="J223" s="4">
        <v>26.1</v>
      </c>
    </row>
    <row r="224" spans="1:10" hidden="1" x14ac:dyDescent="0.2">
      <c r="A224" s="4">
        <v>1936</v>
      </c>
      <c r="B224" s="4" t="s">
        <v>92</v>
      </c>
      <c r="C224" s="4" t="s">
        <v>86</v>
      </c>
      <c r="D224" s="2" t="s">
        <v>169</v>
      </c>
      <c r="E224" s="6">
        <v>0</v>
      </c>
      <c r="F224" s="6">
        <v>1</v>
      </c>
      <c r="G224" s="6">
        <v>0</v>
      </c>
      <c r="H224" s="6">
        <v>1</v>
      </c>
      <c r="I224" s="6">
        <v>-30</v>
      </c>
      <c r="J224" s="6">
        <v>25</v>
      </c>
    </row>
    <row r="225" spans="1:10" hidden="1" x14ac:dyDescent="0.2">
      <c r="A225" s="4">
        <v>1936</v>
      </c>
      <c r="B225" s="4" t="s">
        <v>92</v>
      </c>
      <c r="C225" s="4" t="s">
        <v>86</v>
      </c>
      <c r="D225" s="2" t="s">
        <v>213</v>
      </c>
      <c r="E225" s="6">
        <v>0</v>
      </c>
      <c r="F225" s="6">
        <v>1</v>
      </c>
      <c r="G225" s="6">
        <v>0</v>
      </c>
      <c r="H225" s="6">
        <v>1</v>
      </c>
      <c r="I225" s="4">
        <v>44.820599999999999</v>
      </c>
      <c r="J225" s="4">
        <v>20.462199999999999</v>
      </c>
    </row>
    <row r="226" spans="1:10" hidden="1" x14ac:dyDescent="0.2">
      <c r="A226" s="4">
        <v>1948</v>
      </c>
      <c r="B226" s="4" t="s">
        <v>33</v>
      </c>
      <c r="C226" s="4" t="s">
        <v>10</v>
      </c>
      <c r="D226" s="2" t="s">
        <v>8</v>
      </c>
      <c r="E226" s="6">
        <v>38</v>
      </c>
      <c r="F226" s="6">
        <v>27</v>
      </c>
      <c r="G226" s="6">
        <v>19</v>
      </c>
      <c r="H226" s="6">
        <v>84</v>
      </c>
      <c r="I226" s="4">
        <v>38.883299999999998</v>
      </c>
      <c r="J226" s="4">
        <v>-77.0167</v>
      </c>
    </row>
    <row r="227" spans="1:10" hidden="1" x14ac:dyDescent="0.2">
      <c r="A227" s="4">
        <v>1948</v>
      </c>
      <c r="B227" s="4" t="s">
        <v>33</v>
      </c>
      <c r="C227" s="4" t="s">
        <v>10</v>
      </c>
      <c r="D227" s="2" t="s">
        <v>27</v>
      </c>
      <c r="E227" s="6">
        <v>17</v>
      </c>
      <c r="F227" s="6">
        <v>11</v>
      </c>
      <c r="G227" s="6">
        <v>18</v>
      </c>
      <c r="H227" s="6">
        <v>46</v>
      </c>
      <c r="I227" s="4">
        <v>59.35</v>
      </c>
      <c r="J227" s="4">
        <v>18.066700000000001</v>
      </c>
    </row>
    <row r="228" spans="1:10" hidden="1" x14ac:dyDescent="0.2">
      <c r="A228" s="4">
        <v>1948</v>
      </c>
      <c r="B228" s="4" t="s">
        <v>33</v>
      </c>
      <c r="C228" s="4" t="s">
        <v>10</v>
      </c>
      <c r="D228" s="2" t="s">
        <v>9</v>
      </c>
      <c r="E228" s="6">
        <v>11</v>
      </c>
      <c r="F228" s="6">
        <v>6</v>
      </c>
      <c r="G228" s="6">
        <v>15</v>
      </c>
      <c r="H228" s="6">
        <v>32</v>
      </c>
      <c r="I228" s="6">
        <v>47</v>
      </c>
      <c r="J228" s="6">
        <v>2</v>
      </c>
    </row>
    <row r="229" spans="1:10" hidden="1" x14ac:dyDescent="0.2">
      <c r="A229" s="4">
        <v>1948</v>
      </c>
      <c r="B229" s="4" t="s">
        <v>33</v>
      </c>
      <c r="C229" s="4" t="s">
        <v>10</v>
      </c>
      <c r="D229" s="2" t="s">
        <v>97</v>
      </c>
      <c r="E229" s="6">
        <v>9</v>
      </c>
      <c r="F229" s="6">
        <v>12</v>
      </c>
      <c r="G229" s="6">
        <v>10</v>
      </c>
      <c r="H229" s="6">
        <v>31</v>
      </c>
      <c r="I229" s="4">
        <v>41.9</v>
      </c>
      <c r="J229" s="4">
        <v>12.4833</v>
      </c>
    </row>
    <row r="230" spans="1:10" hidden="1" x14ac:dyDescent="0.2">
      <c r="A230" s="4">
        <v>1948</v>
      </c>
      <c r="B230" s="4" t="s">
        <v>33</v>
      </c>
      <c r="C230" s="4" t="s">
        <v>10</v>
      </c>
      <c r="D230" s="2" t="s">
        <v>12</v>
      </c>
      <c r="E230" s="6">
        <v>10</v>
      </c>
      <c r="F230" s="6">
        <v>5</v>
      </c>
      <c r="G230" s="6">
        <v>12</v>
      </c>
      <c r="H230" s="6">
        <v>27</v>
      </c>
      <c r="I230" s="4">
        <v>47.433300000000003</v>
      </c>
      <c r="J230" s="4">
        <v>19.25</v>
      </c>
    </row>
    <row r="231" spans="1:10" hidden="1" x14ac:dyDescent="0.2">
      <c r="A231" s="4">
        <v>1948</v>
      </c>
      <c r="B231" s="4" t="s">
        <v>33</v>
      </c>
      <c r="C231" s="4" t="s">
        <v>10</v>
      </c>
      <c r="D231" s="2" t="s">
        <v>10</v>
      </c>
      <c r="E231" s="6">
        <v>4</v>
      </c>
      <c r="F231" s="6">
        <v>15</v>
      </c>
      <c r="G231" s="6">
        <v>7</v>
      </c>
      <c r="H231" s="6">
        <v>26</v>
      </c>
      <c r="I231" s="6">
        <v>51.5</v>
      </c>
      <c r="J231" s="6">
        <v>-0.1167</v>
      </c>
    </row>
    <row r="232" spans="1:10" hidden="1" x14ac:dyDescent="0.2">
      <c r="A232" s="4">
        <v>1948</v>
      </c>
      <c r="B232" s="4" t="s">
        <v>33</v>
      </c>
      <c r="C232" s="4" t="s">
        <v>10</v>
      </c>
      <c r="D232" s="2" t="s">
        <v>31</v>
      </c>
      <c r="E232" s="6">
        <v>10</v>
      </c>
      <c r="F232" s="6">
        <v>8</v>
      </c>
      <c r="G232" s="6">
        <v>6</v>
      </c>
      <c r="H232" s="6">
        <v>24</v>
      </c>
      <c r="I232" s="6">
        <v>64</v>
      </c>
      <c r="J232" s="6">
        <v>26</v>
      </c>
    </row>
    <row r="233" spans="1:10" hidden="1" x14ac:dyDescent="0.2">
      <c r="A233" s="4">
        <v>1948</v>
      </c>
      <c r="B233" s="4" t="s">
        <v>33</v>
      </c>
      <c r="C233" s="4" t="s">
        <v>10</v>
      </c>
      <c r="D233" s="2" t="s">
        <v>11</v>
      </c>
      <c r="E233" s="6">
        <v>5</v>
      </c>
      <c r="F233" s="6">
        <v>8</v>
      </c>
      <c r="G233" s="6">
        <v>9</v>
      </c>
      <c r="H233" s="6">
        <v>22</v>
      </c>
      <c r="I233" s="4">
        <v>55.72</v>
      </c>
      <c r="J233" s="4">
        <v>12.57</v>
      </c>
    </row>
    <row r="234" spans="1:10" hidden="1" x14ac:dyDescent="0.2">
      <c r="A234" s="4">
        <v>1948</v>
      </c>
      <c r="B234" s="4" t="s">
        <v>33</v>
      </c>
      <c r="C234" s="4" t="s">
        <v>10</v>
      </c>
      <c r="D234" s="2" t="s">
        <v>14</v>
      </c>
      <c r="E234" s="6">
        <v>5</v>
      </c>
      <c r="F234" s="6">
        <v>12</v>
      </c>
      <c r="G234" s="6">
        <v>5</v>
      </c>
      <c r="H234" s="6">
        <v>22</v>
      </c>
      <c r="I234" s="4">
        <v>46.833300000000001</v>
      </c>
      <c r="J234" s="4">
        <v>8.3332999999999995</v>
      </c>
    </row>
    <row r="235" spans="1:10" hidden="1" x14ac:dyDescent="0.2">
      <c r="A235" s="4">
        <v>1948</v>
      </c>
      <c r="B235" s="4" t="s">
        <v>33</v>
      </c>
      <c r="C235" s="4" t="s">
        <v>10</v>
      </c>
      <c r="D235" s="2" t="s">
        <v>20</v>
      </c>
      <c r="E235" s="6">
        <v>5</v>
      </c>
      <c r="F235" s="6">
        <v>2</v>
      </c>
      <c r="G235" s="6">
        <v>9</v>
      </c>
      <c r="H235" s="6">
        <v>16</v>
      </c>
      <c r="I235" s="4">
        <v>52.316699999999997</v>
      </c>
      <c r="J235" s="6">
        <v>5.55</v>
      </c>
    </row>
    <row r="236" spans="1:10" hidden="1" x14ac:dyDescent="0.2">
      <c r="A236" s="4">
        <v>1948</v>
      </c>
      <c r="B236" s="4" t="s">
        <v>33</v>
      </c>
      <c r="C236" s="4" t="s">
        <v>10</v>
      </c>
      <c r="D236" s="2" t="s">
        <v>15</v>
      </c>
      <c r="E236" s="6">
        <v>2</v>
      </c>
      <c r="F236" s="6">
        <v>6</v>
      </c>
      <c r="G236" s="6">
        <v>5</v>
      </c>
      <c r="H236" s="6">
        <v>13</v>
      </c>
      <c r="I236" s="4">
        <v>-35.308</v>
      </c>
      <c r="J236" s="4">
        <v>149.12450000000001</v>
      </c>
    </row>
    <row r="237" spans="1:10" hidden="1" x14ac:dyDescent="0.2">
      <c r="A237" s="4">
        <v>1948</v>
      </c>
      <c r="B237" s="4" t="s">
        <v>33</v>
      </c>
      <c r="C237" s="4" t="s">
        <v>10</v>
      </c>
      <c r="D237" s="2" t="s">
        <v>93</v>
      </c>
      <c r="E237" s="6">
        <v>6</v>
      </c>
      <c r="F237" s="6">
        <v>4</v>
      </c>
      <c r="G237" s="6">
        <v>2</v>
      </c>
      <c r="H237" s="6">
        <v>12</v>
      </c>
      <c r="I237" s="4">
        <v>39.916699999999999</v>
      </c>
      <c r="J237" s="4">
        <v>32.833300000000001</v>
      </c>
    </row>
    <row r="238" spans="1:10" hidden="1" x14ac:dyDescent="0.2">
      <c r="A238" s="4">
        <v>1948</v>
      </c>
      <c r="B238" s="4" t="s">
        <v>33</v>
      </c>
      <c r="C238" s="4" t="s">
        <v>10</v>
      </c>
      <c r="D238" s="2" t="s">
        <v>38</v>
      </c>
      <c r="E238" s="6">
        <v>6</v>
      </c>
      <c r="F238" s="6">
        <v>2</v>
      </c>
      <c r="G238" s="6">
        <v>3</v>
      </c>
      <c r="H238" s="6">
        <v>11</v>
      </c>
      <c r="I238" s="4">
        <v>50.083300000000001</v>
      </c>
      <c r="J238" s="4">
        <v>14.416700000000001</v>
      </c>
    </row>
    <row r="239" spans="1:10" hidden="1" x14ac:dyDescent="0.2">
      <c r="A239" s="4">
        <v>1948</v>
      </c>
      <c r="B239" s="4" t="s">
        <v>33</v>
      </c>
      <c r="C239" s="4" t="s">
        <v>10</v>
      </c>
      <c r="D239" s="2" t="s">
        <v>13</v>
      </c>
      <c r="E239" s="6">
        <v>2</v>
      </c>
      <c r="F239" s="6">
        <v>2</v>
      </c>
      <c r="G239" s="6">
        <v>4</v>
      </c>
      <c r="H239" s="6">
        <v>8</v>
      </c>
      <c r="I239" s="4">
        <v>48.2</v>
      </c>
      <c r="J239" s="4">
        <v>16.350000000000001</v>
      </c>
    </row>
    <row r="240" spans="1:10" hidden="1" x14ac:dyDescent="0.2">
      <c r="A240" s="4">
        <v>1948</v>
      </c>
      <c r="B240" s="4" t="s">
        <v>33</v>
      </c>
      <c r="C240" s="4" t="s">
        <v>10</v>
      </c>
      <c r="D240" s="2" t="s">
        <v>77</v>
      </c>
      <c r="E240" s="6">
        <v>3</v>
      </c>
      <c r="F240" s="6">
        <v>3</v>
      </c>
      <c r="G240" s="6">
        <v>1</v>
      </c>
      <c r="H240" s="6">
        <v>7</v>
      </c>
      <c r="I240" s="4">
        <v>-34.6</v>
      </c>
      <c r="J240" s="4">
        <v>-58.383299999999998</v>
      </c>
    </row>
    <row r="241" spans="1:10" hidden="1" x14ac:dyDescent="0.2">
      <c r="A241" s="4">
        <v>1948</v>
      </c>
      <c r="B241" s="4" t="s">
        <v>33</v>
      </c>
      <c r="C241" s="4" t="s">
        <v>10</v>
      </c>
      <c r="D241" s="2" t="s">
        <v>18</v>
      </c>
      <c r="E241" s="6">
        <v>2</v>
      </c>
      <c r="F241" s="6">
        <v>2</v>
      </c>
      <c r="G241" s="6">
        <v>3</v>
      </c>
      <c r="H241" s="6">
        <v>7</v>
      </c>
      <c r="I241" s="4">
        <v>50.85</v>
      </c>
      <c r="J241" s="4">
        <v>4.3499999999999996</v>
      </c>
    </row>
    <row r="242" spans="1:10" hidden="1" x14ac:dyDescent="0.2">
      <c r="A242" s="4">
        <v>1948</v>
      </c>
      <c r="B242" s="4" t="s">
        <v>33</v>
      </c>
      <c r="C242" s="4" t="s">
        <v>10</v>
      </c>
      <c r="D242" s="2" t="s">
        <v>19</v>
      </c>
      <c r="E242" s="6">
        <v>1</v>
      </c>
      <c r="F242" s="6">
        <v>3</v>
      </c>
      <c r="G242" s="6">
        <v>3</v>
      </c>
      <c r="H242" s="6">
        <v>7</v>
      </c>
      <c r="I242" s="6">
        <v>61</v>
      </c>
      <c r="J242" s="6">
        <v>8</v>
      </c>
    </row>
    <row r="243" spans="1:10" hidden="1" x14ac:dyDescent="0.2">
      <c r="A243" s="4">
        <v>1948</v>
      </c>
      <c r="B243" s="4" t="s">
        <v>33</v>
      </c>
      <c r="C243" s="4" t="s">
        <v>10</v>
      </c>
      <c r="D243" s="2" t="s">
        <v>169</v>
      </c>
      <c r="E243" s="6">
        <v>2</v>
      </c>
      <c r="F243" s="6">
        <v>2</v>
      </c>
      <c r="G243" s="6">
        <v>2</v>
      </c>
      <c r="H243" s="6">
        <v>6</v>
      </c>
      <c r="I243" s="6">
        <v>-30</v>
      </c>
      <c r="J243" s="6">
        <v>25</v>
      </c>
    </row>
    <row r="244" spans="1:10" hidden="1" x14ac:dyDescent="0.2">
      <c r="A244" s="4">
        <v>1948</v>
      </c>
      <c r="B244" s="4" t="s">
        <v>33</v>
      </c>
      <c r="C244" s="4" t="s">
        <v>10</v>
      </c>
      <c r="D244" s="2" t="s">
        <v>87</v>
      </c>
      <c r="E244" s="6">
        <v>2</v>
      </c>
      <c r="F244" s="6">
        <v>2</v>
      </c>
      <c r="G244" s="6">
        <v>1</v>
      </c>
      <c r="H244" s="6">
        <v>5</v>
      </c>
      <c r="I244" s="6">
        <v>26</v>
      </c>
      <c r="J244" s="6">
        <v>30</v>
      </c>
    </row>
    <row r="245" spans="1:10" hidden="1" x14ac:dyDescent="0.2">
      <c r="A245" s="4">
        <v>1948</v>
      </c>
      <c r="B245" s="4" t="s">
        <v>33</v>
      </c>
      <c r="C245" s="4" t="s">
        <v>10</v>
      </c>
      <c r="D245" s="2" t="s">
        <v>26</v>
      </c>
      <c r="E245" s="6">
        <v>2</v>
      </c>
      <c r="F245" s="6">
        <v>1</v>
      </c>
      <c r="G245" s="6">
        <v>2</v>
      </c>
      <c r="H245" s="6">
        <v>5</v>
      </c>
      <c r="I245" s="6">
        <v>19</v>
      </c>
      <c r="J245" s="4">
        <v>-99.133300000000006</v>
      </c>
    </row>
    <row r="246" spans="1:10" hidden="1" x14ac:dyDescent="0.2">
      <c r="A246" s="4">
        <v>1948</v>
      </c>
      <c r="B246" s="4" t="s">
        <v>33</v>
      </c>
      <c r="C246" s="4" t="s">
        <v>10</v>
      </c>
      <c r="D246" s="2" t="s">
        <v>23</v>
      </c>
      <c r="E246" s="6">
        <v>0</v>
      </c>
      <c r="F246" s="6">
        <v>2</v>
      </c>
      <c r="G246" s="6">
        <v>2</v>
      </c>
      <c r="H246" s="6">
        <v>4</v>
      </c>
      <c r="I246" s="4">
        <v>45.4</v>
      </c>
      <c r="J246" s="4">
        <v>-75.666700000000006</v>
      </c>
    </row>
    <row r="247" spans="1:10" hidden="1" x14ac:dyDescent="0.2">
      <c r="A247" s="4">
        <v>1948</v>
      </c>
      <c r="B247" s="4" t="s">
        <v>33</v>
      </c>
      <c r="C247" s="4" t="s">
        <v>10</v>
      </c>
      <c r="D247" s="2" t="s">
        <v>98</v>
      </c>
      <c r="E247" s="6">
        <v>1</v>
      </c>
      <c r="F247" s="6">
        <v>2</v>
      </c>
      <c r="G247" s="6">
        <v>0</v>
      </c>
      <c r="H247" s="6">
        <v>3</v>
      </c>
      <c r="I247" s="4">
        <v>18.182400000000001</v>
      </c>
      <c r="J247" s="4">
        <v>-77.321799999999996</v>
      </c>
    </row>
    <row r="248" spans="1:10" hidden="1" x14ac:dyDescent="0.2">
      <c r="A248" s="4">
        <v>1948</v>
      </c>
      <c r="B248" s="4" t="s">
        <v>33</v>
      </c>
      <c r="C248" s="4" t="s">
        <v>10</v>
      </c>
      <c r="D248" s="2" t="s">
        <v>99</v>
      </c>
      <c r="E248" s="6">
        <v>1</v>
      </c>
      <c r="F248" s="6">
        <v>1</v>
      </c>
      <c r="G248" s="6">
        <v>0</v>
      </c>
      <c r="H248" s="6">
        <v>2</v>
      </c>
      <c r="I248" s="6">
        <v>21</v>
      </c>
      <c r="J248" s="6">
        <v>78</v>
      </c>
    </row>
    <row r="249" spans="1:10" hidden="1" x14ac:dyDescent="0.2">
      <c r="A249" s="4">
        <v>1948</v>
      </c>
      <c r="B249" s="4" t="s">
        <v>33</v>
      </c>
      <c r="C249" s="4" t="s">
        <v>10</v>
      </c>
      <c r="D249" s="2" t="s">
        <v>100</v>
      </c>
      <c r="E249" s="6">
        <v>0</v>
      </c>
      <c r="F249" s="6">
        <v>0</v>
      </c>
      <c r="G249" s="6">
        <v>2</v>
      </c>
      <c r="H249" s="6">
        <v>2</v>
      </c>
      <c r="I249" s="6">
        <v>37.549999999999997</v>
      </c>
      <c r="J249" s="4">
        <v>126.9667</v>
      </c>
    </row>
    <row r="250" spans="1:10" hidden="1" x14ac:dyDescent="0.2">
      <c r="A250" s="4">
        <v>1948</v>
      </c>
      <c r="B250" s="4" t="s">
        <v>33</v>
      </c>
      <c r="C250" s="4" t="s">
        <v>10</v>
      </c>
      <c r="D250" s="2" t="s">
        <v>101</v>
      </c>
      <c r="E250" s="6">
        <v>0</v>
      </c>
      <c r="F250" s="6">
        <v>0</v>
      </c>
      <c r="G250" s="6">
        <v>2</v>
      </c>
      <c r="H250" s="6">
        <v>2</v>
      </c>
      <c r="I250" s="4">
        <v>8.9666999999999994</v>
      </c>
      <c r="J250" s="4">
        <v>-79.533299999999997</v>
      </c>
    </row>
    <row r="251" spans="1:10" hidden="1" x14ac:dyDescent="0.2">
      <c r="A251" s="4">
        <v>1948</v>
      </c>
      <c r="B251" s="4" t="s">
        <v>33</v>
      </c>
      <c r="C251" s="4" t="s">
        <v>10</v>
      </c>
      <c r="D251" s="2" t="s">
        <v>79</v>
      </c>
      <c r="E251" s="6">
        <v>1</v>
      </c>
      <c r="F251" s="6">
        <v>0</v>
      </c>
      <c r="G251" s="6">
        <v>1</v>
      </c>
      <c r="H251" s="6">
        <v>2</v>
      </c>
      <c r="I251" s="4">
        <v>52.216700000000003</v>
      </c>
      <c r="J251" s="4">
        <v>21.033300000000001</v>
      </c>
    </row>
    <row r="252" spans="1:10" hidden="1" x14ac:dyDescent="0.2">
      <c r="A252" s="4">
        <v>1948</v>
      </c>
      <c r="B252" s="4" t="s">
        <v>33</v>
      </c>
      <c r="C252" s="4" t="s">
        <v>10</v>
      </c>
      <c r="D252" s="2" t="s">
        <v>82</v>
      </c>
      <c r="E252" s="6">
        <v>0</v>
      </c>
      <c r="F252" s="6">
        <v>1</v>
      </c>
      <c r="G252" s="6">
        <v>1</v>
      </c>
      <c r="H252" s="6">
        <v>2</v>
      </c>
      <c r="I252" s="4">
        <v>38.700000000000003</v>
      </c>
      <c r="J252" s="4">
        <v>-9.1832999999999991</v>
      </c>
    </row>
    <row r="253" spans="1:10" hidden="1" x14ac:dyDescent="0.2">
      <c r="A253" s="4">
        <v>1948</v>
      </c>
      <c r="B253" s="4" t="s">
        <v>33</v>
      </c>
      <c r="C253" s="4" t="s">
        <v>10</v>
      </c>
      <c r="D253" s="2" t="s">
        <v>84</v>
      </c>
      <c r="E253" s="6">
        <v>0</v>
      </c>
      <c r="F253" s="6">
        <v>1</v>
      </c>
      <c r="G253" s="6">
        <v>1</v>
      </c>
      <c r="H253" s="6">
        <v>2</v>
      </c>
      <c r="I253" s="4">
        <v>-34.883299999999998</v>
      </c>
      <c r="J253" s="4">
        <v>-56.166699999999999</v>
      </c>
    </row>
    <row r="254" spans="1:10" hidden="1" x14ac:dyDescent="0.2">
      <c r="A254" s="4">
        <v>1948</v>
      </c>
      <c r="B254" s="4" t="s">
        <v>33</v>
      </c>
      <c r="C254" s="4" t="s">
        <v>10</v>
      </c>
      <c r="D254" s="2" t="s">
        <v>213</v>
      </c>
      <c r="E254" s="6">
        <v>0</v>
      </c>
      <c r="F254" s="6">
        <v>2</v>
      </c>
      <c r="G254" s="6">
        <v>0</v>
      </c>
      <c r="H254" s="6">
        <v>2</v>
      </c>
      <c r="I254" s="4">
        <v>44.820599999999999</v>
      </c>
      <c r="J254" s="4">
        <v>20.462199999999999</v>
      </c>
    </row>
    <row r="255" spans="1:10" hidden="1" x14ac:dyDescent="0.2">
      <c r="A255" s="4">
        <v>1948</v>
      </c>
      <c r="B255" s="4" t="s">
        <v>33</v>
      </c>
      <c r="C255" s="4" t="s">
        <v>10</v>
      </c>
      <c r="D255" s="2" t="s">
        <v>36</v>
      </c>
      <c r="E255" s="6">
        <v>0</v>
      </c>
      <c r="F255" s="6">
        <v>0</v>
      </c>
      <c r="G255" s="6">
        <v>1</v>
      </c>
      <c r="H255" s="6">
        <v>1</v>
      </c>
      <c r="I255" s="4">
        <v>-15.783300000000001</v>
      </c>
      <c r="J255" s="4">
        <v>-47.866700000000002</v>
      </c>
    </row>
    <row r="256" spans="1:10" hidden="1" x14ac:dyDescent="0.2">
      <c r="A256" s="4">
        <v>1948</v>
      </c>
      <c r="B256" s="4" t="s">
        <v>33</v>
      </c>
      <c r="C256" s="4" t="s">
        <v>10</v>
      </c>
      <c r="D256" s="2" t="s">
        <v>24</v>
      </c>
      <c r="E256" s="6">
        <v>0</v>
      </c>
      <c r="F256" s="6">
        <v>1</v>
      </c>
      <c r="G256" s="6">
        <v>0</v>
      </c>
      <c r="H256" s="6">
        <v>1</v>
      </c>
      <c r="I256" s="4">
        <v>23.133299999999998</v>
      </c>
      <c r="J256" s="4">
        <v>-82.383300000000006</v>
      </c>
    </row>
    <row r="257" spans="1:10" hidden="1" x14ac:dyDescent="0.2">
      <c r="A257" s="4">
        <v>1948</v>
      </c>
      <c r="B257" s="4" t="s">
        <v>33</v>
      </c>
      <c r="C257" s="4" t="s">
        <v>10</v>
      </c>
      <c r="D257" s="2" t="s">
        <v>25</v>
      </c>
      <c r="E257" s="6">
        <v>0</v>
      </c>
      <c r="F257" s="6">
        <v>1</v>
      </c>
      <c r="G257" s="6">
        <v>0</v>
      </c>
      <c r="H257" s="6">
        <v>1</v>
      </c>
      <c r="I257" s="4">
        <v>40.433300000000003</v>
      </c>
      <c r="J257" s="6">
        <v>-3.7</v>
      </c>
    </row>
    <row r="258" spans="1:10" hidden="1" x14ac:dyDescent="0.2">
      <c r="A258" s="4">
        <v>1948</v>
      </c>
      <c r="B258" s="4" t="s">
        <v>33</v>
      </c>
      <c r="C258" s="4" t="s">
        <v>10</v>
      </c>
      <c r="D258" s="2" t="s">
        <v>102</v>
      </c>
      <c r="E258" s="6">
        <v>0</v>
      </c>
      <c r="F258" s="6">
        <v>0</v>
      </c>
      <c r="G258" s="6">
        <v>1</v>
      </c>
      <c r="H258" s="6">
        <v>1</v>
      </c>
      <c r="I258" s="6">
        <v>32</v>
      </c>
      <c r="J258" s="6">
        <v>53</v>
      </c>
    </row>
    <row r="259" spans="1:10" hidden="1" x14ac:dyDescent="0.2">
      <c r="A259" s="4">
        <v>1948</v>
      </c>
      <c r="B259" s="4" t="s">
        <v>33</v>
      </c>
      <c r="C259" s="4" t="s">
        <v>10</v>
      </c>
      <c r="D259" s="2" t="s">
        <v>78</v>
      </c>
      <c r="E259" s="6">
        <v>0</v>
      </c>
      <c r="F259" s="6">
        <v>0</v>
      </c>
      <c r="G259" s="6">
        <v>1</v>
      </c>
      <c r="H259" s="6">
        <v>1</v>
      </c>
      <c r="I259" s="4">
        <v>53.344200000000001</v>
      </c>
      <c r="J259" s="4">
        <v>-6.2675000000000001</v>
      </c>
    </row>
    <row r="260" spans="1:10" hidden="1" x14ac:dyDescent="0.2">
      <c r="A260" s="4">
        <v>1948</v>
      </c>
      <c r="B260" s="4" t="s">
        <v>33</v>
      </c>
      <c r="C260" s="4" t="s">
        <v>10</v>
      </c>
      <c r="D260" s="2" t="s">
        <v>103</v>
      </c>
      <c r="E260" s="6">
        <v>1</v>
      </c>
      <c r="F260" s="6">
        <v>0</v>
      </c>
      <c r="G260" s="6">
        <v>0</v>
      </c>
      <c r="H260" s="6">
        <v>1</v>
      </c>
      <c r="I260" s="4">
        <v>-12.0433</v>
      </c>
      <c r="J260" s="4">
        <v>-77.028300000000002</v>
      </c>
    </row>
    <row r="261" spans="1:10" hidden="1" x14ac:dyDescent="0.2">
      <c r="A261" s="4">
        <v>1948</v>
      </c>
      <c r="B261" s="4" t="s">
        <v>33</v>
      </c>
      <c r="C261" s="4" t="s">
        <v>10</v>
      </c>
      <c r="D261" s="2" t="s">
        <v>104</v>
      </c>
      <c r="E261" s="6">
        <v>0</v>
      </c>
      <c r="F261" s="6">
        <v>0</v>
      </c>
      <c r="G261" s="6">
        <v>1</v>
      </c>
      <c r="H261" s="6">
        <v>1</v>
      </c>
      <c r="I261" s="6">
        <v>18.45</v>
      </c>
      <c r="J261" s="6">
        <v>-66.099999999999994</v>
      </c>
    </row>
    <row r="262" spans="1:10" hidden="1" x14ac:dyDescent="0.2">
      <c r="A262" s="4">
        <v>1948</v>
      </c>
      <c r="B262" s="4" t="s">
        <v>33</v>
      </c>
      <c r="C262" s="4" t="s">
        <v>10</v>
      </c>
      <c r="D262" s="2" t="s">
        <v>105</v>
      </c>
      <c r="E262" s="6">
        <v>0</v>
      </c>
      <c r="F262" s="6">
        <v>1</v>
      </c>
      <c r="G262" s="6">
        <v>0</v>
      </c>
      <c r="H262" s="6">
        <v>1</v>
      </c>
      <c r="I262" s="6">
        <v>7</v>
      </c>
      <c r="J262" s="6">
        <v>81</v>
      </c>
    </row>
    <row r="263" spans="1:10" hidden="1" x14ac:dyDescent="0.2">
      <c r="A263" s="4">
        <v>1948</v>
      </c>
      <c r="B263" s="4" t="s">
        <v>33</v>
      </c>
      <c r="C263" s="4" t="s">
        <v>10</v>
      </c>
      <c r="D263" s="2" t="s">
        <v>106</v>
      </c>
      <c r="E263" s="6">
        <v>0</v>
      </c>
      <c r="F263" s="6">
        <v>1</v>
      </c>
      <c r="G263" s="6">
        <v>0</v>
      </c>
      <c r="H263" s="6">
        <v>1</v>
      </c>
      <c r="I263" s="4">
        <v>10.666700000000001</v>
      </c>
      <c r="J263" s="4">
        <v>-61.5167</v>
      </c>
    </row>
    <row r="264" spans="1:10" hidden="1" x14ac:dyDescent="0.2">
      <c r="A264" s="4">
        <v>1952</v>
      </c>
      <c r="B264" s="4" t="s">
        <v>107</v>
      </c>
      <c r="C264" s="4" t="s">
        <v>31</v>
      </c>
      <c r="D264" s="2" t="s">
        <v>8</v>
      </c>
      <c r="E264" s="6">
        <v>40</v>
      </c>
      <c r="F264" s="6">
        <v>19</v>
      </c>
      <c r="G264" s="6">
        <v>17</v>
      </c>
      <c r="H264" s="6">
        <v>76</v>
      </c>
      <c r="I264" s="4">
        <v>38.883299999999998</v>
      </c>
      <c r="J264" s="4">
        <v>-77.0167</v>
      </c>
    </row>
    <row r="265" spans="1:10" hidden="1" x14ac:dyDescent="0.2">
      <c r="A265" s="4">
        <v>1952</v>
      </c>
      <c r="B265" s="4" t="s">
        <v>107</v>
      </c>
      <c r="C265" s="4" t="s">
        <v>31</v>
      </c>
      <c r="D265" s="2" t="s">
        <v>108</v>
      </c>
      <c r="E265" s="6">
        <v>22</v>
      </c>
      <c r="F265" s="6">
        <v>30</v>
      </c>
      <c r="G265" s="6">
        <v>19</v>
      </c>
      <c r="H265" s="6">
        <v>71</v>
      </c>
      <c r="I265" s="4">
        <v>55.75</v>
      </c>
      <c r="J265" s="4">
        <v>37.616700000000002</v>
      </c>
    </row>
    <row r="266" spans="1:10" hidden="1" x14ac:dyDescent="0.2">
      <c r="A266" s="4">
        <v>1952</v>
      </c>
      <c r="B266" s="4" t="s">
        <v>107</v>
      </c>
      <c r="C266" s="4" t="s">
        <v>31</v>
      </c>
      <c r="D266" s="2" t="s">
        <v>12</v>
      </c>
      <c r="E266" s="6">
        <v>16</v>
      </c>
      <c r="F266" s="6">
        <v>10</v>
      </c>
      <c r="G266" s="6">
        <v>16</v>
      </c>
      <c r="H266" s="6">
        <v>42</v>
      </c>
      <c r="I266" s="4">
        <v>47.433300000000003</v>
      </c>
      <c r="J266" s="4">
        <v>19.25</v>
      </c>
    </row>
    <row r="267" spans="1:10" hidden="1" x14ac:dyDescent="0.2">
      <c r="A267" s="4">
        <v>1952</v>
      </c>
      <c r="B267" s="4" t="s">
        <v>107</v>
      </c>
      <c r="C267" s="4" t="s">
        <v>31</v>
      </c>
      <c r="D267" s="2" t="s">
        <v>27</v>
      </c>
      <c r="E267" s="6">
        <v>12</v>
      </c>
      <c r="F267" s="6">
        <v>13</v>
      </c>
      <c r="G267" s="6">
        <v>10</v>
      </c>
      <c r="H267" s="6">
        <v>35</v>
      </c>
      <c r="I267" s="4">
        <v>59.35</v>
      </c>
      <c r="J267" s="4">
        <v>18.066700000000001</v>
      </c>
    </row>
    <row r="268" spans="1:10" hidden="1" x14ac:dyDescent="0.2">
      <c r="A268" s="4">
        <v>1952</v>
      </c>
      <c r="B268" s="4" t="s">
        <v>107</v>
      </c>
      <c r="C268" s="4" t="s">
        <v>31</v>
      </c>
      <c r="D268" s="2" t="s">
        <v>86</v>
      </c>
      <c r="E268" s="6">
        <v>0</v>
      </c>
      <c r="F268" s="6">
        <v>7</v>
      </c>
      <c r="G268" s="6">
        <v>17</v>
      </c>
      <c r="H268" s="6">
        <v>24</v>
      </c>
      <c r="I268" s="4">
        <v>52.5167</v>
      </c>
      <c r="J268" s="4">
        <v>13.3833</v>
      </c>
    </row>
    <row r="269" spans="1:10" hidden="1" x14ac:dyDescent="0.2">
      <c r="A269" s="4">
        <v>1952</v>
      </c>
      <c r="B269" s="4" t="s">
        <v>107</v>
      </c>
      <c r="C269" s="4" t="s">
        <v>31</v>
      </c>
      <c r="D269" s="2" t="s">
        <v>31</v>
      </c>
      <c r="E269" s="6">
        <v>6</v>
      </c>
      <c r="F269" s="6">
        <v>3</v>
      </c>
      <c r="G269" s="6">
        <v>13</v>
      </c>
      <c r="H269" s="6">
        <v>22</v>
      </c>
      <c r="I269" s="6">
        <v>64</v>
      </c>
      <c r="J269" s="6">
        <v>26</v>
      </c>
    </row>
    <row r="270" spans="1:10" hidden="1" x14ac:dyDescent="0.2">
      <c r="A270" s="4">
        <v>1952</v>
      </c>
      <c r="B270" s="4" t="s">
        <v>107</v>
      </c>
      <c r="C270" s="4" t="s">
        <v>31</v>
      </c>
      <c r="D270" s="2" t="s">
        <v>97</v>
      </c>
      <c r="E270" s="6">
        <v>8</v>
      </c>
      <c r="F270" s="6">
        <v>9</v>
      </c>
      <c r="G270" s="6">
        <v>4</v>
      </c>
      <c r="H270" s="6">
        <v>21</v>
      </c>
      <c r="I270" s="4">
        <v>41.9</v>
      </c>
      <c r="J270" s="4">
        <v>12.4833</v>
      </c>
    </row>
    <row r="271" spans="1:10" hidden="1" x14ac:dyDescent="0.2">
      <c r="A271" s="4">
        <v>1952</v>
      </c>
      <c r="B271" s="4" t="s">
        <v>107</v>
      </c>
      <c r="C271" s="4" t="s">
        <v>31</v>
      </c>
      <c r="D271" s="2" t="s">
        <v>9</v>
      </c>
      <c r="E271" s="6">
        <v>6</v>
      </c>
      <c r="F271" s="6">
        <v>6</v>
      </c>
      <c r="G271" s="6">
        <v>6</v>
      </c>
      <c r="H271" s="6">
        <v>18</v>
      </c>
      <c r="I271" s="6">
        <v>47</v>
      </c>
      <c r="J271" s="6">
        <v>2</v>
      </c>
    </row>
    <row r="272" spans="1:10" hidden="1" x14ac:dyDescent="0.2">
      <c r="A272" s="4">
        <v>1952</v>
      </c>
      <c r="B272" s="4" t="s">
        <v>107</v>
      </c>
      <c r="C272" s="4" t="s">
        <v>31</v>
      </c>
      <c r="D272" s="2" t="s">
        <v>14</v>
      </c>
      <c r="E272" s="6">
        <v>2</v>
      </c>
      <c r="F272" s="6">
        <v>6</v>
      </c>
      <c r="G272" s="6">
        <v>6</v>
      </c>
      <c r="H272" s="6">
        <v>14</v>
      </c>
      <c r="I272" s="4">
        <v>46.833300000000001</v>
      </c>
      <c r="J272" s="4">
        <v>8.3332999999999995</v>
      </c>
    </row>
    <row r="273" spans="1:10" hidden="1" x14ac:dyDescent="0.2">
      <c r="A273" s="4">
        <v>1952</v>
      </c>
      <c r="B273" s="4" t="s">
        <v>107</v>
      </c>
      <c r="C273" s="4" t="s">
        <v>31</v>
      </c>
      <c r="D273" s="2" t="s">
        <v>38</v>
      </c>
      <c r="E273" s="6">
        <v>7</v>
      </c>
      <c r="F273" s="6">
        <v>3</v>
      </c>
      <c r="G273" s="6">
        <v>3</v>
      </c>
      <c r="H273" s="6">
        <v>13</v>
      </c>
      <c r="I273" s="4">
        <v>50.083300000000001</v>
      </c>
      <c r="J273" s="4">
        <v>14.416700000000001</v>
      </c>
    </row>
    <row r="274" spans="1:10" hidden="1" x14ac:dyDescent="0.2">
      <c r="A274" s="4">
        <v>1952</v>
      </c>
      <c r="B274" s="4" t="s">
        <v>107</v>
      </c>
      <c r="C274" s="4" t="s">
        <v>31</v>
      </c>
      <c r="D274" s="2" t="s">
        <v>15</v>
      </c>
      <c r="E274" s="6">
        <v>6</v>
      </c>
      <c r="F274" s="6">
        <v>2</v>
      </c>
      <c r="G274" s="6">
        <v>3</v>
      </c>
      <c r="H274" s="6">
        <v>11</v>
      </c>
      <c r="I274" s="4">
        <v>-35.308</v>
      </c>
      <c r="J274" s="4">
        <v>149.12450000000001</v>
      </c>
    </row>
    <row r="275" spans="1:10" hidden="1" x14ac:dyDescent="0.2">
      <c r="A275" s="4">
        <v>1952</v>
      </c>
      <c r="B275" s="4" t="s">
        <v>107</v>
      </c>
      <c r="C275" s="4" t="s">
        <v>31</v>
      </c>
      <c r="D275" s="2" t="s">
        <v>10</v>
      </c>
      <c r="E275" s="6">
        <v>1</v>
      </c>
      <c r="F275" s="6">
        <v>2</v>
      </c>
      <c r="G275" s="6">
        <v>8</v>
      </c>
      <c r="H275" s="6">
        <v>11</v>
      </c>
      <c r="I275" s="6">
        <v>51.5</v>
      </c>
      <c r="J275" s="6">
        <v>-0.1167</v>
      </c>
    </row>
    <row r="276" spans="1:10" hidden="1" x14ac:dyDescent="0.2">
      <c r="A276" s="4">
        <v>1952</v>
      </c>
      <c r="B276" s="4" t="s">
        <v>107</v>
      </c>
      <c r="C276" s="4" t="s">
        <v>31</v>
      </c>
      <c r="D276" s="2" t="s">
        <v>169</v>
      </c>
      <c r="E276" s="6">
        <v>2</v>
      </c>
      <c r="F276" s="6">
        <v>4</v>
      </c>
      <c r="G276" s="6">
        <v>4</v>
      </c>
      <c r="H276" s="6">
        <v>10</v>
      </c>
      <c r="I276" s="6">
        <v>-30</v>
      </c>
      <c r="J276" s="6">
        <v>25</v>
      </c>
    </row>
    <row r="277" spans="1:10" hidden="1" x14ac:dyDescent="0.2">
      <c r="A277" s="4">
        <v>1952</v>
      </c>
      <c r="B277" s="4" t="s">
        <v>107</v>
      </c>
      <c r="C277" s="4" t="s">
        <v>31</v>
      </c>
      <c r="D277" s="2" t="s">
        <v>39</v>
      </c>
      <c r="E277" s="6">
        <v>1</v>
      </c>
      <c r="F277" s="6">
        <v>6</v>
      </c>
      <c r="G277" s="6">
        <v>2</v>
      </c>
      <c r="H277" s="6">
        <v>9</v>
      </c>
      <c r="I277" s="4">
        <v>35.683300000000003</v>
      </c>
      <c r="J277" s="4">
        <v>139.76669999999999</v>
      </c>
    </row>
    <row r="278" spans="1:10" hidden="1" x14ac:dyDescent="0.2">
      <c r="A278" s="4">
        <v>1952</v>
      </c>
      <c r="B278" s="4" t="s">
        <v>107</v>
      </c>
      <c r="C278" s="4" t="s">
        <v>31</v>
      </c>
      <c r="D278" s="2" t="s">
        <v>102</v>
      </c>
      <c r="E278" s="6">
        <v>0</v>
      </c>
      <c r="F278" s="6">
        <v>3</v>
      </c>
      <c r="G278" s="6">
        <v>4</v>
      </c>
      <c r="H278" s="6">
        <v>7</v>
      </c>
      <c r="I278" s="6">
        <v>32</v>
      </c>
      <c r="J278" s="6">
        <v>53</v>
      </c>
    </row>
    <row r="279" spans="1:10" hidden="1" x14ac:dyDescent="0.2">
      <c r="A279" s="4">
        <v>1952</v>
      </c>
      <c r="B279" s="4" t="s">
        <v>107</v>
      </c>
      <c r="C279" s="4" t="s">
        <v>31</v>
      </c>
      <c r="D279" s="2" t="s">
        <v>11</v>
      </c>
      <c r="E279" s="6">
        <v>2</v>
      </c>
      <c r="F279" s="6">
        <v>1</v>
      </c>
      <c r="G279" s="6">
        <v>3</v>
      </c>
      <c r="H279" s="6">
        <v>6</v>
      </c>
      <c r="I279" s="4">
        <v>55.72</v>
      </c>
      <c r="J279" s="4">
        <v>12.57</v>
      </c>
    </row>
    <row r="280" spans="1:10" hidden="1" x14ac:dyDescent="0.2">
      <c r="A280" s="4">
        <v>1952</v>
      </c>
      <c r="B280" s="4" t="s">
        <v>107</v>
      </c>
      <c r="C280" s="4" t="s">
        <v>31</v>
      </c>
      <c r="D280" s="2" t="s">
        <v>77</v>
      </c>
      <c r="E280" s="6">
        <v>1</v>
      </c>
      <c r="F280" s="6">
        <v>2</v>
      </c>
      <c r="G280" s="6">
        <v>2</v>
      </c>
      <c r="H280" s="6">
        <v>5</v>
      </c>
      <c r="I280" s="4">
        <v>-34.6</v>
      </c>
      <c r="J280" s="4">
        <v>-58.383299999999998</v>
      </c>
    </row>
    <row r="281" spans="1:10" hidden="1" x14ac:dyDescent="0.2">
      <c r="A281" s="4">
        <v>1952</v>
      </c>
      <c r="B281" s="4" t="s">
        <v>107</v>
      </c>
      <c r="C281" s="4" t="s">
        <v>31</v>
      </c>
      <c r="D281" s="2" t="s">
        <v>98</v>
      </c>
      <c r="E281" s="6">
        <v>2</v>
      </c>
      <c r="F281" s="6">
        <v>3</v>
      </c>
      <c r="G281" s="6">
        <v>0</v>
      </c>
      <c r="H281" s="6">
        <v>5</v>
      </c>
      <c r="I281" s="4">
        <v>18.182400000000001</v>
      </c>
      <c r="J281" s="4">
        <v>-77.321799999999996</v>
      </c>
    </row>
    <row r="282" spans="1:10" hidden="1" x14ac:dyDescent="0.2">
      <c r="A282" s="4">
        <v>1952</v>
      </c>
      <c r="B282" s="4" t="s">
        <v>107</v>
      </c>
      <c r="C282" s="4" t="s">
        <v>31</v>
      </c>
      <c r="D282" s="2" t="s">
        <v>20</v>
      </c>
      <c r="E282" s="6">
        <v>0</v>
      </c>
      <c r="F282" s="6">
        <v>5</v>
      </c>
      <c r="G282" s="6">
        <v>0</v>
      </c>
      <c r="H282" s="6">
        <v>5</v>
      </c>
      <c r="I282" s="4">
        <v>52.316699999999997</v>
      </c>
      <c r="J282" s="6">
        <v>5.55</v>
      </c>
    </row>
    <row r="283" spans="1:10" hidden="1" x14ac:dyDescent="0.2">
      <c r="A283" s="4">
        <v>1952</v>
      </c>
      <c r="B283" s="4" t="s">
        <v>107</v>
      </c>
      <c r="C283" s="4" t="s">
        <v>31</v>
      </c>
      <c r="D283" s="2" t="s">
        <v>19</v>
      </c>
      <c r="E283" s="6">
        <v>3</v>
      </c>
      <c r="F283" s="6">
        <v>2</v>
      </c>
      <c r="G283" s="6">
        <v>0</v>
      </c>
      <c r="H283" s="6">
        <v>5</v>
      </c>
      <c r="I283" s="6">
        <v>61</v>
      </c>
      <c r="J283" s="6">
        <v>8</v>
      </c>
    </row>
    <row r="284" spans="1:10" hidden="1" x14ac:dyDescent="0.2">
      <c r="A284" s="4">
        <v>1952</v>
      </c>
      <c r="B284" s="4" t="s">
        <v>107</v>
      </c>
      <c r="C284" s="4" t="s">
        <v>31</v>
      </c>
      <c r="D284" s="2" t="s">
        <v>18</v>
      </c>
      <c r="E284" s="6">
        <v>2</v>
      </c>
      <c r="F284" s="6">
        <v>2</v>
      </c>
      <c r="G284" s="6">
        <v>0</v>
      </c>
      <c r="H284" s="6">
        <v>4</v>
      </c>
      <c r="I284" s="4">
        <v>50.85</v>
      </c>
      <c r="J284" s="4">
        <v>4.3499999999999996</v>
      </c>
    </row>
    <row r="285" spans="1:10" hidden="1" x14ac:dyDescent="0.2">
      <c r="A285" s="4">
        <v>1952</v>
      </c>
      <c r="B285" s="4" t="s">
        <v>107</v>
      </c>
      <c r="C285" s="4" t="s">
        <v>31</v>
      </c>
      <c r="D285" s="2" t="s">
        <v>79</v>
      </c>
      <c r="E285" s="6">
        <v>1</v>
      </c>
      <c r="F285" s="6">
        <v>2</v>
      </c>
      <c r="G285" s="6">
        <v>1</v>
      </c>
      <c r="H285" s="6">
        <v>4</v>
      </c>
      <c r="I285" s="4">
        <v>52.216700000000003</v>
      </c>
      <c r="J285" s="4">
        <v>21.033300000000001</v>
      </c>
    </row>
    <row r="286" spans="1:10" hidden="1" x14ac:dyDescent="0.2">
      <c r="A286" s="4">
        <v>1952</v>
      </c>
      <c r="B286" s="4" t="s">
        <v>107</v>
      </c>
      <c r="C286" s="4" t="s">
        <v>31</v>
      </c>
      <c r="D286" s="2" t="s">
        <v>83</v>
      </c>
      <c r="E286" s="6">
        <v>1</v>
      </c>
      <c r="F286" s="6">
        <v>1</v>
      </c>
      <c r="G286" s="6">
        <v>2</v>
      </c>
      <c r="H286" s="6">
        <v>4</v>
      </c>
      <c r="I286" s="4">
        <v>44.416699999999999</v>
      </c>
      <c r="J286" s="4">
        <v>26.1</v>
      </c>
    </row>
    <row r="287" spans="1:10" hidden="1" x14ac:dyDescent="0.2">
      <c r="A287" s="4">
        <v>1952</v>
      </c>
      <c r="B287" s="4" t="s">
        <v>107</v>
      </c>
      <c r="C287" s="4" t="s">
        <v>31</v>
      </c>
      <c r="D287" s="2" t="s">
        <v>36</v>
      </c>
      <c r="E287" s="6">
        <v>1</v>
      </c>
      <c r="F287" s="6">
        <v>0</v>
      </c>
      <c r="G287" s="6">
        <v>2</v>
      </c>
      <c r="H287" s="6">
        <v>3</v>
      </c>
      <c r="I287" s="4">
        <v>-15.783300000000001</v>
      </c>
      <c r="J287" s="4">
        <v>-47.866700000000002</v>
      </c>
    </row>
    <row r="288" spans="1:10" hidden="1" x14ac:dyDescent="0.2">
      <c r="A288" s="4">
        <v>1952</v>
      </c>
      <c r="B288" s="4" t="s">
        <v>107</v>
      </c>
      <c r="C288" s="4" t="s">
        <v>31</v>
      </c>
      <c r="D288" s="2" t="s">
        <v>23</v>
      </c>
      <c r="E288" s="6">
        <v>1</v>
      </c>
      <c r="F288" s="6">
        <v>2</v>
      </c>
      <c r="G288" s="6">
        <v>0</v>
      </c>
      <c r="H288" s="6">
        <v>3</v>
      </c>
      <c r="I288" s="4">
        <v>45.4</v>
      </c>
      <c r="J288" s="4">
        <v>-75.666700000000006</v>
      </c>
    </row>
    <row r="289" spans="1:10" hidden="1" x14ac:dyDescent="0.2">
      <c r="A289" s="4">
        <v>1952</v>
      </c>
      <c r="B289" s="4" t="s">
        <v>107</v>
      </c>
      <c r="C289" s="4" t="s">
        <v>31</v>
      </c>
      <c r="D289" s="2" t="s">
        <v>41</v>
      </c>
      <c r="E289" s="6">
        <v>1</v>
      </c>
      <c r="F289" s="6">
        <v>0</v>
      </c>
      <c r="G289" s="6">
        <v>2</v>
      </c>
      <c r="H289" s="6">
        <v>3</v>
      </c>
      <c r="I289" s="6">
        <v>-42</v>
      </c>
      <c r="J289" s="6">
        <v>174</v>
      </c>
    </row>
    <row r="290" spans="1:10" hidden="1" x14ac:dyDescent="0.2">
      <c r="A290" s="4">
        <v>1952</v>
      </c>
      <c r="B290" s="4" t="s">
        <v>107</v>
      </c>
      <c r="C290" s="4" t="s">
        <v>31</v>
      </c>
      <c r="D290" s="2" t="s">
        <v>93</v>
      </c>
      <c r="E290" s="6">
        <v>2</v>
      </c>
      <c r="F290" s="6">
        <v>0</v>
      </c>
      <c r="G290" s="6">
        <v>1</v>
      </c>
      <c r="H290" s="6">
        <v>3</v>
      </c>
      <c r="I290" s="4">
        <v>39.916699999999999</v>
      </c>
      <c r="J290" s="4">
        <v>32.833300000000001</v>
      </c>
    </row>
    <row r="291" spans="1:10" hidden="1" x14ac:dyDescent="0.2">
      <c r="A291" s="4">
        <v>1952</v>
      </c>
      <c r="B291" s="4" t="s">
        <v>107</v>
      </c>
      <c r="C291" s="4" t="s">
        <v>31</v>
      </c>
      <c r="D291" s="2" t="s">
        <v>213</v>
      </c>
      <c r="E291" s="6">
        <v>1</v>
      </c>
      <c r="F291" s="6">
        <v>2</v>
      </c>
      <c r="G291" s="6">
        <v>0</v>
      </c>
      <c r="H291" s="6">
        <v>3</v>
      </c>
      <c r="I291" s="4">
        <v>44.820599999999999</v>
      </c>
      <c r="J291" s="4">
        <v>20.462199999999999</v>
      </c>
    </row>
    <row r="292" spans="1:10" hidden="1" x14ac:dyDescent="0.2">
      <c r="A292" s="4">
        <v>1952</v>
      </c>
      <c r="B292" s="4" t="s">
        <v>107</v>
      </c>
      <c r="C292" s="4" t="s">
        <v>31</v>
      </c>
      <c r="D292" s="2" t="s">
        <v>13</v>
      </c>
      <c r="E292" s="6">
        <v>0</v>
      </c>
      <c r="F292" s="6">
        <v>1</v>
      </c>
      <c r="G292" s="6">
        <v>1</v>
      </c>
      <c r="H292" s="6">
        <v>2</v>
      </c>
      <c r="I292" s="4">
        <v>48.2</v>
      </c>
      <c r="J292" s="4">
        <v>16.350000000000001</v>
      </c>
    </row>
    <row r="293" spans="1:10" hidden="1" x14ac:dyDescent="0.2">
      <c r="A293" s="4">
        <v>1952</v>
      </c>
      <c r="B293" s="4" t="s">
        <v>107</v>
      </c>
      <c r="C293" s="4" t="s">
        <v>31</v>
      </c>
      <c r="D293" s="2" t="s">
        <v>88</v>
      </c>
      <c r="E293" s="6">
        <v>0</v>
      </c>
      <c r="F293" s="6">
        <v>2</v>
      </c>
      <c r="G293" s="6">
        <v>0</v>
      </c>
      <c r="H293" s="6">
        <v>2</v>
      </c>
      <c r="I293" s="4">
        <v>-33.433300000000003</v>
      </c>
      <c r="J293" s="4">
        <v>-70.666700000000006</v>
      </c>
    </row>
    <row r="294" spans="1:10" hidden="1" x14ac:dyDescent="0.2">
      <c r="A294" s="4">
        <v>1952</v>
      </c>
      <c r="B294" s="4" t="s">
        <v>107</v>
      </c>
      <c r="C294" s="4" t="s">
        <v>31</v>
      </c>
      <c r="D294" s="2" t="s">
        <v>99</v>
      </c>
      <c r="E294" s="6">
        <v>1</v>
      </c>
      <c r="F294" s="6">
        <v>0</v>
      </c>
      <c r="G294" s="6">
        <v>1</v>
      </c>
      <c r="H294" s="6">
        <v>2</v>
      </c>
      <c r="I294" s="6">
        <v>21</v>
      </c>
      <c r="J294" s="6">
        <v>78</v>
      </c>
    </row>
    <row r="295" spans="1:10" hidden="1" x14ac:dyDescent="0.2">
      <c r="A295" s="4">
        <v>1952</v>
      </c>
      <c r="B295" s="4" t="s">
        <v>107</v>
      </c>
      <c r="C295" s="4" t="s">
        <v>31</v>
      </c>
      <c r="D295" s="2" t="s">
        <v>100</v>
      </c>
      <c r="E295" s="6">
        <v>0</v>
      </c>
      <c r="F295" s="6">
        <v>0</v>
      </c>
      <c r="G295" s="6">
        <v>2</v>
      </c>
      <c r="H295" s="6">
        <v>2</v>
      </c>
      <c r="I295" s="6">
        <v>37.549999999999997</v>
      </c>
      <c r="J295" s="4">
        <v>126.9667</v>
      </c>
    </row>
    <row r="296" spans="1:10" hidden="1" x14ac:dyDescent="0.2">
      <c r="A296" s="4">
        <v>1952</v>
      </c>
      <c r="B296" s="4" t="s">
        <v>107</v>
      </c>
      <c r="C296" s="4" t="s">
        <v>31</v>
      </c>
      <c r="D296" s="2" t="s">
        <v>109</v>
      </c>
      <c r="E296" s="6">
        <v>0</v>
      </c>
      <c r="F296" s="6">
        <v>1</v>
      </c>
      <c r="G296" s="6">
        <v>1</v>
      </c>
      <c r="H296" s="6">
        <v>2</v>
      </c>
      <c r="I296" s="4">
        <v>33.9</v>
      </c>
      <c r="J296" s="4">
        <v>35.533299999999997</v>
      </c>
    </row>
    <row r="297" spans="1:10" hidden="1" x14ac:dyDescent="0.2">
      <c r="A297" s="4">
        <v>1952</v>
      </c>
      <c r="B297" s="4" t="s">
        <v>107</v>
      </c>
      <c r="C297" s="4" t="s">
        <v>31</v>
      </c>
      <c r="D297" s="2" t="s">
        <v>106</v>
      </c>
      <c r="E297" s="6">
        <v>0</v>
      </c>
      <c r="F297" s="6">
        <v>0</v>
      </c>
      <c r="G297" s="6">
        <v>2</v>
      </c>
      <c r="H297" s="6">
        <v>2</v>
      </c>
      <c r="I297" s="4">
        <v>10.666700000000001</v>
      </c>
      <c r="J297" s="4">
        <v>-61.5167</v>
      </c>
    </row>
    <row r="298" spans="1:10" hidden="1" x14ac:dyDescent="0.2">
      <c r="A298" s="4">
        <v>1952</v>
      </c>
      <c r="B298" s="4" t="s">
        <v>107</v>
      </c>
      <c r="C298" s="4" t="s">
        <v>31</v>
      </c>
      <c r="D298" s="2" t="s">
        <v>84</v>
      </c>
      <c r="E298" s="6">
        <v>0</v>
      </c>
      <c r="F298" s="6">
        <v>0</v>
      </c>
      <c r="G298" s="6">
        <v>2</v>
      </c>
      <c r="H298" s="6">
        <v>2</v>
      </c>
      <c r="I298" s="4">
        <v>-34.883299999999998</v>
      </c>
      <c r="J298" s="4">
        <v>-56.166699999999999</v>
      </c>
    </row>
    <row r="299" spans="1:10" hidden="1" x14ac:dyDescent="0.2">
      <c r="A299" s="4">
        <v>1952</v>
      </c>
      <c r="B299" s="4" t="s">
        <v>107</v>
      </c>
      <c r="C299" s="4" t="s">
        <v>31</v>
      </c>
      <c r="D299" s="2" t="s">
        <v>110</v>
      </c>
      <c r="E299" s="6">
        <v>0</v>
      </c>
      <c r="F299" s="6">
        <v>0</v>
      </c>
      <c r="G299" s="6">
        <v>1</v>
      </c>
      <c r="H299" s="6">
        <v>1</v>
      </c>
      <c r="I299" s="4">
        <v>42.75</v>
      </c>
      <c r="J299" s="4">
        <v>25.5</v>
      </c>
    </row>
    <row r="300" spans="1:10" hidden="1" x14ac:dyDescent="0.2">
      <c r="A300" s="4">
        <v>1952</v>
      </c>
      <c r="B300" s="4" t="s">
        <v>107</v>
      </c>
      <c r="C300" s="4" t="s">
        <v>31</v>
      </c>
      <c r="D300" s="2" t="s">
        <v>87</v>
      </c>
      <c r="E300" s="6">
        <v>0</v>
      </c>
      <c r="F300" s="6">
        <v>0</v>
      </c>
      <c r="G300" s="6">
        <v>1</v>
      </c>
      <c r="H300" s="6">
        <v>1</v>
      </c>
      <c r="I300" s="6">
        <v>26</v>
      </c>
      <c r="J300" s="6">
        <v>30</v>
      </c>
    </row>
    <row r="301" spans="1:10" hidden="1" x14ac:dyDescent="0.2">
      <c r="A301" s="4">
        <v>1952</v>
      </c>
      <c r="B301" s="4" t="s">
        <v>107</v>
      </c>
      <c r="C301" s="4" t="s">
        <v>31</v>
      </c>
      <c r="D301" s="2" t="s">
        <v>25</v>
      </c>
      <c r="E301" s="6">
        <v>0</v>
      </c>
      <c r="F301" s="6">
        <v>1</v>
      </c>
      <c r="G301" s="6">
        <v>0</v>
      </c>
      <c r="H301" s="6">
        <v>1</v>
      </c>
      <c r="I301" s="4">
        <v>40.433300000000003</v>
      </c>
      <c r="J301" s="6">
        <v>-3.7</v>
      </c>
    </row>
    <row r="302" spans="1:10" hidden="1" x14ac:dyDescent="0.2">
      <c r="A302" s="4">
        <v>1952</v>
      </c>
      <c r="B302" s="4" t="s">
        <v>107</v>
      </c>
      <c r="C302" s="4" t="s">
        <v>31</v>
      </c>
      <c r="D302" s="2" t="s">
        <v>78</v>
      </c>
      <c r="E302" s="6">
        <v>0</v>
      </c>
      <c r="F302" s="6">
        <v>1</v>
      </c>
      <c r="G302" s="6">
        <v>0</v>
      </c>
      <c r="H302" s="6">
        <v>1</v>
      </c>
      <c r="I302" s="4">
        <v>53.344200000000001</v>
      </c>
      <c r="J302" s="4">
        <v>-6.2675000000000001</v>
      </c>
    </row>
    <row r="303" spans="1:10" hidden="1" x14ac:dyDescent="0.2">
      <c r="A303" s="4">
        <v>1952</v>
      </c>
      <c r="B303" s="4" t="s">
        <v>107</v>
      </c>
      <c r="C303" s="4" t="s">
        <v>31</v>
      </c>
      <c r="D303" s="2" t="s">
        <v>40</v>
      </c>
      <c r="E303" s="6">
        <v>1</v>
      </c>
      <c r="F303" s="6">
        <v>0</v>
      </c>
      <c r="G303" s="6">
        <v>0</v>
      </c>
      <c r="H303" s="6">
        <v>1</v>
      </c>
      <c r="I303" s="4">
        <v>49.6</v>
      </c>
      <c r="J303" s="4">
        <v>6.1166999999999998</v>
      </c>
    </row>
    <row r="304" spans="1:10" hidden="1" x14ac:dyDescent="0.2">
      <c r="A304" s="4">
        <v>1952</v>
      </c>
      <c r="B304" s="4" t="s">
        <v>107</v>
      </c>
      <c r="C304" s="4" t="s">
        <v>31</v>
      </c>
      <c r="D304" s="2" t="s">
        <v>26</v>
      </c>
      <c r="E304" s="6">
        <v>0</v>
      </c>
      <c r="F304" s="6">
        <v>1</v>
      </c>
      <c r="G304" s="6">
        <v>0</v>
      </c>
      <c r="H304" s="6">
        <v>1</v>
      </c>
      <c r="I304" s="6">
        <v>19</v>
      </c>
      <c r="J304" s="4">
        <v>-99.133300000000006</v>
      </c>
    </row>
    <row r="305" spans="1:10" hidden="1" x14ac:dyDescent="0.2">
      <c r="A305" s="4">
        <v>1952</v>
      </c>
      <c r="B305" s="4" t="s">
        <v>107</v>
      </c>
      <c r="C305" s="4" t="s">
        <v>31</v>
      </c>
      <c r="D305" s="2" t="s">
        <v>82</v>
      </c>
      <c r="E305" s="6">
        <v>0</v>
      </c>
      <c r="F305" s="6">
        <v>0</v>
      </c>
      <c r="G305" s="6">
        <v>1</v>
      </c>
      <c r="H305" s="6">
        <v>1</v>
      </c>
      <c r="I305" s="4">
        <v>38.700000000000003</v>
      </c>
      <c r="J305" s="4">
        <v>-9.1832999999999991</v>
      </c>
    </row>
    <row r="306" spans="1:10" hidden="1" x14ac:dyDescent="0.2">
      <c r="A306" s="4">
        <v>1952</v>
      </c>
      <c r="B306" s="4" t="s">
        <v>107</v>
      </c>
      <c r="C306" s="4" t="s">
        <v>31</v>
      </c>
      <c r="D306" s="2" t="s">
        <v>111</v>
      </c>
      <c r="E306" s="6">
        <v>0</v>
      </c>
      <c r="F306" s="6">
        <v>0</v>
      </c>
      <c r="G306" s="6">
        <v>1</v>
      </c>
      <c r="H306" s="6">
        <v>1</v>
      </c>
      <c r="I306" s="6">
        <v>10.5</v>
      </c>
      <c r="J306" s="4">
        <v>-66.966700000000003</v>
      </c>
    </row>
    <row r="307" spans="1:10" hidden="1" x14ac:dyDescent="0.2">
      <c r="A307" s="4">
        <v>1956</v>
      </c>
      <c r="B307" s="4" t="s">
        <v>112</v>
      </c>
      <c r="C307" s="4" t="s">
        <v>15</v>
      </c>
      <c r="D307" s="2" t="s">
        <v>108</v>
      </c>
      <c r="E307" s="6">
        <v>37</v>
      </c>
      <c r="F307" s="6">
        <v>29</v>
      </c>
      <c r="G307" s="6">
        <v>32</v>
      </c>
      <c r="H307" s="6">
        <v>98</v>
      </c>
      <c r="I307" s="4">
        <v>55.75</v>
      </c>
      <c r="J307" s="4">
        <v>37.616700000000002</v>
      </c>
    </row>
    <row r="308" spans="1:10" hidden="1" x14ac:dyDescent="0.2">
      <c r="A308" s="4">
        <v>1956</v>
      </c>
      <c r="B308" s="4" t="s">
        <v>112</v>
      </c>
      <c r="C308" s="4" t="s">
        <v>15</v>
      </c>
      <c r="D308" s="2" t="s">
        <v>8</v>
      </c>
      <c r="E308" s="6">
        <v>32</v>
      </c>
      <c r="F308" s="6">
        <v>25</v>
      </c>
      <c r="G308" s="6">
        <v>17</v>
      </c>
      <c r="H308" s="6">
        <v>74</v>
      </c>
      <c r="I308" s="4">
        <v>38.883299999999998</v>
      </c>
      <c r="J308" s="4">
        <v>-77.0167</v>
      </c>
    </row>
    <row r="309" spans="1:10" hidden="1" x14ac:dyDescent="0.2">
      <c r="A309" s="4">
        <v>1956</v>
      </c>
      <c r="B309" s="4" t="s">
        <v>112</v>
      </c>
      <c r="C309" s="4" t="s">
        <v>15</v>
      </c>
      <c r="D309" s="2" t="s">
        <v>15</v>
      </c>
      <c r="E309" s="6">
        <v>13</v>
      </c>
      <c r="F309" s="6">
        <v>8</v>
      </c>
      <c r="G309" s="6">
        <v>14</v>
      </c>
      <c r="H309" s="6">
        <v>35</v>
      </c>
      <c r="I309" s="4">
        <v>-35.308</v>
      </c>
      <c r="J309" s="4">
        <v>149.12450000000001</v>
      </c>
    </row>
    <row r="310" spans="1:10" hidden="1" x14ac:dyDescent="0.2">
      <c r="A310" s="4">
        <v>1956</v>
      </c>
      <c r="B310" s="4" t="s">
        <v>112</v>
      </c>
      <c r="C310" s="4" t="s">
        <v>15</v>
      </c>
      <c r="D310" s="2" t="s">
        <v>86</v>
      </c>
      <c r="E310" s="6">
        <v>6</v>
      </c>
      <c r="F310" s="6">
        <v>13</v>
      </c>
      <c r="G310" s="6">
        <v>7</v>
      </c>
      <c r="H310" s="6">
        <v>26</v>
      </c>
      <c r="I310" s="4">
        <v>52.5167</v>
      </c>
      <c r="J310" s="4">
        <v>13.3833</v>
      </c>
    </row>
    <row r="311" spans="1:10" hidden="1" x14ac:dyDescent="0.2">
      <c r="A311" s="4">
        <v>1956</v>
      </c>
      <c r="B311" s="4" t="s">
        <v>112</v>
      </c>
      <c r="C311" s="4" t="s">
        <v>15</v>
      </c>
      <c r="D311" s="2" t="s">
        <v>12</v>
      </c>
      <c r="E311" s="6">
        <v>9</v>
      </c>
      <c r="F311" s="6">
        <v>10</v>
      </c>
      <c r="G311" s="6">
        <v>7</v>
      </c>
      <c r="H311" s="6">
        <v>26</v>
      </c>
      <c r="I311" s="4">
        <v>47.433300000000003</v>
      </c>
      <c r="J311" s="4">
        <v>19.25</v>
      </c>
    </row>
    <row r="312" spans="1:10" hidden="1" x14ac:dyDescent="0.2">
      <c r="A312" s="4">
        <v>1956</v>
      </c>
      <c r="B312" s="4" t="s">
        <v>112</v>
      </c>
      <c r="C312" s="4" t="s">
        <v>15</v>
      </c>
      <c r="D312" s="2" t="s">
        <v>97</v>
      </c>
      <c r="E312" s="6">
        <v>8</v>
      </c>
      <c r="F312" s="6">
        <v>8</v>
      </c>
      <c r="G312" s="6">
        <v>9</v>
      </c>
      <c r="H312" s="6">
        <v>25</v>
      </c>
      <c r="I312" s="4">
        <v>41.9</v>
      </c>
      <c r="J312" s="4">
        <v>12.4833</v>
      </c>
    </row>
    <row r="313" spans="1:10" hidden="1" x14ac:dyDescent="0.2">
      <c r="A313" s="4">
        <v>1956</v>
      </c>
      <c r="B313" s="4" t="s">
        <v>112</v>
      </c>
      <c r="C313" s="4" t="s">
        <v>15</v>
      </c>
      <c r="D313" s="2" t="s">
        <v>10</v>
      </c>
      <c r="E313" s="6">
        <v>6</v>
      </c>
      <c r="F313" s="6">
        <v>7</v>
      </c>
      <c r="G313" s="6">
        <v>11</v>
      </c>
      <c r="H313" s="6">
        <v>24</v>
      </c>
      <c r="I313" s="6">
        <v>51.5</v>
      </c>
      <c r="J313" s="6">
        <v>-0.1167</v>
      </c>
    </row>
    <row r="314" spans="1:10" hidden="1" x14ac:dyDescent="0.2">
      <c r="A314" s="4">
        <v>1956</v>
      </c>
      <c r="B314" s="4" t="s">
        <v>112</v>
      </c>
      <c r="C314" s="4" t="s">
        <v>15</v>
      </c>
      <c r="D314" s="2" t="s">
        <v>39</v>
      </c>
      <c r="E314" s="6">
        <v>4</v>
      </c>
      <c r="F314" s="6">
        <v>10</v>
      </c>
      <c r="G314" s="6">
        <v>5</v>
      </c>
      <c r="H314" s="6">
        <v>19</v>
      </c>
      <c r="I314" s="4">
        <v>35.683300000000003</v>
      </c>
      <c r="J314" s="4">
        <v>139.76669999999999</v>
      </c>
    </row>
    <row r="315" spans="1:10" hidden="1" x14ac:dyDescent="0.2">
      <c r="A315" s="4">
        <v>1956</v>
      </c>
      <c r="B315" s="4" t="s">
        <v>112</v>
      </c>
      <c r="C315" s="4" t="s">
        <v>15</v>
      </c>
      <c r="D315" s="2" t="s">
        <v>27</v>
      </c>
      <c r="E315" s="6">
        <v>8</v>
      </c>
      <c r="F315" s="6">
        <v>5</v>
      </c>
      <c r="G315" s="6">
        <v>6</v>
      </c>
      <c r="H315" s="6">
        <v>19</v>
      </c>
      <c r="I315" s="4">
        <v>59.35</v>
      </c>
      <c r="J315" s="4">
        <v>18.066700000000001</v>
      </c>
    </row>
    <row r="316" spans="1:10" hidden="1" x14ac:dyDescent="0.2">
      <c r="A316" s="4">
        <v>1956</v>
      </c>
      <c r="B316" s="4" t="s">
        <v>112</v>
      </c>
      <c r="C316" s="4" t="s">
        <v>15</v>
      </c>
      <c r="D316" s="2" t="s">
        <v>31</v>
      </c>
      <c r="E316" s="6">
        <v>3</v>
      </c>
      <c r="F316" s="6">
        <v>1</v>
      </c>
      <c r="G316" s="6">
        <v>11</v>
      </c>
      <c r="H316" s="6">
        <v>15</v>
      </c>
      <c r="I316" s="6">
        <v>64</v>
      </c>
      <c r="J316" s="6">
        <v>26</v>
      </c>
    </row>
    <row r="317" spans="1:10" hidden="1" x14ac:dyDescent="0.2">
      <c r="A317" s="4">
        <v>1956</v>
      </c>
      <c r="B317" s="4" t="s">
        <v>112</v>
      </c>
      <c r="C317" s="4" t="s">
        <v>15</v>
      </c>
      <c r="D317" s="2" t="s">
        <v>9</v>
      </c>
      <c r="E317" s="6">
        <v>4</v>
      </c>
      <c r="F317" s="6">
        <v>4</v>
      </c>
      <c r="G317" s="6">
        <v>6</v>
      </c>
      <c r="H317" s="6">
        <v>14</v>
      </c>
      <c r="I317" s="6">
        <v>47</v>
      </c>
      <c r="J317" s="6">
        <v>2</v>
      </c>
    </row>
    <row r="318" spans="1:10" hidden="1" x14ac:dyDescent="0.2">
      <c r="A318" s="4">
        <v>1956</v>
      </c>
      <c r="B318" s="4" t="s">
        <v>112</v>
      </c>
      <c r="C318" s="4" t="s">
        <v>15</v>
      </c>
      <c r="D318" s="2" t="s">
        <v>83</v>
      </c>
      <c r="E318" s="6">
        <v>5</v>
      </c>
      <c r="F318" s="6">
        <v>3</v>
      </c>
      <c r="G318" s="6">
        <v>5</v>
      </c>
      <c r="H318" s="6">
        <v>13</v>
      </c>
      <c r="I318" s="4">
        <v>44.416699999999999</v>
      </c>
      <c r="J318" s="4">
        <v>26.1</v>
      </c>
    </row>
    <row r="319" spans="1:10" hidden="1" x14ac:dyDescent="0.2">
      <c r="A319" s="4">
        <v>1956</v>
      </c>
      <c r="B319" s="4" t="s">
        <v>112</v>
      </c>
      <c r="C319" s="4" t="s">
        <v>15</v>
      </c>
      <c r="D319" s="2" t="s">
        <v>79</v>
      </c>
      <c r="E319" s="6">
        <v>1</v>
      </c>
      <c r="F319" s="6">
        <v>4</v>
      </c>
      <c r="G319" s="6">
        <v>4</v>
      </c>
      <c r="H319" s="6">
        <v>9</v>
      </c>
      <c r="I319" s="4">
        <v>52.216700000000003</v>
      </c>
      <c r="J319" s="4">
        <v>21.033300000000001</v>
      </c>
    </row>
    <row r="320" spans="1:10" hidden="1" x14ac:dyDescent="0.2">
      <c r="A320" s="4">
        <v>1956</v>
      </c>
      <c r="B320" s="4" t="s">
        <v>112</v>
      </c>
      <c r="C320" s="4" t="s">
        <v>15</v>
      </c>
      <c r="D320" s="2" t="s">
        <v>93</v>
      </c>
      <c r="E320" s="6">
        <v>3</v>
      </c>
      <c r="F320" s="6">
        <v>2</v>
      </c>
      <c r="G320" s="6">
        <v>2</v>
      </c>
      <c r="H320" s="6">
        <v>7</v>
      </c>
      <c r="I320" s="4">
        <v>39.916699999999999</v>
      </c>
      <c r="J320" s="4">
        <v>32.833300000000001</v>
      </c>
    </row>
    <row r="321" spans="1:10" hidden="1" x14ac:dyDescent="0.2">
      <c r="A321" s="4">
        <v>1956</v>
      </c>
      <c r="B321" s="4" t="s">
        <v>112</v>
      </c>
      <c r="C321" s="4" t="s">
        <v>15</v>
      </c>
      <c r="D321" s="2" t="s">
        <v>23</v>
      </c>
      <c r="E321" s="6">
        <v>2</v>
      </c>
      <c r="F321" s="6">
        <v>1</v>
      </c>
      <c r="G321" s="6">
        <v>3</v>
      </c>
      <c r="H321" s="6">
        <v>6</v>
      </c>
      <c r="I321" s="4">
        <v>45.4</v>
      </c>
      <c r="J321" s="4">
        <v>-75.666700000000006</v>
      </c>
    </row>
    <row r="322" spans="1:10" hidden="1" x14ac:dyDescent="0.2">
      <c r="A322" s="4">
        <v>1956</v>
      </c>
      <c r="B322" s="4" t="s">
        <v>112</v>
      </c>
      <c r="C322" s="4" t="s">
        <v>15</v>
      </c>
      <c r="D322" s="2" t="s">
        <v>38</v>
      </c>
      <c r="E322" s="6">
        <v>1</v>
      </c>
      <c r="F322" s="6">
        <v>4</v>
      </c>
      <c r="G322" s="6">
        <v>1</v>
      </c>
      <c r="H322" s="6">
        <v>6</v>
      </c>
      <c r="I322" s="4">
        <v>50.083300000000001</v>
      </c>
      <c r="J322" s="4">
        <v>14.416700000000001</v>
      </c>
    </row>
    <row r="323" spans="1:10" hidden="1" x14ac:dyDescent="0.2">
      <c r="A323" s="4">
        <v>1956</v>
      </c>
      <c r="B323" s="4" t="s">
        <v>112</v>
      </c>
      <c r="C323" s="4" t="s">
        <v>15</v>
      </c>
      <c r="D323" s="2" t="s">
        <v>110</v>
      </c>
      <c r="E323" s="6">
        <v>1</v>
      </c>
      <c r="F323" s="6">
        <v>3</v>
      </c>
      <c r="G323" s="6">
        <v>1</v>
      </c>
      <c r="H323" s="6">
        <v>5</v>
      </c>
      <c r="I323" s="4">
        <v>42.75</v>
      </c>
      <c r="J323" s="4">
        <v>25.5</v>
      </c>
    </row>
    <row r="324" spans="1:10" hidden="1" x14ac:dyDescent="0.2">
      <c r="A324" s="4">
        <v>1956</v>
      </c>
      <c r="B324" s="4" t="s">
        <v>112</v>
      </c>
      <c r="C324" s="4" t="s">
        <v>15</v>
      </c>
      <c r="D324" s="2" t="s">
        <v>102</v>
      </c>
      <c r="E324" s="6">
        <v>2</v>
      </c>
      <c r="F324" s="6">
        <v>2</v>
      </c>
      <c r="G324" s="6">
        <v>1</v>
      </c>
      <c r="H324" s="6">
        <v>5</v>
      </c>
      <c r="I324" s="6">
        <v>32</v>
      </c>
      <c r="J324" s="6">
        <v>53</v>
      </c>
    </row>
    <row r="325" spans="1:10" hidden="1" x14ac:dyDescent="0.2">
      <c r="A325" s="4">
        <v>1956</v>
      </c>
      <c r="B325" s="4" t="s">
        <v>112</v>
      </c>
      <c r="C325" s="4" t="s">
        <v>15</v>
      </c>
      <c r="D325" s="2" t="s">
        <v>78</v>
      </c>
      <c r="E325" s="6">
        <v>1</v>
      </c>
      <c r="F325" s="6">
        <v>1</v>
      </c>
      <c r="G325" s="6">
        <v>3</v>
      </c>
      <c r="H325" s="6">
        <v>5</v>
      </c>
      <c r="I325" s="4">
        <v>53.344200000000001</v>
      </c>
      <c r="J325" s="4">
        <v>-6.2675000000000001</v>
      </c>
    </row>
    <row r="326" spans="1:10" hidden="1" x14ac:dyDescent="0.2">
      <c r="A326" s="4">
        <v>1956</v>
      </c>
      <c r="B326" s="4" t="s">
        <v>112</v>
      </c>
      <c r="C326" s="4" t="s">
        <v>15</v>
      </c>
      <c r="D326" s="2" t="s">
        <v>88</v>
      </c>
      <c r="E326" s="6">
        <v>0</v>
      </c>
      <c r="F326" s="6">
        <v>2</v>
      </c>
      <c r="G326" s="6">
        <v>2</v>
      </c>
      <c r="H326" s="6">
        <v>4</v>
      </c>
      <c r="I326" s="4">
        <v>-33.433300000000003</v>
      </c>
      <c r="J326" s="4">
        <v>-70.666700000000006</v>
      </c>
    </row>
    <row r="327" spans="1:10" hidden="1" x14ac:dyDescent="0.2">
      <c r="A327" s="4">
        <v>1956</v>
      </c>
      <c r="B327" s="4" t="s">
        <v>112</v>
      </c>
      <c r="C327" s="4" t="s">
        <v>15</v>
      </c>
      <c r="D327" s="2" t="s">
        <v>11</v>
      </c>
      <c r="E327" s="6">
        <v>1</v>
      </c>
      <c r="F327" s="6">
        <v>2</v>
      </c>
      <c r="G327" s="6">
        <v>1</v>
      </c>
      <c r="H327" s="6">
        <v>4</v>
      </c>
      <c r="I327" s="4">
        <v>55.72</v>
      </c>
      <c r="J327" s="4">
        <v>12.57</v>
      </c>
    </row>
    <row r="328" spans="1:10" hidden="1" x14ac:dyDescent="0.2">
      <c r="A328" s="4">
        <v>1956</v>
      </c>
      <c r="B328" s="4" t="s">
        <v>112</v>
      </c>
      <c r="C328" s="4" t="s">
        <v>15</v>
      </c>
      <c r="D328" s="2" t="s">
        <v>169</v>
      </c>
      <c r="E328" s="6">
        <v>0</v>
      </c>
      <c r="F328" s="6">
        <v>0</v>
      </c>
      <c r="G328" s="6">
        <v>4</v>
      </c>
      <c r="H328" s="6">
        <v>4</v>
      </c>
      <c r="I328" s="6">
        <v>-30</v>
      </c>
      <c r="J328" s="6">
        <v>25</v>
      </c>
    </row>
    <row r="329" spans="1:10" hidden="1" x14ac:dyDescent="0.2">
      <c r="A329" s="4">
        <v>1956</v>
      </c>
      <c r="B329" s="4" t="s">
        <v>112</v>
      </c>
      <c r="C329" s="4" t="s">
        <v>15</v>
      </c>
      <c r="D329" s="2" t="s">
        <v>19</v>
      </c>
      <c r="E329" s="6">
        <v>1</v>
      </c>
      <c r="F329" s="6">
        <v>0</v>
      </c>
      <c r="G329" s="6">
        <v>2</v>
      </c>
      <c r="H329" s="6">
        <v>3</v>
      </c>
      <c r="I329" s="6">
        <v>61</v>
      </c>
      <c r="J329" s="6">
        <v>8</v>
      </c>
    </row>
    <row r="330" spans="1:10" hidden="1" x14ac:dyDescent="0.2">
      <c r="A330" s="4">
        <v>1956</v>
      </c>
      <c r="B330" s="4" t="s">
        <v>112</v>
      </c>
      <c r="C330" s="4" t="s">
        <v>15</v>
      </c>
      <c r="D330" s="2" t="s">
        <v>213</v>
      </c>
      <c r="E330" s="6">
        <v>0</v>
      </c>
      <c r="F330" s="6">
        <v>3</v>
      </c>
      <c r="G330" s="6">
        <v>0</v>
      </c>
      <c r="H330" s="6">
        <v>3</v>
      </c>
      <c r="I330" s="4">
        <v>44.820599999999999</v>
      </c>
      <c r="J330" s="4">
        <v>20.462199999999999</v>
      </c>
    </row>
    <row r="331" spans="1:10" hidden="1" x14ac:dyDescent="0.2">
      <c r="A331" s="4">
        <v>1956</v>
      </c>
      <c r="B331" s="4" t="s">
        <v>112</v>
      </c>
      <c r="C331" s="4" t="s">
        <v>15</v>
      </c>
      <c r="D331" s="2" t="s">
        <v>77</v>
      </c>
      <c r="E331" s="6">
        <v>0</v>
      </c>
      <c r="F331" s="6">
        <v>1</v>
      </c>
      <c r="G331" s="6">
        <v>1</v>
      </c>
      <c r="H331" s="6">
        <v>2</v>
      </c>
      <c r="I331" s="4">
        <v>-34.6</v>
      </c>
      <c r="J331" s="4">
        <v>-58.383299999999998</v>
      </c>
    </row>
    <row r="332" spans="1:10" hidden="1" x14ac:dyDescent="0.2">
      <c r="A332" s="4">
        <v>1956</v>
      </c>
      <c r="B332" s="4" t="s">
        <v>112</v>
      </c>
      <c r="C332" s="4" t="s">
        <v>15</v>
      </c>
      <c r="D332" s="2" t="s">
        <v>13</v>
      </c>
      <c r="E332" s="6">
        <v>0</v>
      </c>
      <c r="F332" s="6">
        <v>0</v>
      </c>
      <c r="G332" s="6">
        <v>2</v>
      </c>
      <c r="H332" s="6">
        <v>2</v>
      </c>
      <c r="I332" s="4">
        <v>48.2</v>
      </c>
      <c r="J332" s="4">
        <v>16.350000000000001</v>
      </c>
    </row>
    <row r="333" spans="1:10" hidden="1" x14ac:dyDescent="0.2">
      <c r="A333" s="4">
        <v>1956</v>
      </c>
      <c r="B333" s="4" t="s">
        <v>112</v>
      </c>
      <c r="C333" s="4" t="s">
        <v>15</v>
      </c>
      <c r="D333" s="2" t="s">
        <v>18</v>
      </c>
      <c r="E333" s="6">
        <v>0</v>
      </c>
      <c r="F333" s="6">
        <v>2</v>
      </c>
      <c r="G333" s="6">
        <v>0</v>
      </c>
      <c r="H333" s="6">
        <v>2</v>
      </c>
      <c r="I333" s="4">
        <v>50.85</v>
      </c>
      <c r="J333" s="4">
        <v>4.3499999999999996</v>
      </c>
    </row>
    <row r="334" spans="1:10" hidden="1" x14ac:dyDescent="0.2">
      <c r="A334" s="4">
        <v>1956</v>
      </c>
      <c r="B334" s="4" t="s">
        <v>112</v>
      </c>
      <c r="C334" s="4" t="s">
        <v>15</v>
      </c>
      <c r="D334" s="2" t="s">
        <v>100</v>
      </c>
      <c r="E334" s="6">
        <v>0</v>
      </c>
      <c r="F334" s="6">
        <v>1</v>
      </c>
      <c r="G334" s="6">
        <v>1</v>
      </c>
      <c r="H334" s="6">
        <v>2</v>
      </c>
      <c r="I334" s="6">
        <v>37.549999999999997</v>
      </c>
      <c r="J334" s="4">
        <v>126.9667</v>
      </c>
    </row>
    <row r="335" spans="1:10" hidden="1" x14ac:dyDescent="0.2">
      <c r="A335" s="4">
        <v>1956</v>
      </c>
      <c r="B335" s="4" t="s">
        <v>112</v>
      </c>
      <c r="C335" s="4" t="s">
        <v>15</v>
      </c>
      <c r="D335" s="2" t="s">
        <v>26</v>
      </c>
      <c r="E335" s="6">
        <v>1</v>
      </c>
      <c r="F335" s="6">
        <v>0</v>
      </c>
      <c r="G335" s="6">
        <v>1</v>
      </c>
      <c r="H335" s="6">
        <v>2</v>
      </c>
      <c r="I335" s="6">
        <v>19</v>
      </c>
      <c r="J335" s="4">
        <v>-99.133300000000006</v>
      </c>
    </row>
    <row r="336" spans="1:10" hidden="1" x14ac:dyDescent="0.2">
      <c r="A336" s="4">
        <v>1956</v>
      </c>
      <c r="B336" s="4" t="s">
        <v>112</v>
      </c>
      <c r="C336" s="4" t="s">
        <v>15</v>
      </c>
      <c r="D336" s="2" t="s">
        <v>41</v>
      </c>
      <c r="E336" s="6">
        <v>2</v>
      </c>
      <c r="F336" s="6">
        <v>0</v>
      </c>
      <c r="G336" s="6">
        <v>0</v>
      </c>
      <c r="H336" s="6">
        <v>2</v>
      </c>
      <c r="I336" s="6">
        <v>-42</v>
      </c>
      <c r="J336" s="6">
        <v>174</v>
      </c>
    </row>
    <row r="337" spans="1:10" hidden="1" x14ac:dyDescent="0.2">
      <c r="A337" s="4">
        <v>1956</v>
      </c>
      <c r="B337" s="4" t="s">
        <v>112</v>
      </c>
      <c r="C337" s="4" t="s">
        <v>15</v>
      </c>
      <c r="D337" s="2" t="s">
        <v>113</v>
      </c>
      <c r="E337" s="6">
        <v>0</v>
      </c>
      <c r="F337" s="6">
        <v>0</v>
      </c>
      <c r="G337" s="6">
        <v>1</v>
      </c>
      <c r="H337" s="6">
        <v>1</v>
      </c>
      <c r="I337" s="4">
        <v>25.066700000000001</v>
      </c>
      <c r="J337" s="4">
        <v>-77.333299999999994</v>
      </c>
    </row>
    <row r="338" spans="1:10" hidden="1" x14ac:dyDescent="0.2">
      <c r="A338" s="4">
        <v>1956</v>
      </c>
      <c r="B338" s="4" t="s">
        <v>112</v>
      </c>
      <c r="C338" s="4" t="s">
        <v>15</v>
      </c>
      <c r="D338" s="2" t="s">
        <v>36</v>
      </c>
      <c r="E338" s="6">
        <v>1</v>
      </c>
      <c r="F338" s="6">
        <v>0</v>
      </c>
      <c r="G338" s="6">
        <v>0</v>
      </c>
      <c r="H338" s="6">
        <v>1</v>
      </c>
      <c r="I338" s="4">
        <v>-15.783300000000001</v>
      </c>
      <c r="J338" s="4">
        <v>-47.866700000000002</v>
      </c>
    </row>
    <row r="339" spans="1:10" hidden="1" x14ac:dyDescent="0.2">
      <c r="A339" s="4">
        <v>1956</v>
      </c>
      <c r="B339" s="4" t="s">
        <v>112</v>
      </c>
      <c r="C339" s="4" t="s">
        <v>15</v>
      </c>
      <c r="D339" s="2" t="s">
        <v>7</v>
      </c>
      <c r="E339" s="6">
        <v>0</v>
      </c>
      <c r="F339" s="6">
        <v>0</v>
      </c>
      <c r="G339" s="6">
        <v>1</v>
      </c>
      <c r="H339" s="6">
        <v>1</v>
      </c>
      <c r="I339" s="6">
        <v>39</v>
      </c>
      <c r="J339" s="6">
        <v>22</v>
      </c>
    </row>
    <row r="340" spans="1:10" hidden="1" x14ac:dyDescent="0.2">
      <c r="A340" s="4">
        <v>1956</v>
      </c>
      <c r="B340" s="4" t="s">
        <v>112</v>
      </c>
      <c r="C340" s="4" t="s">
        <v>15</v>
      </c>
      <c r="D340" s="2" t="s">
        <v>99</v>
      </c>
      <c r="E340" s="6">
        <v>1</v>
      </c>
      <c r="F340" s="6">
        <v>0</v>
      </c>
      <c r="G340" s="6">
        <v>0</v>
      </c>
      <c r="H340" s="6">
        <v>1</v>
      </c>
      <c r="I340" s="6">
        <v>21</v>
      </c>
      <c r="J340" s="6">
        <v>78</v>
      </c>
    </row>
    <row r="341" spans="1:10" hidden="1" x14ac:dyDescent="0.2">
      <c r="A341" s="4">
        <v>1956</v>
      </c>
      <c r="B341" s="4" t="s">
        <v>112</v>
      </c>
      <c r="C341" s="4" t="s">
        <v>15</v>
      </c>
      <c r="D341" s="2" t="s">
        <v>114</v>
      </c>
      <c r="E341" s="6">
        <v>0</v>
      </c>
      <c r="F341" s="6">
        <v>1</v>
      </c>
      <c r="G341" s="6">
        <v>0</v>
      </c>
      <c r="H341" s="6">
        <v>1</v>
      </c>
      <c r="I341" s="6">
        <v>65</v>
      </c>
      <c r="J341" s="6">
        <v>-18</v>
      </c>
    </row>
    <row r="342" spans="1:10" hidden="1" x14ac:dyDescent="0.2">
      <c r="A342" s="4">
        <v>1956</v>
      </c>
      <c r="B342" s="4" t="s">
        <v>112</v>
      </c>
      <c r="C342" s="4" t="s">
        <v>15</v>
      </c>
      <c r="D342" s="2" t="s">
        <v>115</v>
      </c>
      <c r="E342" s="6">
        <v>0</v>
      </c>
      <c r="F342" s="6">
        <v>1</v>
      </c>
      <c r="G342" s="6">
        <v>0</v>
      </c>
      <c r="H342" s="6">
        <v>1</v>
      </c>
      <c r="I342" s="4">
        <v>33.666699999999999</v>
      </c>
      <c r="J342" s="4">
        <v>73.166700000000006</v>
      </c>
    </row>
    <row r="343" spans="1:10" hidden="1" x14ac:dyDescent="0.2">
      <c r="A343" s="4">
        <v>1956</v>
      </c>
      <c r="B343" s="4" t="s">
        <v>112</v>
      </c>
      <c r="C343" s="4" t="s">
        <v>15</v>
      </c>
      <c r="D343" s="2" t="s">
        <v>14</v>
      </c>
      <c r="E343" s="6">
        <v>0</v>
      </c>
      <c r="F343" s="6">
        <v>0</v>
      </c>
      <c r="G343" s="6">
        <v>1</v>
      </c>
      <c r="H343" s="6">
        <v>1</v>
      </c>
      <c r="I343" s="4">
        <v>46.833300000000001</v>
      </c>
      <c r="J343" s="4">
        <v>8.3332999999999995</v>
      </c>
    </row>
    <row r="344" spans="1:10" hidden="1" x14ac:dyDescent="0.2">
      <c r="A344" s="4">
        <v>1956</v>
      </c>
      <c r="B344" s="4" t="s">
        <v>112</v>
      </c>
      <c r="C344" s="4" t="s">
        <v>15</v>
      </c>
      <c r="D344" s="2" t="s">
        <v>84</v>
      </c>
      <c r="E344" s="6">
        <v>0</v>
      </c>
      <c r="F344" s="6">
        <v>0</v>
      </c>
      <c r="G344" s="6">
        <v>1</v>
      </c>
      <c r="H344" s="6">
        <v>1</v>
      </c>
      <c r="I344" s="4">
        <v>-34.883299999999998</v>
      </c>
      <c r="J344" s="4">
        <v>-56.166699999999999</v>
      </c>
    </row>
    <row r="345" spans="1:10" hidden="1" x14ac:dyDescent="0.2">
      <c r="A345" s="4">
        <v>1960</v>
      </c>
      <c r="B345" s="4" t="s">
        <v>116</v>
      </c>
      <c r="C345" s="4" t="s">
        <v>97</v>
      </c>
      <c r="D345" s="2" t="s">
        <v>108</v>
      </c>
      <c r="E345" s="6">
        <v>43</v>
      </c>
      <c r="F345" s="6">
        <v>29</v>
      </c>
      <c r="G345" s="6">
        <v>31</v>
      </c>
      <c r="H345" s="6">
        <v>103</v>
      </c>
      <c r="I345" s="4">
        <v>55.75</v>
      </c>
      <c r="J345" s="4">
        <v>37.616700000000002</v>
      </c>
    </row>
    <row r="346" spans="1:10" hidden="1" x14ac:dyDescent="0.2">
      <c r="A346" s="4">
        <v>1960</v>
      </c>
      <c r="B346" s="4" t="s">
        <v>116</v>
      </c>
      <c r="C346" s="4" t="s">
        <v>97</v>
      </c>
      <c r="D346" s="2" t="s">
        <v>8</v>
      </c>
      <c r="E346" s="6">
        <v>34</v>
      </c>
      <c r="F346" s="6">
        <v>21</v>
      </c>
      <c r="G346" s="6">
        <v>16</v>
      </c>
      <c r="H346" s="6">
        <v>71</v>
      </c>
      <c r="I346" s="4">
        <v>38.883299999999998</v>
      </c>
      <c r="J346" s="4">
        <v>-77.0167</v>
      </c>
    </row>
    <row r="347" spans="1:10" hidden="1" x14ac:dyDescent="0.2">
      <c r="A347" s="4">
        <v>1960</v>
      </c>
      <c r="B347" s="4" t="s">
        <v>116</v>
      </c>
      <c r="C347" s="4" t="s">
        <v>97</v>
      </c>
      <c r="D347" s="2" t="s">
        <v>86</v>
      </c>
      <c r="E347" s="6">
        <v>12</v>
      </c>
      <c r="F347" s="6">
        <v>19</v>
      </c>
      <c r="G347" s="6">
        <v>11</v>
      </c>
      <c r="H347" s="6">
        <v>42</v>
      </c>
      <c r="I347" s="4">
        <v>52.5167</v>
      </c>
      <c r="J347" s="4">
        <v>13.3833</v>
      </c>
    </row>
    <row r="348" spans="1:10" hidden="1" x14ac:dyDescent="0.2">
      <c r="A348" s="4">
        <v>1960</v>
      </c>
      <c r="B348" s="4" t="s">
        <v>116</v>
      </c>
      <c r="C348" s="4" t="s">
        <v>97</v>
      </c>
      <c r="D348" s="2" t="s">
        <v>97</v>
      </c>
      <c r="E348" s="6">
        <v>13</v>
      </c>
      <c r="F348" s="6">
        <v>10</v>
      </c>
      <c r="G348" s="6">
        <v>13</v>
      </c>
      <c r="H348" s="6">
        <v>36</v>
      </c>
      <c r="I348" s="4">
        <v>41.9</v>
      </c>
      <c r="J348" s="4">
        <v>12.4833</v>
      </c>
    </row>
    <row r="349" spans="1:10" hidden="1" x14ac:dyDescent="0.2">
      <c r="A349" s="4">
        <v>1960</v>
      </c>
      <c r="B349" s="4" t="s">
        <v>116</v>
      </c>
      <c r="C349" s="4" t="s">
        <v>97</v>
      </c>
      <c r="D349" s="2" t="s">
        <v>15</v>
      </c>
      <c r="E349" s="6">
        <v>8</v>
      </c>
      <c r="F349" s="6">
        <v>8</v>
      </c>
      <c r="G349" s="6">
        <v>6</v>
      </c>
      <c r="H349" s="6">
        <v>22</v>
      </c>
      <c r="I349" s="4">
        <v>-35.308</v>
      </c>
      <c r="J349" s="4">
        <v>149.12450000000001</v>
      </c>
    </row>
    <row r="350" spans="1:10" hidden="1" x14ac:dyDescent="0.2">
      <c r="A350" s="4">
        <v>1960</v>
      </c>
      <c r="B350" s="4" t="s">
        <v>116</v>
      </c>
      <c r="C350" s="4" t="s">
        <v>97</v>
      </c>
      <c r="D350" s="2" t="s">
        <v>12</v>
      </c>
      <c r="E350" s="6">
        <v>6</v>
      </c>
      <c r="F350" s="6">
        <v>8</v>
      </c>
      <c r="G350" s="6">
        <v>7</v>
      </c>
      <c r="H350" s="6">
        <v>21</v>
      </c>
      <c r="I350" s="4">
        <v>47.433300000000003</v>
      </c>
      <c r="J350" s="4">
        <v>19.25</v>
      </c>
    </row>
    <row r="351" spans="1:10" hidden="1" x14ac:dyDescent="0.2">
      <c r="A351" s="4">
        <v>1960</v>
      </c>
      <c r="B351" s="4" t="s">
        <v>116</v>
      </c>
      <c r="C351" s="4" t="s">
        <v>97</v>
      </c>
      <c r="D351" s="2" t="s">
        <v>79</v>
      </c>
      <c r="E351" s="6">
        <v>4</v>
      </c>
      <c r="F351" s="6">
        <v>6</v>
      </c>
      <c r="G351" s="6">
        <v>11</v>
      </c>
      <c r="H351" s="6">
        <v>21</v>
      </c>
      <c r="I351" s="4">
        <v>52.216700000000003</v>
      </c>
      <c r="J351" s="4">
        <v>21.033300000000001</v>
      </c>
    </row>
    <row r="352" spans="1:10" hidden="1" x14ac:dyDescent="0.2">
      <c r="A352" s="4">
        <v>1960</v>
      </c>
      <c r="B352" s="4" t="s">
        <v>116</v>
      </c>
      <c r="C352" s="4" t="s">
        <v>97</v>
      </c>
      <c r="D352" s="2" t="s">
        <v>10</v>
      </c>
      <c r="E352" s="6">
        <v>2</v>
      </c>
      <c r="F352" s="6">
        <v>6</v>
      </c>
      <c r="G352" s="6">
        <v>12</v>
      </c>
      <c r="H352" s="6">
        <v>20</v>
      </c>
      <c r="I352" s="6">
        <v>51.5</v>
      </c>
      <c r="J352" s="6">
        <v>-0.1167</v>
      </c>
    </row>
    <row r="353" spans="1:10" hidden="1" x14ac:dyDescent="0.2">
      <c r="A353" s="4">
        <v>1960</v>
      </c>
      <c r="B353" s="4" t="s">
        <v>116</v>
      </c>
      <c r="C353" s="4" t="s">
        <v>97</v>
      </c>
      <c r="D353" s="2" t="s">
        <v>39</v>
      </c>
      <c r="E353" s="6">
        <v>4</v>
      </c>
      <c r="F353" s="6">
        <v>7</v>
      </c>
      <c r="G353" s="6">
        <v>7</v>
      </c>
      <c r="H353" s="6">
        <v>18</v>
      </c>
      <c r="I353" s="4">
        <v>35.683300000000003</v>
      </c>
      <c r="J353" s="4">
        <v>139.76669999999999</v>
      </c>
    </row>
    <row r="354" spans="1:10" hidden="1" x14ac:dyDescent="0.2">
      <c r="A354" s="4">
        <v>1960</v>
      </c>
      <c r="B354" s="4" t="s">
        <v>116</v>
      </c>
      <c r="C354" s="4" t="s">
        <v>97</v>
      </c>
      <c r="D354" s="2" t="s">
        <v>83</v>
      </c>
      <c r="E354" s="6">
        <v>3</v>
      </c>
      <c r="F354" s="6">
        <v>1</v>
      </c>
      <c r="G354" s="6">
        <v>6</v>
      </c>
      <c r="H354" s="6">
        <v>10</v>
      </c>
      <c r="I354" s="4">
        <v>44.416699999999999</v>
      </c>
      <c r="J354" s="4">
        <v>26.1</v>
      </c>
    </row>
    <row r="355" spans="1:10" hidden="1" x14ac:dyDescent="0.2">
      <c r="A355" s="4">
        <v>1960</v>
      </c>
      <c r="B355" s="4" t="s">
        <v>116</v>
      </c>
      <c r="C355" s="4" t="s">
        <v>97</v>
      </c>
      <c r="D355" s="2" t="s">
        <v>93</v>
      </c>
      <c r="E355" s="6">
        <v>7</v>
      </c>
      <c r="F355" s="6">
        <v>2</v>
      </c>
      <c r="G355" s="6">
        <v>0</v>
      </c>
      <c r="H355" s="6">
        <v>9</v>
      </c>
      <c r="I355" s="4">
        <v>39.916699999999999</v>
      </c>
      <c r="J355" s="4">
        <v>32.833300000000001</v>
      </c>
    </row>
    <row r="356" spans="1:10" hidden="1" x14ac:dyDescent="0.2">
      <c r="A356" s="4">
        <v>1960</v>
      </c>
      <c r="B356" s="4" t="s">
        <v>116</v>
      </c>
      <c r="C356" s="4" t="s">
        <v>97</v>
      </c>
      <c r="D356" s="2" t="s">
        <v>38</v>
      </c>
      <c r="E356" s="6">
        <v>3</v>
      </c>
      <c r="F356" s="6">
        <v>2</v>
      </c>
      <c r="G356" s="6">
        <v>3</v>
      </c>
      <c r="H356" s="6">
        <v>8</v>
      </c>
      <c r="I356" s="4">
        <v>50.083300000000001</v>
      </c>
      <c r="J356" s="4">
        <v>14.416700000000001</v>
      </c>
    </row>
    <row r="357" spans="1:10" hidden="1" x14ac:dyDescent="0.2">
      <c r="A357" s="4">
        <v>1960</v>
      </c>
      <c r="B357" s="4" t="s">
        <v>116</v>
      </c>
      <c r="C357" s="4" t="s">
        <v>97</v>
      </c>
      <c r="D357" s="2" t="s">
        <v>110</v>
      </c>
      <c r="E357" s="6">
        <v>1</v>
      </c>
      <c r="F357" s="6">
        <v>3</v>
      </c>
      <c r="G357" s="6">
        <v>3</v>
      </c>
      <c r="H357" s="6">
        <v>7</v>
      </c>
      <c r="I357" s="4">
        <v>42.75</v>
      </c>
      <c r="J357" s="4">
        <v>25.5</v>
      </c>
    </row>
    <row r="358" spans="1:10" hidden="1" x14ac:dyDescent="0.2">
      <c r="A358" s="4">
        <v>1960</v>
      </c>
      <c r="B358" s="4" t="s">
        <v>116</v>
      </c>
      <c r="C358" s="4" t="s">
        <v>97</v>
      </c>
      <c r="D358" s="2" t="s">
        <v>11</v>
      </c>
      <c r="E358" s="6">
        <v>2</v>
      </c>
      <c r="F358" s="6">
        <v>3</v>
      </c>
      <c r="G358" s="6">
        <v>1</v>
      </c>
      <c r="H358" s="6">
        <v>6</v>
      </c>
      <c r="I358" s="4">
        <v>55.72</v>
      </c>
      <c r="J358" s="4">
        <v>12.57</v>
      </c>
    </row>
    <row r="359" spans="1:10" hidden="1" x14ac:dyDescent="0.2">
      <c r="A359" s="4">
        <v>1960</v>
      </c>
      <c r="B359" s="4" t="s">
        <v>116</v>
      </c>
      <c r="C359" s="4" t="s">
        <v>97</v>
      </c>
      <c r="D359" s="2" t="s">
        <v>14</v>
      </c>
      <c r="E359" s="6">
        <v>0</v>
      </c>
      <c r="F359" s="6">
        <v>3</v>
      </c>
      <c r="G359" s="6">
        <v>3</v>
      </c>
      <c r="H359" s="6">
        <v>6</v>
      </c>
      <c r="I359" s="4">
        <v>46.833300000000001</v>
      </c>
      <c r="J359" s="4">
        <v>8.3332999999999995</v>
      </c>
    </row>
    <row r="360" spans="1:10" hidden="1" x14ac:dyDescent="0.2">
      <c r="A360" s="4">
        <v>1960</v>
      </c>
      <c r="B360" s="4" t="s">
        <v>116</v>
      </c>
      <c r="C360" s="4" t="s">
        <v>97</v>
      </c>
      <c r="D360" s="2" t="s">
        <v>27</v>
      </c>
      <c r="E360" s="6">
        <v>1</v>
      </c>
      <c r="F360" s="6">
        <v>2</v>
      </c>
      <c r="G360" s="6">
        <v>3</v>
      </c>
      <c r="H360" s="6">
        <v>6</v>
      </c>
      <c r="I360" s="4">
        <v>59.35</v>
      </c>
      <c r="J360" s="4">
        <v>18.066700000000001</v>
      </c>
    </row>
    <row r="361" spans="1:10" hidden="1" x14ac:dyDescent="0.2">
      <c r="A361" s="4">
        <v>1960</v>
      </c>
      <c r="B361" s="4" t="s">
        <v>116</v>
      </c>
      <c r="C361" s="4" t="s">
        <v>97</v>
      </c>
      <c r="D361" s="2" t="s">
        <v>31</v>
      </c>
      <c r="E361" s="6">
        <v>1</v>
      </c>
      <c r="F361" s="6">
        <v>1</v>
      </c>
      <c r="G361" s="6">
        <v>3</v>
      </c>
      <c r="H361" s="6">
        <v>5</v>
      </c>
      <c r="I361" s="6">
        <v>64</v>
      </c>
      <c r="J361" s="6">
        <v>26</v>
      </c>
    </row>
    <row r="362" spans="1:10" hidden="1" x14ac:dyDescent="0.2">
      <c r="A362" s="4">
        <v>1960</v>
      </c>
      <c r="B362" s="4" t="s">
        <v>116</v>
      </c>
      <c r="C362" s="4" t="s">
        <v>97</v>
      </c>
      <c r="D362" s="2" t="s">
        <v>9</v>
      </c>
      <c r="E362" s="6">
        <v>0</v>
      </c>
      <c r="F362" s="6">
        <v>2</v>
      </c>
      <c r="G362" s="6">
        <v>3</v>
      </c>
      <c r="H362" s="6">
        <v>5</v>
      </c>
      <c r="I362" s="6">
        <v>47</v>
      </c>
      <c r="J362" s="6">
        <v>2</v>
      </c>
    </row>
    <row r="363" spans="1:10" hidden="1" x14ac:dyDescent="0.2">
      <c r="A363" s="4">
        <v>1960</v>
      </c>
      <c r="B363" s="4" t="s">
        <v>116</v>
      </c>
      <c r="C363" s="4" t="s">
        <v>97</v>
      </c>
      <c r="D363" s="2" t="s">
        <v>18</v>
      </c>
      <c r="E363" s="6">
        <v>0</v>
      </c>
      <c r="F363" s="6">
        <v>2</v>
      </c>
      <c r="G363" s="6">
        <v>2</v>
      </c>
      <c r="H363" s="6">
        <v>4</v>
      </c>
      <c r="I363" s="4">
        <v>50.85</v>
      </c>
      <c r="J363" s="4">
        <v>4.3499999999999996</v>
      </c>
    </row>
    <row r="364" spans="1:10" hidden="1" x14ac:dyDescent="0.2">
      <c r="A364" s="4">
        <v>1960</v>
      </c>
      <c r="B364" s="4" t="s">
        <v>116</v>
      </c>
      <c r="C364" s="4" t="s">
        <v>97</v>
      </c>
      <c r="D364" s="2" t="s">
        <v>102</v>
      </c>
      <c r="E364" s="6">
        <v>0</v>
      </c>
      <c r="F364" s="6">
        <v>1</v>
      </c>
      <c r="G364" s="6">
        <v>3</v>
      </c>
      <c r="H364" s="6">
        <v>4</v>
      </c>
      <c r="I364" s="6">
        <v>32</v>
      </c>
      <c r="J364" s="6">
        <v>53</v>
      </c>
    </row>
    <row r="365" spans="1:10" hidden="1" x14ac:dyDescent="0.2">
      <c r="A365" s="4">
        <v>1960</v>
      </c>
      <c r="B365" s="4" t="s">
        <v>116</v>
      </c>
      <c r="C365" s="4" t="s">
        <v>97</v>
      </c>
      <c r="D365" s="2" t="s">
        <v>20</v>
      </c>
      <c r="E365" s="6">
        <v>0</v>
      </c>
      <c r="F365" s="6">
        <v>1</v>
      </c>
      <c r="G365" s="6">
        <v>2</v>
      </c>
      <c r="H365" s="6">
        <v>3</v>
      </c>
      <c r="I365" s="4">
        <v>52.316699999999997</v>
      </c>
      <c r="J365" s="6">
        <v>5.55</v>
      </c>
    </row>
    <row r="366" spans="1:10" hidden="1" x14ac:dyDescent="0.2">
      <c r="A366" s="4">
        <v>1960</v>
      </c>
      <c r="B366" s="4" t="s">
        <v>116</v>
      </c>
      <c r="C366" s="4" t="s">
        <v>97</v>
      </c>
      <c r="D366" s="2" t="s">
        <v>41</v>
      </c>
      <c r="E366" s="6">
        <v>2</v>
      </c>
      <c r="F366" s="6">
        <v>0</v>
      </c>
      <c r="G366" s="6">
        <v>1</v>
      </c>
      <c r="H366" s="6">
        <v>3</v>
      </c>
      <c r="I366" s="6">
        <v>-42</v>
      </c>
      <c r="J366" s="6">
        <v>174</v>
      </c>
    </row>
    <row r="367" spans="1:10" hidden="1" x14ac:dyDescent="0.2">
      <c r="A367" s="4">
        <v>1960</v>
      </c>
      <c r="B367" s="4" t="s">
        <v>116</v>
      </c>
      <c r="C367" s="4" t="s">
        <v>97</v>
      </c>
      <c r="D367" s="2" t="s">
        <v>169</v>
      </c>
      <c r="E367" s="6">
        <v>0</v>
      </c>
      <c r="F367" s="6">
        <v>1</v>
      </c>
      <c r="G367" s="6">
        <v>2</v>
      </c>
      <c r="H367" s="6">
        <v>3</v>
      </c>
      <c r="I367" s="6">
        <v>-30</v>
      </c>
      <c r="J367" s="6">
        <v>25</v>
      </c>
    </row>
    <row r="368" spans="1:10" hidden="1" x14ac:dyDescent="0.2">
      <c r="A368" s="4">
        <v>1960</v>
      </c>
      <c r="B368" s="4" t="s">
        <v>116</v>
      </c>
      <c r="C368" s="4" t="s">
        <v>97</v>
      </c>
      <c r="D368" s="2" t="s">
        <v>77</v>
      </c>
      <c r="E368" s="6">
        <v>0</v>
      </c>
      <c r="F368" s="6">
        <v>1</v>
      </c>
      <c r="G368" s="6">
        <v>1</v>
      </c>
      <c r="H368" s="6">
        <v>2</v>
      </c>
      <c r="I368" s="4">
        <v>-34.6</v>
      </c>
      <c r="J368" s="4">
        <v>-58.383299999999998</v>
      </c>
    </row>
    <row r="369" spans="1:10" hidden="1" x14ac:dyDescent="0.2">
      <c r="A369" s="4">
        <v>1960</v>
      </c>
      <c r="B369" s="4" t="s">
        <v>116</v>
      </c>
      <c r="C369" s="4" t="s">
        <v>97</v>
      </c>
      <c r="D369" s="2" t="s">
        <v>13</v>
      </c>
      <c r="E369" s="6">
        <v>1</v>
      </c>
      <c r="F369" s="6">
        <v>1</v>
      </c>
      <c r="G369" s="6">
        <v>0</v>
      </c>
      <c r="H369" s="6">
        <v>2</v>
      </c>
      <c r="I369" s="4">
        <v>48.2</v>
      </c>
      <c r="J369" s="4">
        <v>16.350000000000001</v>
      </c>
    </row>
    <row r="370" spans="1:10" hidden="1" x14ac:dyDescent="0.2">
      <c r="A370" s="4">
        <v>1960</v>
      </c>
      <c r="B370" s="4" t="s">
        <v>116</v>
      </c>
      <c r="C370" s="4" t="s">
        <v>97</v>
      </c>
      <c r="D370" s="2" t="s">
        <v>36</v>
      </c>
      <c r="E370" s="6">
        <v>0</v>
      </c>
      <c r="F370" s="6">
        <v>0</v>
      </c>
      <c r="G370" s="6">
        <v>2</v>
      </c>
      <c r="H370" s="6">
        <v>2</v>
      </c>
      <c r="I370" s="4">
        <v>-15.783300000000001</v>
      </c>
      <c r="J370" s="4">
        <v>-47.866700000000002</v>
      </c>
    </row>
    <row r="371" spans="1:10" hidden="1" x14ac:dyDescent="0.2">
      <c r="A371" s="4">
        <v>1960</v>
      </c>
      <c r="B371" s="4" t="s">
        <v>116</v>
      </c>
      <c r="C371" s="4" t="s">
        <v>97</v>
      </c>
      <c r="D371" s="2" t="s">
        <v>117</v>
      </c>
      <c r="E371" s="6">
        <v>0</v>
      </c>
      <c r="F371" s="6">
        <v>0</v>
      </c>
      <c r="G371" s="6">
        <v>2</v>
      </c>
      <c r="H371" s="6">
        <v>2</v>
      </c>
      <c r="I371" s="3">
        <v>32.299506999999998</v>
      </c>
      <c r="J371" s="3">
        <v>-64.790336999999994</v>
      </c>
    </row>
    <row r="372" spans="1:10" hidden="1" x14ac:dyDescent="0.2">
      <c r="A372" s="4">
        <v>1960</v>
      </c>
      <c r="B372" s="4" t="s">
        <v>116</v>
      </c>
      <c r="C372" s="4" t="s">
        <v>97</v>
      </c>
      <c r="D372" s="2" t="s">
        <v>87</v>
      </c>
      <c r="E372" s="6">
        <v>0</v>
      </c>
      <c r="F372" s="6">
        <v>1</v>
      </c>
      <c r="G372" s="6">
        <v>1</v>
      </c>
      <c r="H372" s="6">
        <v>2</v>
      </c>
      <c r="I372" s="6">
        <v>26</v>
      </c>
      <c r="J372" s="6">
        <v>30</v>
      </c>
    </row>
    <row r="373" spans="1:10" hidden="1" x14ac:dyDescent="0.2">
      <c r="A373" s="4">
        <v>1960</v>
      </c>
      <c r="B373" s="4" t="s">
        <v>116</v>
      </c>
      <c r="C373" s="4" t="s">
        <v>97</v>
      </c>
      <c r="D373" s="2" t="s">
        <v>115</v>
      </c>
      <c r="E373" s="6">
        <v>1</v>
      </c>
      <c r="F373" s="6">
        <v>0</v>
      </c>
      <c r="G373" s="6">
        <v>1</v>
      </c>
      <c r="H373" s="6">
        <v>2</v>
      </c>
      <c r="I373" s="4">
        <v>33.666699999999999</v>
      </c>
      <c r="J373" s="4">
        <v>73.166700000000006</v>
      </c>
    </row>
    <row r="374" spans="1:10" hidden="1" x14ac:dyDescent="0.2">
      <c r="A374" s="4">
        <v>1960</v>
      </c>
      <c r="B374" s="4" t="s">
        <v>116</v>
      </c>
      <c r="C374" s="4" t="s">
        <v>97</v>
      </c>
      <c r="D374" s="2" t="s">
        <v>213</v>
      </c>
      <c r="E374" s="6">
        <v>1</v>
      </c>
      <c r="F374" s="6">
        <v>1</v>
      </c>
      <c r="G374" s="6">
        <v>0</v>
      </c>
      <c r="H374" s="6">
        <v>2</v>
      </c>
      <c r="I374" s="4">
        <v>44.820599999999999</v>
      </c>
      <c r="J374" s="4">
        <v>20.462199999999999</v>
      </c>
    </row>
    <row r="375" spans="1:10" hidden="1" x14ac:dyDescent="0.2">
      <c r="A375" s="4">
        <v>1960</v>
      </c>
      <c r="B375" s="4" t="s">
        <v>116</v>
      </c>
      <c r="C375" s="4" t="s">
        <v>97</v>
      </c>
      <c r="D375" s="2" t="s">
        <v>23</v>
      </c>
      <c r="E375" s="6">
        <v>0</v>
      </c>
      <c r="F375" s="6">
        <v>1</v>
      </c>
      <c r="G375" s="6">
        <v>0</v>
      </c>
      <c r="H375" s="6">
        <v>1</v>
      </c>
      <c r="I375" s="4">
        <v>45.4</v>
      </c>
      <c r="J375" s="4">
        <v>-75.666700000000006</v>
      </c>
    </row>
    <row r="376" spans="1:10" hidden="1" x14ac:dyDescent="0.2">
      <c r="A376" s="4">
        <v>1960</v>
      </c>
      <c r="B376" s="4" t="s">
        <v>116</v>
      </c>
      <c r="C376" s="4" t="s">
        <v>97</v>
      </c>
      <c r="D376" s="2" t="s">
        <v>25</v>
      </c>
      <c r="E376" s="6">
        <v>0</v>
      </c>
      <c r="F376" s="6">
        <v>0</v>
      </c>
      <c r="G376" s="6">
        <v>1</v>
      </c>
      <c r="H376" s="6">
        <v>1</v>
      </c>
      <c r="I376" s="4">
        <v>40.433300000000003</v>
      </c>
      <c r="J376" s="6">
        <v>-3.7</v>
      </c>
    </row>
    <row r="377" spans="1:10" hidden="1" x14ac:dyDescent="0.2">
      <c r="A377" s="4">
        <v>1960</v>
      </c>
      <c r="B377" s="4" t="s">
        <v>116</v>
      </c>
      <c r="C377" s="4" t="s">
        <v>97</v>
      </c>
      <c r="D377" s="2" t="s">
        <v>118</v>
      </c>
      <c r="E377" s="6">
        <v>1</v>
      </c>
      <c r="F377" s="6">
        <v>0</v>
      </c>
      <c r="G377" s="6">
        <v>0</v>
      </c>
      <c r="H377" s="6">
        <v>1</v>
      </c>
      <c r="I377" s="4">
        <v>9.0167000000000002</v>
      </c>
      <c r="J377" s="4">
        <v>38.75</v>
      </c>
    </row>
    <row r="378" spans="1:10" hidden="1" x14ac:dyDescent="0.2">
      <c r="A378" s="4">
        <v>1960</v>
      </c>
      <c r="B378" s="4" t="s">
        <v>116</v>
      </c>
      <c r="C378" s="4" t="s">
        <v>97</v>
      </c>
      <c r="D378" s="2" t="s">
        <v>119</v>
      </c>
      <c r="E378" s="6">
        <v>0</v>
      </c>
      <c r="F378" s="6">
        <v>1</v>
      </c>
      <c r="G378" s="6">
        <v>0</v>
      </c>
      <c r="H378" s="6">
        <v>1</v>
      </c>
      <c r="I378" s="4">
        <v>5.55</v>
      </c>
      <c r="J378" s="4">
        <v>-0.2</v>
      </c>
    </row>
    <row r="379" spans="1:10" hidden="1" x14ac:dyDescent="0.2">
      <c r="A379" s="4">
        <v>1960</v>
      </c>
      <c r="B379" s="4" t="s">
        <v>116</v>
      </c>
      <c r="C379" s="4" t="s">
        <v>97</v>
      </c>
      <c r="D379" s="2" t="s">
        <v>7</v>
      </c>
      <c r="E379" s="6">
        <v>1</v>
      </c>
      <c r="F379" s="6">
        <v>0</v>
      </c>
      <c r="G379" s="6">
        <v>0</v>
      </c>
      <c r="H379" s="6">
        <v>1</v>
      </c>
      <c r="I379" s="6">
        <v>39</v>
      </c>
      <c r="J379" s="6">
        <v>22</v>
      </c>
    </row>
    <row r="380" spans="1:10" hidden="1" x14ac:dyDescent="0.2">
      <c r="A380" s="4">
        <v>1960</v>
      </c>
      <c r="B380" s="4" t="s">
        <v>116</v>
      </c>
      <c r="C380" s="4" t="s">
        <v>97</v>
      </c>
      <c r="D380" s="2" t="s">
        <v>99</v>
      </c>
      <c r="E380" s="6">
        <v>0</v>
      </c>
      <c r="F380" s="6">
        <v>1</v>
      </c>
      <c r="G380" s="6">
        <v>0</v>
      </c>
      <c r="H380" s="6">
        <v>1</v>
      </c>
      <c r="I380" s="6">
        <v>21</v>
      </c>
      <c r="J380" s="6">
        <v>78</v>
      </c>
    </row>
    <row r="381" spans="1:10" hidden="1" x14ac:dyDescent="0.2">
      <c r="A381" s="4">
        <v>1960</v>
      </c>
      <c r="B381" s="4" t="s">
        <v>116</v>
      </c>
      <c r="C381" s="4" t="s">
        <v>97</v>
      </c>
      <c r="D381" s="2" t="s">
        <v>120</v>
      </c>
      <c r="E381" s="6">
        <v>0</v>
      </c>
      <c r="F381" s="6">
        <v>0</v>
      </c>
      <c r="G381" s="6">
        <v>1</v>
      </c>
      <c r="H381" s="6">
        <v>1</v>
      </c>
      <c r="I381" s="4">
        <v>33.333300000000001</v>
      </c>
      <c r="J381" s="4">
        <v>44.433300000000003</v>
      </c>
    </row>
    <row r="382" spans="1:10" hidden="1" x14ac:dyDescent="0.2">
      <c r="A382" s="4">
        <v>1960</v>
      </c>
      <c r="B382" s="4" t="s">
        <v>116</v>
      </c>
      <c r="C382" s="4" t="s">
        <v>97</v>
      </c>
      <c r="D382" s="2" t="s">
        <v>121</v>
      </c>
      <c r="E382" s="6">
        <v>0</v>
      </c>
      <c r="F382" s="6">
        <v>1</v>
      </c>
      <c r="G382" s="6">
        <v>0</v>
      </c>
      <c r="H382" s="6">
        <v>1</v>
      </c>
      <c r="I382" s="6">
        <v>32</v>
      </c>
      <c r="J382" s="6">
        <v>-6</v>
      </c>
    </row>
    <row r="383" spans="1:10" hidden="1" x14ac:dyDescent="0.2">
      <c r="A383" s="4">
        <v>1960</v>
      </c>
      <c r="B383" s="4" t="s">
        <v>116</v>
      </c>
      <c r="C383" s="4" t="s">
        <v>97</v>
      </c>
      <c r="D383" s="2" t="s">
        <v>26</v>
      </c>
      <c r="E383" s="6">
        <v>0</v>
      </c>
      <c r="F383" s="6">
        <v>0</v>
      </c>
      <c r="G383" s="6">
        <v>1</v>
      </c>
      <c r="H383" s="6">
        <v>1</v>
      </c>
      <c r="I383" s="6">
        <v>19</v>
      </c>
      <c r="J383" s="4">
        <v>-99.133300000000006</v>
      </c>
    </row>
    <row r="384" spans="1:10" hidden="1" x14ac:dyDescent="0.2">
      <c r="A384" s="4">
        <v>1960</v>
      </c>
      <c r="B384" s="4" t="s">
        <v>116</v>
      </c>
      <c r="C384" s="4" t="s">
        <v>97</v>
      </c>
      <c r="D384" s="2" t="s">
        <v>19</v>
      </c>
      <c r="E384" s="6">
        <v>1</v>
      </c>
      <c r="F384" s="6">
        <v>0</v>
      </c>
      <c r="G384" s="6">
        <v>0</v>
      </c>
      <c r="H384" s="6">
        <v>1</v>
      </c>
      <c r="I384" s="6">
        <v>61</v>
      </c>
      <c r="J384" s="6">
        <v>8</v>
      </c>
    </row>
    <row r="385" spans="1:10" hidden="1" x14ac:dyDescent="0.2">
      <c r="A385" s="4">
        <v>1960</v>
      </c>
      <c r="B385" s="4" t="s">
        <v>116</v>
      </c>
      <c r="C385" s="4" t="s">
        <v>97</v>
      </c>
      <c r="D385" s="2" t="s">
        <v>82</v>
      </c>
      <c r="E385" s="6">
        <v>0</v>
      </c>
      <c r="F385" s="6">
        <v>1</v>
      </c>
      <c r="G385" s="6">
        <v>0</v>
      </c>
      <c r="H385" s="6">
        <v>1</v>
      </c>
      <c r="I385" s="4">
        <v>38.700000000000003</v>
      </c>
      <c r="J385" s="4">
        <v>-9.1832999999999991</v>
      </c>
    </row>
    <row r="386" spans="1:10" hidden="1" x14ac:dyDescent="0.2">
      <c r="A386" s="4">
        <v>1960</v>
      </c>
      <c r="B386" s="4" t="s">
        <v>116</v>
      </c>
      <c r="C386" s="4" t="s">
        <v>97</v>
      </c>
      <c r="D386" s="2" t="s">
        <v>122</v>
      </c>
      <c r="E386" s="6">
        <v>0</v>
      </c>
      <c r="F386" s="6">
        <v>1</v>
      </c>
      <c r="G386" s="6">
        <v>0</v>
      </c>
      <c r="H386" s="6">
        <v>1</v>
      </c>
      <c r="I386" s="6">
        <v>1.3</v>
      </c>
      <c r="J386" s="6">
        <v>103.8</v>
      </c>
    </row>
    <row r="387" spans="1:10" hidden="1" x14ac:dyDescent="0.2">
      <c r="A387" s="4">
        <v>1960</v>
      </c>
      <c r="B387" s="4" t="s">
        <v>116</v>
      </c>
      <c r="C387" s="4" t="s">
        <v>97</v>
      </c>
      <c r="D387" s="2" t="s">
        <v>123</v>
      </c>
      <c r="E387" s="6">
        <v>0</v>
      </c>
      <c r="F387" s="6">
        <v>1</v>
      </c>
      <c r="G387" s="6">
        <v>0</v>
      </c>
      <c r="H387" s="6">
        <v>1</v>
      </c>
      <c r="I387" s="6">
        <v>23.5</v>
      </c>
      <c r="J387" s="6">
        <v>121</v>
      </c>
    </row>
    <row r="388" spans="1:10" hidden="1" x14ac:dyDescent="0.2">
      <c r="A388" s="4">
        <v>1960</v>
      </c>
      <c r="B388" s="4" t="s">
        <v>116</v>
      </c>
      <c r="C388" s="4" t="s">
        <v>97</v>
      </c>
      <c r="D388" s="2" t="s">
        <v>111</v>
      </c>
      <c r="E388" s="6">
        <v>0</v>
      </c>
      <c r="F388" s="6">
        <v>0</v>
      </c>
      <c r="G388" s="6">
        <v>1</v>
      </c>
      <c r="H388" s="6">
        <v>1</v>
      </c>
      <c r="I388" s="6">
        <v>10.5</v>
      </c>
      <c r="J388" s="4">
        <v>-66.966700000000003</v>
      </c>
    </row>
    <row r="389" spans="1:10" hidden="1" x14ac:dyDescent="0.2">
      <c r="A389" s="4">
        <v>1964</v>
      </c>
      <c r="B389" s="4" t="s">
        <v>124</v>
      </c>
      <c r="C389" s="4" t="s">
        <v>39</v>
      </c>
      <c r="D389" s="2" t="s">
        <v>108</v>
      </c>
      <c r="E389" s="6">
        <v>30</v>
      </c>
      <c r="F389" s="6">
        <v>31</v>
      </c>
      <c r="G389" s="6">
        <v>35</v>
      </c>
      <c r="H389" s="6">
        <v>96</v>
      </c>
      <c r="I389" s="4">
        <v>55.75</v>
      </c>
      <c r="J389" s="4">
        <v>37.616700000000002</v>
      </c>
    </row>
    <row r="390" spans="1:10" hidden="1" x14ac:dyDescent="0.2">
      <c r="A390" s="4">
        <v>1964</v>
      </c>
      <c r="B390" s="4" t="s">
        <v>124</v>
      </c>
      <c r="C390" s="4" t="s">
        <v>39</v>
      </c>
      <c r="D390" s="2" t="s">
        <v>8</v>
      </c>
      <c r="E390" s="6">
        <v>36</v>
      </c>
      <c r="F390" s="6">
        <v>26</v>
      </c>
      <c r="G390" s="6">
        <v>28</v>
      </c>
      <c r="H390" s="6">
        <v>90</v>
      </c>
      <c r="I390" s="4">
        <v>38.883299999999998</v>
      </c>
      <c r="J390" s="4">
        <v>-77.0167</v>
      </c>
    </row>
    <row r="391" spans="1:10" hidden="1" x14ac:dyDescent="0.2">
      <c r="A391" s="4">
        <v>1964</v>
      </c>
      <c r="B391" s="4" t="s">
        <v>124</v>
      </c>
      <c r="C391" s="4" t="s">
        <v>39</v>
      </c>
      <c r="D391" s="2" t="s">
        <v>86</v>
      </c>
      <c r="E391" s="6">
        <v>10</v>
      </c>
      <c r="F391" s="6">
        <v>22</v>
      </c>
      <c r="G391" s="6">
        <v>18</v>
      </c>
      <c r="H391" s="6">
        <v>50</v>
      </c>
      <c r="I391" s="4">
        <v>52.5167</v>
      </c>
      <c r="J391" s="4">
        <v>13.3833</v>
      </c>
    </row>
    <row r="392" spans="1:10" hidden="1" x14ac:dyDescent="0.2">
      <c r="A392" s="4">
        <v>1964</v>
      </c>
      <c r="B392" s="4" t="s">
        <v>124</v>
      </c>
      <c r="C392" s="4" t="s">
        <v>39</v>
      </c>
      <c r="D392" s="2" t="s">
        <v>39</v>
      </c>
      <c r="E392" s="6">
        <v>16</v>
      </c>
      <c r="F392" s="6">
        <v>5</v>
      </c>
      <c r="G392" s="6">
        <v>8</v>
      </c>
      <c r="H392" s="6">
        <v>29</v>
      </c>
      <c r="I392" s="4">
        <v>35.683300000000003</v>
      </c>
      <c r="J392" s="4">
        <v>139.76669999999999</v>
      </c>
    </row>
    <row r="393" spans="1:10" hidden="1" x14ac:dyDescent="0.2">
      <c r="A393" s="4">
        <v>1964</v>
      </c>
      <c r="B393" s="4" t="s">
        <v>124</v>
      </c>
      <c r="C393" s="4" t="s">
        <v>39</v>
      </c>
      <c r="D393" s="2" t="s">
        <v>97</v>
      </c>
      <c r="E393" s="6">
        <v>10</v>
      </c>
      <c r="F393" s="6">
        <v>10</v>
      </c>
      <c r="G393" s="6">
        <v>7</v>
      </c>
      <c r="H393" s="6">
        <v>27</v>
      </c>
      <c r="I393" s="4">
        <v>41.9</v>
      </c>
      <c r="J393" s="4">
        <v>12.4833</v>
      </c>
    </row>
    <row r="394" spans="1:10" hidden="1" x14ac:dyDescent="0.2">
      <c r="A394" s="4">
        <v>1964</v>
      </c>
      <c r="B394" s="4" t="s">
        <v>124</v>
      </c>
      <c r="C394" s="4" t="s">
        <v>39</v>
      </c>
      <c r="D394" s="2" t="s">
        <v>79</v>
      </c>
      <c r="E394" s="6">
        <v>7</v>
      </c>
      <c r="F394" s="6">
        <v>6</v>
      </c>
      <c r="G394" s="6">
        <v>10</v>
      </c>
      <c r="H394" s="6">
        <v>23</v>
      </c>
      <c r="I394" s="4">
        <v>52.216700000000003</v>
      </c>
      <c r="J394" s="4">
        <v>21.033300000000001</v>
      </c>
    </row>
    <row r="395" spans="1:10" hidden="1" x14ac:dyDescent="0.2">
      <c r="A395" s="4">
        <v>1964</v>
      </c>
      <c r="B395" s="4" t="s">
        <v>124</v>
      </c>
      <c r="C395" s="4" t="s">
        <v>39</v>
      </c>
      <c r="D395" s="2" t="s">
        <v>12</v>
      </c>
      <c r="E395" s="6">
        <v>10</v>
      </c>
      <c r="F395" s="6">
        <v>7</v>
      </c>
      <c r="G395" s="6">
        <v>5</v>
      </c>
      <c r="H395" s="6">
        <v>22</v>
      </c>
      <c r="I395" s="4">
        <v>47.433300000000003</v>
      </c>
      <c r="J395" s="4">
        <v>19.25</v>
      </c>
    </row>
    <row r="396" spans="1:10" hidden="1" x14ac:dyDescent="0.2">
      <c r="A396" s="4">
        <v>1964</v>
      </c>
      <c r="B396" s="4" t="s">
        <v>124</v>
      </c>
      <c r="C396" s="4" t="s">
        <v>39</v>
      </c>
      <c r="D396" s="2" t="s">
        <v>15</v>
      </c>
      <c r="E396" s="6">
        <v>6</v>
      </c>
      <c r="F396" s="6">
        <v>2</v>
      </c>
      <c r="G396" s="6">
        <v>10</v>
      </c>
      <c r="H396" s="6">
        <v>18</v>
      </c>
      <c r="I396" s="4">
        <v>-35.308</v>
      </c>
      <c r="J396" s="4">
        <v>149.12450000000001</v>
      </c>
    </row>
    <row r="397" spans="1:10" hidden="1" x14ac:dyDescent="0.2">
      <c r="A397" s="4">
        <v>1964</v>
      </c>
      <c r="B397" s="4" t="s">
        <v>124</v>
      </c>
      <c r="C397" s="4" t="s">
        <v>39</v>
      </c>
      <c r="D397" s="2" t="s">
        <v>10</v>
      </c>
      <c r="E397" s="6">
        <v>4</v>
      </c>
      <c r="F397" s="6">
        <v>12</v>
      </c>
      <c r="G397" s="6">
        <v>2</v>
      </c>
      <c r="H397" s="6">
        <v>18</v>
      </c>
      <c r="I397" s="6">
        <v>51.5</v>
      </c>
      <c r="J397" s="6">
        <v>-0.1167</v>
      </c>
    </row>
    <row r="398" spans="1:10" hidden="1" x14ac:dyDescent="0.2">
      <c r="A398" s="4">
        <v>1964</v>
      </c>
      <c r="B398" s="4" t="s">
        <v>124</v>
      </c>
      <c r="C398" s="4" t="s">
        <v>39</v>
      </c>
      <c r="D398" s="2" t="s">
        <v>9</v>
      </c>
      <c r="E398" s="6">
        <v>1</v>
      </c>
      <c r="F398" s="6">
        <v>8</v>
      </c>
      <c r="G398" s="6">
        <v>6</v>
      </c>
      <c r="H398" s="6">
        <v>15</v>
      </c>
      <c r="I398" s="6">
        <v>47</v>
      </c>
      <c r="J398" s="6">
        <v>2</v>
      </c>
    </row>
    <row r="399" spans="1:10" hidden="1" x14ac:dyDescent="0.2">
      <c r="A399" s="4">
        <v>1964</v>
      </c>
      <c r="B399" s="4" t="s">
        <v>124</v>
      </c>
      <c r="C399" s="4" t="s">
        <v>39</v>
      </c>
      <c r="D399" s="2" t="s">
        <v>38</v>
      </c>
      <c r="E399" s="6">
        <v>5</v>
      </c>
      <c r="F399" s="6">
        <v>6</v>
      </c>
      <c r="G399" s="6">
        <v>3</v>
      </c>
      <c r="H399" s="6">
        <v>14</v>
      </c>
      <c r="I399" s="4">
        <v>50.083300000000001</v>
      </c>
      <c r="J399" s="4">
        <v>14.416700000000001</v>
      </c>
    </row>
    <row r="400" spans="1:10" hidden="1" x14ac:dyDescent="0.2">
      <c r="A400" s="4">
        <v>1964</v>
      </c>
      <c r="B400" s="4" t="s">
        <v>124</v>
      </c>
      <c r="C400" s="4" t="s">
        <v>39</v>
      </c>
      <c r="D400" s="2" t="s">
        <v>83</v>
      </c>
      <c r="E400" s="6">
        <v>2</v>
      </c>
      <c r="F400" s="6">
        <v>4</v>
      </c>
      <c r="G400" s="6">
        <v>6</v>
      </c>
      <c r="H400" s="6">
        <v>12</v>
      </c>
      <c r="I400" s="4">
        <v>44.416699999999999</v>
      </c>
      <c r="J400" s="4">
        <v>26.1</v>
      </c>
    </row>
    <row r="401" spans="1:10" hidden="1" x14ac:dyDescent="0.2">
      <c r="A401" s="4">
        <v>1964</v>
      </c>
      <c r="B401" s="4" t="s">
        <v>124</v>
      </c>
      <c r="C401" s="4" t="s">
        <v>39</v>
      </c>
      <c r="D401" s="2" t="s">
        <v>110</v>
      </c>
      <c r="E401" s="6">
        <v>3</v>
      </c>
      <c r="F401" s="6">
        <v>5</v>
      </c>
      <c r="G401" s="6">
        <v>2</v>
      </c>
      <c r="H401" s="6">
        <v>10</v>
      </c>
      <c r="I401" s="4">
        <v>42.75</v>
      </c>
      <c r="J401" s="4">
        <v>25.5</v>
      </c>
    </row>
    <row r="402" spans="1:10" hidden="1" x14ac:dyDescent="0.2">
      <c r="A402" s="4">
        <v>1964</v>
      </c>
      <c r="B402" s="4" t="s">
        <v>124</v>
      </c>
      <c r="C402" s="4" t="s">
        <v>39</v>
      </c>
      <c r="D402" s="2" t="s">
        <v>20</v>
      </c>
      <c r="E402" s="6">
        <v>2</v>
      </c>
      <c r="F402" s="6">
        <v>4</v>
      </c>
      <c r="G402" s="6">
        <v>4</v>
      </c>
      <c r="H402" s="6">
        <v>10</v>
      </c>
      <c r="I402" s="4">
        <v>52.316699999999997</v>
      </c>
      <c r="J402" s="6">
        <v>5.55</v>
      </c>
    </row>
    <row r="403" spans="1:10" hidden="1" x14ac:dyDescent="0.2">
      <c r="A403" s="4">
        <v>1964</v>
      </c>
      <c r="B403" s="4" t="s">
        <v>124</v>
      </c>
      <c r="C403" s="4" t="s">
        <v>39</v>
      </c>
      <c r="D403" s="2" t="s">
        <v>27</v>
      </c>
      <c r="E403" s="6">
        <v>2</v>
      </c>
      <c r="F403" s="6">
        <v>2</v>
      </c>
      <c r="G403" s="6">
        <v>4</v>
      </c>
      <c r="H403" s="6">
        <v>8</v>
      </c>
      <c r="I403" s="4">
        <v>59.35</v>
      </c>
      <c r="J403" s="4">
        <v>18.066700000000001</v>
      </c>
    </row>
    <row r="404" spans="1:10" hidden="1" x14ac:dyDescent="0.2">
      <c r="A404" s="4">
        <v>1964</v>
      </c>
      <c r="B404" s="4" t="s">
        <v>124</v>
      </c>
      <c r="C404" s="4" t="s">
        <v>39</v>
      </c>
      <c r="D404" s="2" t="s">
        <v>11</v>
      </c>
      <c r="E404" s="6">
        <v>2</v>
      </c>
      <c r="F404" s="6">
        <v>1</v>
      </c>
      <c r="G404" s="6">
        <v>3</v>
      </c>
      <c r="H404" s="6">
        <v>6</v>
      </c>
      <c r="I404" s="4">
        <v>55.72</v>
      </c>
      <c r="J404" s="4">
        <v>12.57</v>
      </c>
    </row>
    <row r="405" spans="1:10" hidden="1" x14ac:dyDescent="0.2">
      <c r="A405" s="4">
        <v>1964</v>
      </c>
      <c r="B405" s="4" t="s">
        <v>124</v>
      </c>
      <c r="C405" s="4" t="s">
        <v>39</v>
      </c>
      <c r="D405" s="2" t="s">
        <v>93</v>
      </c>
      <c r="E405" s="6">
        <v>2</v>
      </c>
      <c r="F405" s="6">
        <v>3</v>
      </c>
      <c r="G405" s="6">
        <v>1</v>
      </c>
      <c r="H405" s="6">
        <v>6</v>
      </c>
      <c r="I405" s="4">
        <v>39.916699999999999</v>
      </c>
      <c r="J405" s="4">
        <v>32.833300000000001</v>
      </c>
    </row>
    <row r="406" spans="1:10" hidden="1" x14ac:dyDescent="0.2">
      <c r="A406" s="4">
        <v>1964</v>
      </c>
      <c r="B406" s="4" t="s">
        <v>124</v>
      </c>
      <c r="C406" s="4" t="s">
        <v>39</v>
      </c>
      <c r="D406" s="2" t="s">
        <v>31</v>
      </c>
      <c r="E406" s="6">
        <v>3</v>
      </c>
      <c r="F406" s="6">
        <v>0</v>
      </c>
      <c r="G406" s="6">
        <v>2</v>
      </c>
      <c r="H406" s="6">
        <v>5</v>
      </c>
      <c r="I406" s="6">
        <v>64</v>
      </c>
      <c r="J406" s="6">
        <v>26</v>
      </c>
    </row>
    <row r="407" spans="1:10" hidden="1" x14ac:dyDescent="0.2">
      <c r="A407" s="4">
        <v>1964</v>
      </c>
      <c r="B407" s="4" t="s">
        <v>124</v>
      </c>
      <c r="C407" s="4" t="s">
        <v>39</v>
      </c>
      <c r="D407" s="2" t="s">
        <v>41</v>
      </c>
      <c r="E407" s="6">
        <v>3</v>
      </c>
      <c r="F407" s="6">
        <v>0</v>
      </c>
      <c r="G407" s="6">
        <v>2</v>
      </c>
      <c r="H407" s="6">
        <v>5</v>
      </c>
      <c r="I407" s="6">
        <v>-42</v>
      </c>
      <c r="J407" s="6">
        <v>174</v>
      </c>
    </row>
    <row r="408" spans="1:10" hidden="1" x14ac:dyDescent="0.2">
      <c r="A408" s="4">
        <v>1964</v>
      </c>
      <c r="B408" s="4" t="s">
        <v>124</v>
      </c>
      <c r="C408" s="4" t="s">
        <v>39</v>
      </c>
      <c r="D408" s="2" t="s">
        <v>213</v>
      </c>
      <c r="E408" s="6">
        <v>2</v>
      </c>
      <c r="F408" s="6">
        <v>1</v>
      </c>
      <c r="G408" s="6">
        <v>2</v>
      </c>
      <c r="H408" s="6">
        <v>5</v>
      </c>
      <c r="I408" s="4">
        <v>44.820599999999999</v>
      </c>
      <c r="J408" s="4">
        <v>20.462199999999999</v>
      </c>
    </row>
    <row r="409" spans="1:10" hidden="1" x14ac:dyDescent="0.2">
      <c r="A409" s="4">
        <v>1964</v>
      </c>
      <c r="B409" s="4" t="s">
        <v>124</v>
      </c>
      <c r="C409" s="4" t="s">
        <v>39</v>
      </c>
      <c r="D409" s="2" t="s">
        <v>23</v>
      </c>
      <c r="E409" s="6">
        <v>1</v>
      </c>
      <c r="F409" s="6">
        <v>2</v>
      </c>
      <c r="G409" s="6">
        <v>1</v>
      </c>
      <c r="H409" s="6">
        <v>4</v>
      </c>
      <c r="I409" s="4">
        <v>45.4</v>
      </c>
      <c r="J409" s="4">
        <v>-75.666700000000006</v>
      </c>
    </row>
    <row r="410" spans="1:10" hidden="1" x14ac:dyDescent="0.2">
      <c r="A410" s="4">
        <v>1964</v>
      </c>
      <c r="B410" s="4" t="s">
        <v>124</v>
      </c>
      <c r="C410" s="4" t="s">
        <v>39</v>
      </c>
      <c r="D410" s="2" t="s">
        <v>14</v>
      </c>
      <c r="E410" s="6">
        <v>1</v>
      </c>
      <c r="F410" s="6">
        <v>2</v>
      </c>
      <c r="G410" s="6">
        <v>1</v>
      </c>
      <c r="H410" s="6">
        <v>4</v>
      </c>
      <c r="I410" s="4">
        <v>46.833300000000001</v>
      </c>
      <c r="J410" s="4">
        <v>8.3332999999999995</v>
      </c>
    </row>
    <row r="411" spans="1:10" hidden="1" x14ac:dyDescent="0.2">
      <c r="A411" s="4">
        <v>1964</v>
      </c>
      <c r="B411" s="4" t="s">
        <v>124</v>
      </c>
      <c r="C411" s="4" t="s">
        <v>39</v>
      </c>
      <c r="D411" s="2" t="s">
        <v>18</v>
      </c>
      <c r="E411" s="6">
        <v>2</v>
      </c>
      <c r="F411" s="6">
        <v>0</v>
      </c>
      <c r="G411" s="6">
        <v>1</v>
      </c>
      <c r="H411" s="6">
        <v>3</v>
      </c>
      <c r="I411" s="4">
        <v>50.85</v>
      </c>
      <c r="J411" s="4">
        <v>4.3499999999999996</v>
      </c>
    </row>
    <row r="412" spans="1:10" hidden="1" x14ac:dyDescent="0.2">
      <c r="A412" s="4">
        <v>1964</v>
      </c>
      <c r="B412" s="4" t="s">
        <v>124</v>
      </c>
      <c r="C412" s="4" t="s">
        <v>39</v>
      </c>
      <c r="D412" s="2" t="s">
        <v>100</v>
      </c>
      <c r="E412" s="6">
        <v>0</v>
      </c>
      <c r="F412" s="6">
        <v>2</v>
      </c>
      <c r="G412" s="6">
        <v>1</v>
      </c>
      <c r="H412" s="6">
        <v>3</v>
      </c>
      <c r="I412" s="6">
        <v>37.549999999999997</v>
      </c>
      <c r="J412" s="4">
        <v>126.9667</v>
      </c>
    </row>
    <row r="413" spans="1:10" hidden="1" x14ac:dyDescent="0.2">
      <c r="A413" s="4">
        <v>1964</v>
      </c>
      <c r="B413" s="4" t="s">
        <v>124</v>
      </c>
      <c r="C413" s="4" t="s">
        <v>39</v>
      </c>
      <c r="D413" s="2" t="s">
        <v>106</v>
      </c>
      <c r="E413" s="6">
        <v>0</v>
      </c>
      <c r="F413" s="6">
        <v>1</v>
      </c>
      <c r="G413" s="6">
        <v>2</v>
      </c>
      <c r="H413" s="6">
        <v>3</v>
      </c>
      <c r="I413" s="4">
        <v>10.666700000000001</v>
      </c>
      <c r="J413" s="4">
        <v>-61.5167</v>
      </c>
    </row>
    <row r="414" spans="1:10" hidden="1" x14ac:dyDescent="0.2">
      <c r="A414" s="4">
        <v>1964</v>
      </c>
      <c r="B414" s="4" t="s">
        <v>124</v>
      </c>
      <c r="C414" s="4" t="s">
        <v>39</v>
      </c>
      <c r="D414" s="2" t="s">
        <v>102</v>
      </c>
      <c r="E414" s="6">
        <v>0</v>
      </c>
      <c r="F414" s="6">
        <v>0</v>
      </c>
      <c r="G414" s="6">
        <v>2</v>
      </c>
      <c r="H414" s="6">
        <v>2</v>
      </c>
      <c r="I414" s="6">
        <v>32</v>
      </c>
      <c r="J414" s="6">
        <v>53</v>
      </c>
    </row>
    <row r="415" spans="1:10" hidden="1" x14ac:dyDescent="0.2">
      <c r="A415" s="4">
        <v>1964</v>
      </c>
      <c r="B415" s="4" t="s">
        <v>124</v>
      </c>
      <c r="C415" s="4" t="s">
        <v>39</v>
      </c>
      <c r="D415" s="2" t="s">
        <v>125</v>
      </c>
      <c r="E415" s="6">
        <v>0</v>
      </c>
      <c r="F415" s="6">
        <v>1</v>
      </c>
      <c r="G415" s="6">
        <v>1</v>
      </c>
      <c r="H415" s="6">
        <v>2</v>
      </c>
      <c r="I415" s="6">
        <v>34</v>
      </c>
      <c r="J415" s="6">
        <v>9</v>
      </c>
    </row>
    <row r="416" spans="1:10" hidden="1" x14ac:dyDescent="0.2">
      <c r="A416" s="4">
        <v>1964</v>
      </c>
      <c r="B416" s="4" t="s">
        <v>124</v>
      </c>
      <c r="C416" s="4" t="s">
        <v>39</v>
      </c>
      <c r="D416" s="2" t="s">
        <v>77</v>
      </c>
      <c r="E416" s="6">
        <v>0</v>
      </c>
      <c r="F416" s="6">
        <v>1</v>
      </c>
      <c r="G416" s="6">
        <v>0</v>
      </c>
      <c r="H416" s="6">
        <v>1</v>
      </c>
      <c r="I416" s="4">
        <v>-34.6</v>
      </c>
      <c r="J416" s="4">
        <v>-58.383299999999998</v>
      </c>
    </row>
    <row r="417" spans="1:10" hidden="1" x14ac:dyDescent="0.2">
      <c r="A417" s="4">
        <v>1964</v>
      </c>
      <c r="B417" s="4" t="s">
        <v>124</v>
      </c>
      <c r="C417" s="4" t="s">
        <v>39</v>
      </c>
      <c r="D417" s="2" t="s">
        <v>113</v>
      </c>
      <c r="E417" s="6">
        <v>1</v>
      </c>
      <c r="F417" s="6">
        <v>0</v>
      </c>
      <c r="G417" s="6">
        <v>0</v>
      </c>
      <c r="H417" s="6">
        <v>1</v>
      </c>
      <c r="I417" s="4">
        <v>25.066700000000001</v>
      </c>
      <c r="J417" s="4">
        <v>-77.333299999999994</v>
      </c>
    </row>
    <row r="418" spans="1:10" hidden="1" x14ac:dyDescent="0.2">
      <c r="A418" s="4">
        <v>1964</v>
      </c>
      <c r="B418" s="4" t="s">
        <v>124</v>
      </c>
      <c r="C418" s="4" t="s">
        <v>39</v>
      </c>
      <c r="D418" s="2" t="s">
        <v>36</v>
      </c>
      <c r="E418" s="6">
        <v>0</v>
      </c>
      <c r="F418" s="6">
        <v>0</v>
      </c>
      <c r="G418" s="6">
        <v>1</v>
      </c>
      <c r="H418" s="6">
        <v>1</v>
      </c>
      <c r="I418" s="4">
        <v>-15.783300000000001</v>
      </c>
      <c r="J418" s="4">
        <v>-47.866700000000002</v>
      </c>
    </row>
    <row r="419" spans="1:10" hidden="1" x14ac:dyDescent="0.2">
      <c r="A419" s="4">
        <v>1964</v>
      </c>
      <c r="B419" s="4" t="s">
        <v>124</v>
      </c>
      <c r="C419" s="4" t="s">
        <v>39</v>
      </c>
      <c r="D419" s="2" t="s">
        <v>24</v>
      </c>
      <c r="E419" s="6">
        <v>0</v>
      </c>
      <c r="F419" s="6">
        <v>1</v>
      </c>
      <c r="G419" s="6">
        <v>0</v>
      </c>
      <c r="H419" s="6">
        <v>1</v>
      </c>
      <c r="I419" s="4">
        <v>23.133299999999998</v>
      </c>
      <c r="J419" s="4">
        <v>-82.383300000000006</v>
      </c>
    </row>
    <row r="420" spans="1:10" hidden="1" x14ac:dyDescent="0.2">
      <c r="A420" s="4">
        <v>1964</v>
      </c>
      <c r="B420" s="4" t="s">
        <v>124</v>
      </c>
      <c r="C420" s="4" t="s">
        <v>39</v>
      </c>
      <c r="D420" s="2" t="s">
        <v>118</v>
      </c>
      <c r="E420" s="6">
        <v>1</v>
      </c>
      <c r="F420" s="6">
        <v>0</v>
      </c>
      <c r="G420" s="6">
        <v>0</v>
      </c>
      <c r="H420" s="6">
        <v>1</v>
      </c>
      <c r="I420" s="4">
        <v>9.0167000000000002</v>
      </c>
      <c r="J420" s="4">
        <v>38.75</v>
      </c>
    </row>
    <row r="421" spans="1:10" hidden="1" x14ac:dyDescent="0.2">
      <c r="A421" s="4">
        <v>1964</v>
      </c>
      <c r="B421" s="4" t="s">
        <v>124</v>
      </c>
      <c r="C421" s="4" t="s">
        <v>39</v>
      </c>
      <c r="D421" s="2" t="s">
        <v>119</v>
      </c>
      <c r="E421" s="6">
        <v>0</v>
      </c>
      <c r="F421" s="6">
        <v>0</v>
      </c>
      <c r="G421" s="6">
        <v>1</v>
      </c>
      <c r="H421" s="6">
        <v>1</v>
      </c>
      <c r="I421" s="4">
        <v>5.55</v>
      </c>
      <c r="J421" s="4">
        <v>-0.2</v>
      </c>
    </row>
    <row r="422" spans="1:10" hidden="1" x14ac:dyDescent="0.2">
      <c r="A422" s="4">
        <v>1964</v>
      </c>
      <c r="B422" s="4" t="s">
        <v>124</v>
      </c>
      <c r="C422" s="4" t="s">
        <v>39</v>
      </c>
      <c r="D422" s="2" t="s">
        <v>99</v>
      </c>
      <c r="E422" s="6">
        <v>1</v>
      </c>
      <c r="F422" s="6">
        <v>0</v>
      </c>
      <c r="G422" s="6">
        <v>0</v>
      </c>
      <c r="H422" s="6">
        <v>1</v>
      </c>
      <c r="I422" s="6">
        <v>21</v>
      </c>
      <c r="J422" s="6">
        <v>78</v>
      </c>
    </row>
    <row r="423" spans="1:10" hidden="1" x14ac:dyDescent="0.2">
      <c r="A423" s="4">
        <v>1964</v>
      </c>
      <c r="B423" s="4" t="s">
        <v>124</v>
      </c>
      <c r="C423" s="4" t="s">
        <v>39</v>
      </c>
      <c r="D423" s="2" t="s">
        <v>78</v>
      </c>
      <c r="E423" s="6">
        <v>0</v>
      </c>
      <c r="F423" s="6">
        <v>0</v>
      </c>
      <c r="G423" s="6">
        <v>1</v>
      </c>
      <c r="H423" s="6">
        <v>1</v>
      </c>
      <c r="I423" s="4">
        <v>53.344200000000001</v>
      </c>
      <c r="J423" s="4">
        <v>-6.2675000000000001</v>
      </c>
    </row>
    <row r="424" spans="1:10" hidden="1" x14ac:dyDescent="0.2">
      <c r="A424" s="4">
        <v>1964</v>
      </c>
      <c r="B424" s="4" t="s">
        <v>124</v>
      </c>
      <c r="C424" s="4" t="s">
        <v>39</v>
      </c>
      <c r="D424" s="2" t="s">
        <v>126</v>
      </c>
      <c r="E424" s="6">
        <v>0</v>
      </c>
      <c r="F424" s="6">
        <v>0</v>
      </c>
      <c r="G424" s="6">
        <v>1</v>
      </c>
      <c r="H424" s="6">
        <v>1</v>
      </c>
      <c r="I424" s="4">
        <v>-1.2666999999999999</v>
      </c>
      <c r="J424" s="6">
        <v>36.799999999999997</v>
      </c>
    </row>
    <row r="425" spans="1:10" hidden="1" x14ac:dyDescent="0.2">
      <c r="A425" s="4">
        <v>1964</v>
      </c>
      <c r="B425" s="4" t="s">
        <v>124</v>
      </c>
      <c r="C425" s="4" t="s">
        <v>39</v>
      </c>
      <c r="D425" s="2" t="s">
        <v>26</v>
      </c>
      <c r="E425" s="6">
        <v>0</v>
      </c>
      <c r="F425" s="6">
        <v>0</v>
      </c>
      <c r="G425" s="6">
        <v>1</v>
      </c>
      <c r="H425" s="6">
        <v>1</v>
      </c>
      <c r="I425" s="6">
        <v>19</v>
      </c>
      <c r="J425" s="4">
        <v>-99.133300000000006</v>
      </c>
    </row>
    <row r="426" spans="1:10" hidden="1" x14ac:dyDescent="0.2">
      <c r="A426" s="4">
        <v>1964</v>
      </c>
      <c r="B426" s="4" t="s">
        <v>124</v>
      </c>
      <c r="C426" s="4" t="s">
        <v>39</v>
      </c>
      <c r="D426" s="2" t="s">
        <v>127</v>
      </c>
      <c r="E426" s="6">
        <v>0</v>
      </c>
      <c r="F426" s="6">
        <v>0</v>
      </c>
      <c r="G426" s="6">
        <v>1</v>
      </c>
      <c r="H426" s="6">
        <v>1</v>
      </c>
      <c r="I426" s="6">
        <v>8</v>
      </c>
      <c r="J426" s="6">
        <v>10</v>
      </c>
    </row>
    <row r="427" spans="1:10" hidden="1" x14ac:dyDescent="0.2">
      <c r="A427" s="4">
        <v>1964</v>
      </c>
      <c r="B427" s="4" t="s">
        <v>124</v>
      </c>
      <c r="C427" s="4" t="s">
        <v>39</v>
      </c>
      <c r="D427" s="2" t="s">
        <v>115</v>
      </c>
      <c r="E427" s="6">
        <v>0</v>
      </c>
      <c r="F427" s="6">
        <v>1</v>
      </c>
      <c r="G427" s="6">
        <v>0</v>
      </c>
      <c r="H427" s="6">
        <v>1</v>
      </c>
      <c r="I427" s="4">
        <v>33.666699999999999</v>
      </c>
      <c r="J427" s="4">
        <v>73.166700000000006</v>
      </c>
    </row>
    <row r="428" spans="1:10" hidden="1" x14ac:dyDescent="0.2">
      <c r="A428" s="4">
        <v>1964</v>
      </c>
      <c r="B428" s="4" t="s">
        <v>124</v>
      </c>
      <c r="C428" s="4" t="s">
        <v>39</v>
      </c>
      <c r="D428" s="2" t="s">
        <v>89</v>
      </c>
      <c r="E428" s="6">
        <v>0</v>
      </c>
      <c r="F428" s="6">
        <v>1</v>
      </c>
      <c r="G428" s="6">
        <v>0</v>
      </c>
      <c r="H428" s="6">
        <v>1</v>
      </c>
      <c r="I428" s="6">
        <v>13</v>
      </c>
      <c r="J428" s="6">
        <v>122</v>
      </c>
    </row>
    <row r="429" spans="1:10" hidden="1" x14ac:dyDescent="0.2">
      <c r="A429" s="4">
        <v>1964</v>
      </c>
      <c r="B429" s="4" t="s">
        <v>124</v>
      </c>
      <c r="C429" s="4" t="s">
        <v>39</v>
      </c>
      <c r="D429" s="2" t="s">
        <v>84</v>
      </c>
      <c r="E429" s="6">
        <v>0</v>
      </c>
      <c r="F429" s="6">
        <v>0</v>
      </c>
      <c r="G429" s="6">
        <v>1</v>
      </c>
      <c r="H429" s="6">
        <v>1</v>
      </c>
      <c r="I429" s="4">
        <v>-34.883299999999998</v>
      </c>
      <c r="J429" s="4">
        <v>-56.166699999999999</v>
      </c>
    </row>
    <row r="430" spans="1:10" hidden="1" x14ac:dyDescent="0.2">
      <c r="A430" s="4">
        <v>1968</v>
      </c>
      <c r="B430" s="4" t="s">
        <v>130</v>
      </c>
      <c r="C430" s="4" t="s">
        <v>26</v>
      </c>
      <c r="D430" s="2" t="s">
        <v>8</v>
      </c>
      <c r="E430" s="6">
        <v>45</v>
      </c>
      <c r="F430" s="6">
        <v>28</v>
      </c>
      <c r="G430" s="6">
        <v>34</v>
      </c>
      <c r="H430" s="6">
        <v>107</v>
      </c>
      <c r="I430" s="4">
        <v>38.883299999999998</v>
      </c>
      <c r="J430" s="4">
        <v>-77.0167</v>
      </c>
    </row>
    <row r="431" spans="1:10" hidden="1" x14ac:dyDescent="0.2">
      <c r="A431" s="4">
        <v>1968</v>
      </c>
      <c r="B431" s="4" t="s">
        <v>130</v>
      </c>
      <c r="C431" s="4" t="s">
        <v>26</v>
      </c>
      <c r="D431" s="2" t="s">
        <v>108</v>
      </c>
      <c r="E431" s="6">
        <v>29</v>
      </c>
      <c r="F431" s="6">
        <v>32</v>
      </c>
      <c r="G431" s="6">
        <v>30</v>
      </c>
      <c r="H431" s="6">
        <v>91</v>
      </c>
      <c r="I431" s="4">
        <v>55.75</v>
      </c>
      <c r="J431" s="4">
        <v>37.616700000000002</v>
      </c>
    </row>
    <row r="432" spans="1:10" hidden="1" x14ac:dyDescent="0.2">
      <c r="A432" s="4">
        <v>1968</v>
      </c>
      <c r="B432" s="4" t="s">
        <v>130</v>
      </c>
      <c r="C432" s="4" t="s">
        <v>26</v>
      </c>
      <c r="D432" s="2" t="s">
        <v>12</v>
      </c>
      <c r="E432" s="6">
        <v>10</v>
      </c>
      <c r="F432" s="6">
        <v>10</v>
      </c>
      <c r="G432" s="6">
        <v>12</v>
      </c>
      <c r="H432" s="6">
        <v>32</v>
      </c>
      <c r="I432" s="4">
        <v>47.433300000000003</v>
      </c>
      <c r="J432" s="4">
        <v>19.25</v>
      </c>
    </row>
    <row r="433" spans="1:10" hidden="1" x14ac:dyDescent="0.2">
      <c r="A433" s="4">
        <v>1968</v>
      </c>
      <c r="B433" s="4" t="s">
        <v>130</v>
      </c>
      <c r="C433" s="4" t="s">
        <v>26</v>
      </c>
      <c r="D433" s="2" t="s">
        <v>39</v>
      </c>
      <c r="E433" s="6">
        <v>11</v>
      </c>
      <c r="F433" s="6">
        <v>7</v>
      </c>
      <c r="G433" s="6">
        <v>7</v>
      </c>
      <c r="H433" s="6">
        <v>25</v>
      </c>
      <c r="I433" s="4">
        <v>35.683300000000003</v>
      </c>
      <c r="J433" s="4">
        <v>139.76669999999999</v>
      </c>
    </row>
    <row r="434" spans="1:10" hidden="1" x14ac:dyDescent="0.2">
      <c r="A434" s="4">
        <v>1968</v>
      </c>
      <c r="B434" s="4" t="s">
        <v>130</v>
      </c>
      <c r="C434" s="4" t="s">
        <v>26</v>
      </c>
      <c r="D434" s="2" t="s">
        <v>79</v>
      </c>
      <c r="E434" s="6">
        <v>5</v>
      </c>
      <c r="F434" s="6">
        <v>2</v>
      </c>
      <c r="G434" s="6">
        <v>11</v>
      </c>
      <c r="H434" s="6">
        <v>18</v>
      </c>
      <c r="I434" s="4">
        <v>52.216700000000003</v>
      </c>
      <c r="J434" s="4">
        <v>21.033300000000001</v>
      </c>
    </row>
    <row r="435" spans="1:10" hidden="1" x14ac:dyDescent="0.2">
      <c r="A435" s="4">
        <v>1968</v>
      </c>
      <c r="B435" s="4" t="s">
        <v>130</v>
      </c>
      <c r="C435" s="4" t="s">
        <v>26</v>
      </c>
      <c r="D435" s="2" t="s">
        <v>15</v>
      </c>
      <c r="E435" s="6">
        <v>5</v>
      </c>
      <c r="F435" s="6">
        <v>7</v>
      </c>
      <c r="G435" s="6">
        <v>5</v>
      </c>
      <c r="H435" s="6">
        <v>17</v>
      </c>
      <c r="I435" s="4">
        <v>-35.308</v>
      </c>
      <c r="J435" s="4">
        <v>149.12450000000001</v>
      </c>
    </row>
    <row r="436" spans="1:10" hidden="1" x14ac:dyDescent="0.2">
      <c r="A436" s="4">
        <v>1968</v>
      </c>
      <c r="B436" s="4" t="s">
        <v>130</v>
      </c>
      <c r="C436" s="4" t="s">
        <v>26</v>
      </c>
      <c r="D436" s="2" t="s">
        <v>97</v>
      </c>
      <c r="E436" s="6">
        <v>3</v>
      </c>
      <c r="F436" s="6">
        <v>4</v>
      </c>
      <c r="G436" s="6">
        <v>9</v>
      </c>
      <c r="H436" s="6">
        <v>16</v>
      </c>
      <c r="I436" s="4">
        <v>41.9</v>
      </c>
      <c r="J436" s="4">
        <v>12.4833</v>
      </c>
    </row>
    <row r="437" spans="1:10" hidden="1" x14ac:dyDescent="0.2">
      <c r="A437" s="4">
        <v>1968</v>
      </c>
      <c r="B437" s="4" t="s">
        <v>130</v>
      </c>
      <c r="C437" s="4" t="s">
        <v>26</v>
      </c>
      <c r="D437" s="2" t="s">
        <v>9</v>
      </c>
      <c r="E437" s="6">
        <v>7</v>
      </c>
      <c r="F437" s="6">
        <v>3</v>
      </c>
      <c r="G437" s="6">
        <v>5</v>
      </c>
      <c r="H437" s="6">
        <v>15</v>
      </c>
      <c r="I437" s="6">
        <v>47</v>
      </c>
      <c r="J437" s="6">
        <v>2</v>
      </c>
    </row>
    <row r="438" spans="1:10" hidden="1" x14ac:dyDescent="0.2">
      <c r="A438" s="4">
        <v>1968</v>
      </c>
      <c r="B438" s="4" t="s">
        <v>130</v>
      </c>
      <c r="C438" s="4" t="s">
        <v>26</v>
      </c>
      <c r="D438" s="2" t="s">
        <v>83</v>
      </c>
      <c r="E438" s="6">
        <v>4</v>
      </c>
      <c r="F438" s="6">
        <v>6</v>
      </c>
      <c r="G438" s="6">
        <v>5</v>
      </c>
      <c r="H438" s="6">
        <v>15</v>
      </c>
      <c r="I438" s="4">
        <v>44.416699999999999</v>
      </c>
      <c r="J438" s="4">
        <v>26.1</v>
      </c>
    </row>
    <row r="439" spans="1:10" hidden="1" x14ac:dyDescent="0.2">
      <c r="A439" s="4">
        <v>1968</v>
      </c>
      <c r="B439" s="4" t="s">
        <v>130</v>
      </c>
      <c r="C439" s="4" t="s">
        <v>26</v>
      </c>
      <c r="D439" s="2" t="s">
        <v>38</v>
      </c>
      <c r="E439" s="6">
        <v>7</v>
      </c>
      <c r="F439" s="6">
        <v>2</v>
      </c>
      <c r="G439" s="6">
        <v>4</v>
      </c>
      <c r="H439" s="6">
        <v>13</v>
      </c>
      <c r="I439" s="4">
        <v>50.083300000000001</v>
      </c>
      <c r="J439" s="4">
        <v>14.416700000000001</v>
      </c>
    </row>
    <row r="440" spans="1:10" hidden="1" x14ac:dyDescent="0.2">
      <c r="A440" s="4">
        <v>1968</v>
      </c>
      <c r="B440" s="4" t="s">
        <v>130</v>
      </c>
      <c r="C440" s="4" t="s">
        <v>26</v>
      </c>
      <c r="D440" s="2" t="s">
        <v>10</v>
      </c>
      <c r="E440" s="6">
        <v>5</v>
      </c>
      <c r="F440" s="6">
        <v>5</v>
      </c>
      <c r="G440" s="6">
        <v>3</v>
      </c>
      <c r="H440" s="6">
        <v>13</v>
      </c>
      <c r="I440" s="6">
        <v>51.5</v>
      </c>
      <c r="J440" s="6">
        <v>-0.1167</v>
      </c>
    </row>
    <row r="441" spans="1:10" hidden="1" x14ac:dyDescent="0.2">
      <c r="A441" s="4">
        <v>1968</v>
      </c>
      <c r="B441" s="4" t="s">
        <v>130</v>
      </c>
      <c r="C441" s="4" t="s">
        <v>26</v>
      </c>
      <c r="D441" s="2" t="s">
        <v>110</v>
      </c>
      <c r="E441" s="6">
        <v>2</v>
      </c>
      <c r="F441" s="6">
        <v>4</v>
      </c>
      <c r="G441" s="6">
        <v>3</v>
      </c>
      <c r="H441" s="6">
        <v>9</v>
      </c>
      <c r="I441" s="4">
        <v>42.75</v>
      </c>
      <c r="J441" s="4">
        <v>25.5</v>
      </c>
    </row>
    <row r="442" spans="1:10" hidden="1" x14ac:dyDescent="0.2">
      <c r="A442" s="4">
        <v>1968</v>
      </c>
      <c r="B442" s="4" t="s">
        <v>130</v>
      </c>
      <c r="C442" s="4" t="s">
        <v>26</v>
      </c>
      <c r="D442" s="2" t="s">
        <v>126</v>
      </c>
      <c r="E442" s="6">
        <v>3</v>
      </c>
      <c r="F442" s="6">
        <v>4</v>
      </c>
      <c r="G442" s="6">
        <v>2</v>
      </c>
      <c r="H442" s="6">
        <v>9</v>
      </c>
      <c r="I442" s="4">
        <v>-1.2666999999999999</v>
      </c>
      <c r="J442" s="6">
        <v>36.799999999999997</v>
      </c>
    </row>
    <row r="443" spans="1:10" hidden="1" x14ac:dyDescent="0.2">
      <c r="A443" s="4">
        <v>1968</v>
      </c>
      <c r="B443" s="4" t="s">
        <v>130</v>
      </c>
      <c r="C443" s="4" t="s">
        <v>26</v>
      </c>
      <c r="D443" s="2" t="s">
        <v>26</v>
      </c>
      <c r="E443" s="6">
        <v>3</v>
      </c>
      <c r="F443" s="6">
        <v>3</v>
      </c>
      <c r="G443" s="6">
        <v>3</v>
      </c>
      <c r="H443" s="6">
        <v>9</v>
      </c>
      <c r="I443" s="6">
        <v>19</v>
      </c>
      <c r="J443" s="4">
        <v>-99.133300000000006</v>
      </c>
    </row>
    <row r="444" spans="1:10" hidden="1" x14ac:dyDescent="0.2">
      <c r="A444" s="4">
        <v>1968</v>
      </c>
      <c r="B444" s="4" t="s">
        <v>130</v>
      </c>
      <c r="C444" s="4" t="s">
        <v>26</v>
      </c>
      <c r="D444" s="2" t="s">
        <v>11</v>
      </c>
      <c r="E444" s="6">
        <v>1</v>
      </c>
      <c r="F444" s="6">
        <v>4</v>
      </c>
      <c r="G444" s="6">
        <v>3</v>
      </c>
      <c r="H444" s="6">
        <v>8</v>
      </c>
      <c r="I444" s="4">
        <v>55.72</v>
      </c>
      <c r="J444" s="4">
        <v>12.57</v>
      </c>
    </row>
    <row r="445" spans="1:10" hidden="1" x14ac:dyDescent="0.2">
      <c r="A445" s="4">
        <v>1968</v>
      </c>
      <c r="B445" s="4" t="s">
        <v>130</v>
      </c>
      <c r="C445" s="4" t="s">
        <v>26</v>
      </c>
      <c r="D445" s="2" t="s">
        <v>213</v>
      </c>
      <c r="E445" s="6">
        <v>3</v>
      </c>
      <c r="F445" s="6">
        <v>3</v>
      </c>
      <c r="G445" s="6">
        <v>2</v>
      </c>
      <c r="H445" s="6">
        <v>8</v>
      </c>
      <c r="I445" s="4">
        <v>44.820599999999999</v>
      </c>
      <c r="J445" s="4">
        <v>20.462199999999999</v>
      </c>
    </row>
    <row r="446" spans="1:10" hidden="1" x14ac:dyDescent="0.2">
      <c r="A446" s="4">
        <v>1968</v>
      </c>
      <c r="B446" s="4" t="s">
        <v>130</v>
      </c>
      <c r="C446" s="4" t="s">
        <v>26</v>
      </c>
      <c r="D446" s="2" t="s">
        <v>20</v>
      </c>
      <c r="E446" s="6">
        <v>3</v>
      </c>
      <c r="F446" s="6">
        <v>3</v>
      </c>
      <c r="G446" s="6">
        <v>1</v>
      </c>
      <c r="H446" s="6">
        <v>7</v>
      </c>
      <c r="I446" s="4">
        <v>52.316699999999997</v>
      </c>
      <c r="J446" s="6">
        <v>5.55</v>
      </c>
    </row>
    <row r="447" spans="1:10" hidden="1" x14ac:dyDescent="0.2">
      <c r="A447" s="4">
        <v>1968</v>
      </c>
      <c r="B447" s="4" t="s">
        <v>130</v>
      </c>
      <c r="C447" s="4" t="s">
        <v>26</v>
      </c>
      <c r="D447" s="2" t="s">
        <v>23</v>
      </c>
      <c r="E447" s="6">
        <v>1</v>
      </c>
      <c r="F447" s="6">
        <v>3</v>
      </c>
      <c r="G447" s="6">
        <v>1</v>
      </c>
      <c r="H447" s="6">
        <v>5</v>
      </c>
      <c r="I447" s="4">
        <v>45.4</v>
      </c>
      <c r="J447" s="4">
        <v>-75.666700000000006</v>
      </c>
    </row>
    <row r="448" spans="1:10" hidden="1" x14ac:dyDescent="0.2">
      <c r="A448" s="4">
        <v>1968</v>
      </c>
      <c r="B448" s="4" t="s">
        <v>130</v>
      </c>
      <c r="C448" s="4" t="s">
        <v>26</v>
      </c>
      <c r="D448" s="2" t="s">
        <v>102</v>
      </c>
      <c r="E448" s="6">
        <v>2</v>
      </c>
      <c r="F448" s="6">
        <v>1</v>
      </c>
      <c r="G448" s="6">
        <v>2</v>
      </c>
      <c r="H448" s="6">
        <v>5</v>
      </c>
      <c r="I448" s="6">
        <v>32</v>
      </c>
      <c r="J448" s="6">
        <v>53</v>
      </c>
    </row>
    <row r="449" spans="1:10" hidden="1" x14ac:dyDescent="0.2">
      <c r="A449" s="4">
        <v>1968</v>
      </c>
      <c r="B449" s="4" t="s">
        <v>130</v>
      </c>
      <c r="C449" s="4" t="s">
        <v>26</v>
      </c>
      <c r="D449" s="2" t="s">
        <v>14</v>
      </c>
      <c r="E449" s="6">
        <v>0</v>
      </c>
      <c r="F449" s="6">
        <v>1</v>
      </c>
      <c r="G449" s="6">
        <v>4</v>
      </c>
      <c r="H449" s="6">
        <v>5</v>
      </c>
      <c r="I449" s="4">
        <v>46.833300000000001</v>
      </c>
      <c r="J449" s="4">
        <v>8.3332999999999995</v>
      </c>
    </row>
    <row r="450" spans="1:10" hidden="1" x14ac:dyDescent="0.2">
      <c r="A450" s="4">
        <v>1968</v>
      </c>
      <c r="B450" s="4" t="s">
        <v>130</v>
      </c>
      <c r="C450" s="4" t="s">
        <v>26</v>
      </c>
      <c r="D450" s="2" t="s">
        <v>13</v>
      </c>
      <c r="E450" s="6">
        <v>0</v>
      </c>
      <c r="F450" s="6">
        <v>2</v>
      </c>
      <c r="G450" s="6">
        <v>2</v>
      </c>
      <c r="H450" s="6">
        <v>4</v>
      </c>
      <c r="I450" s="4">
        <v>48.2</v>
      </c>
      <c r="J450" s="4">
        <v>16.350000000000001</v>
      </c>
    </row>
    <row r="451" spans="1:10" hidden="1" x14ac:dyDescent="0.2">
      <c r="A451" s="4">
        <v>1968</v>
      </c>
      <c r="B451" s="4" t="s">
        <v>130</v>
      </c>
      <c r="C451" s="4" t="s">
        <v>26</v>
      </c>
      <c r="D451" s="2" t="s">
        <v>24</v>
      </c>
      <c r="E451" s="6">
        <v>0</v>
      </c>
      <c r="F451" s="6">
        <v>4</v>
      </c>
      <c r="G451" s="6">
        <v>0</v>
      </c>
      <c r="H451" s="6">
        <v>4</v>
      </c>
      <c r="I451" s="4">
        <v>23.133299999999998</v>
      </c>
      <c r="J451" s="4">
        <v>-82.383300000000006</v>
      </c>
    </row>
    <row r="452" spans="1:10" hidden="1" x14ac:dyDescent="0.2">
      <c r="A452" s="4">
        <v>1968</v>
      </c>
      <c r="B452" s="4" t="s">
        <v>130</v>
      </c>
      <c r="C452" s="4" t="s">
        <v>26</v>
      </c>
      <c r="D452" s="2" t="s">
        <v>31</v>
      </c>
      <c r="E452" s="6">
        <v>1</v>
      </c>
      <c r="F452" s="6">
        <v>2</v>
      </c>
      <c r="G452" s="6">
        <v>1</v>
      </c>
      <c r="H452" s="6">
        <v>4</v>
      </c>
      <c r="I452" s="6">
        <v>64</v>
      </c>
      <c r="J452" s="6">
        <v>26</v>
      </c>
    </row>
    <row r="453" spans="1:10" hidden="1" x14ac:dyDescent="0.2">
      <c r="A453" s="4">
        <v>1968</v>
      </c>
      <c r="B453" s="4" t="s">
        <v>130</v>
      </c>
      <c r="C453" s="4" t="s">
        <v>26</v>
      </c>
      <c r="D453" s="2" t="s">
        <v>131</v>
      </c>
      <c r="E453" s="6">
        <v>0</v>
      </c>
      <c r="F453" s="6">
        <v>1</v>
      </c>
      <c r="G453" s="6">
        <v>3</v>
      </c>
      <c r="H453" s="6">
        <v>4</v>
      </c>
      <c r="I453" s="6">
        <v>46</v>
      </c>
      <c r="J453" s="6">
        <v>105</v>
      </c>
    </row>
    <row r="454" spans="1:10" hidden="1" x14ac:dyDescent="0.2">
      <c r="A454" s="4">
        <v>1968</v>
      </c>
      <c r="B454" s="4" t="s">
        <v>130</v>
      </c>
      <c r="C454" s="4" t="s">
        <v>26</v>
      </c>
      <c r="D454" s="2" t="s">
        <v>27</v>
      </c>
      <c r="E454" s="6">
        <v>2</v>
      </c>
      <c r="F454" s="6">
        <v>1</v>
      </c>
      <c r="G454" s="6">
        <v>1</v>
      </c>
      <c r="H454" s="6">
        <v>4</v>
      </c>
      <c r="I454" s="4">
        <v>59.35</v>
      </c>
      <c r="J454" s="4">
        <v>18.066700000000001</v>
      </c>
    </row>
    <row r="455" spans="1:10" hidden="1" x14ac:dyDescent="0.2">
      <c r="A455" s="4">
        <v>1968</v>
      </c>
      <c r="B455" s="4" t="s">
        <v>130</v>
      </c>
      <c r="C455" s="4" t="s">
        <v>26</v>
      </c>
      <c r="D455" s="2" t="s">
        <v>36</v>
      </c>
      <c r="E455" s="6">
        <v>0</v>
      </c>
      <c r="F455" s="6">
        <v>1</v>
      </c>
      <c r="G455" s="6">
        <v>2</v>
      </c>
      <c r="H455" s="6">
        <v>3</v>
      </c>
      <c r="I455" s="4">
        <v>-15.783300000000001</v>
      </c>
      <c r="J455" s="4">
        <v>-47.866700000000002</v>
      </c>
    </row>
    <row r="456" spans="1:10" hidden="1" x14ac:dyDescent="0.2">
      <c r="A456" s="4">
        <v>1968</v>
      </c>
      <c r="B456" s="4" t="s">
        <v>130</v>
      </c>
      <c r="C456" s="4" t="s">
        <v>26</v>
      </c>
      <c r="D456" s="2" t="s">
        <v>41</v>
      </c>
      <c r="E456" s="6">
        <v>1</v>
      </c>
      <c r="F456" s="6">
        <v>0</v>
      </c>
      <c r="G456" s="6">
        <v>2</v>
      </c>
      <c r="H456" s="6">
        <v>3</v>
      </c>
      <c r="I456" s="6">
        <v>-42</v>
      </c>
      <c r="J456" s="6">
        <v>174</v>
      </c>
    </row>
    <row r="457" spans="1:10" hidden="1" x14ac:dyDescent="0.2">
      <c r="A457" s="4">
        <v>1968</v>
      </c>
      <c r="B457" s="4" t="s">
        <v>130</v>
      </c>
      <c r="C457" s="4" t="s">
        <v>26</v>
      </c>
      <c r="D457" s="2" t="s">
        <v>77</v>
      </c>
      <c r="E457" s="6">
        <v>0</v>
      </c>
      <c r="F457" s="6">
        <v>0</v>
      </c>
      <c r="G457" s="6">
        <v>2</v>
      </c>
      <c r="H457" s="6">
        <v>2</v>
      </c>
      <c r="I457" s="4">
        <v>-34.6</v>
      </c>
      <c r="J457" s="4">
        <v>-58.383299999999998</v>
      </c>
    </row>
    <row r="458" spans="1:10" hidden="1" x14ac:dyDescent="0.2">
      <c r="A458" s="4">
        <v>1968</v>
      </c>
      <c r="B458" s="4" t="s">
        <v>130</v>
      </c>
      <c r="C458" s="4" t="s">
        <v>26</v>
      </c>
      <c r="D458" s="2" t="s">
        <v>18</v>
      </c>
      <c r="E458" s="6">
        <v>0</v>
      </c>
      <c r="F458" s="6">
        <v>1</v>
      </c>
      <c r="G458" s="6">
        <v>1</v>
      </c>
      <c r="H458" s="6">
        <v>2</v>
      </c>
      <c r="I458" s="4">
        <v>50.85</v>
      </c>
      <c r="J458" s="4">
        <v>4.3499999999999996</v>
      </c>
    </row>
    <row r="459" spans="1:10" hidden="1" x14ac:dyDescent="0.2">
      <c r="A459" s="4">
        <v>1968</v>
      </c>
      <c r="B459" s="4" t="s">
        <v>130</v>
      </c>
      <c r="C459" s="4" t="s">
        <v>26</v>
      </c>
      <c r="D459" s="2" t="s">
        <v>118</v>
      </c>
      <c r="E459" s="6">
        <v>1</v>
      </c>
      <c r="F459" s="6">
        <v>1</v>
      </c>
      <c r="G459" s="6">
        <v>0</v>
      </c>
      <c r="H459" s="6">
        <v>2</v>
      </c>
      <c r="I459" s="4">
        <v>9.0167000000000002</v>
      </c>
      <c r="J459" s="4">
        <v>38.75</v>
      </c>
    </row>
    <row r="460" spans="1:10" hidden="1" x14ac:dyDescent="0.2">
      <c r="A460" s="4">
        <v>1968</v>
      </c>
      <c r="B460" s="4" t="s">
        <v>130</v>
      </c>
      <c r="C460" s="4" t="s">
        <v>26</v>
      </c>
      <c r="D460" s="2" t="s">
        <v>100</v>
      </c>
      <c r="E460" s="6">
        <v>0</v>
      </c>
      <c r="F460" s="6">
        <v>1</v>
      </c>
      <c r="G460" s="6">
        <v>1</v>
      </c>
      <c r="H460" s="6">
        <v>2</v>
      </c>
      <c r="I460" s="6">
        <v>37.549999999999997</v>
      </c>
      <c r="J460" s="4">
        <v>126.9667</v>
      </c>
    </row>
    <row r="461" spans="1:10" hidden="1" x14ac:dyDescent="0.2">
      <c r="A461" s="4">
        <v>1968</v>
      </c>
      <c r="B461" s="4" t="s">
        <v>130</v>
      </c>
      <c r="C461" s="4" t="s">
        <v>26</v>
      </c>
      <c r="D461" s="2" t="s">
        <v>19</v>
      </c>
      <c r="E461" s="6">
        <v>1</v>
      </c>
      <c r="F461" s="6">
        <v>1</v>
      </c>
      <c r="G461" s="6">
        <v>0</v>
      </c>
      <c r="H461" s="6">
        <v>2</v>
      </c>
      <c r="I461" s="6">
        <v>61</v>
      </c>
      <c r="J461" s="6">
        <v>8</v>
      </c>
    </row>
    <row r="462" spans="1:10" hidden="1" x14ac:dyDescent="0.2">
      <c r="A462" s="4">
        <v>1968</v>
      </c>
      <c r="B462" s="4" t="s">
        <v>130</v>
      </c>
      <c r="C462" s="4" t="s">
        <v>26</v>
      </c>
      <c r="D462" s="2" t="s">
        <v>125</v>
      </c>
      <c r="E462" s="6">
        <v>1</v>
      </c>
      <c r="F462" s="6">
        <v>0</v>
      </c>
      <c r="G462" s="6">
        <v>1</v>
      </c>
      <c r="H462" s="6">
        <v>2</v>
      </c>
      <c r="I462" s="6">
        <v>34</v>
      </c>
      <c r="J462" s="6">
        <v>9</v>
      </c>
    </row>
    <row r="463" spans="1:10" hidden="1" x14ac:dyDescent="0.2">
      <c r="A463" s="4">
        <v>1968</v>
      </c>
      <c r="B463" s="4" t="s">
        <v>130</v>
      </c>
      <c r="C463" s="4" t="s">
        <v>26</v>
      </c>
      <c r="D463" s="2" t="s">
        <v>93</v>
      </c>
      <c r="E463" s="6">
        <v>2</v>
      </c>
      <c r="F463" s="6">
        <v>0</v>
      </c>
      <c r="G463" s="6">
        <v>0</v>
      </c>
      <c r="H463" s="6">
        <v>2</v>
      </c>
      <c r="I463" s="4">
        <v>39.916699999999999</v>
      </c>
      <c r="J463" s="4">
        <v>32.833300000000001</v>
      </c>
    </row>
    <row r="464" spans="1:10" hidden="1" x14ac:dyDescent="0.2">
      <c r="A464" s="4">
        <v>1968</v>
      </c>
      <c r="B464" s="4" t="s">
        <v>130</v>
      </c>
      <c r="C464" s="4" t="s">
        <v>26</v>
      </c>
      <c r="D464" s="2" t="s">
        <v>132</v>
      </c>
      <c r="E464" s="6">
        <v>0</v>
      </c>
      <c r="F464" s="6">
        <v>1</v>
      </c>
      <c r="G464" s="6">
        <v>1</v>
      </c>
      <c r="H464" s="6">
        <v>2</v>
      </c>
      <c r="I464" s="6">
        <v>1.0667</v>
      </c>
      <c r="J464" s="6">
        <v>31.883299999999998</v>
      </c>
    </row>
    <row r="465" spans="1:10" hidden="1" x14ac:dyDescent="0.2">
      <c r="A465" s="4">
        <v>1968</v>
      </c>
      <c r="B465" s="4" t="s">
        <v>130</v>
      </c>
      <c r="C465" s="4" t="s">
        <v>26</v>
      </c>
      <c r="D465" s="2" t="s">
        <v>133</v>
      </c>
      <c r="E465" s="6">
        <v>0</v>
      </c>
      <c r="F465" s="6">
        <v>1</v>
      </c>
      <c r="G465" s="6">
        <v>0</v>
      </c>
      <c r="H465" s="6">
        <v>1</v>
      </c>
      <c r="I465" s="4">
        <v>3.8666999999999998</v>
      </c>
      <c r="J465" s="4">
        <v>11.5167</v>
      </c>
    </row>
    <row r="466" spans="1:10" hidden="1" x14ac:dyDescent="0.2">
      <c r="A466" s="4">
        <v>1968</v>
      </c>
      <c r="B466" s="4" t="s">
        <v>130</v>
      </c>
      <c r="C466" s="4" t="s">
        <v>26</v>
      </c>
      <c r="D466" s="2" t="s">
        <v>7</v>
      </c>
      <c r="E466" s="6">
        <v>0</v>
      </c>
      <c r="F466" s="6">
        <v>0</v>
      </c>
      <c r="G466" s="6">
        <v>1</v>
      </c>
      <c r="H466" s="6">
        <v>1</v>
      </c>
      <c r="I466" s="6">
        <v>39</v>
      </c>
      <c r="J466" s="6">
        <v>22</v>
      </c>
    </row>
    <row r="467" spans="1:10" hidden="1" x14ac:dyDescent="0.2">
      <c r="A467" s="4">
        <v>1968</v>
      </c>
      <c r="B467" s="4" t="s">
        <v>130</v>
      </c>
      <c r="C467" s="4" t="s">
        <v>26</v>
      </c>
      <c r="D467" s="2" t="s">
        <v>99</v>
      </c>
      <c r="E467" s="6">
        <v>0</v>
      </c>
      <c r="F467" s="6">
        <v>0</v>
      </c>
      <c r="G467" s="6">
        <v>1</v>
      </c>
      <c r="H467" s="6">
        <v>1</v>
      </c>
      <c r="I467" s="6">
        <v>21</v>
      </c>
      <c r="J467" s="6">
        <v>78</v>
      </c>
    </row>
    <row r="468" spans="1:10" hidden="1" x14ac:dyDescent="0.2">
      <c r="A468" s="4">
        <v>1968</v>
      </c>
      <c r="B468" s="4" t="s">
        <v>130</v>
      </c>
      <c r="C468" s="4" t="s">
        <v>26</v>
      </c>
      <c r="D468" s="2" t="s">
        <v>98</v>
      </c>
      <c r="E468" s="6">
        <v>0</v>
      </c>
      <c r="F468" s="6">
        <v>1</v>
      </c>
      <c r="G468" s="6">
        <v>0</v>
      </c>
      <c r="H468" s="6">
        <v>1</v>
      </c>
      <c r="I468" s="4">
        <v>18.182400000000001</v>
      </c>
      <c r="J468" s="4">
        <v>-77.321799999999996</v>
      </c>
    </row>
    <row r="469" spans="1:10" hidden="1" x14ac:dyDescent="0.2">
      <c r="A469" s="4">
        <v>1968</v>
      </c>
      <c r="B469" s="4" t="s">
        <v>130</v>
      </c>
      <c r="C469" s="4" t="s">
        <v>26</v>
      </c>
      <c r="D469" s="2" t="s">
        <v>115</v>
      </c>
      <c r="E469" s="6">
        <v>1</v>
      </c>
      <c r="F469" s="6">
        <v>0</v>
      </c>
      <c r="G469" s="6">
        <v>0</v>
      </c>
      <c r="H469" s="6">
        <v>1</v>
      </c>
      <c r="I469" s="4">
        <v>33.666699999999999</v>
      </c>
      <c r="J469" s="4">
        <v>73.166700000000006</v>
      </c>
    </row>
    <row r="470" spans="1:10" hidden="1" x14ac:dyDescent="0.2">
      <c r="A470" s="4">
        <v>1968</v>
      </c>
      <c r="B470" s="4" t="s">
        <v>130</v>
      </c>
      <c r="C470" s="4" t="s">
        <v>26</v>
      </c>
      <c r="D470" s="2" t="s">
        <v>123</v>
      </c>
      <c r="E470" s="6">
        <v>0</v>
      </c>
      <c r="F470" s="6">
        <v>0</v>
      </c>
      <c r="G470" s="6">
        <v>1</v>
      </c>
      <c r="H470" s="6">
        <v>1</v>
      </c>
      <c r="I470" s="6">
        <v>23.5</v>
      </c>
      <c r="J470" s="6">
        <v>121</v>
      </c>
    </row>
    <row r="471" spans="1:10" hidden="1" x14ac:dyDescent="0.2">
      <c r="A471" s="4">
        <v>1968</v>
      </c>
      <c r="B471" s="4" t="s">
        <v>130</v>
      </c>
      <c r="C471" s="4" t="s">
        <v>26</v>
      </c>
      <c r="D471" s="2" t="s">
        <v>111</v>
      </c>
      <c r="E471" s="6">
        <v>1</v>
      </c>
      <c r="F471" s="6">
        <v>0</v>
      </c>
      <c r="G471" s="6">
        <v>0</v>
      </c>
      <c r="H471" s="6">
        <v>1</v>
      </c>
      <c r="I471" s="6">
        <v>10.5</v>
      </c>
      <c r="J471" s="4">
        <v>-66.966700000000003</v>
      </c>
    </row>
    <row r="472" spans="1:10" hidden="1" x14ac:dyDescent="0.2">
      <c r="A472" s="4">
        <v>1972</v>
      </c>
      <c r="B472" s="4" t="s">
        <v>134</v>
      </c>
      <c r="C472" s="4" t="s">
        <v>86</v>
      </c>
      <c r="D472" s="2" t="s">
        <v>108</v>
      </c>
      <c r="E472" s="6">
        <v>50</v>
      </c>
      <c r="F472" s="6">
        <v>27</v>
      </c>
      <c r="G472" s="6">
        <v>22</v>
      </c>
      <c r="H472" s="6">
        <v>99</v>
      </c>
      <c r="I472" s="4">
        <v>55.75</v>
      </c>
      <c r="J472" s="4">
        <v>37.616700000000002</v>
      </c>
    </row>
    <row r="473" spans="1:10" hidden="1" x14ac:dyDescent="0.2">
      <c r="A473" s="4">
        <v>1972</v>
      </c>
      <c r="B473" s="4" t="s">
        <v>134</v>
      </c>
      <c r="C473" s="4" t="s">
        <v>86</v>
      </c>
      <c r="D473" s="2" t="s">
        <v>8</v>
      </c>
      <c r="E473" s="6">
        <v>33</v>
      </c>
      <c r="F473" s="6">
        <v>31</v>
      </c>
      <c r="G473" s="6">
        <v>30</v>
      </c>
      <c r="H473" s="6">
        <v>94</v>
      </c>
      <c r="I473" s="4">
        <v>38.883299999999998</v>
      </c>
      <c r="J473" s="4">
        <v>-77.0167</v>
      </c>
    </row>
    <row r="474" spans="1:10" hidden="1" x14ac:dyDescent="0.2">
      <c r="A474" s="4">
        <v>1968</v>
      </c>
      <c r="B474" s="4" t="s">
        <v>130</v>
      </c>
      <c r="C474" s="4" t="s">
        <v>26</v>
      </c>
      <c r="D474" s="9" t="s">
        <v>86</v>
      </c>
      <c r="E474" s="6">
        <f>5+9</f>
        <v>14</v>
      </c>
      <c r="F474" s="6">
        <f>11+9</f>
        <v>20</v>
      </c>
      <c r="G474" s="6">
        <v>17</v>
      </c>
      <c r="H474" s="6">
        <v>51</v>
      </c>
      <c r="I474" s="4">
        <v>52.5167</v>
      </c>
      <c r="J474" s="4">
        <v>13.3833</v>
      </c>
    </row>
    <row r="475" spans="1:10" hidden="1" x14ac:dyDescent="0.2">
      <c r="A475" s="4">
        <v>1972</v>
      </c>
      <c r="B475" s="4" t="s">
        <v>134</v>
      </c>
      <c r="C475" s="4" t="s">
        <v>86</v>
      </c>
      <c r="D475" s="2" t="s">
        <v>12</v>
      </c>
      <c r="E475" s="6">
        <v>6</v>
      </c>
      <c r="F475" s="6">
        <v>13</v>
      </c>
      <c r="G475" s="6">
        <v>16</v>
      </c>
      <c r="H475" s="6">
        <v>35</v>
      </c>
      <c r="I475" s="4">
        <v>47.433300000000003</v>
      </c>
      <c r="J475" s="4">
        <v>19.25</v>
      </c>
    </row>
    <row r="476" spans="1:10" hidden="1" x14ac:dyDescent="0.2">
      <c r="A476" s="4">
        <v>1972</v>
      </c>
      <c r="B476" s="4" t="s">
        <v>134</v>
      </c>
      <c r="C476" s="4" t="s">
        <v>86</v>
      </c>
      <c r="D476" s="2" t="s">
        <v>39</v>
      </c>
      <c r="E476" s="6">
        <v>13</v>
      </c>
      <c r="F476" s="6">
        <v>8</v>
      </c>
      <c r="G476" s="6">
        <v>8</v>
      </c>
      <c r="H476" s="6">
        <v>29</v>
      </c>
      <c r="I476" s="4">
        <v>35.683300000000003</v>
      </c>
      <c r="J476" s="4">
        <v>139.76669999999999</v>
      </c>
    </row>
    <row r="477" spans="1:10" hidden="1" x14ac:dyDescent="0.2">
      <c r="A477" s="4">
        <v>1972</v>
      </c>
      <c r="B477" s="4" t="s">
        <v>134</v>
      </c>
      <c r="C477" s="4" t="s">
        <v>86</v>
      </c>
      <c r="D477" s="2" t="s">
        <v>110</v>
      </c>
      <c r="E477" s="6">
        <v>6</v>
      </c>
      <c r="F477" s="6">
        <v>10</v>
      </c>
      <c r="G477" s="6">
        <v>5</v>
      </c>
      <c r="H477" s="6">
        <v>21</v>
      </c>
      <c r="I477" s="4">
        <v>42.75</v>
      </c>
      <c r="J477" s="4">
        <v>25.5</v>
      </c>
    </row>
    <row r="478" spans="1:10" hidden="1" x14ac:dyDescent="0.2">
      <c r="A478" s="4">
        <v>1972</v>
      </c>
      <c r="B478" s="4" t="s">
        <v>134</v>
      </c>
      <c r="C478" s="4" t="s">
        <v>86</v>
      </c>
      <c r="D478" s="2" t="s">
        <v>79</v>
      </c>
      <c r="E478" s="6">
        <v>7</v>
      </c>
      <c r="F478" s="6">
        <v>5</v>
      </c>
      <c r="G478" s="6">
        <v>9</v>
      </c>
      <c r="H478" s="6">
        <v>21</v>
      </c>
      <c r="I478" s="4">
        <v>52.216700000000003</v>
      </c>
      <c r="J478" s="4">
        <v>21.033300000000001</v>
      </c>
    </row>
    <row r="479" spans="1:10" hidden="1" x14ac:dyDescent="0.2">
      <c r="A479" s="4">
        <v>1972</v>
      </c>
      <c r="B479" s="4" t="s">
        <v>134</v>
      </c>
      <c r="C479" s="4" t="s">
        <v>86</v>
      </c>
      <c r="D479" s="2" t="s">
        <v>10</v>
      </c>
      <c r="E479" s="6">
        <v>4</v>
      </c>
      <c r="F479" s="6">
        <v>5</v>
      </c>
      <c r="G479" s="6">
        <v>9</v>
      </c>
      <c r="H479" s="6">
        <v>18</v>
      </c>
      <c r="I479" s="6">
        <v>51.5</v>
      </c>
      <c r="J479" s="6">
        <v>-0.1167</v>
      </c>
    </row>
    <row r="480" spans="1:10" hidden="1" x14ac:dyDescent="0.2">
      <c r="A480" s="4">
        <v>1972</v>
      </c>
      <c r="B480" s="4" t="s">
        <v>134</v>
      </c>
      <c r="C480" s="4" t="s">
        <v>86</v>
      </c>
      <c r="D480" s="2" t="s">
        <v>97</v>
      </c>
      <c r="E480" s="6">
        <v>5</v>
      </c>
      <c r="F480" s="6">
        <v>3</v>
      </c>
      <c r="G480" s="6">
        <v>10</v>
      </c>
      <c r="H480" s="6">
        <v>18</v>
      </c>
      <c r="I480" s="4">
        <v>41.9</v>
      </c>
      <c r="J480" s="4">
        <v>12.4833</v>
      </c>
    </row>
    <row r="481" spans="1:10" hidden="1" x14ac:dyDescent="0.2">
      <c r="A481" s="4">
        <v>1972</v>
      </c>
      <c r="B481" s="4" t="s">
        <v>134</v>
      </c>
      <c r="C481" s="4" t="s">
        <v>86</v>
      </c>
      <c r="D481" s="2" t="s">
        <v>15</v>
      </c>
      <c r="E481" s="6">
        <v>8</v>
      </c>
      <c r="F481" s="6">
        <v>7</v>
      </c>
      <c r="G481" s="6">
        <v>2</v>
      </c>
      <c r="H481" s="6">
        <v>17</v>
      </c>
      <c r="I481" s="4">
        <v>-35.308</v>
      </c>
      <c r="J481" s="4">
        <v>149.12450000000001</v>
      </c>
    </row>
    <row r="482" spans="1:10" hidden="1" x14ac:dyDescent="0.2">
      <c r="A482" s="4">
        <v>1972</v>
      </c>
      <c r="B482" s="4" t="s">
        <v>134</v>
      </c>
      <c r="C482" s="4" t="s">
        <v>86</v>
      </c>
      <c r="D482" s="2" t="s">
        <v>83</v>
      </c>
      <c r="E482" s="6">
        <v>3</v>
      </c>
      <c r="F482" s="6">
        <v>6</v>
      </c>
      <c r="G482" s="6">
        <v>7</v>
      </c>
      <c r="H482" s="6">
        <v>16</v>
      </c>
      <c r="I482" s="4">
        <v>44.416699999999999</v>
      </c>
      <c r="J482" s="4">
        <v>26.1</v>
      </c>
    </row>
    <row r="483" spans="1:10" hidden="1" x14ac:dyDescent="0.2">
      <c r="A483" s="4">
        <v>1972</v>
      </c>
      <c r="B483" s="4" t="s">
        <v>134</v>
      </c>
      <c r="C483" s="4" t="s">
        <v>86</v>
      </c>
      <c r="D483" s="2" t="s">
        <v>27</v>
      </c>
      <c r="E483" s="6">
        <v>4</v>
      </c>
      <c r="F483" s="6">
        <v>6</v>
      </c>
      <c r="G483" s="6">
        <v>6</v>
      </c>
      <c r="H483" s="6">
        <v>16</v>
      </c>
      <c r="I483" s="4">
        <v>59.35</v>
      </c>
      <c r="J483" s="4">
        <v>18.066700000000001</v>
      </c>
    </row>
    <row r="484" spans="1:10" hidden="1" x14ac:dyDescent="0.2">
      <c r="A484" s="4">
        <v>1972</v>
      </c>
      <c r="B484" s="4" t="s">
        <v>134</v>
      </c>
      <c r="C484" s="4" t="s">
        <v>86</v>
      </c>
      <c r="D484" s="2" t="s">
        <v>9</v>
      </c>
      <c r="E484" s="6">
        <v>2</v>
      </c>
      <c r="F484" s="6">
        <v>4</v>
      </c>
      <c r="G484" s="6">
        <v>7</v>
      </c>
      <c r="H484" s="6">
        <v>13</v>
      </c>
      <c r="I484" s="6">
        <v>47</v>
      </c>
      <c r="J484" s="6">
        <v>2</v>
      </c>
    </row>
    <row r="485" spans="1:10" hidden="1" x14ac:dyDescent="0.2">
      <c r="A485" s="4">
        <v>1972</v>
      </c>
      <c r="B485" s="4" t="s">
        <v>134</v>
      </c>
      <c r="C485" s="4" t="s">
        <v>86</v>
      </c>
      <c r="D485" s="2" t="s">
        <v>126</v>
      </c>
      <c r="E485" s="6">
        <v>2</v>
      </c>
      <c r="F485" s="6">
        <v>3</v>
      </c>
      <c r="G485" s="6">
        <v>4</v>
      </c>
      <c r="H485" s="6">
        <v>9</v>
      </c>
      <c r="I485" s="4">
        <v>-1.2666999999999999</v>
      </c>
      <c r="J485" s="6">
        <v>36.799999999999997</v>
      </c>
    </row>
    <row r="486" spans="1:10" hidden="1" x14ac:dyDescent="0.2">
      <c r="A486" s="4">
        <v>1972</v>
      </c>
      <c r="B486" s="4" t="s">
        <v>134</v>
      </c>
      <c r="C486" s="4" t="s">
        <v>86</v>
      </c>
      <c r="D486" s="2" t="s">
        <v>24</v>
      </c>
      <c r="E486" s="6">
        <v>3</v>
      </c>
      <c r="F486" s="6">
        <v>1</v>
      </c>
      <c r="G486" s="6">
        <v>4</v>
      </c>
      <c r="H486" s="6">
        <v>8</v>
      </c>
      <c r="I486" s="4">
        <v>23.133299999999998</v>
      </c>
      <c r="J486" s="4">
        <v>-82.383300000000006</v>
      </c>
    </row>
    <row r="487" spans="1:10" hidden="1" x14ac:dyDescent="0.2">
      <c r="A487" s="4">
        <v>1972</v>
      </c>
      <c r="B487" s="4" t="s">
        <v>134</v>
      </c>
      <c r="C487" s="4" t="s">
        <v>86</v>
      </c>
      <c r="D487" s="2" t="s">
        <v>38</v>
      </c>
      <c r="E487" s="6">
        <v>2</v>
      </c>
      <c r="F487" s="6">
        <v>4</v>
      </c>
      <c r="G487" s="6">
        <v>2</v>
      </c>
      <c r="H487" s="6">
        <v>8</v>
      </c>
      <c r="I487" s="4">
        <v>50.083300000000001</v>
      </c>
      <c r="J487" s="4">
        <v>14.416700000000001</v>
      </c>
    </row>
    <row r="488" spans="1:10" hidden="1" x14ac:dyDescent="0.2">
      <c r="A488" s="4">
        <v>1972</v>
      </c>
      <c r="B488" s="4" t="s">
        <v>134</v>
      </c>
      <c r="C488" s="4" t="s">
        <v>86</v>
      </c>
      <c r="D488" s="2" t="s">
        <v>31</v>
      </c>
      <c r="E488" s="6">
        <v>3</v>
      </c>
      <c r="F488" s="6">
        <v>1</v>
      </c>
      <c r="G488" s="6">
        <v>4</v>
      </c>
      <c r="H488" s="6">
        <v>8</v>
      </c>
      <c r="I488" s="6">
        <v>64</v>
      </c>
      <c r="J488" s="6">
        <v>26</v>
      </c>
    </row>
    <row r="489" spans="1:10" hidden="1" x14ac:dyDescent="0.2">
      <c r="A489" s="4">
        <v>1972</v>
      </c>
      <c r="B489" s="4" t="s">
        <v>134</v>
      </c>
      <c r="C489" s="4" t="s">
        <v>86</v>
      </c>
      <c r="D489" s="2" t="s">
        <v>23</v>
      </c>
      <c r="E489" s="6">
        <v>0</v>
      </c>
      <c r="F489" s="6">
        <v>2</v>
      </c>
      <c r="G489" s="6">
        <v>3</v>
      </c>
      <c r="H489" s="6">
        <v>5</v>
      </c>
      <c r="I489" s="4">
        <v>45.4</v>
      </c>
      <c r="J489" s="4">
        <v>-75.666700000000006</v>
      </c>
    </row>
    <row r="490" spans="1:10" hidden="1" x14ac:dyDescent="0.2">
      <c r="A490" s="4">
        <v>1972</v>
      </c>
      <c r="B490" s="4" t="s">
        <v>134</v>
      </c>
      <c r="C490" s="4" t="s">
        <v>86</v>
      </c>
      <c r="D490" s="2" t="s">
        <v>20</v>
      </c>
      <c r="E490" s="6">
        <v>3</v>
      </c>
      <c r="F490" s="6">
        <v>1</v>
      </c>
      <c r="G490" s="6">
        <v>1</v>
      </c>
      <c r="H490" s="6">
        <v>5</v>
      </c>
      <c r="I490" s="4">
        <v>52.316699999999997</v>
      </c>
      <c r="J490" s="6">
        <v>5.55</v>
      </c>
    </row>
    <row r="491" spans="1:10" hidden="1" x14ac:dyDescent="0.2">
      <c r="A491" s="4">
        <v>1972</v>
      </c>
      <c r="B491" s="4" t="s">
        <v>134</v>
      </c>
      <c r="C491" s="4" t="s">
        <v>86</v>
      </c>
      <c r="D491" s="2" t="s">
        <v>135</v>
      </c>
      <c r="E491" s="6">
        <v>1</v>
      </c>
      <c r="F491" s="6">
        <v>1</v>
      </c>
      <c r="G491" s="6">
        <v>3</v>
      </c>
      <c r="H491" s="6">
        <v>5</v>
      </c>
      <c r="I491" s="6">
        <v>40</v>
      </c>
      <c r="J491" s="6">
        <v>127</v>
      </c>
    </row>
    <row r="492" spans="1:10" hidden="1" x14ac:dyDescent="0.2">
      <c r="A492" s="4">
        <v>1972</v>
      </c>
      <c r="B492" s="4" t="s">
        <v>134</v>
      </c>
      <c r="C492" s="4" t="s">
        <v>86</v>
      </c>
      <c r="D492" s="2" t="s">
        <v>213</v>
      </c>
      <c r="E492" s="6">
        <v>2</v>
      </c>
      <c r="F492" s="6">
        <v>1</v>
      </c>
      <c r="G492" s="6">
        <v>2</v>
      </c>
      <c r="H492" s="6">
        <v>5</v>
      </c>
      <c r="I492" s="4">
        <v>44.820599999999999</v>
      </c>
      <c r="J492" s="4">
        <v>20.462199999999999</v>
      </c>
    </row>
    <row r="493" spans="1:10" hidden="1" x14ac:dyDescent="0.2">
      <c r="A493" s="4">
        <v>1972</v>
      </c>
      <c r="B493" s="4" t="s">
        <v>134</v>
      </c>
      <c r="C493" s="4" t="s">
        <v>86</v>
      </c>
      <c r="D493" s="2" t="s">
        <v>19</v>
      </c>
      <c r="E493" s="6">
        <v>2</v>
      </c>
      <c r="F493" s="6">
        <v>1</v>
      </c>
      <c r="G493" s="6">
        <v>1</v>
      </c>
      <c r="H493" s="6">
        <v>4</v>
      </c>
      <c r="I493" s="6">
        <v>61</v>
      </c>
      <c r="J493" s="6">
        <v>8</v>
      </c>
    </row>
    <row r="494" spans="1:10" hidden="1" x14ac:dyDescent="0.2">
      <c r="A494" s="4">
        <v>1972</v>
      </c>
      <c r="B494" s="4" t="s">
        <v>134</v>
      </c>
      <c r="C494" s="4" t="s">
        <v>86</v>
      </c>
      <c r="D494" s="2" t="s">
        <v>13</v>
      </c>
      <c r="E494" s="6">
        <v>0</v>
      </c>
      <c r="F494" s="6">
        <v>1</v>
      </c>
      <c r="G494" s="6">
        <v>2</v>
      </c>
      <c r="H494" s="6">
        <v>3</v>
      </c>
      <c r="I494" s="4">
        <v>48.2</v>
      </c>
      <c r="J494" s="4">
        <v>16.350000000000001</v>
      </c>
    </row>
    <row r="495" spans="1:10" hidden="1" x14ac:dyDescent="0.2">
      <c r="A495" s="4">
        <v>1972</v>
      </c>
      <c r="B495" s="4" t="s">
        <v>134</v>
      </c>
      <c r="C495" s="4" t="s">
        <v>86</v>
      </c>
      <c r="D495" s="2" t="s">
        <v>136</v>
      </c>
      <c r="E495" s="6">
        <v>0</v>
      </c>
      <c r="F495" s="6">
        <v>1</v>
      </c>
      <c r="G495" s="6">
        <v>2</v>
      </c>
      <c r="H495" s="6">
        <v>3</v>
      </c>
      <c r="I495" s="4">
        <v>4.5833000000000004</v>
      </c>
      <c r="J495" s="4">
        <v>-74.066699999999997</v>
      </c>
    </row>
    <row r="496" spans="1:10" hidden="1" x14ac:dyDescent="0.2">
      <c r="A496" s="4">
        <v>1972</v>
      </c>
      <c r="B496" s="4" t="s">
        <v>134</v>
      </c>
      <c r="C496" s="4" t="s">
        <v>86</v>
      </c>
      <c r="D496" s="2" t="s">
        <v>102</v>
      </c>
      <c r="E496" s="6">
        <v>0</v>
      </c>
      <c r="F496" s="6">
        <v>2</v>
      </c>
      <c r="G496" s="6">
        <v>1</v>
      </c>
      <c r="H496" s="6">
        <v>3</v>
      </c>
      <c r="I496" s="6">
        <v>32</v>
      </c>
      <c r="J496" s="6">
        <v>53</v>
      </c>
    </row>
    <row r="497" spans="1:10" hidden="1" x14ac:dyDescent="0.2">
      <c r="A497" s="4">
        <v>1972</v>
      </c>
      <c r="B497" s="4" t="s">
        <v>134</v>
      </c>
      <c r="C497" s="4" t="s">
        <v>86</v>
      </c>
      <c r="D497" s="2" t="s">
        <v>41</v>
      </c>
      <c r="E497" s="6">
        <v>1</v>
      </c>
      <c r="F497" s="6">
        <v>1</v>
      </c>
      <c r="G497" s="6">
        <v>1</v>
      </c>
      <c r="H497" s="6">
        <v>3</v>
      </c>
      <c r="I497" s="6">
        <v>-42</v>
      </c>
      <c r="J497" s="6">
        <v>174</v>
      </c>
    </row>
    <row r="498" spans="1:10" hidden="1" x14ac:dyDescent="0.2">
      <c r="A498" s="4">
        <v>1972</v>
      </c>
      <c r="B498" s="4" t="s">
        <v>134</v>
      </c>
      <c r="C498" s="4" t="s">
        <v>86</v>
      </c>
      <c r="D498" s="2" t="s">
        <v>14</v>
      </c>
      <c r="E498" s="6">
        <v>0</v>
      </c>
      <c r="F498" s="6">
        <v>3</v>
      </c>
      <c r="G498" s="6">
        <v>0</v>
      </c>
      <c r="H498" s="6">
        <v>3</v>
      </c>
      <c r="I498" s="4">
        <v>46.833300000000001</v>
      </c>
      <c r="J498" s="4">
        <v>8.3332999999999995</v>
      </c>
    </row>
    <row r="499" spans="1:10" hidden="1" x14ac:dyDescent="0.2">
      <c r="A499" s="4">
        <v>1972</v>
      </c>
      <c r="B499" s="4" t="s">
        <v>134</v>
      </c>
      <c r="C499" s="4" t="s">
        <v>86</v>
      </c>
      <c r="D499" s="2" t="s">
        <v>18</v>
      </c>
      <c r="E499" s="6">
        <v>0</v>
      </c>
      <c r="F499" s="6">
        <v>2</v>
      </c>
      <c r="G499" s="6">
        <v>0</v>
      </c>
      <c r="H499" s="6">
        <v>2</v>
      </c>
      <c r="I499" s="4">
        <v>50.85</v>
      </c>
      <c r="J499" s="4">
        <v>4.3499999999999996</v>
      </c>
    </row>
    <row r="500" spans="1:10" hidden="1" x14ac:dyDescent="0.2">
      <c r="A500" s="4">
        <v>1972</v>
      </c>
      <c r="B500" s="4" t="s">
        <v>134</v>
      </c>
      <c r="C500" s="4" t="s">
        <v>86</v>
      </c>
      <c r="D500" s="2" t="s">
        <v>36</v>
      </c>
      <c r="E500" s="6">
        <v>0</v>
      </c>
      <c r="F500" s="6">
        <v>0</v>
      </c>
      <c r="G500" s="6">
        <v>2</v>
      </c>
      <c r="H500" s="6">
        <v>2</v>
      </c>
      <c r="I500" s="4">
        <v>-15.783300000000001</v>
      </c>
      <c r="J500" s="4">
        <v>-47.866700000000002</v>
      </c>
    </row>
    <row r="501" spans="1:10" hidden="1" x14ac:dyDescent="0.2">
      <c r="A501" s="4">
        <v>1972</v>
      </c>
      <c r="B501" s="4" t="s">
        <v>134</v>
      </c>
      <c r="C501" s="4" t="s">
        <v>86</v>
      </c>
      <c r="D501" s="2" t="s">
        <v>118</v>
      </c>
      <c r="E501" s="6">
        <v>0</v>
      </c>
      <c r="F501" s="6">
        <v>0</v>
      </c>
      <c r="G501" s="6">
        <v>2</v>
      </c>
      <c r="H501" s="6">
        <v>2</v>
      </c>
      <c r="I501" s="4">
        <v>9.0167000000000002</v>
      </c>
      <c r="J501" s="4">
        <v>38.75</v>
      </c>
    </row>
    <row r="502" spans="1:10" hidden="1" x14ac:dyDescent="0.2">
      <c r="A502" s="4">
        <v>1972</v>
      </c>
      <c r="B502" s="4" t="s">
        <v>134</v>
      </c>
      <c r="C502" s="4" t="s">
        <v>86</v>
      </c>
      <c r="D502" s="2" t="s">
        <v>7</v>
      </c>
      <c r="E502" s="6">
        <v>0</v>
      </c>
      <c r="F502" s="6">
        <v>2</v>
      </c>
      <c r="G502" s="6">
        <v>0</v>
      </c>
      <c r="H502" s="6">
        <v>2</v>
      </c>
      <c r="I502" s="6">
        <v>39</v>
      </c>
      <c r="J502" s="6">
        <v>22</v>
      </c>
    </row>
    <row r="503" spans="1:10" hidden="1" x14ac:dyDescent="0.2">
      <c r="A503" s="4">
        <v>1972</v>
      </c>
      <c r="B503" s="4" t="s">
        <v>134</v>
      </c>
      <c r="C503" s="4" t="s">
        <v>86</v>
      </c>
      <c r="D503" s="2" t="s">
        <v>132</v>
      </c>
      <c r="E503" s="6">
        <v>1</v>
      </c>
      <c r="F503" s="6">
        <v>1</v>
      </c>
      <c r="G503" s="6">
        <v>0</v>
      </c>
      <c r="H503" s="6">
        <v>2</v>
      </c>
      <c r="I503" s="6">
        <v>1.0667</v>
      </c>
      <c r="J503" s="6">
        <v>31.883299999999998</v>
      </c>
    </row>
    <row r="504" spans="1:10" hidden="1" x14ac:dyDescent="0.2">
      <c r="A504" s="4">
        <v>1972</v>
      </c>
      <c r="B504" s="4" t="s">
        <v>134</v>
      </c>
      <c r="C504" s="4" t="s">
        <v>86</v>
      </c>
      <c r="D504" s="2" t="s">
        <v>77</v>
      </c>
      <c r="E504" s="6">
        <v>0</v>
      </c>
      <c r="F504" s="6">
        <v>1</v>
      </c>
      <c r="G504" s="6">
        <v>0</v>
      </c>
      <c r="H504" s="6">
        <v>1</v>
      </c>
      <c r="I504" s="4">
        <v>-34.6</v>
      </c>
      <c r="J504" s="4">
        <v>-58.383299999999998</v>
      </c>
    </row>
    <row r="505" spans="1:10" hidden="1" x14ac:dyDescent="0.2">
      <c r="A505" s="4">
        <v>1972</v>
      </c>
      <c r="B505" s="4" t="s">
        <v>134</v>
      </c>
      <c r="C505" s="4" t="s">
        <v>86</v>
      </c>
      <c r="D505" s="2" t="s">
        <v>11</v>
      </c>
      <c r="E505" s="6">
        <v>1</v>
      </c>
      <c r="F505" s="6">
        <v>0</v>
      </c>
      <c r="G505" s="6">
        <v>0</v>
      </c>
      <c r="H505" s="6">
        <v>1</v>
      </c>
      <c r="I505" s="4">
        <v>55.72</v>
      </c>
      <c r="J505" s="4">
        <v>12.57</v>
      </c>
    </row>
    <row r="506" spans="1:10" hidden="1" x14ac:dyDescent="0.2">
      <c r="A506" s="4">
        <v>1972</v>
      </c>
      <c r="B506" s="4" t="s">
        <v>134</v>
      </c>
      <c r="C506" s="4" t="s">
        <v>86</v>
      </c>
      <c r="D506" s="2" t="s">
        <v>25</v>
      </c>
      <c r="E506" s="6">
        <v>0</v>
      </c>
      <c r="F506" s="6">
        <v>0</v>
      </c>
      <c r="G506" s="6">
        <v>1</v>
      </c>
      <c r="H506" s="6">
        <v>1</v>
      </c>
      <c r="I506" s="4">
        <v>40.433300000000003</v>
      </c>
      <c r="J506" s="6">
        <v>-3.7</v>
      </c>
    </row>
    <row r="507" spans="1:10" hidden="1" x14ac:dyDescent="0.2">
      <c r="A507" s="4">
        <v>1972</v>
      </c>
      <c r="B507" s="4" t="s">
        <v>134</v>
      </c>
      <c r="C507" s="4" t="s">
        <v>86</v>
      </c>
      <c r="D507" s="2" t="s">
        <v>119</v>
      </c>
      <c r="E507" s="6">
        <v>0</v>
      </c>
      <c r="F507" s="6">
        <v>0</v>
      </c>
      <c r="G507" s="6">
        <v>1</v>
      </c>
      <c r="H507" s="6">
        <v>1</v>
      </c>
      <c r="I507" s="4">
        <v>5.55</v>
      </c>
      <c r="J507" s="4">
        <v>-0.2</v>
      </c>
    </row>
    <row r="508" spans="1:10" hidden="1" x14ac:dyDescent="0.2">
      <c r="A508" s="4">
        <v>1972</v>
      </c>
      <c r="B508" s="4" t="s">
        <v>134</v>
      </c>
      <c r="C508" s="4" t="s">
        <v>86</v>
      </c>
      <c r="D508" s="2" t="s">
        <v>99</v>
      </c>
      <c r="E508" s="6">
        <v>0</v>
      </c>
      <c r="F508" s="6">
        <v>0</v>
      </c>
      <c r="G508" s="6">
        <v>1</v>
      </c>
      <c r="H508" s="6">
        <v>1</v>
      </c>
      <c r="I508" s="6">
        <v>21</v>
      </c>
      <c r="J508" s="6">
        <v>78</v>
      </c>
    </row>
    <row r="509" spans="1:10" hidden="1" x14ac:dyDescent="0.2">
      <c r="A509" s="4">
        <v>1972</v>
      </c>
      <c r="B509" s="4" t="s">
        <v>134</v>
      </c>
      <c r="C509" s="4" t="s">
        <v>86</v>
      </c>
      <c r="D509" s="2" t="s">
        <v>98</v>
      </c>
      <c r="E509" s="6">
        <v>0</v>
      </c>
      <c r="F509" s="6">
        <v>0</v>
      </c>
      <c r="G509" s="6">
        <v>1</v>
      </c>
      <c r="H509" s="6">
        <v>1</v>
      </c>
      <c r="I509" s="4">
        <v>18.182400000000001</v>
      </c>
      <c r="J509" s="4">
        <v>-77.321799999999996</v>
      </c>
    </row>
    <row r="510" spans="1:10" hidden="1" x14ac:dyDescent="0.2">
      <c r="A510" s="4">
        <v>1972</v>
      </c>
      <c r="B510" s="4" t="s">
        <v>134</v>
      </c>
      <c r="C510" s="4" t="s">
        <v>86</v>
      </c>
      <c r="D510" s="2" t="s">
        <v>100</v>
      </c>
      <c r="E510" s="6">
        <v>0</v>
      </c>
      <c r="F510" s="6">
        <v>1</v>
      </c>
      <c r="G510" s="6">
        <v>0</v>
      </c>
      <c r="H510" s="6">
        <v>1</v>
      </c>
      <c r="I510" s="6">
        <v>37.549999999999997</v>
      </c>
      <c r="J510" s="4">
        <v>126.9667</v>
      </c>
    </row>
    <row r="511" spans="1:10" hidden="1" x14ac:dyDescent="0.2">
      <c r="A511" s="4">
        <v>1972</v>
      </c>
      <c r="B511" s="4" t="s">
        <v>134</v>
      </c>
      <c r="C511" s="4" t="s">
        <v>86</v>
      </c>
      <c r="D511" s="2" t="s">
        <v>109</v>
      </c>
      <c r="E511" s="6">
        <v>0</v>
      </c>
      <c r="F511" s="6">
        <v>1</v>
      </c>
      <c r="G511" s="6">
        <v>0</v>
      </c>
      <c r="H511" s="6">
        <v>1</v>
      </c>
      <c r="I511" s="4">
        <v>33.9</v>
      </c>
      <c r="J511" s="4">
        <v>35.533299999999997</v>
      </c>
    </row>
    <row r="512" spans="1:10" hidden="1" x14ac:dyDescent="0.2">
      <c r="A512" s="4">
        <v>1972</v>
      </c>
      <c r="B512" s="4" t="s">
        <v>134</v>
      </c>
      <c r="C512" s="4" t="s">
        <v>86</v>
      </c>
      <c r="D512" s="2" t="s">
        <v>26</v>
      </c>
      <c r="E512" s="6">
        <v>0</v>
      </c>
      <c r="F512" s="6">
        <v>1</v>
      </c>
      <c r="G512" s="6">
        <v>0</v>
      </c>
      <c r="H512" s="6">
        <v>1</v>
      </c>
      <c r="I512" s="6">
        <v>19</v>
      </c>
      <c r="J512" s="4">
        <v>-99.133300000000006</v>
      </c>
    </row>
    <row r="513" spans="1:10" hidden="1" x14ac:dyDescent="0.2">
      <c r="A513" s="4">
        <v>1972</v>
      </c>
      <c r="B513" s="4" t="s">
        <v>134</v>
      </c>
      <c r="C513" s="4" t="s">
        <v>86</v>
      </c>
      <c r="D513" s="2" t="s">
        <v>131</v>
      </c>
      <c r="E513" s="6">
        <v>0</v>
      </c>
      <c r="F513" s="6">
        <v>1</v>
      </c>
      <c r="G513" s="6">
        <v>0</v>
      </c>
      <c r="H513" s="6">
        <v>1</v>
      </c>
      <c r="I513" s="6">
        <v>46</v>
      </c>
      <c r="J513" s="6">
        <v>105</v>
      </c>
    </row>
    <row r="514" spans="1:10" hidden="1" x14ac:dyDescent="0.2">
      <c r="A514" s="4">
        <v>1972</v>
      </c>
      <c r="B514" s="4" t="s">
        <v>134</v>
      </c>
      <c r="C514" s="4" t="s">
        <v>86</v>
      </c>
      <c r="D514" s="2" t="s">
        <v>127</v>
      </c>
      <c r="E514" s="6">
        <v>0</v>
      </c>
      <c r="F514" s="6">
        <v>0</v>
      </c>
      <c r="G514" s="6">
        <v>1</v>
      </c>
      <c r="H514" s="6">
        <v>1</v>
      </c>
      <c r="I514" s="6">
        <v>8</v>
      </c>
      <c r="J514" s="6">
        <v>10</v>
      </c>
    </row>
    <row r="515" spans="1:10" hidden="1" x14ac:dyDescent="0.2">
      <c r="A515" s="4">
        <v>1972</v>
      </c>
      <c r="B515" s="4" t="s">
        <v>134</v>
      </c>
      <c r="C515" s="4" t="s">
        <v>86</v>
      </c>
      <c r="D515" s="2" t="s">
        <v>137</v>
      </c>
      <c r="E515" s="6">
        <v>0</v>
      </c>
      <c r="F515" s="6">
        <v>0</v>
      </c>
      <c r="G515" s="6">
        <v>1</v>
      </c>
      <c r="H515" s="6">
        <v>1</v>
      </c>
      <c r="I515" s="4">
        <v>13.533300000000001</v>
      </c>
      <c r="J515" s="4">
        <v>2.0832999999999999</v>
      </c>
    </row>
    <row r="516" spans="1:10" hidden="1" x14ac:dyDescent="0.2">
      <c r="A516" s="4">
        <v>1972</v>
      </c>
      <c r="B516" s="4" t="s">
        <v>134</v>
      </c>
      <c r="C516" s="4" t="s">
        <v>86</v>
      </c>
      <c r="D516" s="2" t="s">
        <v>115</v>
      </c>
      <c r="E516" s="6">
        <v>0</v>
      </c>
      <c r="F516" s="6">
        <v>1</v>
      </c>
      <c r="G516" s="6">
        <v>0</v>
      </c>
      <c r="H516" s="6">
        <v>1</v>
      </c>
      <c r="I516" s="4">
        <v>33.666699999999999</v>
      </c>
      <c r="J516" s="4">
        <v>73.166700000000006</v>
      </c>
    </row>
    <row r="517" spans="1:10" hidden="1" x14ac:dyDescent="0.2">
      <c r="A517" s="4">
        <v>1972</v>
      </c>
      <c r="B517" s="4" t="s">
        <v>134</v>
      </c>
      <c r="C517" s="4" t="s">
        <v>86</v>
      </c>
      <c r="D517" s="2" t="s">
        <v>125</v>
      </c>
      <c r="E517" s="6">
        <v>0</v>
      </c>
      <c r="F517" s="6">
        <v>1</v>
      </c>
      <c r="G517" s="6">
        <v>0</v>
      </c>
      <c r="H517" s="6">
        <v>1</v>
      </c>
      <c r="I517" s="6">
        <v>34</v>
      </c>
      <c r="J517" s="6">
        <v>9</v>
      </c>
    </row>
    <row r="518" spans="1:10" hidden="1" x14ac:dyDescent="0.2">
      <c r="A518" s="4">
        <v>1972</v>
      </c>
      <c r="B518" s="4" t="s">
        <v>134</v>
      </c>
      <c r="C518" s="4" t="s">
        <v>86</v>
      </c>
      <c r="D518" s="2" t="s">
        <v>93</v>
      </c>
      <c r="E518" s="6">
        <v>0</v>
      </c>
      <c r="F518" s="6">
        <v>1</v>
      </c>
      <c r="G518" s="6">
        <v>0</v>
      </c>
      <c r="H518" s="6">
        <v>1</v>
      </c>
      <c r="I518" s="4">
        <v>39.916699999999999</v>
      </c>
      <c r="J518" s="4">
        <v>32.833300000000001</v>
      </c>
    </row>
    <row r="519" spans="1:10" hidden="1" x14ac:dyDescent="0.2">
      <c r="A519" s="4">
        <v>1976</v>
      </c>
      <c r="B519" s="4" t="s">
        <v>138</v>
      </c>
      <c r="C519" s="4" t="s">
        <v>23</v>
      </c>
      <c r="D519" s="2" t="s">
        <v>108</v>
      </c>
      <c r="E519" s="6">
        <v>49</v>
      </c>
      <c r="F519" s="6">
        <v>41</v>
      </c>
      <c r="G519" s="6">
        <v>35</v>
      </c>
      <c r="H519" s="6">
        <v>125</v>
      </c>
      <c r="I519" s="4">
        <v>55.75</v>
      </c>
      <c r="J519" s="4">
        <v>37.616700000000002</v>
      </c>
    </row>
    <row r="520" spans="1:10" hidden="1" x14ac:dyDescent="0.2">
      <c r="A520" s="4">
        <v>1976</v>
      </c>
      <c r="B520" s="4" t="s">
        <v>138</v>
      </c>
      <c r="C520" s="4" t="s">
        <v>23</v>
      </c>
      <c r="D520" s="2" t="s">
        <v>8</v>
      </c>
      <c r="E520" s="6">
        <v>34</v>
      </c>
      <c r="F520" s="6">
        <v>35</v>
      </c>
      <c r="G520" s="6">
        <v>25</v>
      </c>
      <c r="H520" s="6">
        <v>94</v>
      </c>
      <c r="I520" s="4">
        <v>38.883299999999998</v>
      </c>
      <c r="J520" s="4">
        <v>-77.0167</v>
      </c>
    </row>
    <row r="521" spans="1:10" hidden="1" x14ac:dyDescent="0.2">
      <c r="A521" s="4">
        <v>1972</v>
      </c>
      <c r="B521" s="4" t="s">
        <v>134</v>
      </c>
      <c r="C521" s="4" t="s">
        <v>86</v>
      </c>
      <c r="D521" s="9" t="s">
        <v>86</v>
      </c>
      <c r="E521" s="6">
        <v>33</v>
      </c>
      <c r="F521" s="6">
        <v>34</v>
      </c>
      <c r="G521" s="6">
        <v>39</v>
      </c>
      <c r="H521" s="6">
        <v>106</v>
      </c>
      <c r="I521" s="4">
        <v>52.5167</v>
      </c>
      <c r="J521" s="4">
        <v>13.3833</v>
      </c>
    </row>
    <row r="522" spans="1:10" hidden="1" x14ac:dyDescent="0.2">
      <c r="A522" s="4">
        <v>1976</v>
      </c>
      <c r="B522" s="4" t="s">
        <v>138</v>
      </c>
      <c r="C522" s="4" t="s">
        <v>23</v>
      </c>
      <c r="D522" s="2" t="s">
        <v>83</v>
      </c>
      <c r="E522" s="6">
        <v>4</v>
      </c>
      <c r="F522" s="6">
        <v>9</v>
      </c>
      <c r="G522" s="6">
        <v>14</v>
      </c>
      <c r="H522" s="6">
        <v>27</v>
      </c>
      <c r="I522" s="4">
        <v>44.416699999999999</v>
      </c>
      <c r="J522" s="4">
        <v>26.1</v>
      </c>
    </row>
    <row r="523" spans="1:10" hidden="1" x14ac:dyDescent="0.2">
      <c r="A523" s="4">
        <v>1976</v>
      </c>
      <c r="B523" s="4" t="s">
        <v>138</v>
      </c>
      <c r="C523" s="4" t="s">
        <v>23</v>
      </c>
      <c r="D523" s="2" t="s">
        <v>79</v>
      </c>
      <c r="E523" s="6">
        <v>7</v>
      </c>
      <c r="F523" s="6">
        <v>6</v>
      </c>
      <c r="G523" s="6">
        <v>13</v>
      </c>
      <c r="H523" s="6">
        <v>26</v>
      </c>
      <c r="I523" s="4">
        <v>52.216700000000003</v>
      </c>
      <c r="J523" s="4">
        <v>21.033300000000001</v>
      </c>
    </row>
    <row r="524" spans="1:10" hidden="1" x14ac:dyDescent="0.2">
      <c r="A524" s="4">
        <v>1976</v>
      </c>
      <c r="B524" s="4" t="s">
        <v>138</v>
      </c>
      <c r="C524" s="4" t="s">
        <v>23</v>
      </c>
      <c r="D524" s="2" t="s">
        <v>39</v>
      </c>
      <c r="E524" s="6">
        <v>9</v>
      </c>
      <c r="F524" s="6">
        <v>6</v>
      </c>
      <c r="G524" s="6">
        <v>10</v>
      </c>
      <c r="H524" s="6">
        <v>25</v>
      </c>
      <c r="I524" s="4">
        <v>35.683300000000003</v>
      </c>
      <c r="J524" s="4">
        <v>139.76669999999999</v>
      </c>
    </row>
    <row r="525" spans="1:10" hidden="1" x14ac:dyDescent="0.2">
      <c r="A525" s="4">
        <v>1976</v>
      </c>
      <c r="B525" s="4" t="s">
        <v>138</v>
      </c>
      <c r="C525" s="4" t="s">
        <v>23</v>
      </c>
      <c r="D525" s="2" t="s">
        <v>110</v>
      </c>
      <c r="E525" s="6">
        <v>6</v>
      </c>
      <c r="F525" s="6">
        <v>9</v>
      </c>
      <c r="G525" s="6">
        <v>7</v>
      </c>
      <c r="H525" s="6">
        <v>22</v>
      </c>
      <c r="I525" s="4">
        <v>42.75</v>
      </c>
      <c r="J525" s="4">
        <v>25.5</v>
      </c>
    </row>
    <row r="526" spans="1:10" hidden="1" x14ac:dyDescent="0.2">
      <c r="A526" s="4">
        <v>1976</v>
      </c>
      <c r="B526" s="4" t="s">
        <v>138</v>
      </c>
      <c r="C526" s="4" t="s">
        <v>23</v>
      </c>
      <c r="D526" s="2" t="s">
        <v>12</v>
      </c>
      <c r="E526" s="6">
        <v>4</v>
      </c>
      <c r="F526" s="6">
        <v>5</v>
      </c>
      <c r="G526" s="6">
        <v>13</v>
      </c>
      <c r="H526" s="6">
        <v>22</v>
      </c>
      <c r="I526" s="4">
        <v>47.433300000000003</v>
      </c>
      <c r="J526" s="4">
        <v>19.25</v>
      </c>
    </row>
    <row r="527" spans="1:10" hidden="1" x14ac:dyDescent="0.2">
      <c r="A527" s="4">
        <v>1976</v>
      </c>
      <c r="B527" s="4" t="s">
        <v>138</v>
      </c>
      <c r="C527" s="4" t="s">
        <v>23</v>
      </c>
      <c r="D527" s="2" t="s">
        <v>24</v>
      </c>
      <c r="E527" s="6">
        <v>6</v>
      </c>
      <c r="F527" s="6">
        <v>4</v>
      </c>
      <c r="G527" s="6">
        <v>3</v>
      </c>
      <c r="H527" s="6">
        <v>13</v>
      </c>
      <c r="I527" s="4">
        <v>23.133299999999998</v>
      </c>
      <c r="J527" s="4">
        <v>-82.383300000000006</v>
      </c>
    </row>
    <row r="528" spans="1:10" hidden="1" x14ac:dyDescent="0.2">
      <c r="A528" s="4">
        <v>1976</v>
      </c>
      <c r="B528" s="4" t="s">
        <v>138</v>
      </c>
      <c r="C528" s="4" t="s">
        <v>23</v>
      </c>
      <c r="D528" s="2" t="s">
        <v>10</v>
      </c>
      <c r="E528" s="6">
        <v>3</v>
      </c>
      <c r="F528" s="6">
        <v>5</v>
      </c>
      <c r="G528" s="6">
        <v>5</v>
      </c>
      <c r="H528" s="6">
        <v>13</v>
      </c>
      <c r="I528" s="6">
        <v>51.5</v>
      </c>
      <c r="J528" s="6">
        <v>-0.1167</v>
      </c>
    </row>
    <row r="529" spans="1:10" hidden="1" x14ac:dyDescent="0.2">
      <c r="A529" s="4">
        <v>1976</v>
      </c>
      <c r="B529" s="4" t="s">
        <v>138</v>
      </c>
      <c r="C529" s="4" t="s">
        <v>23</v>
      </c>
      <c r="D529" s="2" t="s">
        <v>97</v>
      </c>
      <c r="E529" s="6">
        <v>2</v>
      </c>
      <c r="F529" s="6">
        <v>7</v>
      </c>
      <c r="G529" s="6">
        <v>4</v>
      </c>
      <c r="H529" s="6">
        <v>13</v>
      </c>
      <c r="I529" s="4">
        <v>41.9</v>
      </c>
      <c r="J529" s="4">
        <v>12.4833</v>
      </c>
    </row>
    <row r="530" spans="1:10" hidden="1" x14ac:dyDescent="0.2">
      <c r="A530" s="4">
        <v>1976</v>
      </c>
      <c r="B530" s="4" t="s">
        <v>138</v>
      </c>
      <c r="C530" s="4" t="s">
        <v>23</v>
      </c>
      <c r="D530" s="2" t="s">
        <v>23</v>
      </c>
      <c r="E530" s="6">
        <v>0</v>
      </c>
      <c r="F530" s="6">
        <v>5</v>
      </c>
      <c r="G530" s="6">
        <v>6</v>
      </c>
      <c r="H530" s="6">
        <v>11</v>
      </c>
      <c r="I530" s="4">
        <v>45.4</v>
      </c>
      <c r="J530" s="4">
        <v>-75.666700000000006</v>
      </c>
    </row>
    <row r="531" spans="1:10" hidden="1" x14ac:dyDescent="0.2">
      <c r="A531" s="4">
        <v>1976</v>
      </c>
      <c r="B531" s="4" t="s">
        <v>138</v>
      </c>
      <c r="C531" s="4" t="s">
        <v>23</v>
      </c>
      <c r="D531" s="2" t="s">
        <v>9</v>
      </c>
      <c r="E531" s="6">
        <v>2</v>
      </c>
      <c r="F531" s="6">
        <v>3</v>
      </c>
      <c r="G531" s="6">
        <v>4</v>
      </c>
      <c r="H531" s="6">
        <v>9</v>
      </c>
      <c r="I531" s="6">
        <v>47</v>
      </c>
      <c r="J531" s="6">
        <v>2</v>
      </c>
    </row>
    <row r="532" spans="1:10" hidden="1" x14ac:dyDescent="0.2">
      <c r="A532" s="4">
        <v>1976</v>
      </c>
      <c r="B532" s="4" t="s">
        <v>138</v>
      </c>
      <c r="C532" s="4" t="s">
        <v>23</v>
      </c>
      <c r="D532" s="2" t="s">
        <v>38</v>
      </c>
      <c r="E532" s="6">
        <v>2</v>
      </c>
      <c r="F532" s="6">
        <v>2</v>
      </c>
      <c r="G532" s="6">
        <v>4</v>
      </c>
      <c r="H532" s="6">
        <v>8</v>
      </c>
      <c r="I532" s="4">
        <v>50.083300000000001</v>
      </c>
      <c r="J532" s="4">
        <v>14.416700000000001</v>
      </c>
    </row>
    <row r="533" spans="1:10" hidden="1" x14ac:dyDescent="0.2">
      <c r="A533" s="4">
        <v>1976</v>
      </c>
      <c r="B533" s="4" t="s">
        <v>138</v>
      </c>
      <c r="C533" s="4" t="s">
        <v>23</v>
      </c>
      <c r="D533" s="2" t="s">
        <v>213</v>
      </c>
      <c r="E533" s="6">
        <v>2</v>
      </c>
      <c r="F533" s="6">
        <v>3</v>
      </c>
      <c r="G533" s="6">
        <v>3</v>
      </c>
      <c r="H533" s="6">
        <v>8</v>
      </c>
      <c r="I533" s="4">
        <v>44.820599999999999</v>
      </c>
      <c r="J533" s="4">
        <v>20.462199999999999</v>
      </c>
    </row>
    <row r="534" spans="1:10" hidden="1" x14ac:dyDescent="0.2">
      <c r="A534" s="4">
        <v>1976</v>
      </c>
      <c r="B534" s="4" t="s">
        <v>138</v>
      </c>
      <c r="C534" s="4" t="s">
        <v>23</v>
      </c>
      <c r="D534" s="2" t="s">
        <v>18</v>
      </c>
      <c r="E534" s="6">
        <v>0</v>
      </c>
      <c r="F534" s="6">
        <v>3</v>
      </c>
      <c r="G534" s="6">
        <v>3</v>
      </c>
      <c r="H534" s="6">
        <v>6</v>
      </c>
      <c r="I534" s="4">
        <v>50.85</v>
      </c>
      <c r="J534" s="4">
        <v>4.3499999999999996</v>
      </c>
    </row>
    <row r="535" spans="1:10" hidden="1" x14ac:dyDescent="0.2">
      <c r="A535" s="4">
        <v>1976</v>
      </c>
      <c r="B535" s="4" t="s">
        <v>138</v>
      </c>
      <c r="C535" s="4" t="s">
        <v>23</v>
      </c>
      <c r="D535" s="2" t="s">
        <v>31</v>
      </c>
      <c r="E535" s="6">
        <v>4</v>
      </c>
      <c r="F535" s="6">
        <v>2</v>
      </c>
      <c r="G535" s="6">
        <v>0</v>
      </c>
      <c r="H535" s="6">
        <v>6</v>
      </c>
      <c r="I535" s="6">
        <v>64</v>
      </c>
      <c r="J535" s="6">
        <v>26</v>
      </c>
    </row>
    <row r="536" spans="1:10" hidden="1" x14ac:dyDescent="0.2">
      <c r="A536" s="4">
        <v>1976</v>
      </c>
      <c r="B536" s="4" t="s">
        <v>138</v>
      </c>
      <c r="C536" s="4" t="s">
        <v>23</v>
      </c>
      <c r="D536" s="2" t="s">
        <v>100</v>
      </c>
      <c r="E536" s="6">
        <v>1</v>
      </c>
      <c r="F536" s="6">
        <v>1</v>
      </c>
      <c r="G536" s="6">
        <v>4</v>
      </c>
      <c r="H536" s="6">
        <v>6</v>
      </c>
      <c r="I536" s="6">
        <v>37.549999999999997</v>
      </c>
      <c r="J536" s="4">
        <v>126.9667</v>
      </c>
    </row>
    <row r="537" spans="1:10" hidden="1" x14ac:dyDescent="0.2">
      <c r="A537" s="4">
        <v>1976</v>
      </c>
      <c r="B537" s="4" t="s">
        <v>138</v>
      </c>
      <c r="C537" s="4" t="s">
        <v>23</v>
      </c>
      <c r="D537" s="2" t="s">
        <v>15</v>
      </c>
      <c r="E537" s="6">
        <v>0</v>
      </c>
      <c r="F537" s="6">
        <v>1</v>
      </c>
      <c r="G537" s="6">
        <v>4</v>
      </c>
      <c r="H537" s="6">
        <v>5</v>
      </c>
      <c r="I537" s="4">
        <v>-35.308</v>
      </c>
      <c r="J537" s="4">
        <v>149.12450000000001</v>
      </c>
    </row>
    <row r="538" spans="1:10" hidden="1" x14ac:dyDescent="0.2">
      <c r="A538" s="4">
        <v>1976</v>
      </c>
      <c r="B538" s="4" t="s">
        <v>138</v>
      </c>
      <c r="C538" s="4" t="s">
        <v>23</v>
      </c>
      <c r="D538" s="2" t="s">
        <v>20</v>
      </c>
      <c r="E538" s="6">
        <v>0</v>
      </c>
      <c r="F538" s="6">
        <v>2</v>
      </c>
      <c r="G538" s="6">
        <v>3</v>
      </c>
      <c r="H538" s="6">
        <v>5</v>
      </c>
      <c r="I538" s="4">
        <v>52.316699999999997</v>
      </c>
      <c r="J538" s="6">
        <v>5.55</v>
      </c>
    </row>
    <row r="539" spans="1:10" hidden="1" x14ac:dyDescent="0.2">
      <c r="A539" s="4">
        <v>1976</v>
      </c>
      <c r="B539" s="4" t="s">
        <v>138</v>
      </c>
      <c r="C539" s="4" t="s">
        <v>23</v>
      </c>
      <c r="D539" s="2" t="s">
        <v>27</v>
      </c>
      <c r="E539" s="6">
        <v>4</v>
      </c>
      <c r="F539" s="6">
        <v>1</v>
      </c>
      <c r="G539" s="6">
        <v>0</v>
      </c>
      <c r="H539" s="6">
        <v>5</v>
      </c>
      <c r="I539" s="4">
        <v>59.35</v>
      </c>
      <c r="J539" s="4">
        <v>18.066700000000001</v>
      </c>
    </row>
    <row r="540" spans="1:10" hidden="1" x14ac:dyDescent="0.2">
      <c r="A540" s="4">
        <v>1976</v>
      </c>
      <c r="B540" s="4" t="s">
        <v>138</v>
      </c>
      <c r="C540" s="4" t="s">
        <v>23</v>
      </c>
      <c r="D540" s="2" t="s">
        <v>41</v>
      </c>
      <c r="E540" s="6">
        <v>2</v>
      </c>
      <c r="F540" s="6">
        <v>1</v>
      </c>
      <c r="G540" s="6">
        <v>1</v>
      </c>
      <c r="H540" s="6">
        <v>4</v>
      </c>
      <c r="I540" s="6">
        <v>-42</v>
      </c>
      <c r="J540" s="6">
        <v>174</v>
      </c>
    </row>
    <row r="541" spans="1:10" hidden="1" x14ac:dyDescent="0.2">
      <c r="A541" s="4">
        <v>1976</v>
      </c>
      <c r="B541" s="4" t="s">
        <v>138</v>
      </c>
      <c r="C541" s="4" t="s">
        <v>23</v>
      </c>
      <c r="D541" s="2" t="s">
        <v>14</v>
      </c>
      <c r="E541" s="6">
        <v>1</v>
      </c>
      <c r="F541" s="6">
        <v>1</v>
      </c>
      <c r="G541" s="6">
        <v>2</v>
      </c>
      <c r="H541" s="6">
        <v>4</v>
      </c>
      <c r="I541" s="4">
        <v>46.833300000000001</v>
      </c>
      <c r="J541" s="4">
        <v>8.3332999999999995</v>
      </c>
    </row>
    <row r="542" spans="1:10" hidden="1" x14ac:dyDescent="0.2">
      <c r="A542" s="4">
        <v>1976</v>
      </c>
      <c r="B542" s="4" t="s">
        <v>138</v>
      </c>
      <c r="C542" s="4" t="s">
        <v>23</v>
      </c>
      <c r="D542" s="2" t="s">
        <v>11</v>
      </c>
      <c r="E542" s="6">
        <v>1</v>
      </c>
      <c r="F542" s="6">
        <v>0</v>
      </c>
      <c r="G542" s="6">
        <v>2</v>
      </c>
      <c r="H542" s="6">
        <v>3</v>
      </c>
      <c r="I542" s="4">
        <v>55.72</v>
      </c>
      <c r="J542" s="4">
        <v>12.57</v>
      </c>
    </row>
    <row r="543" spans="1:10" hidden="1" x14ac:dyDescent="0.2">
      <c r="A543" s="4">
        <v>1976</v>
      </c>
      <c r="B543" s="4" t="s">
        <v>138</v>
      </c>
      <c r="C543" s="4" t="s">
        <v>23</v>
      </c>
      <c r="D543" s="2" t="s">
        <v>36</v>
      </c>
      <c r="E543" s="6">
        <v>0</v>
      </c>
      <c r="F543" s="6">
        <v>0</v>
      </c>
      <c r="G543" s="6">
        <v>2</v>
      </c>
      <c r="H543" s="6">
        <v>2</v>
      </c>
      <c r="I543" s="4">
        <v>-15.783300000000001</v>
      </c>
      <c r="J543" s="4">
        <v>-47.866700000000002</v>
      </c>
    </row>
    <row r="544" spans="1:10" hidden="1" x14ac:dyDescent="0.2">
      <c r="A544" s="4">
        <v>1976</v>
      </c>
      <c r="B544" s="4" t="s">
        <v>138</v>
      </c>
      <c r="C544" s="4" t="s">
        <v>23</v>
      </c>
      <c r="D544" s="2" t="s">
        <v>25</v>
      </c>
      <c r="E544" s="6">
        <v>0</v>
      </c>
      <c r="F544" s="6">
        <v>2</v>
      </c>
      <c r="G544" s="6">
        <v>0</v>
      </c>
      <c r="H544" s="6">
        <v>2</v>
      </c>
      <c r="I544" s="4">
        <v>40.433300000000003</v>
      </c>
      <c r="J544" s="6">
        <v>-3.7</v>
      </c>
    </row>
    <row r="545" spans="1:10" hidden="1" x14ac:dyDescent="0.2">
      <c r="A545" s="4">
        <v>1976</v>
      </c>
      <c r="B545" s="4" t="s">
        <v>138</v>
      </c>
      <c r="C545" s="4" t="s">
        <v>23</v>
      </c>
      <c r="D545" s="2" t="s">
        <v>102</v>
      </c>
      <c r="E545" s="6">
        <v>0</v>
      </c>
      <c r="F545" s="6">
        <v>1</v>
      </c>
      <c r="G545" s="6">
        <v>1</v>
      </c>
      <c r="H545" s="6">
        <v>2</v>
      </c>
      <c r="I545" s="6">
        <v>32</v>
      </c>
      <c r="J545" s="6">
        <v>53</v>
      </c>
    </row>
    <row r="546" spans="1:10" hidden="1" x14ac:dyDescent="0.2">
      <c r="A546" s="4">
        <v>1976</v>
      </c>
      <c r="B546" s="4" t="s">
        <v>138</v>
      </c>
      <c r="C546" s="4" t="s">
        <v>23</v>
      </c>
      <c r="D546" s="2" t="s">
        <v>98</v>
      </c>
      <c r="E546" s="6">
        <v>1</v>
      </c>
      <c r="F546" s="6">
        <v>1</v>
      </c>
      <c r="G546" s="6">
        <v>0</v>
      </c>
      <c r="H546" s="6">
        <v>2</v>
      </c>
      <c r="I546" s="4">
        <v>18.182400000000001</v>
      </c>
      <c r="J546" s="4">
        <v>-77.321799999999996</v>
      </c>
    </row>
    <row r="547" spans="1:10" hidden="1" x14ac:dyDescent="0.2">
      <c r="A547" s="4">
        <v>1976</v>
      </c>
      <c r="B547" s="4" t="s">
        <v>138</v>
      </c>
      <c r="C547" s="4" t="s">
        <v>23</v>
      </c>
      <c r="D547" s="2" t="s">
        <v>26</v>
      </c>
      <c r="E547" s="6">
        <v>1</v>
      </c>
      <c r="F547" s="6">
        <v>0</v>
      </c>
      <c r="G547" s="6">
        <v>1</v>
      </c>
      <c r="H547" s="6">
        <v>2</v>
      </c>
      <c r="I547" s="6">
        <v>19</v>
      </c>
      <c r="J547" s="4">
        <v>-99.133300000000006</v>
      </c>
    </row>
    <row r="548" spans="1:10" hidden="1" x14ac:dyDescent="0.2">
      <c r="A548" s="4">
        <v>1976</v>
      </c>
      <c r="B548" s="4" t="s">
        <v>138</v>
      </c>
      <c r="C548" s="4" t="s">
        <v>23</v>
      </c>
      <c r="D548" s="2" t="s">
        <v>19</v>
      </c>
      <c r="E548" s="6">
        <v>1</v>
      </c>
      <c r="F548" s="6">
        <v>1</v>
      </c>
      <c r="G548" s="6">
        <v>0</v>
      </c>
      <c r="H548" s="6">
        <v>2</v>
      </c>
      <c r="I548" s="6">
        <v>61</v>
      </c>
      <c r="J548" s="6">
        <v>8</v>
      </c>
    </row>
    <row r="549" spans="1:10" hidden="1" x14ac:dyDescent="0.2">
      <c r="A549" s="4">
        <v>1976</v>
      </c>
      <c r="B549" s="4" t="s">
        <v>138</v>
      </c>
      <c r="C549" s="4" t="s">
        <v>23</v>
      </c>
      <c r="D549" s="2" t="s">
        <v>82</v>
      </c>
      <c r="E549" s="6">
        <v>0</v>
      </c>
      <c r="F549" s="6">
        <v>2</v>
      </c>
      <c r="G549" s="6">
        <v>0</v>
      </c>
      <c r="H549" s="6">
        <v>2</v>
      </c>
      <c r="I549" s="4">
        <v>38.700000000000003</v>
      </c>
      <c r="J549" s="4">
        <v>-9.1832999999999991</v>
      </c>
    </row>
    <row r="550" spans="1:10" hidden="1" x14ac:dyDescent="0.2">
      <c r="A550" s="4">
        <v>1976</v>
      </c>
      <c r="B550" s="4" t="s">
        <v>138</v>
      </c>
      <c r="C550" s="4" t="s">
        <v>23</v>
      </c>
      <c r="D550" s="2" t="s">
        <v>135</v>
      </c>
      <c r="E550" s="6">
        <v>1</v>
      </c>
      <c r="F550" s="6">
        <v>1</v>
      </c>
      <c r="G550" s="6">
        <v>0</v>
      </c>
      <c r="H550" s="6">
        <v>2</v>
      </c>
      <c r="I550" s="6">
        <v>40</v>
      </c>
      <c r="J550" s="6">
        <v>127</v>
      </c>
    </row>
    <row r="551" spans="1:10" hidden="1" x14ac:dyDescent="0.2">
      <c r="A551" s="4">
        <v>1976</v>
      </c>
      <c r="B551" s="4" t="s">
        <v>138</v>
      </c>
      <c r="C551" s="4" t="s">
        <v>23</v>
      </c>
      <c r="D551" s="2" t="s">
        <v>13</v>
      </c>
      <c r="E551" s="6">
        <v>0</v>
      </c>
      <c r="F551" s="6">
        <v>0</v>
      </c>
      <c r="G551" s="6">
        <v>1</v>
      </c>
      <c r="H551" s="6">
        <v>1</v>
      </c>
      <c r="I551" s="4">
        <v>48.2</v>
      </c>
      <c r="J551" s="4">
        <v>16.350000000000001</v>
      </c>
    </row>
    <row r="552" spans="1:10" hidden="1" x14ac:dyDescent="0.2">
      <c r="A552" s="4">
        <v>1976</v>
      </c>
      <c r="B552" s="4" t="s">
        <v>138</v>
      </c>
      <c r="C552" s="4" t="s">
        <v>23</v>
      </c>
      <c r="D552" s="2" t="s">
        <v>139</v>
      </c>
      <c r="E552" s="6">
        <v>0</v>
      </c>
      <c r="F552" s="6">
        <v>0</v>
      </c>
      <c r="G552" s="6">
        <v>1</v>
      </c>
      <c r="H552" s="6">
        <v>1</v>
      </c>
      <c r="I552" s="4">
        <v>32.299999999999997</v>
      </c>
      <c r="J552" s="4">
        <v>-64.783299999999997</v>
      </c>
    </row>
    <row r="553" spans="1:10" hidden="1" x14ac:dyDescent="0.2">
      <c r="A553" s="4">
        <v>1976</v>
      </c>
      <c r="B553" s="4" t="s">
        <v>138</v>
      </c>
      <c r="C553" s="4" t="s">
        <v>23</v>
      </c>
      <c r="D553" s="2" t="s">
        <v>131</v>
      </c>
      <c r="E553" s="6">
        <v>0</v>
      </c>
      <c r="F553" s="6">
        <v>1</v>
      </c>
      <c r="G553" s="6">
        <v>0</v>
      </c>
      <c r="H553" s="6">
        <v>1</v>
      </c>
      <c r="I553" s="6">
        <v>46</v>
      </c>
      <c r="J553" s="6">
        <v>105</v>
      </c>
    </row>
    <row r="554" spans="1:10" hidden="1" x14ac:dyDescent="0.2">
      <c r="A554" s="4">
        <v>1976</v>
      </c>
      <c r="B554" s="4" t="s">
        <v>138</v>
      </c>
      <c r="C554" s="4" t="s">
        <v>23</v>
      </c>
      <c r="D554" s="2" t="s">
        <v>115</v>
      </c>
      <c r="E554" s="6">
        <v>0</v>
      </c>
      <c r="F554" s="6">
        <v>0</v>
      </c>
      <c r="G554" s="6">
        <v>1</v>
      </c>
      <c r="H554" s="6">
        <v>1</v>
      </c>
      <c r="I554" s="4">
        <v>33.666699999999999</v>
      </c>
      <c r="J554" s="4">
        <v>73.166700000000006</v>
      </c>
    </row>
    <row r="555" spans="1:10" hidden="1" x14ac:dyDescent="0.2">
      <c r="A555" s="4">
        <v>1976</v>
      </c>
      <c r="B555" s="4" t="s">
        <v>138</v>
      </c>
      <c r="C555" s="4" t="s">
        <v>23</v>
      </c>
      <c r="D555" s="2" t="s">
        <v>104</v>
      </c>
      <c r="E555" s="6">
        <v>0</v>
      </c>
      <c r="F555" s="6">
        <v>0</v>
      </c>
      <c r="G555" s="6">
        <v>1</v>
      </c>
      <c r="H555" s="6">
        <v>1</v>
      </c>
      <c r="I555" s="6">
        <v>18.45</v>
      </c>
      <c r="J555" s="6">
        <v>-66.099999999999994</v>
      </c>
    </row>
    <row r="556" spans="1:10" hidden="1" x14ac:dyDescent="0.2">
      <c r="A556" s="4">
        <v>1976</v>
      </c>
      <c r="B556" s="4" t="s">
        <v>138</v>
      </c>
      <c r="C556" s="4" t="s">
        <v>23</v>
      </c>
      <c r="D556" s="2" t="s">
        <v>140</v>
      </c>
      <c r="E556" s="6">
        <v>0</v>
      </c>
      <c r="F556" s="6">
        <v>0</v>
      </c>
      <c r="G556" s="6">
        <v>1</v>
      </c>
      <c r="H556" s="6">
        <v>1</v>
      </c>
      <c r="I556" s="4">
        <v>13.75</v>
      </c>
      <c r="J556" s="4">
        <v>100.4833</v>
      </c>
    </row>
    <row r="557" spans="1:10" hidden="1" x14ac:dyDescent="0.2">
      <c r="A557" s="4">
        <v>1976</v>
      </c>
      <c r="B557" s="4" t="s">
        <v>138</v>
      </c>
      <c r="C557" s="4" t="s">
        <v>23</v>
      </c>
      <c r="D557" s="2" t="s">
        <v>106</v>
      </c>
      <c r="E557" s="6">
        <v>1</v>
      </c>
      <c r="F557" s="6">
        <v>0</v>
      </c>
      <c r="G557" s="6">
        <v>0</v>
      </c>
      <c r="H557" s="6">
        <v>1</v>
      </c>
      <c r="I557" s="4">
        <v>10.666700000000001</v>
      </c>
      <c r="J557" s="4">
        <v>-61.5167</v>
      </c>
    </row>
    <row r="558" spans="1:10" hidden="1" x14ac:dyDescent="0.2">
      <c r="A558" s="4">
        <v>1976</v>
      </c>
      <c r="B558" s="4" t="s">
        <v>138</v>
      </c>
      <c r="C558" s="4" t="s">
        <v>23</v>
      </c>
      <c r="D558" s="2" t="s">
        <v>111</v>
      </c>
      <c r="E558" s="6">
        <v>0</v>
      </c>
      <c r="F558" s="6">
        <v>1</v>
      </c>
      <c r="G558" s="6">
        <v>0</v>
      </c>
      <c r="H558" s="6">
        <v>1</v>
      </c>
      <c r="I558" s="6">
        <v>10.5</v>
      </c>
      <c r="J558" s="4">
        <v>-66.966700000000003</v>
      </c>
    </row>
    <row r="559" spans="1:10" hidden="1" x14ac:dyDescent="0.2">
      <c r="A559" s="4">
        <v>1980</v>
      </c>
      <c r="B559" s="4" t="s">
        <v>141</v>
      </c>
      <c r="C559" s="4" t="s">
        <v>108</v>
      </c>
      <c r="D559" s="2" t="s">
        <v>108</v>
      </c>
      <c r="E559" s="6">
        <v>80</v>
      </c>
      <c r="F559" s="6">
        <v>69</v>
      </c>
      <c r="G559" s="6">
        <v>46</v>
      </c>
      <c r="H559" s="6">
        <v>195</v>
      </c>
      <c r="I559" s="4">
        <v>55.75</v>
      </c>
      <c r="J559" s="4">
        <v>37.616700000000002</v>
      </c>
    </row>
    <row r="560" spans="1:10" hidden="1" x14ac:dyDescent="0.2">
      <c r="A560" s="4">
        <v>1976</v>
      </c>
      <c r="B560" s="4" t="s">
        <v>138</v>
      </c>
      <c r="C560" s="4" t="s">
        <v>23</v>
      </c>
      <c r="D560" s="9" t="s">
        <v>86</v>
      </c>
      <c r="E560" s="6">
        <v>50</v>
      </c>
      <c r="F560" s="6">
        <v>37</v>
      </c>
      <c r="G560" s="6">
        <v>42</v>
      </c>
      <c r="H560" s="6">
        <v>129</v>
      </c>
      <c r="I560" s="4">
        <v>52.5167</v>
      </c>
      <c r="J560" s="4">
        <v>13.3833</v>
      </c>
    </row>
    <row r="561" spans="1:10" hidden="1" x14ac:dyDescent="0.2">
      <c r="A561" s="4">
        <v>1980</v>
      </c>
      <c r="B561" s="4" t="s">
        <v>141</v>
      </c>
      <c r="C561" s="4" t="s">
        <v>108</v>
      </c>
      <c r="D561" s="2" t="s">
        <v>110</v>
      </c>
      <c r="E561" s="6">
        <v>8</v>
      </c>
      <c r="F561" s="6">
        <v>16</v>
      </c>
      <c r="G561" s="6">
        <v>17</v>
      </c>
      <c r="H561" s="6">
        <v>41</v>
      </c>
      <c r="I561" s="4">
        <v>42.75</v>
      </c>
      <c r="J561" s="4">
        <v>25.5</v>
      </c>
    </row>
    <row r="562" spans="1:10" hidden="1" x14ac:dyDescent="0.2">
      <c r="A562" s="4">
        <v>1980</v>
      </c>
      <c r="B562" s="4" t="s">
        <v>141</v>
      </c>
      <c r="C562" s="4" t="s">
        <v>108</v>
      </c>
      <c r="D562" s="2" t="s">
        <v>12</v>
      </c>
      <c r="E562" s="6">
        <v>7</v>
      </c>
      <c r="F562" s="6">
        <v>10</v>
      </c>
      <c r="G562" s="6">
        <v>15</v>
      </c>
      <c r="H562" s="6">
        <v>32</v>
      </c>
      <c r="I562" s="4">
        <v>47.433300000000003</v>
      </c>
      <c r="J562" s="4">
        <v>19.25</v>
      </c>
    </row>
    <row r="563" spans="1:10" hidden="1" x14ac:dyDescent="0.2">
      <c r="A563" s="4">
        <v>1980</v>
      </c>
      <c r="B563" s="4" t="s">
        <v>141</v>
      </c>
      <c r="C563" s="4" t="s">
        <v>108</v>
      </c>
      <c r="D563" s="2" t="s">
        <v>79</v>
      </c>
      <c r="E563" s="6">
        <v>3</v>
      </c>
      <c r="F563" s="6">
        <v>14</v>
      </c>
      <c r="G563" s="6">
        <v>15</v>
      </c>
      <c r="H563" s="6">
        <v>32</v>
      </c>
      <c r="I563" s="4">
        <v>52.216700000000003</v>
      </c>
      <c r="J563" s="4">
        <v>21.033300000000001</v>
      </c>
    </row>
    <row r="564" spans="1:10" hidden="1" x14ac:dyDescent="0.2">
      <c r="A564" s="4">
        <v>1980</v>
      </c>
      <c r="B564" s="4" t="s">
        <v>141</v>
      </c>
      <c r="C564" s="4" t="s">
        <v>108</v>
      </c>
      <c r="D564" s="2" t="s">
        <v>83</v>
      </c>
      <c r="E564" s="6">
        <v>6</v>
      </c>
      <c r="F564" s="6">
        <v>6</v>
      </c>
      <c r="G564" s="6">
        <v>13</v>
      </c>
      <c r="H564" s="6">
        <v>25</v>
      </c>
      <c r="I564" s="4">
        <v>44.416699999999999</v>
      </c>
      <c r="J564" s="4">
        <v>26.1</v>
      </c>
    </row>
    <row r="565" spans="1:10" hidden="1" x14ac:dyDescent="0.2">
      <c r="A565" s="4">
        <v>1980</v>
      </c>
      <c r="B565" s="4" t="s">
        <v>141</v>
      </c>
      <c r="C565" s="4" t="s">
        <v>108</v>
      </c>
      <c r="D565" s="2" t="s">
        <v>10</v>
      </c>
      <c r="E565" s="6">
        <v>5</v>
      </c>
      <c r="F565" s="6">
        <v>7</v>
      </c>
      <c r="G565" s="6">
        <v>9</v>
      </c>
      <c r="H565" s="6">
        <v>21</v>
      </c>
      <c r="I565" s="6">
        <v>51.5</v>
      </c>
      <c r="J565" s="6">
        <v>-0.1167</v>
      </c>
    </row>
    <row r="566" spans="1:10" hidden="1" x14ac:dyDescent="0.2">
      <c r="A566" s="4">
        <v>1980</v>
      </c>
      <c r="B566" s="4" t="s">
        <v>141</v>
      </c>
      <c r="C566" s="4" t="s">
        <v>108</v>
      </c>
      <c r="D566" s="2" t="s">
        <v>24</v>
      </c>
      <c r="E566" s="6">
        <v>8</v>
      </c>
      <c r="F566" s="6">
        <v>7</v>
      </c>
      <c r="G566" s="6">
        <v>5</v>
      </c>
      <c r="H566" s="6">
        <v>20</v>
      </c>
      <c r="I566" s="4">
        <v>23.133299999999998</v>
      </c>
      <c r="J566" s="4">
        <v>-82.383300000000006</v>
      </c>
    </row>
    <row r="567" spans="1:10" hidden="1" x14ac:dyDescent="0.2">
      <c r="A567" s="4">
        <v>1980</v>
      </c>
      <c r="B567" s="4" t="s">
        <v>141</v>
      </c>
      <c r="C567" s="4" t="s">
        <v>108</v>
      </c>
      <c r="D567" s="2" t="s">
        <v>97</v>
      </c>
      <c r="E567" s="6">
        <v>8</v>
      </c>
      <c r="F567" s="6">
        <v>3</v>
      </c>
      <c r="G567" s="6">
        <v>4</v>
      </c>
      <c r="H567" s="6">
        <v>15</v>
      </c>
      <c r="I567" s="4">
        <v>41.9</v>
      </c>
      <c r="J567" s="4">
        <v>12.4833</v>
      </c>
    </row>
    <row r="568" spans="1:10" hidden="1" x14ac:dyDescent="0.2">
      <c r="A568" s="4">
        <v>1980</v>
      </c>
      <c r="B568" s="4" t="s">
        <v>141</v>
      </c>
      <c r="C568" s="4" t="s">
        <v>108</v>
      </c>
      <c r="D568" s="2" t="s">
        <v>38</v>
      </c>
      <c r="E568" s="6">
        <v>2</v>
      </c>
      <c r="F568" s="6">
        <v>3</v>
      </c>
      <c r="G568" s="6">
        <v>9</v>
      </c>
      <c r="H568" s="6">
        <v>14</v>
      </c>
      <c r="I568" s="4">
        <v>50.083300000000001</v>
      </c>
      <c r="J568" s="4">
        <v>14.416700000000001</v>
      </c>
    </row>
    <row r="569" spans="1:10" hidden="1" x14ac:dyDescent="0.2">
      <c r="A569" s="4">
        <v>1980</v>
      </c>
      <c r="B569" s="4" t="s">
        <v>141</v>
      </c>
      <c r="C569" s="4" t="s">
        <v>108</v>
      </c>
      <c r="D569" s="2" t="s">
        <v>9</v>
      </c>
      <c r="E569" s="6">
        <v>6</v>
      </c>
      <c r="F569" s="6">
        <v>5</v>
      </c>
      <c r="G569" s="6">
        <v>3</v>
      </c>
      <c r="H569" s="6">
        <v>14</v>
      </c>
      <c r="I569" s="6">
        <v>47</v>
      </c>
      <c r="J569" s="6">
        <v>2</v>
      </c>
    </row>
    <row r="570" spans="1:10" hidden="1" x14ac:dyDescent="0.2">
      <c r="A570" s="4">
        <v>1980</v>
      </c>
      <c r="B570" s="4" t="s">
        <v>141</v>
      </c>
      <c r="C570" s="4" t="s">
        <v>108</v>
      </c>
      <c r="D570" s="2" t="s">
        <v>27</v>
      </c>
      <c r="E570" s="6">
        <v>3</v>
      </c>
      <c r="F570" s="6">
        <v>3</v>
      </c>
      <c r="G570" s="6">
        <v>6</v>
      </c>
      <c r="H570" s="6">
        <v>12</v>
      </c>
      <c r="I570" s="4">
        <v>59.35</v>
      </c>
      <c r="J570" s="4">
        <v>18.066700000000001</v>
      </c>
    </row>
    <row r="571" spans="1:10" hidden="1" x14ac:dyDescent="0.2">
      <c r="A571" s="4">
        <v>1980</v>
      </c>
      <c r="B571" s="4" t="s">
        <v>141</v>
      </c>
      <c r="C571" s="4" t="s">
        <v>108</v>
      </c>
      <c r="D571" s="2" t="s">
        <v>15</v>
      </c>
      <c r="E571" s="6">
        <v>2</v>
      </c>
      <c r="F571" s="6">
        <v>2</v>
      </c>
      <c r="G571" s="6">
        <v>5</v>
      </c>
      <c r="H571" s="6">
        <v>9</v>
      </c>
      <c r="I571" s="4">
        <v>-35.308</v>
      </c>
      <c r="J571" s="4">
        <v>149.12450000000001</v>
      </c>
    </row>
    <row r="572" spans="1:10" hidden="1" x14ac:dyDescent="0.2">
      <c r="A572" s="4">
        <v>1980</v>
      </c>
      <c r="B572" s="4" t="s">
        <v>141</v>
      </c>
      <c r="C572" s="4" t="s">
        <v>108</v>
      </c>
      <c r="D572" s="2" t="s">
        <v>213</v>
      </c>
      <c r="E572" s="6">
        <v>2</v>
      </c>
      <c r="F572" s="6">
        <v>3</v>
      </c>
      <c r="G572" s="6">
        <v>4</v>
      </c>
      <c r="H572" s="6">
        <v>9</v>
      </c>
      <c r="I572" s="4">
        <v>44.820599999999999</v>
      </c>
      <c r="J572" s="4">
        <v>20.462199999999999</v>
      </c>
    </row>
    <row r="573" spans="1:10" hidden="1" x14ac:dyDescent="0.2">
      <c r="A573" s="4">
        <v>1980</v>
      </c>
      <c r="B573" s="4" t="s">
        <v>141</v>
      </c>
      <c r="C573" s="4" t="s">
        <v>108</v>
      </c>
      <c r="D573" s="2" t="s">
        <v>31</v>
      </c>
      <c r="E573" s="6">
        <v>3</v>
      </c>
      <c r="F573" s="6">
        <v>1</v>
      </c>
      <c r="G573" s="6">
        <v>4</v>
      </c>
      <c r="H573" s="6">
        <v>8</v>
      </c>
      <c r="I573" s="6">
        <v>64</v>
      </c>
      <c r="J573" s="6">
        <v>26</v>
      </c>
    </row>
    <row r="574" spans="1:10" hidden="1" x14ac:dyDescent="0.2">
      <c r="A574" s="4">
        <v>1980</v>
      </c>
      <c r="B574" s="4" t="s">
        <v>141</v>
      </c>
      <c r="C574" s="4" t="s">
        <v>108</v>
      </c>
      <c r="D574" s="2" t="s">
        <v>25</v>
      </c>
      <c r="E574" s="6">
        <v>1</v>
      </c>
      <c r="F574" s="6">
        <v>3</v>
      </c>
      <c r="G574" s="6">
        <v>2</v>
      </c>
      <c r="H574" s="6">
        <v>6</v>
      </c>
      <c r="I574" s="4">
        <v>40.433300000000003</v>
      </c>
      <c r="J574" s="6">
        <v>-3.7</v>
      </c>
    </row>
    <row r="575" spans="1:10" hidden="1" x14ac:dyDescent="0.2">
      <c r="A575" s="4">
        <v>1980</v>
      </c>
      <c r="B575" s="4" t="s">
        <v>141</v>
      </c>
      <c r="C575" s="4" t="s">
        <v>108</v>
      </c>
      <c r="D575" s="2" t="s">
        <v>11</v>
      </c>
      <c r="E575" s="6">
        <v>2</v>
      </c>
      <c r="F575" s="6">
        <v>1</v>
      </c>
      <c r="G575" s="6">
        <v>2</v>
      </c>
      <c r="H575" s="6">
        <v>5</v>
      </c>
      <c r="I575" s="4">
        <v>55.72</v>
      </c>
      <c r="J575" s="4">
        <v>12.57</v>
      </c>
    </row>
    <row r="576" spans="1:10" hidden="1" x14ac:dyDescent="0.2">
      <c r="A576" s="4">
        <v>1980</v>
      </c>
      <c r="B576" s="4" t="s">
        <v>141</v>
      </c>
      <c r="C576" s="4" t="s">
        <v>108</v>
      </c>
      <c r="D576" s="2" t="s">
        <v>135</v>
      </c>
      <c r="E576" s="6">
        <v>0</v>
      </c>
      <c r="F576" s="6">
        <v>3</v>
      </c>
      <c r="G576" s="6">
        <v>2</v>
      </c>
      <c r="H576" s="6">
        <v>5</v>
      </c>
      <c r="I576" s="6">
        <v>40</v>
      </c>
      <c r="J576" s="6">
        <v>127</v>
      </c>
    </row>
    <row r="577" spans="1:10" hidden="1" x14ac:dyDescent="0.2">
      <c r="A577" s="4">
        <v>1980</v>
      </c>
      <c r="B577" s="4" t="s">
        <v>141</v>
      </c>
      <c r="C577" s="4" t="s">
        <v>108</v>
      </c>
      <c r="D577" s="2" t="s">
        <v>13</v>
      </c>
      <c r="E577" s="6">
        <v>1</v>
      </c>
      <c r="F577" s="6">
        <v>2</v>
      </c>
      <c r="G577" s="6">
        <v>1</v>
      </c>
      <c r="H577" s="6">
        <v>4</v>
      </c>
      <c r="I577" s="4">
        <v>48.2</v>
      </c>
      <c r="J577" s="4">
        <v>16.350000000000001</v>
      </c>
    </row>
    <row r="578" spans="1:10" hidden="1" x14ac:dyDescent="0.2">
      <c r="A578" s="4">
        <v>1980</v>
      </c>
      <c r="B578" s="4" t="s">
        <v>141</v>
      </c>
      <c r="C578" s="4" t="s">
        <v>108</v>
      </c>
      <c r="D578" s="2" t="s">
        <v>36</v>
      </c>
      <c r="E578" s="6">
        <v>2</v>
      </c>
      <c r="F578" s="6">
        <v>0</v>
      </c>
      <c r="G578" s="6">
        <v>2</v>
      </c>
      <c r="H578" s="6">
        <v>4</v>
      </c>
      <c r="I578" s="4">
        <v>-15.783300000000001</v>
      </c>
      <c r="J578" s="4">
        <v>-47.866700000000002</v>
      </c>
    </row>
    <row r="579" spans="1:10" hidden="1" x14ac:dyDescent="0.2">
      <c r="A579" s="4">
        <v>1980</v>
      </c>
      <c r="B579" s="4" t="s">
        <v>141</v>
      </c>
      <c r="C579" s="4" t="s">
        <v>108</v>
      </c>
      <c r="D579" s="2" t="s">
        <v>118</v>
      </c>
      <c r="E579" s="6">
        <v>2</v>
      </c>
      <c r="F579" s="6">
        <v>0</v>
      </c>
      <c r="G579" s="6">
        <v>2</v>
      </c>
      <c r="H579" s="6">
        <v>4</v>
      </c>
      <c r="I579" s="4">
        <v>9.0167000000000002</v>
      </c>
      <c r="J579" s="4">
        <v>38.75</v>
      </c>
    </row>
    <row r="580" spans="1:10" hidden="1" x14ac:dyDescent="0.2">
      <c r="A580" s="4">
        <v>1980</v>
      </c>
      <c r="B580" s="4" t="s">
        <v>141</v>
      </c>
      <c r="C580" s="4" t="s">
        <v>108</v>
      </c>
      <c r="D580" s="2" t="s">
        <v>26</v>
      </c>
      <c r="E580" s="6">
        <v>0</v>
      </c>
      <c r="F580" s="6">
        <v>1</v>
      </c>
      <c r="G580" s="6">
        <v>3</v>
      </c>
      <c r="H580" s="6">
        <v>4</v>
      </c>
      <c r="I580" s="6">
        <v>19</v>
      </c>
      <c r="J580" s="4">
        <v>-99.133300000000006</v>
      </c>
    </row>
    <row r="581" spans="1:10" hidden="1" x14ac:dyDescent="0.2">
      <c r="A581" s="4">
        <v>1980</v>
      </c>
      <c r="B581" s="4" t="s">
        <v>141</v>
      </c>
      <c r="C581" s="4" t="s">
        <v>108</v>
      </c>
      <c r="D581" s="2" t="s">
        <v>131</v>
      </c>
      <c r="E581" s="6">
        <v>0</v>
      </c>
      <c r="F581" s="6">
        <v>2</v>
      </c>
      <c r="G581" s="6">
        <v>2</v>
      </c>
      <c r="H581" s="6">
        <v>4</v>
      </c>
      <c r="I581" s="6">
        <v>46</v>
      </c>
      <c r="J581" s="6">
        <v>105</v>
      </c>
    </row>
    <row r="582" spans="1:10" hidden="1" x14ac:dyDescent="0.2">
      <c r="A582" s="4">
        <v>1980</v>
      </c>
      <c r="B582" s="4" t="s">
        <v>141</v>
      </c>
      <c r="C582" s="4" t="s">
        <v>108</v>
      </c>
      <c r="D582" s="2" t="s">
        <v>7</v>
      </c>
      <c r="E582" s="6">
        <v>1</v>
      </c>
      <c r="F582" s="6">
        <v>0</v>
      </c>
      <c r="G582" s="6">
        <v>2</v>
      </c>
      <c r="H582" s="6">
        <v>3</v>
      </c>
      <c r="I582" s="6">
        <v>39</v>
      </c>
      <c r="J582" s="6">
        <v>22</v>
      </c>
    </row>
    <row r="583" spans="1:10" hidden="1" x14ac:dyDescent="0.2">
      <c r="A583" s="4">
        <v>1980</v>
      </c>
      <c r="B583" s="4" t="s">
        <v>141</v>
      </c>
      <c r="C583" s="4" t="s">
        <v>108</v>
      </c>
      <c r="D583" s="2" t="s">
        <v>98</v>
      </c>
      <c r="E583" s="6">
        <v>0</v>
      </c>
      <c r="F583" s="6">
        <v>0</v>
      </c>
      <c r="G583" s="6">
        <v>3</v>
      </c>
      <c r="H583" s="6">
        <v>3</v>
      </c>
      <c r="I583" s="4">
        <v>18.182400000000001</v>
      </c>
      <c r="J583" s="4">
        <v>-77.321799999999996</v>
      </c>
    </row>
    <row r="584" spans="1:10" hidden="1" x14ac:dyDescent="0.2">
      <c r="A584" s="4">
        <v>1980</v>
      </c>
      <c r="B584" s="4" t="s">
        <v>141</v>
      </c>
      <c r="C584" s="4" t="s">
        <v>108</v>
      </c>
      <c r="D584" s="2" t="s">
        <v>20</v>
      </c>
      <c r="E584" s="6">
        <v>0</v>
      </c>
      <c r="F584" s="6">
        <v>1</v>
      </c>
      <c r="G584" s="6">
        <v>2</v>
      </c>
      <c r="H584" s="6">
        <v>3</v>
      </c>
      <c r="I584" s="4">
        <v>52.316699999999997</v>
      </c>
      <c r="J584" s="6">
        <v>5.55</v>
      </c>
    </row>
    <row r="585" spans="1:10" hidden="1" x14ac:dyDescent="0.2">
      <c r="A585" s="4">
        <v>1980</v>
      </c>
      <c r="B585" s="4" t="s">
        <v>141</v>
      </c>
      <c r="C585" s="4" t="s">
        <v>108</v>
      </c>
      <c r="D585" s="2" t="s">
        <v>78</v>
      </c>
      <c r="E585" s="6">
        <v>0</v>
      </c>
      <c r="F585" s="6">
        <v>1</v>
      </c>
      <c r="G585" s="6">
        <v>1</v>
      </c>
      <c r="H585" s="6">
        <v>2</v>
      </c>
      <c r="I585" s="4">
        <v>53.344200000000001</v>
      </c>
      <c r="J585" s="4">
        <v>-6.2675000000000001</v>
      </c>
    </row>
    <row r="586" spans="1:10" hidden="1" x14ac:dyDescent="0.2">
      <c r="A586" s="4">
        <v>1980</v>
      </c>
      <c r="B586" s="4" t="s">
        <v>141</v>
      </c>
      <c r="C586" s="4" t="s">
        <v>108</v>
      </c>
      <c r="D586" s="2" t="s">
        <v>14</v>
      </c>
      <c r="E586" s="6">
        <v>2</v>
      </c>
      <c r="F586" s="6">
        <v>0</v>
      </c>
      <c r="G586" s="6">
        <v>0</v>
      </c>
      <c r="H586" s="6">
        <v>2</v>
      </c>
      <c r="I586" s="4">
        <v>46.833300000000001</v>
      </c>
      <c r="J586" s="4">
        <v>8.3332999999999995</v>
      </c>
    </row>
    <row r="587" spans="1:10" hidden="1" x14ac:dyDescent="0.2">
      <c r="A587" s="4">
        <v>1980</v>
      </c>
      <c r="B587" s="4" t="s">
        <v>141</v>
      </c>
      <c r="C587" s="4" t="s">
        <v>108</v>
      </c>
      <c r="D587" s="2" t="s">
        <v>142</v>
      </c>
      <c r="E587" s="6">
        <v>0</v>
      </c>
      <c r="F587" s="6">
        <v>2</v>
      </c>
      <c r="G587" s="6">
        <v>0</v>
      </c>
      <c r="H587" s="6">
        <v>2</v>
      </c>
      <c r="I587" s="4">
        <v>-6.3070000000000004</v>
      </c>
      <c r="J587" s="4">
        <v>34.853999999999999</v>
      </c>
    </row>
    <row r="588" spans="1:10" hidden="1" x14ac:dyDescent="0.2">
      <c r="A588" s="4">
        <v>1980</v>
      </c>
      <c r="B588" s="4" t="s">
        <v>141</v>
      </c>
      <c r="C588" s="4" t="s">
        <v>108</v>
      </c>
      <c r="D588" s="2" t="s">
        <v>18</v>
      </c>
      <c r="E588" s="6">
        <v>1</v>
      </c>
      <c r="F588" s="6">
        <v>0</v>
      </c>
      <c r="G588" s="6">
        <v>0</v>
      </c>
      <c r="H588" s="6">
        <v>1</v>
      </c>
      <c r="I588" s="4">
        <v>50.85</v>
      </c>
      <c r="J588" s="4">
        <v>4.3499999999999996</v>
      </c>
    </row>
    <row r="589" spans="1:10" hidden="1" x14ac:dyDescent="0.2">
      <c r="A589" s="4">
        <v>1980</v>
      </c>
      <c r="B589" s="4" t="s">
        <v>141</v>
      </c>
      <c r="C589" s="4" t="s">
        <v>108</v>
      </c>
      <c r="D589" s="2" t="s">
        <v>143</v>
      </c>
      <c r="E589" s="6">
        <v>0</v>
      </c>
      <c r="F589" s="6">
        <v>0</v>
      </c>
      <c r="G589" s="6">
        <v>1</v>
      </c>
      <c r="H589" s="6">
        <v>1</v>
      </c>
      <c r="I589" s="6">
        <v>5</v>
      </c>
      <c r="J589" s="4">
        <v>-58.75</v>
      </c>
    </row>
    <row r="590" spans="1:10" hidden="1" x14ac:dyDescent="0.2">
      <c r="A590" s="4">
        <v>1980</v>
      </c>
      <c r="B590" s="4" t="s">
        <v>141</v>
      </c>
      <c r="C590" s="4" t="s">
        <v>108</v>
      </c>
      <c r="D590" s="2" t="s">
        <v>99</v>
      </c>
      <c r="E590" s="6">
        <v>1</v>
      </c>
      <c r="F590" s="6">
        <v>0</v>
      </c>
      <c r="G590" s="6">
        <v>0</v>
      </c>
      <c r="H590" s="6">
        <v>1</v>
      </c>
      <c r="I590" s="6">
        <v>21</v>
      </c>
      <c r="J590" s="6">
        <v>78</v>
      </c>
    </row>
    <row r="591" spans="1:10" hidden="1" x14ac:dyDescent="0.2">
      <c r="A591" s="4">
        <v>1980</v>
      </c>
      <c r="B591" s="4" t="s">
        <v>141</v>
      </c>
      <c r="C591" s="4" t="s">
        <v>108</v>
      </c>
      <c r="D591" s="2" t="s">
        <v>109</v>
      </c>
      <c r="E591" s="6">
        <v>0</v>
      </c>
      <c r="F591" s="6">
        <v>0</v>
      </c>
      <c r="G591" s="6">
        <v>1</v>
      </c>
      <c r="H591" s="6">
        <v>1</v>
      </c>
      <c r="I591" s="4">
        <v>33.9</v>
      </c>
      <c r="J591" s="4">
        <v>35.533299999999997</v>
      </c>
    </row>
    <row r="592" spans="1:10" hidden="1" x14ac:dyDescent="0.2">
      <c r="A592" s="4">
        <v>1980</v>
      </c>
      <c r="B592" s="4" t="s">
        <v>141</v>
      </c>
      <c r="C592" s="4" t="s">
        <v>108</v>
      </c>
      <c r="D592" s="2" t="s">
        <v>132</v>
      </c>
      <c r="E592" s="6">
        <v>0</v>
      </c>
      <c r="F592" s="6">
        <v>1</v>
      </c>
      <c r="G592" s="6">
        <v>0</v>
      </c>
      <c r="H592" s="6">
        <v>1</v>
      </c>
      <c r="I592" s="6">
        <v>1.0667</v>
      </c>
      <c r="J592" s="6">
        <v>31.883299999999998</v>
      </c>
    </row>
    <row r="593" spans="1:10" hidden="1" x14ac:dyDescent="0.2">
      <c r="A593" s="4">
        <v>1980</v>
      </c>
      <c r="B593" s="4" t="s">
        <v>141</v>
      </c>
      <c r="C593" s="4" t="s">
        <v>108</v>
      </c>
      <c r="D593" s="2" t="s">
        <v>111</v>
      </c>
      <c r="E593" s="6">
        <v>0</v>
      </c>
      <c r="F593" s="6">
        <v>1</v>
      </c>
      <c r="G593" s="6">
        <v>0</v>
      </c>
      <c r="H593" s="6">
        <v>1</v>
      </c>
      <c r="I593" s="6">
        <v>10.5</v>
      </c>
      <c r="J593" s="4">
        <v>-66.966700000000003</v>
      </c>
    </row>
    <row r="594" spans="1:10" hidden="1" x14ac:dyDescent="0.2">
      <c r="A594" s="4">
        <v>1980</v>
      </c>
      <c r="B594" s="4" t="s">
        <v>141</v>
      </c>
      <c r="C594" s="4" t="s">
        <v>108</v>
      </c>
      <c r="D594" s="2" t="s">
        <v>144</v>
      </c>
      <c r="E594" s="6">
        <v>1</v>
      </c>
      <c r="F594" s="6">
        <v>0</v>
      </c>
      <c r="G594" s="6">
        <v>0</v>
      </c>
      <c r="H594" s="6">
        <v>1</v>
      </c>
      <c r="I594" s="4">
        <v>-17.833300000000001</v>
      </c>
      <c r="J594" s="4">
        <v>31.05</v>
      </c>
    </row>
    <row r="595" spans="1:10" hidden="1" x14ac:dyDescent="0.2">
      <c r="A595" s="4">
        <v>1984</v>
      </c>
      <c r="B595" s="4" t="s">
        <v>90</v>
      </c>
      <c r="C595" s="4" t="s">
        <v>8</v>
      </c>
      <c r="D595" s="2" t="s">
        <v>8</v>
      </c>
      <c r="E595" s="6">
        <v>83</v>
      </c>
      <c r="F595" s="6">
        <v>61</v>
      </c>
      <c r="G595" s="6">
        <v>30</v>
      </c>
      <c r="H595" s="6">
        <v>174</v>
      </c>
      <c r="I595" s="4">
        <v>38.883299999999998</v>
      </c>
      <c r="J595" s="4">
        <v>-77.0167</v>
      </c>
    </row>
    <row r="596" spans="1:10" hidden="1" x14ac:dyDescent="0.2">
      <c r="A596" s="4">
        <v>1984</v>
      </c>
      <c r="B596" s="4" t="s">
        <v>90</v>
      </c>
      <c r="C596" s="4" t="s">
        <v>8</v>
      </c>
      <c r="D596" s="2" t="s">
        <v>83</v>
      </c>
      <c r="E596" s="6">
        <v>20</v>
      </c>
      <c r="F596" s="6">
        <v>16</v>
      </c>
      <c r="G596" s="6">
        <v>17</v>
      </c>
      <c r="H596" s="6">
        <v>53</v>
      </c>
      <c r="I596" s="4">
        <v>44.416699999999999</v>
      </c>
      <c r="J596" s="4">
        <v>26.1</v>
      </c>
    </row>
    <row r="597" spans="1:10" hidden="1" x14ac:dyDescent="0.2">
      <c r="A597" s="4">
        <v>1984</v>
      </c>
      <c r="B597" s="4" t="s">
        <v>90</v>
      </c>
      <c r="C597" s="4" t="s">
        <v>8</v>
      </c>
      <c r="D597" s="2" t="s">
        <v>23</v>
      </c>
      <c r="E597" s="6">
        <v>10</v>
      </c>
      <c r="F597" s="6">
        <v>18</v>
      </c>
      <c r="G597" s="6">
        <v>16</v>
      </c>
      <c r="H597" s="6">
        <v>44</v>
      </c>
      <c r="I597" s="4">
        <v>45.4</v>
      </c>
      <c r="J597" s="4">
        <v>-75.666700000000006</v>
      </c>
    </row>
    <row r="598" spans="1:10" hidden="1" x14ac:dyDescent="0.2">
      <c r="A598" s="4">
        <v>1984</v>
      </c>
      <c r="B598" s="4" t="s">
        <v>90</v>
      </c>
      <c r="C598" s="4" t="s">
        <v>8</v>
      </c>
      <c r="D598" s="2" t="s">
        <v>10</v>
      </c>
      <c r="E598" s="6">
        <v>5</v>
      </c>
      <c r="F598" s="6">
        <v>11</v>
      </c>
      <c r="G598" s="6">
        <v>21</v>
      </c>
      <c r="H598" s="6">
        <v>37</v>
      </c>
      <c r="I598" s="6">
        <v>51.5</v>
      </c>
      <c r="J598" s="6">
        <v>-0.1167</v>
      </c>
    </row>
    <row r="599" spans="1:10" hidden="1" x14ac:dyDescent="0.2">
      <c r="A599" s="4">
        <v>1984</v>
      </c>
      <c r="B599" s="4" t="s">
        <v>90</v>
      </c>
      <c r="C599" s="4" t="s">
        <v>8</v>
      </c>
      <c r="D599" s="2" t="s">
        <v>146</v>
      </c>
      <c r="E599" s="6">
        <v>15</v>
      </c>
      <c r="F599" s="6">
        <v>8</v>
      </c>
      <c r="G599" s="6">
        <v>9</v>
      </c>
      <c r="H599" s="6">
        <v>32</v>
      </c>
      <c r="I599" s="4">
        <v>35</v>
      </c>
      <c r="J599" s="6">
        <v>103</v>
      </c>
    </row>
    <row r="600" spans="1:10" hidden="1" x14ac:dyDescent="0.2">
      <c r="A600" s="4">
        <v>1984</v>
      </c>
      <c r="B600" s="4" t="s">
        <v>90</v>
      </c>
      <c r="C600" s="4" t="s">
        <v>8</v>
      </c>
      <c r="D600" s="2" t="s">
        <v>97</v>
      </c>
      <c r="E600" s="6">
        <v>14</v>
      </c>
      <c r="F600" s="6">
        <v>6</v>
      </c>
      <c r="G600" s="6">
        <v>12</v>
      </c>
      <c r="H600" s="6">
        <v>32</v>
      </c>
      <c r="I600" s="4">
        <v>41.9</v>
      </c>
      <c r="J600" s="4">
        <v>12.4833</v>
      </c>
    </row>
    <row r="601" spans="1:10" hidden="1" x14ac:dyDescent="0.2">
      <c r="A601" s="4">
        <v>1984</v>
      </c>
      <c r="B601" s="4" t="s">
        <v>90</v>
      </c>
      <c r="C601" s="4" t="s">
        <v>8</v>
      </c>
      <c r="D601" s="2" t="s">
        <v>39</v>
      </c>
      <c r="E601" s="6">
        <v>10</v>
      </c>
      <c r="F601" s="6">
        <v>8</v>
      </c>
      <c r="G601" s="6">
        <v>14</v>
      </c>
      <c r="H601" s="6">
        <v>32</v>
      </c>
      <c r="I601" s="4">
        <v>35.683300000000003</v>
      </c>
      <c r="J601" s="4">
        <v>139.76669999999999</v>
      </c>
    </row>
    <row r="602" spans="1:10" hidden="1" x14ac:dyDescent="0.2">
      <c r="A602" s="4">
        <v>1984</v>
      </c>
      <c r="B602" s="4" t="s">
        <v>90</v>
      </c>
      <c r="C602" s="4" t="s">
        <v>8</v>
      </c>
      <c r="D602" s="2" t="s">
        <v>9</v>
      </c>
      <c r="E602" s="6">
        <v>5</v>
      </c>
      <c r="F602" s="6">
        <v>7</v>
      </c>
      <c r="G602" s="6">
        <v>16</v>
      </c>
      <c r="H602" s="6">
        <v>28</v>
      </c>
      <c r="I602" s="6">
        <v>47</v>
      </c>
      <c r="J602" s="6">
        <v>2</v>
      </c>
    </row>
    <row r="603" spans="1:10" hidden="1" x14ac:dyDescent="0.2">
      <c r="A603" s="4">
        <v>1984</v>
      </c>
      <c r="B603" s="4" t="s">
        <v>90</v>
      </c>
      <c r="C603" s="4" t="s">
        <v>8</v>
      </c>
      <c r="D603" s="2" t="s">
        <v>15</v>
      </c>
      <c r="E603" s="6">
        <v>4</v>
      </c>
      <c r="F603" s="6">
        <v>8</v>
      </c>
      <c r="G603" s="6">
        <v>12</v>
      </c>
      <c r="H603" s="6">
        <v>24</v>
      </c>
      <c r="I603" s="4">
        <v>-35.308</v>
      </c>
      <c r="J603" s="4">
        <v>149.12450000000001</v>
      </c>
    </row>
    <row r="604" spans="1:10" hidden="1" x14ac:dyDescent="0.2">
      <c r="A604" s="4">
        <v>1984</v>
      </c>
      <c r="B604" s="4" t="s">
        <v>90</v>
      </c>
      <c r="C604" s="4" t="s">
        <v>8</v>
      </c>
      <c r="D604" s="2" t="s">
        <v>100</v>
      </c>
      <c r="E604" s="6">
        <v>6</v>
      </c>
      <c r="F604" s="6">
        <v>6</v>
      </c>
      <c r="G604" s="6">
        <v>7</v>
      </c>
      <c r="H604" s="6">
        <v>19</v>
      </c>
      <c r="I604" s="6">
        <v>37.549999999999997</v>
      </c>
      <c r="J604" s="4">
        <v>126.9667</v>
      </c>
    </row>
    <row r="605" spans="1:10" hidden="1" x14ac:dyDescent="0.2">
      <c r="A605" s="4">
        <v>1984</v>
      </c>
      <c r="B605" s="4" t="s">
        <v>90</v>
      </c>
      <c r="C605" s="4" t="s">
        <v>8</v>
      </c>
      <c r="D605" s="2" t="s">
        <v>27</v>
      </c>
      <c r="E605" s="6">
        <v>2</v>
      </c>
      <c r="F605" s="6">
        <v>11</v>
      </c>
      <c r="G605" s="6">
        <v>6</v>
      </c>
      <c r="H605" s="6">
        <v>19</v>
      </c>
      <c r="I605" s="4">
        <v>59.35</v>
      </c>
      <c r="J605" s="4">
        <v>18.066700000000001</v>
      </c>
    </row>
    <row r="606" spans="1:10" hidden="1" x14ac:dyDescent="0.2">
      <c r="A606" s="4">
        <v>1984</v>
      </c>
      <c r="B606" s="4" t="s">
        <v>90</v>
      </c>
      <c r="C606" s="4" t="s">
        <v>8</v>
      </c>
      <c r="D606" s="2" t="s">
        <v>213</v>
      </c>
      <c r="E606" s="6">
        <v>7</v>
      </c>
      <c r="F606" s="6">
        <v>4</v>
      </c>
      <c r="G606" s="6">
        <v>7</v>
      </c>
      <c r="H606" s="6">
        <v>18</v>
      </c>
      <c r="I606" s="4">
        <v>44.820599999999999</v>
      </c>
      <c r="J606" s="4">
        <v>20.462199999999999</v>
      </c>
    </row>
    <row r="607" spans="1:10" hidden="1" x14ac:dyDescent="0.2">
      <c r="A607" s="4">
        <v>1984</v>
      </c>
      <c r="B607" s="4" t="s">
        <v>90</v>
      </c>
      <c r="C607" s="4" t="s">
        <v>8</v>
      </c>
      <c r="D607" s="2" t="s">
        <v>20</v>
      </c>
      <c r="E607" s="6">
        <v>5</v>
      </c>
      <c r="F607" s="6">
        <v>2</v>
      </c>
      <c r="G607" s="6">
        <v>6</v>
      </c>
      <c r="H607" s="6">
        <v>13</v>
      </c>
      <c r="I607" s="4">
        <v>52.316699999999997</v>
      </c>
      <c r="J607" s="6">
        <v>5.55</v>
      </c>
    </row>
    <row r="608" spans="1:10" hidden="1" x14ac:dyDescent="0.2">
      <c r="A608" s="4">
        <v>1984</v>
      </c>
      <c r="B608" s="4" t="s">
        <v>90</v>
      </c>
      <c r="C608" s="4" t="s">
        <v>8</v>
      </c>
      <c r="D608" s="2" t="s">
        <v>31</v>
      </c>
      <c r="E608" s="6">
        <v>4</v>
      </c>
      <c r="F608" s="6">
        <v>2</v>
      </c>
      <c r="G608" s="6">
        <v>6</v>
      </c>
      <c r="H608" s="6">
        <v>12</v>
      </c>
      <c r="I608" s="6">
        <v>64</v>
      </c>
      <c r="J608" s="6">
        <v>26</v>
      </c>
    </row>
    <row r="609" spans="1:10" hidden="1" x14ac:dyDescent="0.2">
      <c r="A609" s="4">
        <v>1984</v>
      </c>
      <c r="B609" s="4" t="s">
        <v>90</v>
      </c>
      <c r="C609" s="4" t="s">
        <v>8</v>
      </c>
      <c r="D609" s="2" t="s">
        <v>41</v>
      </c>
      <c r="E609" s="6">
        <v>8</v>
      </c>
      <c r="F609" s="6">
        <v>1</v>
      </c>
      <c r="G609" s="6">
        <v>2</v>
      </c>
      <c r="H609" s="6">
        <v>11</v>
      </c>
      <c r="I609" s="6">
        <v>-42</v>
      </c>
      <c r="J609" s="6">
        <v>174</v>
      </c>
    </row>
    <row r="610" spans="1:10" hidden="1" x14ac:dyDescent="0.2">
      <c r="A610" s="4">
        <v>1984</v>
      </c>
      <c r="B610" s="4" t="s">
        <v>90</v>
      </c>
      <c r="C610" s="4" t="s">
        <v>8</v>
      </c>
      <c r="D610" s="2" t="s">
        <v>36</v>
      </c>
      <c r="E610" s="6">
        <v>1</v>
      </c>
      <c r="F610" s="6">
        <v>5</v>
      </c>
      <c r="G610" s="6">
        <v>2</v>
      </c>
      <c r="H610" s="6">
        <v>8</v>
      </c>
      <c r="I610" s="4">
        <v>-15.783300000000001</v>
      </c>
      <c r="J610" s="4">
        <v>-47.866700000000002</v>
      </c>
    </row>
    <row r="611" spans="1:10" hidden="1" x14ac:dyDescent="0.2">
      <c r="A611" s="4">
        <v>1984</v>
      </c>
      <c r="B611" s="4" t="s">
        <v>90</v>
      </c>
      <c r="C611" s="4" t="s">
        <v>8</v>
      </c>
      <c r="D611" s="2" t="s">
        <v>14</v>
      </c>
      <c r="E611" s="6">
        <v>0</v>
      </c>
      <c r="F611" s="6">
        <v>4</v>
      </c>
      <c r="G611" s="6">
        <v>4</v>
      </c>
      <c r="H611" s="6">
        <v>8</v>
      </c>
      <c r="I611" s="4">
        <v>46.833300000000001</v>
      </c>
      <c r="J611" s="4">
        <v>8.3332999999999995</v>
      </c>
    </row>
    <row r="612" spans="1:10" hidden="1" x14ac:dyDescent="0.2">
      <c r="A612" s="4">
        <v>1984</v>
      </c>
      <c r="B612" s="4" t="s">
        <v>90</v>
      </c>
      <c r="C612" s="4" t="s">
        <v>8</v>
      </c>
      <c r="D612" s="2" t="s">
        <v>11</v>
      </c>
      <c r="E612" s="6">
        <v>0</v>
      </c>
      <c r="F612" s="6">
        <v>3</v>
      </c>
      <c r="G612" s="6">
        <v>3</v>
      </c>
      <c r="H612" s="6">
        <v>6</v>
      </c>
      <c r="I612" s="4">
        <v>55.72</v>
      </c>
      <c r="J612" s="4">
        <v>12.57</v>
      </c>
    </row>
    <row r="613" spans="1:10" hidden="1" x14ac:dyDescent="0.2">
      <c r="A613" s="4">
        <v>1984</v>
      </c>
      <c r="B613" s="4" t="s">
        <v>90</v>
      </c>
      <c r="C613" s="4" t="s">
        <v>8</v>
      </c>
      <c r="D613" s="2" t="s">
        <v>26</v>
      </c>
      <c r="E613" s="6">
        <v>2</v>
      </c>
      <c r="F613" s="6">
        <v>3</v>
      </c>
      <c r="G613" s="6">
        <v>1</v>
      </c>
      <c r="H613" s="6">
        <v>6</v>
      </c>
      <c r="I613" s="6">
        <v>19</v>
      </c>
      <c r="J613" s="4">
        <v>-99.133300000000006</v>
      </c>
    </row>
    <row r="614" spans="1:10" hidden="1" x14ac:dyDescent="0.2">
      <c r="A614" s="4">
        <v>1984</v>
      </c>
      <c r="B614" s="4" t="s">
        <v>90</v>
      </c>
      <c r="C614" s="4" t="s">
        <v>8</v>
      </c>
      <c r="D614" s="2" t="s">
        <v>25</v>
      </c>
      <c r="E614" s="6">
        <v>1</v>
      </c>
      <c r="F614" s="6">
        <v>2</v>
      </c>
      <c r="G614" s="6">
        <v>2</v>
      </c>
      <c r="H614" s="6">
        <v>5</v>
      </c>
      <c r="I614" s="4">
        <v>40.433300000000003</v>
      </c>
      <c r="J614" s="6">
        <v>-3.7</v>
      </c>
    </row>
    <row r="615" spans="1:10" hidden="1" x14ac:dyDescent="0.2">
      <c r="A615" s="4">
        <v>1984</v>
      </c>
      <c r="B615" s="4" t="s">
        <v>90</v>
      </c>
      <c r="C615" s="4" t="s">
        <v>8</v>
      </c>
      <c r="D615" s="2" t="s">
        <v>18</v>
      </c>
      <c r="E615" s="6">
        <v>1</v>
      </c>
      <c r="F615" s="6">
        <v>1</v>
      </c>
      <c r="G615" s="6">
        <v>2</v>
      </c>
      <c r="H615" s="6">
        <v>4</v>
      </c>
      <c r="I615" s="4">
        <v>50.85</v>
      </c>
      <c r="J615" s="4">
        <v>4.3499999999999996</v>
      </c>
    </row>
    <row r="616" spans="1:10" hidden="1" x14ac:dyDescent="0.2">
      <c r="A616" s="4">
        <v>1984</v>
      </c>
      <c r="B616" s="4" t="s">
        <v>90</v>
      </c>
      <c r="C616" s="4" t="s">
        <v>8</v>
      </c>
      <c r="D616" s="2" t="s">
        <v>13</v>
      </c>
      <c r="E616" s="6">
        <v>1</v>
      </c>
      <c r="F616" s="6">
        <v>1</v>
      </c>
      <c r="G616" s="6">
        <v>1</v>
      </c>
      <c r="H616" s="6">
        <v>3</v>
      </c>
      <c r="I616" s="4">
        <v>48.2</v>
      </c>
      <c r="J616" s="4">
        <v>16.350000000000001</v>
      </c>
    </row>
    <row r="617" spans="1:10" hidden="1" x14ac:dyDescent="0.2">
      <c r="A617" s="4">
        <v>1984</v>
      </c>
      <c r="B617" s="4" t="s">
        <v>90</v>
      </c>
      <c r="C617" s="4" t="s">
        <v>8</v>
      </c>
      <c r="D617" s="2" t="s">
        <v>98</v>
      </c>
      <c r="E617" s="6">
        <v>0</v>
      </c>
      <c r="F617" s="6">
        <v>1</v>
      </c>
      <c r="G617" s="6">
        <v>2</v>
      </c>
      <c r="H617" s="6">
        <v>3</v>
      </c>
      <c r="I617" s="4">
        <v>18.182400000000001</v>
      </c>
      <c r="J617" s="4">
        <v>-77.321799999999996</v>
      </c>
    </row>
    <row r="618" spans="1:10" hidden="1" x14ac:dyDescent="0.2">
      <c r="A618" s="4">
        <v>1984</v>
      </c>
      <c r="B618" s="4" t="s">
        <v>90</v>
      </c>
      <c r="C618" s="4" t="s">
        <v>8</v>
      </c>
      <c r="D618" s="2" t="s">
        <v>126</v>
      </c>
      <c r="E618" s="6">
        <v>1</v>
      </c>
      <c r="F618" s="6">
        <v>0</v>
      </c>
      <c r="G618" s="6">
        <v>2</v>
      </c>
      <c r="H618" s="6">
        <v>3</v>
      </c>
      <c r="I618" s="4">
        <v>-1.2666999999999999</v>
      </c>
      <c r="J618" s="6">
        <v>36.799999999999997</v>
      </c>
    </row>
    <row r="619" spans="1:10" hidden="1" x14ac:dyDescent="0.2">
      <c r="A619" s="4">
        <v>1984</v>
      </c>
      <c r="B619" s="4" t="s">
        <v>90</v>
      </c>
      <c r="C619" s="4" t="s">
        <v>8</v>
      </c>
      <c r="D619" s="2" t="s">
        <v>19</v>
      </c>
      <c r="E619" s="6">
        <v>0</v>
      </c>
      <c r="F619" s="6">
        <v>1</v>
      </c>
      <c r="G619" s="6">
        <v>2</v>
      </c>
      <c r="H619" s="6">
        <v>3</v>
      </c>
      <c r="I619" s="6">
        <v>61</v>
      </c>
      <c r="J619" s="6">
        <v>8</v>
      </c>
    </row>
    <row r="620" spans="1:10" hidden="1" x14ac:dyDescent="0.2">
      <c r="A620" s="4">
        <v>1984</v>
      </c>
      <c r="B620" s="4" t="s">
        <v>90</v>
      </c>
      <c r="C620" s="4" t="s">
        <v>8</v>
      </c>
      <c r="D620" s="2" t="s">
        <v>82</v>
      </c>
      <c r="E620" s="6">
        <v>1</v>
      </c>
      <c r="F620" s="6">
        <v>0</v>
      </c>
      <c r="G620" s="6">
        <v>2</v>
      </c>
      <c r="H620" s="6">
        <v>3</v>
      </c>
      <c r="I620" s="4">
        <v>38.700000000000003</v>
      </c>
      <c r="J620" s="4">
        <v>-9.1832999999999991</v>
      </c>
    </row>
    <row r="621" spans="1:10" hidden="1" x14ac:dyDescent="0.2">
      <c r="A621" s="4">
        <v>1984</v>
      </c>
      <c r="B621" s="4" t="s">
        <v>90</v>
      </c>
      <c r="C621" s="4" t="s">
        <v>8</v>
      </c>
      <c r="D621" s="2" t="s">
        <v>93</v>
      </c>
      <c r="E621" s="6">
        <v>0</v>
      </c>
      <c r="F621" s="6">
        <v>0</v>
      </c>
      <c r="G621" s="6">
        <v>3</v>
      </c>
      <c r="H621" s="6">
        <v>3</v>
      </c>
      <c r="I621" s="4">
        <v>39.916699999999999</v>
      </c>
      <c r="J621" s="4">
        <v>32.833300000000001</v>
      </c>
    </row>
    <row r="622" spans="1:10" hidden="1" x14ac:dyDescent="0.2">
      <c r="A622" s="4">
        <v>1984</v>
      </c>
      <c r="B622" s="4" t="s">
        <v>90</v>
      </c>
      <c r="C622" s="4" t="s">
        <v>8</v>
      </c>
      <c r="D622" s="2" t="s">
        <v>111</v>
      </c>
      <c r="E622" s="6">
        <v>0</v>
      </c>
      <c r="F622" s="6">
        <v>0</v>
      </c>
      <c r="G622" s="6">
        <v>3</v>
      </c>
      <c r="H622" s="6">
        <v>3</v>
      </c>
      <c r="I622" s="6">
        <v>10.5</v>
      </c>
      <c r="J622" s="4">
        <v>-66.966700000000003</v>
      </c>
    </row>
    <row r="623" spans="1:10" hidden="1" x14ac:dyDescent="0.2">
      <c r="A623" s="4">
        <v>1984</v>
      </c>
      <c r="B623" s="4" t="s">
        <v>90</v>
      </c>
      <c r="C623" s="4" t="s">
        <v>8</v>
      </c>
      <c r="D623" s="2" t="s">
        <v>147</v>
      </c>
      <c r="E623" s="6">
        <v>0</v>
      </c>
      <c r="F623" s="6">
        <v>0</v>
      </c>
      <c r="G623" s="6">
        <v>2</v>
      </c>
      <c r="H623" s="6">
        <v>2</v>
      </c>
      <c r="I623" s="4">
        <v>28</v>
      </c>
      <c r="J623" s="4">
        <v>2</v>
      </c>
    </row>
    <row r="624" spans="1:10" hidden="1" x14ac:dyDescent="0.2">
      <c r="A624" s="4">
        <v>1984</v>
      </c>
      <c r="B624" s="4" t="s">
        <v>90</v>
      </c>
      <c r="C624" s="4" t="s">
        <v>8</v>
      </c>
      <c r="D624" s="2" t="s">
        <v>7</v>
      </c>
      <c r="E624" s="6">
        <v>0</v>
      </c>
      <c r="F624" s="6">
        <v>1</v>
      </c>
      <c r="G624" s="6">
        <v>1</v>
      </c>
      <c r="H624" s="6">
        <v>2</v>
      </c>
      <c r="I624" s="6">
        <v>39</v>
      </c>
      <c r="J624" s="6">
        <v>22</v>
      </c>
    </row>
    <row r="625" spans="1:10" hidden="1" x14ac:dyDescent="0.2">
      <c r="A625" s="4">
        <v>1984</v>
      </c>
      <c r="B625" s="4" t="s">
        <v>90</v>
      </c>
      <c r="C625" s="4" t="s">
        <v>8</v>
      </c>
      <c r="D625" s="2" t="s">
        <v>121</v>
      </c>
      <c r="E625" s="6">
        <v>2</v>
      </c>
      <c r="F625" s="6">
        <v>0</v>
      </c>
      <c r="G625" s="6">
        <v>0</v>
      </c>
      <c r="H625" s="6">
        <v>2</v>
      </c>
      <c r="I625" s="6">
        <v>32</v>
      </c>
      <c r="J625" s="6">
        <v>-6</v>
      </c>
    </row>
    <row r="626" spans="1:10" hidden="1" x14ac:dyDescent="0.2">
      <c r="A626" s="4">
        <v>1984</v>
      </c>
      <c r="B626" s="4" t="s">
        <v>90</v>
      </c>
      <c r="C626" s="4" t="s">
        <v>8</v>
      </c>
      <c r="D626" s="2" t="s">
        <v>127</v>
      </c>
      <c r="E626" s="6">
        <v>0</v>
      </c>
      <c r="F626" s="6">
        <v>1</v>
      </c>
      <c r="G626" s="6">
        <v>1</v>
      </c>
      <c r="H626" s="6">
        <v>2</v>
      </c>
      <c r="I626" s="6">
        <v>8</v>
      </c>
      <c r="J626" s="6">
        <v>10</v>
      </c>
    </row>
    <row r="627" spans="1:10" hidden="1" x14ac:dyDescent="0.2">
      <c r="A627" s="4">
        <v>1984</v>
      </c>
      <c r="B627" s="4" t="s">
        <v>90</v>
      </c>
      <c r="C627" s="4" t="s">
        <v>8</v>
      </c>
      <c r="D627" s="2" t="s">
        <v>104</v>
      </c>
      <c r="E627" s="6">
        <v>0</v>
      </c>
      <c r="F627" s="6">
        <v>1</v>
      </c>
      <c r="G627" s="6">
        <v>1</v>
      </c>
      <c r="H627" s="6">
        <v>2</v>
      </c>
      <c r="I627" s="6">
        <v>18.45</v>
      </c>
      <c r="J627" s="6">
        <v>-66.099999999999994</v>
      </c>
    </row>
    <row r="628" spans="1:10" hidden="1" x14ac:dyDescent="0.2">
      <c r="A628" s="4">
        <v>1984</v>
      </c>
      <c r="B628" s="4" t="s">
        <v>90</v>
      </c>
      <c r="C628" s="4" t="s">
        <v>8</v>
      </c>
      <c r="D628" s="2" t="s">
        <v>148</v>
      </c>
      <c r="E628" s="6">
        <v>0</v>
      </c>
      <c r="F628" s="6">
        <v>1</v>
      </c>
      <c r="G628" s="6">
        <v>0</v>
      </c>
      <c r="H628" s="6">
        <v>1</v>
      </c>
      <c r="I628" s="6">
        <v>6.85</v>
      </c>
      <c r="J628" s="6">
        <v>-5.3</v>
      </c>
    </row>
    <row r="629" spans="1:10" hidden="1" x14ac:dyDescent="0.2">
      <c r="A629" s="4">
        <v>1984</v>
      </c>
      <c r="B629" s="4" t="s">
        <v>90</v>
      </c>
      <c r="C629" s="4" t="s">
        <v>8</v>
      </c>
      <c r="D629" s="2" t="s">
        <v>133</v>
      </c>
      <c r="E629" s="6">
        <v>0</v>
      </c>
      <c r="F629" s="6">
        <v>0</v>
      </c>
      <c r="G629" s="6">
        <v>1</v>
      </c>
      <c r="H629" s="6">
        <v>1</v>
      </c>
      <c r="I629" s="4">
        <v>3.8666999999999998</v>
      </c>
      <c r="J629" s="4">
        <v>11.5167</v>
      </c>
    </row>
    <row r="630" spans="1:10" hidden="1" x14ac:dyDescent="0.2">
      <c r="A630" s="4">
        <v>1984</v>
      </c>
      <c r="B630" s="4" t="s">
        <v>90</v>
      </c>
      <c r="C630" s="4" t="s">
        <v>8</v>
      </c>
      <c r="D630" s="2" t="s">
        <v>136</v>
      </c>
      <c r="E630" s="6">
        <v>0</v>
      </c>
      <c r="F630" s="6">
        <v>1</v>
      </c>
      <c r="G630" s="6">
        <v>0</v>
      </c>
      <c r="H630" s="6">
        <v>1</v>
      </c>
      <c r="I630" s="4">
        <v>4.5833000000000004</v>
      </c>
      <c r="J630" s="4">
        <v>-74.066699999999997</v>
      </c>
    </row>
    <row r="631" spans="1:10" hidden="1" x14ac:dyDescent="0.2">
      <c r="A631" s="4">
        <v>1984</v>
      </c>
      <c r="B631" s="4" t="s">
        <v>90</v>
      </c>
      <c r="C631" s="4" t="s">
        <v>8</v>
      </c>
      <c r="D631" s="2" t="s">
        <v>149</v>
      </c>
      <c r="E631" s="6">
        <v>0</v>
      </c>
      <c r="F631" s="6">
        <v>0</v>
      </c>
      <c r="G631" s="6">
        <v>1</v>
      </c>
      <c r="H631" s="6">
        <v>1</v>
      </c>
      <c r="I631" s="4">
        <v>19</v>
      </c>
      <c r="J631" s="4">
        <v>-70.666700000000006</v>
      </c>
    </row>
    <row r="632" spans="1:10" hidden="1" x14ac:dyDescent="0.2">
      <c r="A632" s="4">
        <v>1984</v>
      </c>
      <c r="B632" s="4" t="s">
        <v>90</v>
      </c>
      <c r="C632" s="4" t="s">
        <v>8</v>
      </c>
      <c r="D632" s="2" t="s">
        <v>87</v>
      </c>
      <c r="E632" s="6">
        <v>0</v>
      </c>
      <c r="F632" s="6">
        <v>1</v>
      </c>
      <c r="G632" s="6">
        <v>0</v>
      </c>
      <c r="H632" s="6">
        <v>1</v>
      </c>
      <c r="I632" s="6">
        <v>26</v>
      </c>
      <c r="J632" s="6">
        <v>30</v>
      </c>
    </row>
    <row r="633" spans="1:10" hidden="1" x14ac:dyDescent="0.2">
      <c r="A633" s="4">
        <v>1984</v>
      </c>
      <c r="B633" s="4" t="s">
        <v>90</v>
      </c>
      <c r="C633" s="4" t="s">
        <v>8</v>
      </c>
      <c r="D633" s="2" t="s">
        <v>78</v>
      </c>
      <c r="E633" s="6">
        <v>0</v>
      </c>
      <c r="F633" s="6">
        <v>1</v>
      </c>
      <c r="G633" s="6">
        <v>0</v>
      </c>
      <c r="H633" s="6">
        <v>1</v>
      </c>
      <c r="I633" s="4">
        <v>53.344200000000001</v>
      </c>
      <c r="J633" s="4">
        <v>-6.2675000000000001</v>
      </c>
    </row>
    <row r="634" spans="1:10" hidden="1" x14ac:dyDescent="0.2">
      <c r="A634" s="4">
        <v>1984</v>
      </c>
      <c r="B634" s="4" t="s">
        <v>90</v>
      </c>
      <c r="C634" s="4" t="s">
        <v>8</v>
      </c>
      <c r="D634" s="2" t="s">
        <v>114</v>
      </c>
      <c r="E634" s="6">
        <v>0</v>
      </c>
      <c r="F634" s="6">
        <v>0</v>
      </c>
      <c r="G634" s="6">
        <v>1</v>
      </c>
      <c r="H634" s="6">
        <v>1</v>
      </c>
      <c r="I634" s="6">
        <v>65</v>
      </c>
      <c r="J634" s="6">
        <v>-18</v>
      </c>
    </row>
    <row r="635" spans="1:10" hidden="1" x14ac:dyDescent="0.2">
      <c r="A635" s="4">
        <v>1984</v>
      </c>
      <c r="B635" s="4" t="s">
        <v>90</v>
      </c>
      <c r="C635" s="4" t="s">
        <v>8</v>
      </c>
      <c r="D635" s="2" t="s">
        <v>115</v>
      </c>
      <c r="E635" s="6">
        <v>1</v>
      </c>
      <c r="F635" s="6">
        <v>0</v>
      </c>
      <c r="G635" s="6">
        <v>0</v>
      </c>
      <c r="H635" s="6">
        <v>1</v>
      </c>
      <c r="I635" s="4">
        <v>33.666699999999999</v>
      </c>
      <c r="J635" s="4">
        <v>73.166700000000006</v>
      </c>
    </row>
    <row r="636" spans="1:10" hidden="1" x14ac:dyDescent="0.2">
      <c r="A636" s="4">
        <v>1984</v>
      </c>
      <c r="B636" s="4" t="s">
        <v>90</v>
      </c>
      <c r="C636" s="4" t="s">
        <v>8</v>
      </c>
      <c r="D636" s="2" t="s">
        <v>103</v>
      </c>
      <c r="E636" s="6">
        <v>0</v>
      </c>
      <c r="F636" s="6">
        <v>1</v>
      </c>
      <c r="G636" s="6">
        <v>0</v>
      </c>
      <c r="H636" s="6">
        <v>1</v>
      </c>
      <c r="I636" s="4">
        <v>-12.0433</v>
      </c>
      <c r="J636" s="4">
        <v>-77.028300000000002</v>
      </c>
    </row>
    <row r="637" spans="1:10" hidden="1" x14ac:dyDescent="0.2">
      <c r="A637" s="4">
        <v>1984</v>
      </c>
      <c r="B637" s="4" t="s">
        <v>90</v>
      </c>
      <c r="C637" s="4" t="s">
        <v>8</v>
      </c>
      <c r="D637" s="2" t="s">
        <v>150</v>
      </c>
      <c r="E637" s="6">
        <v>0</v>
      </c>
      <c r="F637" s="6">
        <v>1</v>
      </c>
      <c r="G637" s="6">
        <v>0</v>
      </c>
      <c r="H637" s="6">
        <v>1</v>
      </c>
      <c r="I637" s="6">
        <v>33.5</v>
      </c>
      <c r="J637" s="6">
        <v>36.299999999999997</v>
      </c>
    </row>
    <row r="638" spans="1:10" hidden="1" x14ac:dyDescent="0.2">
      <c r="A638" s="4">
        <v>1984</v>
      </c>
      <c r="B638" s="4" t="s">
        <v>90</v>
      </c>
      <c r="C638" s="4" t="s">
        <v>8</v>
      </c>
      <c r="D638" s="2" t="s">
        <v>140</v>
      </c>
      <c r="E638" s="6">
        <v>0</v>
      </c>
      <c r="F638" s="6">
        <v>1</v>
      </c>
      <c r="G638" s="6">
        <v>0</v>
      </c>
      <c r="H638" s="6">
        <v>1</v>
      </c>
      <c r="I638" s="4">
        <v>13.75</v>
      </c>
      <c r="J638" s="4">
        <v>100.4833</v>
      </c>
    </row>
    <row r="639" spans="1:10" hidden="1" x14ac:dyDescent="0.2">
      <c r="A639" s="4">
        <v>1984</v>
      </c>
      <c r="B639" s="4" t="s">
        <v>90</v>
      </c>
      <c r="C639" s="4" t="s">
        <v>8</v>
      </c>
      <c r="D639" s="2" t="s">
        <v>123</v>
      </c>
      <c r="E639" s="6">
        <v>0</v>
      </c>
      <c r="F639" s="6">
        <v>0</v>
      </c>
      <c r="G639" s="6">
        <v>1</v>
      </c>
      <c r="H639" s="6">
        <v>1</v>
      </c>
      <c r="I639" s="6">
        <v>23.5</v>
      </c>
      <c r="J639" s="6">
        <v>121</v>
      </c>
    </row>
    <row r="640" spans="1:10" hidden="1" x14ac:dyDescent="0.2">
      <c r="A640" s="4">
        <v>1984</v>
      </c>
      <c r="B640" s="4" t="s">
        <v>90</v>
      </c>
      <c r="C640" s="4" t="s">
        <v>8</v>
      </c>
      <c r="D640" s="2" t="s">
        <v>151</v>
      </c>
      <c r="E640" s="6">
        <v>0</v>
      </c>
      <c r="F640" s="6">
        <v>0</v>
      </c>
      <c r="G640" s="6">
        <v>1</v>
      </c>
      <c r="H640" s="6">
        <v>1</v>
      </c>
      <c r="I640" s="4">
        <v>-15.416700000000001</v>
      </c>
      <c r="J640" s="4">
        <v>28.283300000000001</v>
      </c>
    </row>
    <row r="641" spans="1:10" hidden="1" x14ac:dyDescent="0.2">
      <c r="A641" s="4">
        <v>1988</v>
      </c>
      <c r="B641" s="4" t="s">
        <v>152</v>
      </c>
      <c r="C641" s="4" t="s">
        <v>100</v>
      </c>
      <c r="D641" s="2" t="s">
        <v>108</v>
      </c>
      <c r="E641" s="6">
        <v>55</v>
      </c>
      <c r="F641" s="6">
        <v>31</v>
      </c>
      <c r="G641" s="6">
        <v>46</v>
      </c>
      <c r="H641" s="6">
        <v>132</v>
      </c>
      <c r="I641" s="4">
        <v>55.75</v>
      </c>
      <c r="J641" s="4">
        <v>37.616700000000002</v>
      </c>
    </row>
    <row r="642" spans="1:10" hidden="1" x14ac:dyDescent="0.2">
      <c r="A642" s="4">
        <v>1984</v>
      </c>
      <c r="B642" s="4" t="s">
        <v>90</v>
      </c>
      <c r="C642" s="4" t="s">
        <v>8</v>
      </c>
      <c r="D642" s="9" t="s">
        <v>86</v>
      </c>
      <c r="E642" s="6">
        <f>47+17</f>
        <v>64</v>
      </c>
      <c r="F642" s="6">
        <f>37+19</f>
        <v>56</v>
      </c>
      <c r="G642" s="6">
        <f>42+23</f>
        <v>65</v>
      </c>
      <c r="H642" s="6">
        <f>126+59</f>
        <v>185</v>
      </c>
      <c r="I642" s="4">
        <v>52.5167</v>
      </c>
      <c r="J642" s="4">
        <v>13.3833</v>
      </c>
    </row>
    <row r="643" spans="1:10" hidden="1" x14ac:dyDescent="0.2">
      <c r="A643" s="4">
        <v>1988</v>
      </c>
      <c r="B643" s="4" t="s">
        <v>152</v>
      </c>
      <c r="C643" s="4" t="s">
        <v>100</v>
      </c>
      <c r="D643" s="2" t="s">
        <v>8</v>
      </c>
      <c r="E643" s="6">
        <v>36</v>
      </c>
      <c r="F643" s="6">
        <v>31</v>
      </c>
      <c r="G643" s="6">
        <v>27</v>
      </c>
      <c r="H643" s="6">
        <v>94</v>
      </c>
      <c r="I643" s="4">
        <v>38.883299999999998</v>
      </c>
      <c r="J643" s="4">
        <v>-77.0167</v>
      </c>
    </row>
    <row r="644" spans="1:10" hidden="1" x14ac:dyDescent="0.2">
      <c r="A644" s="4">
        <v>1988</v>
      </c>
      <c r="B644" s="4" t="s">
        <v>152</v>
      </c>
      <c r="C644" s="4" t="s">
        <v>100</v>
      </c>
      <c r="D644" s="2" t="s">
        <v>110</v>
      </c>
      <c r="E644" s="6">
        <v>10</v>
      </c>
      <c r="F644" s="6">
        <v>12</v>
      </c>
      <c r="G644" s="6">
        <v>13</v>
      </c>
      <c r="H644" s="6">
        <v>35</v>
      </c>
      <c r="I644" s="4">
        <v>42.75</v>
      </c>
      <c r="J644" s="4">
        <v>25.5</v>
      </c>
    </row>
    <row r="645" spans="1:10" hidden="1" x14ac:dyDescent="0.2">
      <c r="A645" s="4">
        <v>1988</v>
      </c>
      <c r="B645" s="4" t="s">
        <v>152</v>
      </c>
      <c r="C645" s="4" t="s">
        <v>100</v>
      </c>
      <c r="D645" s="2" t="s">
        <v>100</v>
      </c>
      <c r="E645" s="6">
        <v>12</v>
      </c>
      <c r="F645" s="6">
        <v>10</v>
      </c>
      <c r="G645" s="6">
        <v>11</v>
      </c>
      <c r="H645" s="6">
        <v>33</v>
      </c>
      <c r="I645" s="6">
        <v>37.549999999999997</v>
      </c>
      <c r="J645" s="4">
        <v>126.9667</v>
      </c>
    </row>
    <row r="646" spans="1:10" hidden="1" x14ac:dyDescent="0.2">
      <c r="A646" s="4">
        <v>1988</v>
      </c>
      <c r="B646" s="4" t="s">
        <v>152</v>
      </c>
      <c r="C646" s="4" t="s">
        <v>100</v>
      </c>
      <c r="D646" s="2" t="s">
        <v>146</v>
      </c>
      <c r="E646" s="6">
        <v>5</v>
      </c>
      <c r="F646" s="6">
        <v>11</v>
      </c>
      <c r="G646" s="6">
        <v>12</v>
      </c>
      <c r="H646" s="6">
        <v>28</v>
      </c>
      <c r="I646" s="4">
        <v>35</v>
      </c>
      <c r="J646" s="6">
        <v>103</v>
      </c>
    </row>
    <row r="647" spans="1:10" hidden="1" x14ac:dyDescent="0.2">
      <c r="A647" s="4">
        <v>1988</v>
      </c>
      <c r="B647" s="4" t="s">
        <v>152</v>
      </c>
      <c r="C647" s="4" t="s">
        <v>100</v>
      </c>
      <c r="D647" s="2" t="s">
        <v>10</v>
      </c>
      <c r="E647" s="6">
        <v>5</v>
      </c>
      <c r="F647" s="6">
        <v>10</v>
      </c>
      <c r="G647" s="6">
        <v>9</v>
      </c>
      <c r="H647" s="6">
        <v>24</v>
      </c>
      <c r="I647" s="6">
        <v>51.5</v>
      </c>
      <c r="J647" s="6">
        <v>-0.1167</v>
      </c>
    </row>
    <row r="648" spans="1:10" hidden="1" x14ac:dyDescent="0.2">
      <c r="A648" s="4">
        <v>1988</v>
      </c>
      <c r="B648" s="4" t="s">
        <v>152</v>
      </c>
      <c r="C648" s="4" t="s">
        <v>100</v>
      </c>
      <c r="D648" s="2" t="s">
        <v>83</v>
      </c>
      <c r="E648" s="6">
        <v>7</v>
      </c>
      <c r="F648" s="6">
        <v>11</v>
      </c>
      <c r="G648" s="6">
        <v>6</v>
      </c>
      <c r="H648" s="6">
        <v>24</v>
      </c>
      <c r="I648" s="4">
        <v>44.416699999999999</v>
      </c>
      <c r="J648" s="4">
        <v>26.1</v>
      </c>
    </row>
    <row r="649" spans="1:10" hidden="1" x14ac:dyDescent="0.2">
      <c r="A649" s="4">
        <v>1988</v>
      </c>
      <c r="B649" s="4" t="s">
        <v>152</v>
      </c>
      <c r="C649" s="4" t="s">
        <v>100</v>
      </c>
      <c r="D649" s="2" t="s">
        <v>12</v>
      </c>
      <c r="E649" s="6">
        <v>11</v>
      </c>
      <c r="F649" s="6">
        <v>6</v>
      </c>
      <c r="G649" s="6">
        <v>6</v>
      </c>
      <c r="H649" s="6">
        <v>23</v>
      </c>
      <c r="I649" s="4">
        <v>47.433300000000003</v>
      </c>
      <c r="J649" s="4">
        <v>19.25</v>
      </c>
    </row>
    <row r="650" spans="1:10" hidden="1" x14ac:dyDescent="0.2">
      <c r="A650" s="4">
        <v>1988</v>
      </c>
      <c r="B650" s="4" t="s">
        <v>152</v>
      </c>
      <c r="C650" s="4" t="s">
        <v>100</v>
      </c>
      <c r="D650" s="2" t="s">
        <v>9</v>
      </c>
      <c r="E650" s="6">
        <v>6</v>
      </c>
      <c r="F650" s="6">
        <v>4</v>
      </c>
      <c r="G650" s="6">
        <v>6</v>
      </c>
      <c r="H650" s="6">
        <v>16</v>
      </c>
      <c r="I650" s="6">
        <v>47</v>
      </c>
      <c r="J650" s="6">
        <v>2</v>
      </c>
    </row>
    <row r="651" spans="1:10" hidden="1" x14ac:dyDescent="0.2">
      <c r="A651" s="4">
        <v>1988</v>
      </c>
      <c r="B651" s="4" t="s">
        <v>152</v>
      </c>
      <c r="C651" s="4" t="s">
        <v>100</v>
      </c>
      <c r="D651" s="2" t="s">
        <v>79</v>
      </c>
      <c r="E651" s="6">
        <v>2</v>
      </c>
      <c r="F651" s="6">
        <v>5</v>
      </c>
      <c r="G651" s="6">
        <v>9</v>
      </c>
      <c r="H651" s="6">
        <v>16</v>
      </c>
      <c r="I651" s="4">
        <v>52.216700000000003</v>
      </c>
      <c r="J651" s="4">
        <v>21.033300000000001</v>
      </c>
    </row>
    <row r="652" spans="1:10" hidden="1" x14ac:dyDescent="0.2">
      <c r="A652" s="4">
        <v>1988</v>
      </c>
      <c r="B652" s="4" t="s">
        <v>152</v>
      </c>
      <c r="C652" s="4" t="s">
        <v>100</v>
      </c>
      <c r="D652" s="2" t="s">
        <v>15</v>
      </c>
      <c r="E652" s="6">
        <v>3</v>
      </c>
      <c r="F652" s="6">
        <v>6</v>
      </c>
      <c r="G652" s="6">
        <v>5</v>
      </c>
      <c r="H652" s="6">
        <v>14</v>
      </c>
      <c r="I652" s="4">
        <v>-35.308</v>
      </c>
      <c r="J652" s="4">
        <v>149.12450000000001</v>
      </c>
    </row>
    <row r="653" spans="1:10" hidden="1" x14ac:dyDescent="0.2">
      <c r="A653" s="4">
        <v>1988</v>
      </c>
      <c r="B653" s="4" t="s">
        <v>152</v>
      </c>
      <c r="C653" s="4" t="s">
        <v>100</v>
      </c>
      <c r="D653" s="2" t="s">
        <v>97</v>
      </c>
      <c r="E653" s="6">
        <v>6</v>
      </c>
      <c r="F653" s="6">
        <v>4</v>
      </c>
      <c r="G653" s="6">
        <v>4</v>
      </c>
      <c r="H653" s="6">
        <v>14</v>
      </c>
      <c r="I653" s="4">
        <v>41.9</v>
      </c>
      <c r="J653" s="4">
        <v>12.4833</v>
      </c>
    </row>
    <row r="654" spans="1:10" hidden="1" x14ac:dyDescent="0.2">
      <c r="A654" s="4">
        <v>1988</v>
      </c>
      <c r="B654" s="4" t="s">
        <v>152</v>
      </c>
      <c r="C654" s="4" t="s">
        <v>100</v>
      </c>
      <c r="D654" s="2" t="s">
        <v>39</v>
      </c>
      <c r="E654" s="6">
        <v>4</v>
      </c>
      <c r="F654" s="6">
        <v>3</v>
      </c>
      <c r="G654" s="6">
        <v>7</v>
      </c>
      <c r="H654" s="6">
        <v>14</v>
      </c>
      <c r="I654" s="4">
        <v>35.683300000000003</v>
      </c>
      <c r="J654" s="4">
        <v>139.76669999999999</v>
      </c>
    </row>
    <row r="655" spans="1:10" hidden="1" x14ac:dyDescent="0.2">
      <c r="A655" s="4">
        <v>1988</v>
      </c>
      <c r="B655" s="4" t="s">
        <v>152</v>
      </c>
      <c r="C655" s="4" t="s">
        <v>100</v>
      </c>
      <c r="D655" s="2" t="s">
        <v>41</v>
      </c>
      <c r="E655" s="6">
        <v>3</v>
      </c>
      <c r="F655" s="6">
        <v>2</v>
      </c>
      <c r="G655" s="6">
        <v>8</v>
      </c>
      <c r="H655" s="6">
        <v>13</v>
      </c>
      <c r="I655" s="6">
        <v>-42</v>
      </c>
      <c r="J655" s="6">
        <v>174</v>
      </c>
    </row>
    <row r="656" spans="1:10" hidden="1" x14ac:dyDescent="0.2">
      <c r="A656" s="4">
        <v>1988</v>
      </c>
      <c r="B656" s="4" t="s">
        <v>152</v>
      </c>
      <c r="C656" s="4" t="s">
        <v>100</v>
      </c>
      <c r="D656" s="2" t="s">
        <v>213</v>
      </c>
      <c r="E656" s="6">
        <v>3</v>
      </c>
      <c r="F656" s="6">
        <v>4</v>
      </c>
      <c r="G656" s="6">
        <v>5</v>
      </c>
      <c r="H656" s="6">
        <v>12</v>
      </c>
      <c r="I656" s="4">
        <v>44.820599999999999</v>
      </c>
      <c r="J656" s="4">
        <v>20.462199999999999</v>
      </c>
    </row>
    <row r="657" spans="1:10" hidden="1" x14ac:dyDescent="0.2">
      <c r="A657" s="4">
        <v>1988</v>
      </c>
      <c r="B657" s="4" t="s">
        <v>152</v>
      </c>
      <c r="C657" s="4" t="s">
        <v>100</v>
      </c>
      <c r="D657" s="2" t="s">
        <v>27</v>
      </c>
      <c r="E657" s="6">
        <v>0</v>
      </c>
      <c r="F657" s="6">
        <v>4</v>
      </c>
      <c r="G657" s="6">
        <v>7</v>
      </c>
      <c r="H657" s="6">
        <v>11</v>
      </c>
      <c r="I657" s="4">
        <v>59.35</v>
      </c>
      <c r="J657" s="4">
        <v>18.066700000000001</v>
      </c>
    </row>
    <row r="658" spans="1:10" hidden="1" x14ac:dyDescent="0.2">
      <c r="A658" s="4">
        <v>1988</v>
      </c>
      <c r="B658" s="4" t="s">
        <v>152</v>
      </c>
      <c r="C658" s="4" t="s">
        <v>100</v>
      </c>
      <c r="D658" s="2" t="s">
        <v>23</v>
      </c>
      <c r="E658" s="6">
        <v>3</v>
      </c>
      <c r="F658" s="6">
        <v>2</v>
      </c>
      <c r="G658" s="6">
        <v>5</v>
      </c>
      <c r="H658" s="6">
        <v>10</v>
      </c>
      <c r="I658" s="4">
        <v>45.4</v>
      </c>
      <c r="J658" s="4">
        <v>-75.666700000000006</v>
      </c>
    </row>
    <row r="659" spans="1:10" hidden="1" x14ac:dyDescent="0.2">
      <c r="A659" s="4">
        <v>1988</v>
      </c>
      <c r="B659" s="4" t="s">
        <v>152</v>
      </c>
      <c r="C659" s="4" t="s">
        <v>100</v>
      </c>
      <c r="D659" s="2" t="s">
        <v>126</v>
      </c>
      <c r="E659" s="6">
        <v>5</v>
      </c>
      <c r="F659" s="6">
        <v>2</v>
      </c>
      <c r="G659" s="6">
        <v>2</v>
      </c>
      <c r="H659" s="6">
        <v>9</v>
      </c>
      <c r="I659" s="4">
        <v>-1.2666999999999999</v>
      </c>
      <c r="J659" s="6">
        <v>36.799999999999997</v>
      </c>
    </row>
    <row r="660" spans="1:10" hidden="1" x14ac:dyDescent="0.2">
      <c r="A660" s="4">
        <v>1988</v>
      </c>
      <c r="B660" s="4" t="s">
        <v>152</v>
      </c>
      <c r="C660" s="4" t="s">
        <v>100</v>
      </c>
      <c r="D660" s="2" t="s">
        <v>20</v>
      </c>
      <c r="E660" s="6">
        <v>2</v>
      </c>
      <c r="F660" s="6">
        <v>2</v>
      </c>
      <c r="G660" s="6">
        <v>5</v>
      </c>
      <c r="H660" s="6">
        <v>9</v>
      </c>
      <c r="I660" s="4">
        <v>52.316699999999997</v>
      </c>
      <c r="J660" s="6">
        <v>5.55</v>
      </c>
    </row>
    <row r="661" spans="1:10" hidden="1" x14ac:dyDescent="0.2">
      <c r="A661" s="4">
        <v>1988</v>
      </c>
      <c r="B661" s="4" t="s">
        <v>152</v>
      </c>
      <c r="C661" s="4" t="s">
        <v>100</v>
      </c>
      <c r="D661" s="2" t="s">
        <v>38</v>
      </c>
      <c r="E661" s="6">
        <v>3</v>
      </c>
      <c r="F661" s="6">
        <v>3</v>
      </c>
      <c r="G661" s="6">
        <v>2</v>
      </c>
      <c r="H661" s="6">
        <v>8</v>
      </c>
      <c r="I661" s="4">
        <v>50.083300000000001</v>
      </c>
      <c r="J661" s="4">
        <v>14.416700000000001</v>
      </c>
    </row>
    <row r="662" spans="1:10" hidden="1" x14ac:dyDescent="0.2">
      <c r="A662" s="4">
        <v>1988</v>
      </c>
      <c r="B662" s="4" t="s">
        <v>152</v>
      </c>
      <c r="C662" s="4" t="s">
        <v>100</v>
      </c>
      <c r="D662" s="2" t="s">
        <v>36</v>
      </c>
      <c r="E662" s="6">
        <v>1</v>
      </c>
      <c r="F662" s="6">
        <v>2</v>
      </c>
      <c r="G662" s="6">
        <v>3</v>
      </c>
      <c r="H662" s="6">
        <v>6</v>
      </c>
      <c r="I662" s="4">
        <v>-15.783300000000001</v>
      </c>
      <c r="J662" s="4">
        <v>-47.866700000000002</v>
      </c>
    </row>
    <row r="663" spans="1:10" hidden="1" x14ac:dyDescent="0.2">
      <c r="A663" s="4">
        <v>1988</v>
      </c>
      <c r="B663" s="4" t="s">
        <v>152</v>
      </c>
      <c r="C663" s="4" t="s">
        <v>100</v>
      </c>
      <c r="D663" s="2" t="s">
        <v>19</v>
      </c>
      <c r="E663" s="6">
        <v>2</v>
      </c>
      <c r="F663" s="6">
        <v>3</v>
      </c>
      <c r="G663" s="6">
        <v>0</v>
      </c>
      <c r="H663" s="6">
        <v>5</v>
      </c>
      <c r="I663" s="6">
        <v>61</v>
      </c>
      <c r="J663" s="6">
        <v>8</v>
      </c>
    </row>
    <row r="664" spans="1:10" hidden="1" x14ac:dyDescent="0.2">
      <c r="A664" s="4">
        <v>1988</v>
      </c>
      <c r="B664" s="4" t="s">
        <v>152</v>
      </c>
      <c r="C664" s="4" t="s">
        <v>100</v>
      </c>
      <c r="D664" s="2" t="s">
        <v>11</v>
      </c>
      <c r="E664" s="6">
        <v>2</v>
      </c>
      <c r="F664" s="6">
        <v>1</v>
      </c>
      <c r="G664" s="6">
        <v>1</v>
      </c>
      <c r="H664" s="6">
        <v>4</v>
      </c>
      <c r="I664" s="4">
        <v>55.72</v>
      </c>
      <c r="J664" s="4">
        <v>12.57</v>
      </c>
    </row>
    <row r="665" spans="1:10" hidden="1" x14ac:dyDescent="0.2">
      <c r="A665" s="4">
        <v>1988</v>
      </c>
      <c r="B665" s="4" t="s">
        <v>152</v>
      </c>
      <c r="C665" s="4" t="s">
        <v>100</v>
      </c>
      <c r="D665" s="2" t="s">
        <v>25</v>
      </c>
      <c r="E665" s="6">
        <v>1</v>
      </c>
      <c r="F665" s="6">
        <v>1</v>
      </c>
      <c r="G665" s="6">
        <v>2</v>
      </c>
      <c r="H665" s="6">
        <v>4</v>
      </c>
      <c r="I665" s="4">
        <v>40.433300000000003</v>
      </c>
      <c r="J665" s="6">
        <v>-3.7</v>
      </c>
    </row>
    <row r="666" spans="1:10" hidden="1" x14ac:dyDescent="0.2">
      <c r="A666" s="4">
        <v>1988</v>
      </c>
      <c r="B666" s="4" t="s">
        <v>152</v>
      </c>
      <c r="C666" s="4" t="s">
        <v>100</v>
      </c>
      <c r="D666" s="2" t="s">
        <v>31</v>
      </c>
      <c r="E666" s="6">
        <v>1</v>
      </c>
      <c r="F666" s="6">
        <v>1</v>
      </c>
      <c r="G666" s="6">
        <v>2</v>
      </c>
      <c r="H666" s="6">
        <v>4</v>
      </c>
      <c r="I666" s="6">
        <v>64</v>
      </c>
      <c r="J666" s="6">
        <v>26</v>
      </c>
    </row>
    <row r="667" spans="1:10" hidden="1" x14ac:dyDescent="0.2">
      <c r="A667" s="4">
        <v>1988</v>
      </c>
      <c r="B667" s="4" t="s">
        <v>152</v>
      </c>
      <c r="C667" s="4" t="s">
        <v>100</v>
      </c>
      <c r="D667" s="2" t="s">
        <v>14</v>
      </c>
      <c r="E667" s="6">
        <v>0</v>
      </c>
      <c r="F667" s="6">
        <v>2</v>
      </c>
      <c r="G667" s="6">
        <v>2</v>
      </c>
      <c r="H667" s="6">
        <v>4</v>
      </c>
      <c r="I667" s="4">
        <v>46.833300000000001</v>
      </c>
      <c r="J667" s="4">
        <v>8.3332999999999995</v>
      </c>
    </row>
    <row r="668" spans="1:10" hidden="1" x14ac:dyDescent="0.2">
      <c r="A668" s="4">
        <v>1988</v>
      </c>
      <c r="B668" s="4" t="s">
        <v>152</v>
      </c>
      <c r="C668" s="4" t="s">
        <v>100</v>
      </c>
      <c r="D668" s="2" t="s">
        <v>121</v>
      </c>
      <c r="E668" s="6">
        <v>1</v>
      </c>
      <c r="F668" s="6">
        <v>0</v>
      </c>
      <c r="G668" s="6">
        <v>2</v>
      </c>
      <c r="H668" s="6">
        <v>3</v>
      </c>
      <c r="I668" s="6">
        <v>32</v>
      </c>
      <c r="J668" s="6">
        <v>-6</v>
      </c>
    </row>
    <row r="669" spans="1:10" hidden="1" x14ac:dyDescent="0.2">
      <c r="A669" s="4">
        <v>1988</v>
      </c>
      <c r="B669" s="4" t="s">
        <v>152</v>
      </c>
      <c r="C669" s="4" t="s">
        <v>100</v>
      </c>
      <c r="D669" s="2" t="s">
        <v>77</v>
      </c>
      <c r="E669" s="6">
        <v>0</v>
      </c>
      <c r="F669" s="6">
        <v>1</v>
      </c>
      <c r="G669" s="6">
        <v>1</v>
      </c>
      <c r="H669" s="6">
        <v>2</v>
      </c>
      <c r="I669" s="4">
        <v>-34.6</v>
      </c>
      <c r="J669" s="4">
        <v>-58.383299999999998</v>
      </c>
    </row>
    <row r="670" spans="1:10" hidden="1" x14ac:dyDescent="0.2">
      <c r="A670" s="4">
        <v>1988</v>
      </c>
      <c r="B670" s="4" t="s">
        <v>152</v>
      </c>
      <c r="C670" s="4" t="s">
        <v>100</v>
      </c>
      <c r="D670" s="2" t="s">
        <v>18</v>
      </c>
      <c r="E670" s="6">
        <v>0</v>
      </c>
      <c r="F670" s="6">
        <v>0</v>
      </c>
      <c r="G670" s="6">
        <v>2</v>
      </c>
      <c r="H670" s="6">
        <v>2</v>
      </c>
      <c r="I670" s="4">
        <v>50.85</v>
      </c>
      <c r="J670" s="4">
        <v>4.3499999999999996</v>
      </c>
    </row>
    <row r="671" spans="1:10" hidden="1" x14ac:dyDescent="0.2">
      <c r="A671" s="4">
        <v>1988</v>
      </c>
      <c r="B671" s="4" t="s">
        <v>152</v>
      </c>
      <c r="C671" s="4" t="s">
        <v>100</v>
      </c>
      <c r="D671" s="2" t="s">
        <v>98</v>
      </c>
      <c r="E671" s="6">
        <v>0</v>
      </c>
      <c r="F671" s="6">
        <v>2</v>
      </c>
      <c r="G671" s="6">
        <v>0</v>
      </c>
      <c r="H671" s="6">
        <v>2</v>
      </c>
      <c r="I671" s="4">
        <v>18.182400000000001</v>
      </c>
      <c r="J671" s="4">
        <v>-77.321799999999996</v>
      </c>
    </row>
    <row r="672" spans="1:10" hidden="1" x14ac:dyDescent="0.2">
      <c r="A672" s="4">
        <v>1988</v>
      </c>
      <c r="B672" s="4" t="s">
        <v>152</v>
      </c>
      <c r="C672" s="4" t="s">
        <v>100</v>
      </c>
      <c r="D672" s="2" t="s">
        <v>26</v>
      </c>
      <c r="E672" s="6">
        <v>0</v>
      </c>
      <c r="F672" s="6">
        <v>0</v>
      </c>
      <c r="G672" s="6">
        <v>2</v>
      </c>
      <c r="H672" s="6">
        <v>2</v>
      </c>
      <c r="I672" s="6">
        <v>19</v>
      </c>
      <c r="J672" s="4">
        <v>-99.133300000000006</v>
      </c>
    </row>
    <row r="673" spans="1:10" hidden="1" x14ac:dyDescent="0.2">
      <c r="A673" s="4">
        <v>1988</v>
      </c>
      <c r="B673" s="4" t="s">
        <v>152</v>
      </c>
      <c r="C673" s="4" t="s">
        <v>100</v>
      </c>
      <c r="D673" s="2" t="s">
        <v>93</v>
      </c>
      <c r="E673" s="6">
        <v>1</v>
      </c>
      <c r="F673" s="6">
        <v>1</v>
      </c>
      <c r="G673" s="6">
        <v>0</v>
      </c>
      <c r="H673" s="6">
        <v>2</v>
      </c>
      <c r="I673" s="4">
        <v>39.916699999999999</v>
      </c>
      <c r="J673" s="4">
        <v>32.833300000000001</v>
      </c>
    </row>
    <row r="674" spans="1:10" hidden="1" x14ac:dyDescent="0.2">
      <c r="A674" s="4">
        <v>1988</v>
      </c>
      <c r="B674" s="4" t="s">
        <v>152</v>
      </c>
      <c r="C674" s="4" t="s">
        <v>100</v>
      </c>
      <c r="D674" s="2" t="s">
        <v>153</v>
      </c>
      <c r="E674" s="6">
        <v>0</v>
      </c>
      <c r="F674" s="6">
        <v>1</v>
      </c>
      <c r="G674" s="6">
        <v>0</v>
      </c>
      <c r="H674" s="6">
        <v>1</v>
      </c>
      <c r="I674" s="4">
        <v>12.176600000000001</v>
      </c>
      <c r="J674" s="4">
        <v>-68.985600000000005</v>
      </c>
    </row>
    <row r="675" spans="1:10" hidden="1" x14ac:dyDescent="0.2">
      <c r="A675" s="4">
        <v>1988</v>
      </c>
      <c r="B675" s="4" t="s">
        <v>152</v>
      </c>
      <c r="C675" s="4" t="s">
        <v>100</v>
      </c>
      <c r="D675" s="2" t="s">
        <v>13</v>
      </c>
      <c r="E675" s="6">
        <v>1</v>
      </c>
      <c r="F675" s="6">
        <v>0</v>
      </c>
      <c r="G675" s="6">
        <v>0</v>
      </c>
      <c r="H675" s="6">
        <v>1</v>
      </c>
      <c r="I675" s="4">
        <v>48.2</v>
      </c>
      <c r="J675" s="4">
        <v>16.350000000000001</v>
      </c>
    </row>
    <row r="676" spans="1:10" hidden="1" x14ac:dyDescent="0.2">
      <c r="A676" s="4">
        <v>1988</v>
      </c>
      <c r="B676" s="4" t="s">
        <v>152</v>
      </c>
      <c r="C676" s="4" t="s">
        <v>100</v>
      </c>
      <c r="D676" s="2" t="s">
        <v>88</v>
      </c>
      <c r="E676" s="6">
        <v>0</v>
      </c>
      <c r="F676" s="6">
        <v>1</v>
      </c>
      <c r="G676" s="6">
        <v>0</v>
      </c>
      <c r="H676" s="6">
        <v>1</v>
      </c>
      <c r="I676" s="4">
        <v>-33.433300000000003</v>
      </c>
      <c r="J676" s="4">
        <v>-70.666700000000006</v>
      </c>
    </row>
    <row r="677" spans="1:10" hidden="1" x14ac:dyDescent="0.2">
      <c r="A677" s="4">
        <v>1988</v>
      </c>
      <c r="B677" s="4" t="s">
        <v>152</v>
      </c>
      <c r="C677" s="4" t="s">
        <v>100</v>
      </c>
      <c r="D677" s="2" t="s">
        <v>136</v>
      </c>
      <c r="E677" s="6">
        <v>0</v>
      </c>
      <c r="F677" s="6">
        <v>0</v>
      </c>
      <c r="G677" s="6">
        <v>1</v>
      </c>
      <c r="H677" s="6">
        <v>1</v>
      </c>
      <c r="I677" s="4">
        <v>4.5833000000000004</v>
      </c>
      <c r="J677" s="4">
        <v>-74.066699999999997</v>
      </c>
    </row>
    <row r="678" spans="1:10" hidden="1" x14ac:dyDescent="0.2">
      <c r="A678" s="4">
        <v>1988</v>
      </c>
      <c r="B678" s="4" t="s">
        <v>152</v>
      </c>
      <c r="C678" s="4" t="s">
        <v>100</v>
      </c>
      <c r="D678" s="2" t="s">
        <v>154</v>
      </c>
      <c r="E678" s="6">
        <v>0</v>
      </c>
      <c r="F678" s="6">
        <v>1</v>
      </c>
      <c r="G678" s="6">
        <v>0</v>
      </c>
      <c r="H678" s="6">
        <v>1</v>
      </c>
      <c r="I678" s="4">
        <v>9.9332999999999991</v>
      </c>
      <c r="J678" s="4">
        <v>-84.083299999999994</v>
      </c>
    </row>
    <row r="679" spans="1:10" hidden="1" x14ac:dyDescent="0.2">
      <c r="A679" s="4">
        <v>1988</v>
      </c>
      <c r="B679" s="4" t="s">
        <v>152</v>
      </c>
      <c r="C679" s="4" t="s">
        <v>100</v>
      </c>
      <c r="D679" s="2" t="s">
        <v>155</v>
      </c>
      <c r="E679" s="6">
        <v>0</v>
      </c>
      <c r="F679" s="6">
        <v>0</v>
      </c>
      <c r="G679" s="6">
        <v>1</v>
      </c>
      <c r="H679" s="6">
        <v>1</v>
      </c>
      <c r="I679" s="4">
        <v>11.6</v>
      </c>
      <c r="J679" s="4">
        <v>43.166699999999999</v>
      </c>
    </row>
    <row r="680" spans="1:10" hidden="1" x14ac:dyDescent="0.2">
      <c r="A680" s="4">
        <v>1988</v>
      </c>
      <c r="B680" s="4" t="s">
        <v>152</v>
      </c>
      <c r="C680" s="4" t="s">
        <v>100</v>
      </c>
      <c r="D680" s="2" t="s">
        <v>7</v>
      </c>
      <c r="E680" s="6">
        <v>0</v>
      </c>
      <c r="F680" s="6">
        <v>0</v>
      </c>
      <c r="G680" s="6">
        <v>1</v>
      </c>
      <c r="H680" s="6">
        <v>1</v>
      </c>
      <c r="I680" s="6">
        <v>39</v>
      </c>
      <c r="J680" s="6">
        <v>22</v>
      </c>
    </row>
    <row r="681" spans="1:10" hidden="1" x14ac:dyDescent="0.2">
      <c r="A681" s="4">
        <v>1988</v>
      </c>
      <c r="B681" s="4" t="s">
        <v>152</v>
      </c>
      <c r="C681" s="4" t="s">
        <v>100</v>
      </c>
      <c r="D681" s="2" t="s">
        <v>156</v>
      </c>
      <c r="E681" s="6">
        <v>0</v>
      </c>
      <c r="F681" s="6">
        <v>1</v>
      </c>
      <c r="G681" s="6">
        <v>0</v>
      </c>
      <c r="H681" s="6">
        <v>1</v>
      </c>
      <c r="I681" s="4">
        <v>-6.1749999999999998</v>
      </c>
      <c r="J681" s="4">
        <v>106.8283</v>
      </c>
    </row>
    <row r="682" spans="1:10" hidden="1" x14ac:dyDescent="0.2">
      <c r="A682" s="4">
        <v>1988</v>
      </c>
      <c r="B682" s="4" t="s">
        <v>152</v>
      </c>
      <c r="C682" s="4" t="s">
        <v>100</v>
      </c>
      <c r="D682" s="2" t="s">
        <v>102</v>
      </c>
      <c r="E682" s="6">
        <v>0</v>
      </c>
      <c r="F682" s="6">
        <v>1</v>
      </c>
      <c r="G682" s="6">
        <v>0</v>
      </c>
      <c r="H682" s="6">
        <v>1</v>
      </c>
      <c r="I682" s="6">
        <v>32</v>
      </c>
      <c r="J682" s="6">
        <v>53</v>
      </c>
    </row>
    <row r="683" spans="1:10" hidden="1" x14ac:dyDescent="0.2">
      <c r="A683" s="4">
        <v>1988</v>
      </c>
      <c r="B683" s="4" t="s">
        <v>152</v>
      </c>
      <c r="C683" s="4" t="s">
        <v>100</v>
      </c>
      <c r="D683" s="2" t="s">
        <v>157</v>
      </c>
      <c r="E683" s="6">
        <v>0</v>
      </c>
      <c r="F683" s="6">
        <v>1</v>
      </c>
      <c r="G683" s="6">
        <v>0</v>
      </c>
      <c r="H683" s="6">
        <v>1</v>
      </c>
      <c r="I683" s="4">
        <v>18.350000000000001</v>
      </c>
      <c r="J683" s="4">
        <v>-64.933300000000003</v>
      </c>
    </row>
    <row r="684" spans="1:10" hidden="1" x14ac:dyDescent="0.2">
      <c r="A684" s="4">
        <v>1988</v>
      </c>
      <c r="B684" s="4" t="s">
        <v>152</v>
      </c>
      <c r="C684" s="4" t="s">
        <v>100</v>
      </c>
      <c r="D684" s="2" t="s">
        <v>131</v>
      </c>
      <c r="E684" s="6">
        <v>0</v>
      </c>
      <c r="F684" s="6">
        <v>0</v>
      </c>
      <c r="G684" s="6">
        <v>1</v>
      </c>
      <c r="H684" s="6">
        <v>1</v>
      </c>
      <c r="I684" s="6">
        <v>46</v>
      </c>
      <c r="J684" s="6">
        <v>105</v>
      </c>
    </row>
    <row r="685" spans="1:10" hidden="1" x14ac:dyDescent="0.2">
      <c r="A685" s="4">
        <v>1988</v>
      </c>
      <c r="B685" s="4" t="s">
        <v>152</v>
      </c>
      <c r="C685" s="4" t="s">
        <v>100</v>
      </c>
      <c r="D685" s="2" t="s">
        <v>115</v>
      </c>
      <c r="E685" s="6">
        <v>0</v>
      </c>
      <c r="F685" s="6">
        <v>0</v>
      </c>
      <c r="G685" s="6">
        <v>1</v>
      </c>
      <c r="H685" s="6">
        <v>1</v>
      </c>
      <c r="I685" s="4">
        <v>33.666699999999999</v>
      </c>
      <c r="J685" s="4">
        <v>73.166700000000006</v>
      </c>
    </row>
    <row r="686" spans="1:10" hidden="1" x14ac:dyDescent="0.2">
      <c r="A686" s="4">
        <v>1988</v>
      </c>
      <c r="B686" s="4" t="s">
        <v>152</v>
      </c>
      <c r="C686" s="4" t="s">
        <v>100</v>
      </c>
      <c r="D686" s="2" t="s">
        <v>103</v>
      </c>
      <c r="E686" s="6">
        <v>0</v>
      </c>
      <c r="F686" s="6">
        <v>1</v>
      </c>
      <c r="G686" s="6">
        <v>0</v>
      </c>
      <c r="H686" s="6">
        <v>1</v>
      </c>
      <c r="I686" s="4">
        <v>-12.0433</v>
      </c>
      <c r="J686" s="4">
        <v>-77.028300000000002</v>
      </c>
    </row>
    <row r="687" spans="1:10" hidden="1" x14ac:dyDescent="0.2">
      <c r="A687" s="4">
        <v>1988</v>
      </c>
      <c r="B687" s="4" t="s">
        <v>152</v>
      </c>
      <c r="C687" s="4" t="s">
        <v>100</v>
      </c>
      <c r="D687" s="2" t="s">
        <v>89</v>
      </c>
      <c r="E687" s="6">
        <v>0</v>
      </c>
      <c r="F687" s="6">
        <v>0</v>
      </c>
      <c r="G687" s="6">
        <v>1</v>
      </c>
      <c r="H687" s="6">
        <v>1</v>
      </c>
      <c r="I687" s="6">
        <v>13</v>
      </c>
      <c r="J687" s="6">
        <v>122</v>
      </c>
    </row>
    <row r="688" spans="1:10" hidden="1" x14ac:dyDescent="0.2">
      <c r="A688" s="4">
        <v>1988</v>
      </c>
      <c r="B688" s="4" t="s">
        <v>152</v>
      </c>
      <c r="C688" s="4" t="s">
        <v>100</v>
      </c>
      <c r="D688" s="2" t="s">
        <v>82</v>
      </c>
      <c r="E688" s="6">
        <v>1</v>
      </c>
      <c r="F688" s="6">
        <v>0</v>
      </c>
      <c r="G688" s="6">
        <v>0</v>
      </c>
      <c r="H688" s="6">
        <v>1</v>
      </c>
      <c r="I688" s="4">
        <v>38.700000000000003</v>
      </c>
      <c r="J688" s="4">
        <v>-9.1832999999999991</v>
      </c>
    </row>
    <row r="689" spans="1:10" hidden="1" x14ac:dyDescent="0.2">
      <c r="A689" s="4">
        <v>1988</v>
      </c>
      <c r="B689" s="4" t="s">
        <v>152</v>
      </c>
      <c r="C689" s="4" t="s">
        <v>100</v>
      </c>
      <c r="D689" s="2" t="s">
        <v>158</v>
      </c>
      <c r="E689" s="6">
        <v>0</v>
      </c>
      <c r="F689" s="6">
        <v>1</v>
      </c>
      <c r="G689" s="6">
        <v>0</v>
      </c>
      <c r="H689" s="6">
        <v>1</v>
      </c>
      <c r="I689" s="4">
        <v>14.666700000000001</v>
      </c>
      <c r="J689" s="4">
        <v>-17.416699999999999</v>
      </c>
    </row>
    <row r="690" spans="1:10" hidden="1" x14ac:dyDescent="0.2">
      <c r="A690" s="4">
        <v>1988</v>
      </c>
      <c r="B690" s="4" t="s">
        <v>152</v>
      </c>
      <c r="C690" s="4" t="s">
        <v>100</v>
      </c>
      <c r="D690" s="2" t="s">
        <v>159</v>
      </c>
      <c r="E690" s="6">
        <v>1</v>
      </c>
      <c r="F690" s="6">
        <v>0</v>
      </c>
      <c r="G690" s="6">
        <v>0</v>
      </c>
      <c r="H690" s="6">
        <v>1</v>
      </c>
      <c r="I690" s="4">
        <v>5.8333000000000004</v>
      </c>
      <c r="J690" s="4">
        <v>-55.166699999999999</v>
      </c>
    </row>
    <row r="691" spans="1:10" hidden="1" x14ac:dyDescent="0.2">
      <c r="A691" s="4">
        <v>1988</v>
      </c>
      <c r="B691" s="4" t="s">
        <v>152</v>
      </c>
      <c r="C691" s="4" t="s">
        <v>100</v>
      </c>
      <c r="D691" s="2" t="s">
        <v>140</v>
      </c>
      <c r="E691" s="6">
        <v>0</v>
      </c>
      <c r="F691" s="6">
        <v>0</v>
      </c>
      <c r="G691" s="6">
        <v>1</v>
      </c>
      <c r="H691" s="6">
        <v>1</v>
      </c>
      <c r="I691" s="4">
        <v>13.75</v>
      </c>
      <c r="J691" s="4">
        <v>100.4833</v>
      </c>
    </row>
    <row r="692" spans="1:10" hidden="1" x14ac:dyDescent="0.2">
      <c r="A692" s="4">
        <v>1992</v>
      </c>
      <c r="B692" s="4" t="s">
        <v>161</v>
      </c>
      <c r="C692" s="4" t="s">
        <v>25</v>
      </c>
      <c r="D692" s="2" t="s">
        <v>108</v>
      </c>
      <c r="E692" s="6">
        <v>45</v>
      </c>
      <c r="F692" s="6">
        <v>38</v>
      </c>
      <c r="G692" s="6">
        <v>29</v>
      </c>
      <c r="H692" s="6">
        <v>112</v>
      </c>
      <c r="I692" s="4">
        <v>55.75</v>
      </c>
      <c r="J692" s="4">
        <v>37.616700000000002</v>
      </c>
    </row>
    <row r="693" spans="1:10" hidden="1" x14ac:dyDescent="0.2">
      <c r="A693" s="4">
        <v>1992</v>
      </c>
      <c r="B693" s="4" t="s">
        <v>161</v>
      </c>
      <c r="C693" s="4" t="s">
        <v>25</v>
      </c>
      <c r="D693" s="2" t="s">
        <v>8</v>
      </c>
      <c r="E693" s="6">
        <v>37</v>
      </c>
      <c r="F693" s="6">
        <v>34</v>
      </c>
      <c r="G693" s="6">
        <v>37</v>
      </c>
      <c r="H693" s="6">
        <v>108</v>
      </c>
      <c r="I693" s="4">
        <v>38.883299999999998</v>
      </c>
      <c r="J693" s="4">
        <v>-77.0167</v>
      </c>
    </row>
    <row r="694" spans="1:10" hidden="1" x14ac:dyDescent="0.2">
      <c r="A694" s="4">
        <v>1992</v>
      </c>
      <c r="B694" s="4" t="s">
        <v>161</v>
      </c>
      <c r="C694" s="4" t="s">
        <v>25</v>
      </c>
      <c r="D694" s="2" t="s">
        <v>86</v>
      </c>
      <c r="E694" s="6">
        <v>33</v>
      </c>
      <c r="F694" s="6">
        <v>21</v>
      </c>
      <c r="G694" s="6">
        <v>28</v>
      </c>
      <c r="H694" s="6">
        <v>82</v>
      </c>
      <c r="I694" s="4">
        <v>52.5167</v>
      </c>
      <c r="J694" s="4">
        <v>13.3833</v>
      </c>
    </row>
    <row r="695" spans="1:10" hidden="1" x14ac:dyDescent="0.2">
      <c r="A695" s="4">
        <v>1992</v>
      </c>
      <c r="B695" s="4" t="s">
        <v>161</v>
      </c>
      <c r="C695" s="4" t="s">
        <v>25</v>
      </c>
      <c r="D695" s="2" t="s">
        <v>146</v>
      </c>
      <c r="E695" s="6">
        <v>16</v>
      </c>
      <c r="F695" s="6">
        <v>22</v>
      </c>
      <c r="G695" s="6">
        <v>16</v>
      </c>
      <c r="H695" s="6">
        <v>54</v>
      </c>
      <c r="I695" s="4">
        <v>35</v>
      </c>
      <c r="J695" s="6">
        <v>103</v>
      </c>
    </row>
    <row r="696" spans="1:10" hidden="1" x14ac:dyDescent="0.2">
      <c r="A696" s="4">
        <v>1992</v>
      </c>
      <c r="B696" s="4" t="s">
        <v>161</v>
      </c>
      <c r="C696" s="4" t="s">
        <v>25</v>
      </c>
      <c r="D696" s="2" t="s">
        <v>24</v>
      </c>
      <c r="E696" s="6">
        <v>14</v>
      </c>
      <c r="F696" s="6">
        <v>6</v>
      </c>
      <c r="G696" s="6">
        <v>11</v>
      </c>
      <c r="H696" s="6">
        <v>31</v>
      </c>
      <c r="I696" s="4">
        <v>23.133299999999998</v>
      </c>
      <c r="J696" s="4">
        <v>-82.383300000000006</v>
      </c>
    </row>
    <row r="697" spans="1:10" hidden="1" x14ac:dyDescent="0.2">
      <c r="A697" s="4">
        <v>1992</v>
      </c>
      <c r="B697" s="4" t="s">
        <v>161</v>
      </c>
      <c r="C697" s="4" t="s">
        <v>25</v>
      </c>
      <c r="D697" s="2" t="s">
        <v>12</v>
      </c>
      <c r="E697" s="6">
        <v>11</v>
      </c>
      <c r="F697" s="6">
        <v>12</v>
      </c>
      <c r="G697" s="6">
        <v>7</v>
      </c>
      <c r="H697" s="6">
        <v>30</v>
      </c>
      <c r="I697" s="4">
        <v>47.433300000000003</v>
      </c>
      <c r="J697" s="4">
        <v>19.25</v>
      </c>
    </row>
    <row r="698" spans="1:10" hidden="1" x14ac:dyDescent="0.2">
      <c r="A698" s="4">
        <v>1992</v>
      </c>
      <c r="B698" s="4" t="s">
        <v>161</v>
      </c>
      <c r="C698" s="4" t="s">
        <v>25</v>
      </c>
      <c r="D698" s="2" t="s">
        <v>9</v>
      </c>
      <c r="E698" s="6">
        <v>8</v>
      </c>
      <c r="F698" s="6">
        <v>5</v>
      </c>
      <c r="G698" s="6">
        <v>16</v>
      </c>
      <c r="H698" s="6">
        <v>29</v>
      </c>
      <c r="I698" s="6">
        <v>47</v>
      </c>
      <c r="J698" s="6">
        <v>2</v>
      </c>
    </row>
    <row r="699" spans="1:10" hidden="1" x14ac:dyDescent="0.2">
      <c r="A699" s="4">
        <v>1992</v>
      </c>
      <c r="B699" s="4" t="s">
        <v>161</v>
      </c>
      <c r="C699" s="4" t="s">
        <v>25</v>
      </c>
      <c r="D699" s="2" t="s">
        <v>100</v>
      </c>
      <c r="E699" s="6">
        <v>12</v>
      </c>
      <c r="F699" s="6">
        <v>5</v>
      </c>
      <c r="G699" s="6">
        <v>12</v>
      </c>
      <c r="H699" s="6">
        <v>29</v>
      </c>
      <c r="I699" s="6">
        <v>37.549999999999997</v>
      </c>
      <c r="J699" s="4">
        <v>126.9667</v>
      </c>
    </row>
    <row r="700" spans="1:10" hidden="1" x14ac:dyDescent="0.2">
      <c r="A700" s="4">
        <v>1992</v>
      </c>
      <c r="B700" s="4" t="s">
        <v>161</v>
      </c>
      <c r="C700" s="4" t="s">
        <v>25</v>
      </c>
      <c r="D700" s="2" t="s">
        <v>15</v>
      </c>
      <c r="E700" s="6">
        <v>7</v>
      </c>
      <c r="F700" s="6">
        <v>9</v>
      </c>
      <c r="G700" s="6">
        <v>11</v>
      </c>
      <c r="H700" s="6">
        <v>27</v>
      </c>
      <c r="I700" s="4">
        <v>-35.308</v>
      </c>
      <c r="J700" s="4">
        <v>149.12450000000001</v>
      </c>
    </row>
    <row r="701" spans="1:10" hidden="1" x14ac:dyDescent="0.2">
      <c r="A701" s="4">
        <v>1992</v>
      </c>
      <c r="B701" s="4" t="s">
        <v>161</v>
      </c>
      <c r="C701" s="4" t="s">
        <v>25</v>
      </c>
      <c r="D701" s="2" t="s">
        <v>25</v>
      </c>
      <c r="E701" s="6">
        <v>13</v>
      </c>
      <c r="F701" s="6">
        <v>7</v>
      </c>
      <c r="G701" s="6">
        <v>2</v>
      </c>
      <c r="H701" s="6">
        <v>22</v>
      </c>
      <c r="I701" s="4">
        <v>40.433300000000003</v>
      </c>
      <c r="J701" s="6">
        <v>-3.7</v>
      </c>
    </row>
    <row r="702" spans="1:10" hidden="1" x14ac:dyDescent="0.2">
      <c r="A702" s="4">
        <v>1992</v>
      </c>
      <c r="B702" s="4" t="s">
        <v>161</v>
      </c>
      <c r="C702" s="4" t="s">
        <v>25</v>
      </c>
      <c r="D702" s="2" t="s">
        <v>39</v>
      </c>
      <c r="E702" s="6">
        <v>3</v>
      </c>
      <c r="F702" s="6">
        <v>8</v>
      </c>
      <c r="G702" s="6">
        <v>11</v>
      </c>
      <c r="H702" s="6">
        <v>22</v>
      </c>
      <c r="I702" s="4">
        <v>35.683300000000003</v>
      </c>
      <c r="J702" s="4">
        <v>139.76669999999999</v>
      </c>
    </row>
    <row r="703" spans="1:10" hidden="1" x14ac:dyDescent="0.2">
      <c r="A703" s="4">
        <v>1992</v>
      </c>
      <c r="B703" s="4" t="s">
        <v>161</v>
      </c>
      <c r="C703" s="4" t="s">
        <v>25</v>
      </c>
      <c r="D703" s="2" t="s">
        <v>10</v>
      </c>
      <c r="E703" s="6">
        <v>5</v>
      </c>
      <c r="F703" s="6">
        <v>3</v>
      </c>
      <c r="G703" s="6">
        <v>12</v>
      </c>
      <c r="H703" s="6">
        <v>20</v>
      </c>
      <c r="I703" s="6">
        <v>51.5</v>
      </c>
      <c r="J703" s="6">
        <v>-0.1167</v>
      </c>
    </row>
    <row r="704" spans="1:10" hidden="1" x14ac:dyDescent="0.2">
      <c r="A704" s="4">
        <v>1992</v>
      </c>
      <c r="B704" s="4" t="s">
        <v>161</v>
      </c>
      <c r="C704" s="4" t="s">
        <v>25</v>
      </c>
      <c r="D704" s="2" t="s">
        <v>97</v>
      </c>
      <c r="E704" s="6">
        <v>6</v>
      </c>
      <c r="F704" s="6">
        <v>5</v>
      </c>
      <c r="G704" s="6">
        <v>8</v>
      </c>
      <c r="H704" s="6">
        <v>19</v>
      </c>
      <c r="I704" s="4">
        <v>41.9</v>
      </c>
      <c r="J704" s="4">
        <v>12.4833</v>
      </c>
    </row>
    <row r="705" spans="1:10" hidden="1" x14ac:dyDescent="0.2">
      <c r="A705" s="4">
        <v>1992</v>
      </c>
      <c r="B705" s="4" t="s">
        <v>161</v>
      </c>
      <c r="C705" s="4" t="s">
        <v>25</v>
      </c>
      <c r="D705" s="2" t="s">
        <v>79</v>
      </c>
      <c r="E705" s="6">
        <v>3</v>
      </c>
      <c r="F705" s="6">
        <v>6</v>
      </c>
      <c r="G705" s="6">
        <v>10</v>
      </c>
      <c r="H705" s="6">
        <v>19</v>
      </c>
      <c r="I705" s="4">
        <v>52.216700000000003</v>
      </c>
      <c r="J705" s="4">
        <v>21.033300000000001</v>
      </c>
    </row>
    <row r="706" spans="1:10" hidden="1" x14ac:dyDescent="0.2">
      <c r="A706" s="4">
        <v>1992</v>
      </c>
      <c r="B706" s="4" t="s">
        <v>161</v>
      </c>
      <c r="C706" s="4" t="s">
        <v>25</v>
      </c>
      <c r="D706" s="2" t="s">
        <v>23</v>
      </c>
      <c r="E706" s="6">
        <v>7</v>
      </c>
      <c r="F706" s="6">
        <v>4</v>
      </c>
      <c r="G706" s="6">
        <v>7</v>
      </c>
      <c r="H706" s="6">
        <v>18</v>
      </c>
      <c r="I706" s="4">
        <v>45.4</v>
      </c>
      <c r="J706" s="4">
        <v>-75.666700000000006</v>
      </c>
    </row>
    <row r="707" spans="1:10" hidden="1" x14ac:dyDescent="0.2">
      <c r="A707" s="4">
        <v>1992</v>
      </c>
      <c r="B707" s="4" t="s">
        <v>161</v>
      </c>
      <c r="C707" s="4" t="s">
        <v>25</v>
      </c>
      <c r="D707" s="2" t="s">
        <v>83</v>
      </c>
      <c r="E707" s="6">
        <v>4</v>
      </c>
      <c r="F707" s="6">
        <v>6</v>
      </c>
      <c r="G707" s="6">
        <v>8</v>
      </c>
      <c r="H707" s="6">
        <v>18</v>
      </c>
      <c r="I707" s="4">
        <v>44.416699999999999</v>
      </c>
      <c r="J707" s="4">
        <v>26.1</v>
      </c>
    </row>
    <row r="708" spans="1:10" hidden="1" x14ac:dyDescent="0.2">
      <c r="A708" s="4">
        <v>1992</v>
      </c>
      <c r="B708" s="4" t="s">
        <v>161</v>
      </c>
      <c r="C708" s="4" t="s">
        <v>25</v>
      </c>
      <c r="D708" s="2" t="s">
        <v>110</v>
      </c>
      <c r="E708" s="6">
        <v>3</v>
      </c>
      <c r="F708" s="6">
        <v>7</v>
      </c>
      <c r="G708" s="6">
        <v>6</v>
      </c>
      <c r="H708" s="6">
        <v>16</v>
      </c>
      <c r="I708" s="4">
        <v>42.75</v>
      </c>
      <c r="J708" s="4">
        <v>25.5</v>
      </c>
    </row>
    <row r="709" spans="1:10" hidden="1" x14ac:dyDescent="0.2">
      <c r="A709" s="4">
        <v>1992</v>
      </c>
      <c r="B709" s="4" t="s">
        <v>161</v>
      </c>
      <c r="C709" s="4" t="s">
        <v>25</v>
      </c>
      <c r="D709" s="2" t="s">
        <v>20</v>
      </c>
      <c r="E709" s="6">
        <v>2</v>
      </c>
      <c r="F709" s="6">
        <v>6</v>
      </c>
      <c r="G709" s="6">
        <v>7</v>
      </c>
      <c r="H709" s="6">
        <v>15</v>
      </c>
      <c r="I709" s="4">
        <v>52.316699999999997</v>
      </c>
      <c r="J709" s="6">
        <v>5.55</v>
      </c>
    </row>
    <row r="710" spans="1:10" hidden="1" x14ac:dyDescent="0.2">
      <c r="A710" s="4">
        <v>1992</v>
      </c>
      <c r="B710" s="4" t="s">
        <v>161</v>
      </c>
      <c r="C710" s="4" t="s">
        <v>25</v>
      </c>
      <c r="D710" s="2" t="s">
        <v>27</v>
      </c>
      <c r="E710" s="6">
        <v>1</v>
      </c>
      <c r="F710" s="6">
        <v>7</v>
      </c>
      <c r="G710" s="6">
        <v>4</v>
      </c>
      <c r="H710" s="6">
        <v>12</v>
      </c>
      <c r="I710" s="4">
        <v>59.35</v>
      </c>
      <c r="J710" s="4">
        <v>18.066700000000001</v>
      </c>
    </row>
    <row r="711" spans="1:10" hidden="1" x14ac:dyDescent="0.2">
      <c r="A711" s="4">
        <v>1992</v>
      </c>
      <c r="B711" s="4" t="s">
        <v>161</v>
      </c>
      <c r="C711" s="4" t="s">
        <v>25</v>
      </c>
      <c r="D711" s="2" t="s">
        <v>41</v>
      </c>
      <c r="E711" s="6">
        <v>1</v>
      </c>
      <c r="F711" s="6">
        <v>4</v>
      </c>
      <c r="G711" s="6">
        <v>5</v>
      </c>
      <c r="H711" s="6">
        <v>10</v>
      </c>
      <c r="I711" s="6">
        <v>-42</v>
      </c>
      <c r="J711" s="6">
        <v>174</v>
      </c>
    </row>
    <row r="712" spans="1:10" hidden="1" x14ac:dyDescent="0.2">
      <c r="A712" s="4">
        <v>1992</v>
      </c>
      <c r="B712" s="4" t="s">
        <v>161</v>
      </c>
      <c r="C712" s="4" t="s">
        <v>25</v>
      </c>
      <c r="D712" s="2" t="s">
        <v>135</v>
      </c>
      <c r="E712" s="6">
        <v>4</v>
      </c>
      <c r="F712" s="6">
        <v>0</v>
      </c>
      <c r="G712" s="6">
        <v>5</v>
      </c>
      <c r="H712" s="6">
        <v>9</v>
      </c>
      <c r="I712" s="6">
        <v>40</v>
      </c>
      <c r="J712" s="6">
        <v>127</v>
      </c>
    </row>
    <row r="713" spans="1:10" hidden="1" x14ac:dyDescent="0.2">
      <c r="A713" s="4">
        <v>1992</v>
      </c>
      <c r="B713" s="4" t="s">
        <v>161</v>
      </c>
      <c r="C713" s="4" t="s">
        <v>25</v>
      </c>
      <c r="D713" s="2" t="s">
        <v>126</v>
      </c>
      <c r="E713" s="6">
        <v>2</v>
      </c>
      <c r="F713" s="6">
        <v>4</v>
      </c>
      <c r="G713" s="6">
        <v>2</v>
      </c>
      <c r="H713" s="6">
        <v>8</v>
      </c>
      <c r="I713" s="4">
        <v>-1.2666999999999999</v>
      </c>
      <c r="J713" s="6">
        <v>36.799999999999997</v>
      </c>
    </row>
    <row r="714" spans="1:10" hidden="1" x14ac:dyDescent="0.2">
      <c r="A714" s="4">
        <v>1992</v>
      </c>
      <c r="B714" s="4" t="s">
        <v>161</v>
      </c>
      <c r="C714" s="4" t="s">
        <v>25</v>
      </c>
      <c r="D714" s="2" t="s">
        <v>164</v>
      </c>
      <c r="E714" s="6">
        <v>4</v>
      </c>
      <c r="F714" s="6">
        <v>2</v>
      </c>
      <c r="G714" s="6">
        <v>1</v>
      </c>
      <c r="H714" s="6">
        <v>7</v>
      </c>
      <c r="I714" s="4">
        <v>49.75</v>
      </c>
      <c r="J714" s="4">
        <v>15.75</v>
      </c>
    </row>
    <row r="715" spans="1:10" hidden="1" x14ac:dyDescent="0.2">
      <c r="A715" s="4">
        <v>1992</v>
      </c>
      <c r="B715" s="4" t="s">
        <v>161</v>
      </c>
      <c r="C715" s="4" t="s">
        <v>25</v>
      </c>
      <c r="D715" s="2" t="s">
        <v>19</v>
      </c>
      <c r="E715" s="6">
        <v>2</v>
      </c>
      <c r="F715" s="6">
        <v>4</v>
      </c>
      <c r="G715" s="6">
        <v>1</v>
      </c>
      <c r="H715" s="6">
        <v>7</v>
      </c>
      <c r="I715" s="6">
        <v>61</v>
      </c>
      <c r="J715" s="6">
        <v>8</v>
      </c>
    </row>
    <row r="716" spans="1:10" hidden="1" x14ac:dyDescent="0.2">
      <c r="A716" s="4">
        <v>1992</v>
      </c>
      <c r="B716" s="4" t="s">
        <v>161</v>
      </c>
      <c r="C716" s="4" t="s">
        <v>25</v>
      </c>
      <c r="D716" s="2" t="s">
        <v>11</v>
      </c>
      <c r="E716" s="6">
        <v>1</v>
      </c>
      <c r="F716" s="6">
        <v>1</v>
      </c>
      <c r="G716" s="6">
        <v>4</v>
      </c>
      <c r="H716" s="6">
        <v>6</v>
      </c>
      <c r="I716" s="4">
        <v>55.72</v>
      </c>
      <c r="J716" s="4">
        <v>12.57</v>
      </c>
    </row>
    <row r="717" spans="1:10" hidden="1" x14ac:dyDescent="0.2">
      <c r="A717" s="4">
        <v>1992</v>
      </c>
      <c r="B717" s="4" t="s">
        <v>161</v>
      </c>
      <c r="C717" s="4" t="s">
        <v>25</v>
      </c>
      <c r="D717" s="2" t="s">
        <v>93</v>
      </c>
      <c r="E717" s="6">
        <v>2</v>
      </c>
      <c r="F717" s="6">
        <v>2</v>
      </c>
      <c r="G717" s="6">
        <v>2</v>
      </c>
      <c r="H717" s="6">
        <v>6</v>
      </c>
      <c r="I717" s="4">
        <v>39.916699999999999</v>
      </c>
      <c r="J717" s="4">
        <v>32.833300000000001</v>
      </c>
    </row>
    <row r="718" spans="1:10" hidden="1" x14ac:dyDescent="0.2">
      <c r="A718" s="4">
        <v>1992</v>
      </c>
      <c r="B718" s="4" t="s">
        <v>161</v>
      </c>
      <c r="C718" s="4" t="s">
        <v>25</v>
      </c>
      <c r="D718" s="2" t="s">
        <v>31</v>
      </c>
      <c r="E718" s="6">
        <v>1</v>
      </c>
      <c r="F718" s="6">
        <v>2</v>
      </c>
      <c r="G718" s="6">
        <v>2</v>
      </c>
      <c r="H718" s="6">
        <v>5</v>
      </c>
      <c r="I718" s="6">
        <v>64</v>
      </c>
      <c r="J718" s="6">
        <v>26</v>
      </c>
    </row>
    <row r="719" spans="1:10" hidden="1" x14ac:dyDescent="0.2">
      <c r="A719" s="4">
        <v>1992</v>
      </c>
      <c r="B719" s="4" t="s">
        <v>161</v>
      </c>
      <c r="C719" s="4" t="s">
        <v>25</v>
      </c>
      <c r="D719" s="2" t="s">
        <v>156</v>
      </c>
      <c r="E719" s="6">
        <v>2</v>
      </c>
      <c r="F719" s="6">
        <v>2</v>
      </c>
      <c r="G719" s="6">
        <v>1</v>
      </c>
      <c r="H719" s="6">
        <v>5</v>
      </c>
      <c r="I719" s="4">
        <v>-6.1749999999999998</v>
      </c>
      <c r="J719" s="4">
        <v>106.8283</v>
      </c>
    </row>
    <row r="720" spans="1:10" hidden="1" x14ac:dyDescent="0.2">
      <c r="A720" s="4">
        <v>1992</v>
      </c>
      <c r="B720" s="4" t="s">
        <v>161</v>
      </c>
      <c r="C720" s="4" t="s">
        <v>25</v>
      </c>
      <c r="D720" s="2" t="s">
        <v>98</v>
      </c>
      <c r="E720" s="6">
        <v>0</v>
      </c>
      <c r="F720" s="6">
        <v>3</v>
      </c>
      <c r="G720" s="6">
        <v>1</v>
      </c>
      <c r="H720" s="6">
        <v>4</v>
      </c>
      <c r="I720" s="4">
        <v>18.182400000000001</v>
      </c>
      <c r="J720" s="4">
        <v>-77.321799999999996</v>
      </c>
    </row>
    <row r="721" spans="1:10" hidden="1" x14ac:dyDescent="0.2">
      <c r="A721" s="4">
        <v>1992</v>
      </c>
      <c r="B721" s="4" t="s">
        <v>161</v>
      </c>
      <c r="C721" s="4" t="s">
        <v>25</v>
      </c>
      <c r="D721" s="2" t="s">
        <v>127</v>
      </c>
      <c r="E721" s="6">
        <v>0</v>
      </c>
      <c r="F721" s="6">
        <v>3</v>
      </c>
      <c r="G721" s="6">
        <v>1</v>
      </c>
      <c r="H721" s="6">
        <v>4</v>
      </c>
      <c r="I721" s="6">
        <v>8</v>
      </c>
      <c r="J721" s="6">
        <v>10</v>
      </c>
    </row>
    <row r="722" spans="1:10" hidden="1" x14ac:dyDescent="0.2">
      <c r="A722" s="4">
        <v>1992</v>
      </c>
      <c r="B722" s="4" t="s">
        <v>161</v>
      </c>
      <c r="C722" s="4" t="s">
        <v>25</v>
      </c>
      <c r="D722" s="2" t="s">
        <v>18</v>
      </c>
      <c r="E722" s="6">
        <v>0</v>
      </c>
      <c r="F722" s="6">
        <v>1</v>
      </c>
      <c r="G722" s="6">
        <v>2</v>
      </c>
      <c r="H722" s="6">
        <v>3</v>
      </c>
      <c r="I722" s="4">
        <v>50.85</v>
      </c>
      <c r="J722" s="4">
        <v>4.3499999999999996</v>
      </c>
    </row>
    <row r="723" spans="1:10" hidden="1" x14ac:dyDescent="0.2">
      <c r="A723" s="4">
        <v>1992</v>
      </c>
      <c r="B723" s="4" t="s">
        <v>161</v>
      </c>
      <c r="C723" s="4" t="s">
        <v>25</v>
      </c>
      <c r="D723" s="2" t="s">
        <v>36</v>
      </c>
      <c r="E723" s="6">
        <v>2</v>
      </c>
      <c r="F723" s="6">
        <v>1</v>
      </c>
      <c r="G723" s="6">
        <v>0</v>
      </c>
      <c r="H723" s="6">
        <v>3</v>
      </c>
      <c r="I723" s="4">
        <v>-15.783300000000001</v>
      </c>
      <c r="J723" s="4">
        <v>-47.866700000000002</v>
      </c>
    </row>
    <row r="724" spans="1:10" hidden="1" x14ac:dyDescent="0.2">
      <c r="A724" s="4">
        <v>1992</v>
      </c>
      <c r="B724" s="4" t="s">
        <v>161</v>
      </c>
      <c r="C724" s="4" t="s">
        <v>25</v>
      </c>
      <c r="D724" s="2" t="s">
        <v>165</v>
      </c>
      <c r="E724" s="6">
        <v>0</v>
      </c>
      <c r="F724" s="6">
        <v>1</v>
      </c>
      <c r="G724" s="6">
        <v>2</v>
      </c>
      <c r="H724" s="6">
        <v>3</v>
      </c>
      <c r="I724" s="4">
        <v>45.8</v>
      </c>
      <c r="J724" s="4">
        <v>16</v>
      </c>
    </row>
    <row r="725" spans="1:10" hidden="1" x14ac:dyDescent="0.2">
      <c r="A725" s="4">
        <v>1992</v>
      </c>
      <c r="B725" s="4" t="s">
        <v>161</v>
      </c>
      <c r="C725" s="4" t="s">
        <v>25</v>
      </c>
      <c r="D725" s="2" t="s">
        <v>118</v>
      </c>
      <c r="E725" s="6">
        <v>1</v>
      </c>
      <c r="F725" s="6">
        <v>0</v>
      </c>
      <c r="G725" s="6">
        <v>2</v>
      </c>
      <c r="H725" s="6">
        <v>3</v>
      </c>
      <c r="I725" s="4">
        <v>9.0167000000000002</v>
      </c>
      <c r="J725" s="4">
        <v>38.75</v>
      </c>
    </row>
    <row r="726" spans="1:10" hidden="1" x14ac:dyDescent="0.2">
      <c r="A726" s="4">
        <v>1992</v>
      </c>
      <c r="B726" s="4" t="s">
        <v>161</v>
      </c>
      <c r="C726" s="4" t="s">
        <v>25</v>
      </c>
      <c r="D726" s="2" t="s">
        <v>102</v>
      </c>
      <c r="E726" s="6">
        <v>0</v>
      </c>
      <c r="F726" s="6">
        <v>1</v>
      </c>
      <c r="G726" s="6">
        <v>2</v>
      </c>
      <c r="H726" s="6">
        <v>3</v>
      </c>
      <c r="I726" s="6">
        <v>32</v>
      </c>
      <c r="J726" s="6">
        <v>53</v>
      </c>
    </row>
    <row r="727" spans="1:10" hidden="1" x14ac:dyDescent="0.2">
      <c r="A727" s="4">
        <v>1992</v>
      </c>
      <c r="B727" s="4" t="s">
        <v>161</v>
      </c>
      <c r="C727" s="4" t="s">
        <v>25</v>
      </c>
      <c r="D727" s="2" t="s">
        <v>91</v>
      </c>
      <c r="E727" s="6">
        <v>0</v>
      </c>
      <c r="F727" s="6">
        <v>2</v>
      </c>
      <c r="G727" s="6">
        <v>1</v>
      </c>
      <c r="H727" s="6">
        <v>3</v>
      </c>
      <c r="I727" s="6">
        <v>57</v>
      </c>
      <c r="J727" s="6">
        <v>25</v>
      </c>
    </row>
    <row r="728" spans="1:10" hidden="1" x14ac:dyDescent="0.2">
      <c r="A728" s="4">
        <v>1992</v>
      </c>
      <c r="B728" s="4" t="s">
        <v>161</v>
      </c>
      <c r="C728" s="4" t="s">
        <v>25</v>
      </c>
      <c r="D728" s="2" t="s">
        <v>121</v>
      </c>
      <c r="E728" s="6">
        <v>1</v>
      </c>
      <c r="F728" s="6">
        <v>1</v>
      </c>
      <c r="G728" s="6">
        <v>1</v>
      </c>
      <c r="H728" s="6">
        <v>3</v>
      </c>
      <c r="I728" s="6">
        <v>32</v>
      </c>
      <c r="J728" s="6">
        <v>-6</v>
      </c>
    </row>
    <row r="729" spans="1:10" hidden="1" x14ac:dyDescent="0.2">
      <c r="A729" s="4">
        <v>1988</v>
      </c>
      <c r="B729" s="4" t="s">
        <v>152</v>
      </c>
      <c r="C729" s="4" t="s">
        <v>100</v>
      </c>
      <c r="D729" s="9" t="s">
        <v>86</v>
      </c>
      <c r="E729" s="6">
        <f>37+11</f>
        <v>48</v>
      </c>
      <c r="F729" s="6">
        <f>35+14</f>
        <v>49</v>
      </c>
      <c r="G729" s="6">
        <f>30+15</f>
        <v>45</v>
      </c>
      <c r="H729" s="6">
        <f>102+40</f>
        <v>142</v>
      </c>
      <c r="I729" s="4">
        <v>52.5167</v>
      </c>
      <c r="J729" s="4">
        <v>13.3833</v>
      </c>
    </row>
    <row r="730" spans="1:10" hidden="1" x14ac:dyDescent="0.2">
      <c r="A730" s="4">
        <v>1992</v>
      </c>
      <c r="B730" s="4" t="s">
        <v>161</v>
      </c>
      <c r="C730" s="4" t="s">
        <v>25</v>
      </c>
      <c r="D730" s="2" t="s">
        <v>213</v>
      </c>
      <c r="E730" s="6">
        <v>0</v>
      </c>
      <c r="F730" s="6">
        <v>1</v>
      </c>
      <c r="G730" s="6">
        <v>2</v>
      </c>
      <c r="H730" s="6">
        <v>3</v>
      </c>
      <c r="I730" s="4">
        <v>44.820599999999999</v>
      </c>
      <c r="J730" s="4">
        <v>20.462199999999999</v>
      </c>
    </row>
    <row r="731" spans="1:10" hidden="1" x14ac:dyDescent="0.2">
      <c r="A731" s="4">
        <v>1992</v>
      </c>
      <c r="B731" s="4" t="s">
        <v>161</v>
      </c>
      <c r="C731" s="4" t="s">
        <v>25</v>
      </c>
      <c r="D731" s="2" t="s">
        <v>147</v>
      </c>
      <c r="E731" s="6">
        <v>1</v>
      </c>
      <c r="F731" s="6">
        <v>0</v>
      </c>
      <c r="G731" s="6">
        <v>1</v>
      </c>
      <c r="H731" s="6">
        <v>2</v>
      </c>
      <c r="I731" s="4">
        <v>28</v>
      </c>
      <c r="J731" s="4">
        <v>2</v>
      </c>
    </row>
    <row r="732" spans="1:10" hidden="1" x14ac:dyDescent="0.2">
      <c r="A732" s="4">
        <v>1992</v>
      </c>
      <c r="B732" s="4" t="s">
        <v>161</v>
      </c>
      <c r="C732" s="4" t="s">
        <v>25</v>
      </c>
      <c r="D732" s="2" t="s">
        <v>13</v>
      </c>
      <c r="E732" s="6">
        <v>0</v>
      </c>
      <c r="F732" s="6">
        <v>2</v>
      </c>
      <c r="G732" s="6">
        <v>0</v>
      </c>
      <c r="H732" s="6">
        <v>2</v>
      </c>
      <c r="I732" s="4">
        <v>48.2</v>
      </c>
      <c r="J732" s="4">
        <v>16.350000000000001</v>
      </c>
    </row>
    <row r="733" spans="1:10" hidden="1" x14ac:dyDescent="0.2">
      <c r="A733" s="4">
        <v>1992</v>
      </c>
      <c r="B733" s="4" t="s">
        <v>161</v>
      </c>
      <c r="C733" s="4" t="s">
        <v>25</v>
      </c>
      <c r="D733" s="2" t="s">
        <v>37</v>
      </c>
      <c r="E733" s="6">
        <v>1</v>
      </c>
      <c r="F733" s="6">
        <v>0</v>
      </c>
      <c r="G733" s="6">
        <v>1</v>
      </c>
      <c r="H733" s="6">
        <v>2</v>
      </c>
      <c r="I733" s="6">
        <v>59</v>
      </c>
      <c r="J733" s="6">
        <v>26</v>
      </c>
    </row>
    <row r="734" spans="1:10" hidden="1" x14ac:dyDescent="0.2">
      <c r="A734" s="4">
        <v>1992</v>
      </c>
      <c r="B734" s="4" t="s">
        <v>161</v>
      </c>
      <c r="C734" s="4" t="s">
        <v>25</v>
      </c>
      <c r="D734" s="2" t="s">
        <v>7</v>
      </c>
      <c r="E734" s="6">
        <v>2</v>
      </c>
      <c r="F734" s="6">
        <v>0</v>
      </c>
      <c r="G734" s="6">
        <v>0</v>
      </c>
      <c r="H734" s="6">
        <v>2</v>
      </c>
      <c r="I734" s="6">
        <v>39</v>
      </c>
      <c r="J734" s="6">
        <v>22</v>
      </c>
    </row>
    <row r="735" spans="1:10" hidden="1" x14ac:dyDescent="0.2">
      <c r="A735" s="4">
        <v>1992</v>
      </c>
      <c r="B735" s="4" t="s">
        <v>161</v>
      </c>
      <c r="C735" s="4" t="s">
        <v>25</v>
      </c>
      <c r="D735" s="2" t="s">
        <v>78</v>
      </c>
      <c r="E735" s="6">
        <v>1</v>
      </c>
      <c r="F735" s="6">
        <v>1</v>
      </c>
      <c r="G735" s="6">
        <v>0</v>
      </c>
      <c r="H735" s="6">
        <v>2</v>
      </c>
      <c r="I735" s="4">
        <v>53.344200000000001</v>
      </c>
      <c r="J735" s="4">
        <v>-6.2675000000000001</v>
      </c>
    </row>
    <row r="736" spans="1:10" hidden="1" x14ac:dyDescent="0.2">
      <c r="A736" s="4">
        <v>1992</v>
      </c>
      <c r="B736" s="4" t="s">
        <v>161</v>
      </c>
      <c r="C736" s="4" t="s">
        <v>25</v>
      </c>
      <c r="D736" s="2" t="s">
        <v>166</v>
      </c>
      <c r="E736" s="6">
        <v>0</v>
      </c>
      <c r="F736" s="6">
        <v>1</v>
      </c>
      <c r="G736" s="6">
        <v>1</v>
      </c>
      <c r="H736" s="6">
        <v>2</v>
      </c>
      <c r="I736" s="6">
        <v>31</v>
      </c>
      <c r="J736" s="6">
        <v>35</v>
      </c>
    </row>
    <row r="737" spans="1:10" hidden="1" x14ac:dyDescent="0.2">
      <c r="A737" s="4">
        <v>1992</v>
      </c>
      <c r="B737" s="4" t="s">
        <v>161</v>
      </c>
      <c r="C737" s="4" t="s">
        <v>25</v>
      </c>
      <c r="D737" s="2" t="s">
        <v>167</v>
      </c>
      <c r="E737" s="6">
        <v>1</v>
      </c>
      <c r="F737" s="6">
        <v>0</v>
      </c>
      <c r="G737" s="6">
        <v>1</v>
      </c>
      <c r="H737" s="6">
        <v>2</v>
      </c>
      <c r="I737" s="6">
        <v>55</v>
      </c>
      <c r="J737" s="6">
        <v>24</v>
      </c>
    </row>
    <row r="738" spans="1:10" hidden="1" x14ac:dyDescent="0.2">
      <c r="A738" s="4">
        <v>1992</v>
      </c>
      <c r="B738" s="4" t="s">
        <v>161</v>
      </c>
      <c r="C738" s="4" t="s">
        <v>25</v>
      </c>
      <c r="D738" s="2" t="s">
        <v>131</v>
      </c>
      <c r="E738" s="6">
        <v>0</v>
      </c>
      <c r="F738" s="6">
        <v>0</v>
      </c>
      <c r="G738" s="6">
        <v>2</v>
      </c>
      <c r="H738" s="6">
        <v>2</v>
      </c>
      <c r="I738" s="6">
        <v>46</v>
      </c>
      <c r="J738" s="6">
        <v>105</v>
      </c>
    </row>
    <row r="739" spans="1:10" hidden="1" x14ac:dyDescent="0.2">
      <c r="A739" s="4">
        <v>1992</v>
      </c>
      <c r="B739" s="4" t="s">
        <v>161</v>
      </c>
      <c r="C739" s="4" t="s">
        <v>25</v>
      </c>
      <c r="D739" s="2" t="s">
        <v>168</v>
      </c>
      <c r="E739" s="6">
        <v>0</v>
      </c>
      <c r="F739" s="6">
        <v>2</v>
      </c>
      <c r="G739" s="6">
        <v>0</v>
      </c>
      <c r="H739" s="6">
        <v>2</v>
      </c>
      <c r="I739" s="4">
        <v>-22.57</v>
      </c>
      <c r="J739" s="4">
        <v>17.086099999999998</v>
      </c>
    </row>
    <row r="740" spans="1:10" hidden="1" x14ac:dyDescent="0.2">
      <c r="A740" s="4">
        <v>1992</v>
      </c>
      <c r="B740" s="4" t="s">
        <v>161</v>
      </c>
      <c r="C740" s="4" t="s">
        <v>25</v>
      </c>
      <c r="D740" s="2" t="s">
        <v>169</v>
      </c>
      <c r="E740" s="6">
        <v>0</v>
      </c>
      <c r="F740" s="6">
        <v>2</v>
      </c>
      <c r="G740" s="6">
        <v>0</v>
      </c>
      <c r="H740" s="6">
        <v>2</v>
      </c>
      <c r="I740" s="6">
        <v>-30</v>
      </c>
      <c r="J740" s="6">
        <v>25</v>
      </c>
    </row>
    <row r="741" spans="1:10" hidden="1" x14ac:dyDescent="0.2">
      <c r="A741" s="4">
        <v>1992</v>
      </c>
      <c r="B741" s="4" t="s">
        <v>161</v>
      </c>
      <c r="C741" s="4" t="s">
        <v>25</v>
      </c>
      <c r="D741" s="2" t="s">
        <v>170</v>
      </c>
      <c r="E741" s="6">
        <v>0</v>
      </c>
      <c r="F741" s="6">
        <v>0</v>
      </c>
      <c r="G741" s="6">
        <v>2</v>
      </c>
      <c r="H741" s="6">
        <v>2</v>
      </c>
      <c r="I741" s="6">
        <v>46.05</v>
      </c>
      <c r="J741" s="6">
        <v>14.5</v>
      </c>
    </row>
    <row r="742" spans="1:10" hidden="1" x14ac:dyDescent="0.2">
      <c r="A742" s="4">
        <v>1992</v>
      </c>
      <c r="B742" s="4" t="s">
        <v>161</v>
      </c>
      <c r="C742" s="4" t="s">
        <v>25</v>
      </c>
      <c r="D742" s="2" t="s">
        <v>77</v>
      </c>
      <c r="E742" s="6">
        <v>0</v>
      </c>
      <c r="F742" s="6">
        <v>0</v>
      </c>
      <c r="G742" s="6">
        <v>1</v>
      </c>
      <c r="H742" s="6">
        <v>1</v>
      </c>
      <c r="I742" s="4">
        <v>-34.6</v>
      </c>
      <c r="J742" s="4">
        <v>-58.383299999999998</v>
      </c>
    </row>
    <row r="743" spans="1:10" hidden="1" x14ac:dyDescent="0.2">
      <c r="A743" s="4">
        <v>1992</v>
      </c>
      <c r="B743" s="4" t="s">
        <v>161</v>
      </c>
      <c r="C743" s="4" t="s">
        <v>25</v>
      </c>
      <c r="D743" s="2" t="s">
        <v>113</v>
      </c>
      <c r="E743" s="6">
        <v>0</v>
      </c>
      <c r="F743" s="6">
        <v>0</v>
      </c>
      <c r="G743" s="6">
        <v>1</v>
      </c>
      <c r="H743" s="6">
        <v>1</v>
      </c>
      <c r="I743" s="4">
        <v>25.066700000000001</v>
      </c>
      <c r="J743" s="4">
        <v>-77.333299999999994</v>
      </c>
    </row>
    <row r="744" spans="1:10" hidden="1" x14ac:dyDescent="0.2">
      <c r="A744" s="4">
        <v>1992</v>
      </c>
      <c r="B744" s="4" t="s">
        <v>161</v>
      </c>
      <c r="C744" s="4" t="s">
        <v>25</v>
      </c>
      <c r="D744" s="2" t="s">
        <v>136</v>
      </c>
      <c r="E744" s="6">
        <v>0</v>
      </c>
      <c r="F744" s="6">
        <v>0</v>
      </c>
      <c r="G744" s="6">
        <v>1</v>
      </c>
      <c r="H744" s="6">
        <v>1</v>
      </c>
      <c r="I744" s="4">
        <v>4.5833000000000004</v>
      </c>
      <c r="J744" s="4">
        <v>-74.066699999999997</v>
      </c>
    </row>
    <row r="745" spans="1:10" hidden="1" x14ac:dyDescent="0.2">
      <c r="A745" s="4">
        <v>1992</v>
      </c>
      <c r="B745" s="4" t="s">
        <v>161</v>
      </c>
      <c r="C745" s="4" t="s">
        <v>25</v>
      </c>
      <c r="D745" s="2" t="s">
        <v>119</v>
      </c>
      <c r="E745" s="6">
        <v>0</v>
      </c>
      <c r="F745" s="6">
        <v>0</v>
      </c>
      <c r="G745" s="6">
        <v>1</v>
      </c>
      <c r="H745" s="6">
        <v>1</v>
      </c>
      <c r="I745" s="4">
        <v>5.55</v>
      </c>
      <c r="J745" s="4">
        <v>-0.2</v>
      </c>
    </row>
    <row r="746" spans="1:10" hidden="1" x14ac:dyDescent="0.2">
      <c r="A746" s="4">
        <v>1992</v>
      </c>
      <c r="B746" s="4" t="s">
        <v>161</v>
      </c>
      <c r="C746" s="4" t="s">
        <v>25</v>
      </c>
      <c r="D746" s="2" t="s">
        <v>171</v>
      </c>
      <c r="E746" s="6">
        <v>0</v>
      </c>
      <c r="F746" s="6">
        <v>0</v>
      </c>
      <c r="G746" s="6">
        <v>1</v>
      </c>
      <c r="H746" s="6">
        <v>1</v>
      </c>
      <c r="I746" s="4">
        <v>3.1333000000000002</v>
      </c>
      <c r="J746" s="4">
        <v>101.7</v>
      </c>
    </row>
    <row r="747" spans="1:10" hidden="1" x14ac:dyDescent="0.2">
      <c r="A747" s="4">
        <v>1992</v>
      </c>
      <c r="B747" s="4" t="s">
        <v>161</v>
      </c>
      <c r="C747" s="4" t="s">
        <v>25</v>
      </c>
      <c r="D747" s="2" t="s">
        <v>26</v>
      </c>
      <c r="E747" s="6">
        <v>0</v>
      </c>
      <c r="F747" s="6">
        <v>1</v>
      </c>
      <c r="G747" s="6">
        <v>0</v>
      </c>
      <c r="H747" s="6">
        <v>1</v>
      </c>
      <c r="I747" s="6">
        <v>19</v>
      </c>
      <c r="J747" s="4">
        <v>-99.133300000000006</v>
      </c>
    </row>
    <row r="748" spans="1:10" hidden="1" x14ac:dyDescent="0.2">
      <c r="A748" s="4">
        <v>1992</v>
      </c>
      <c r="B748" s="4" t="s">
        <v>161</v>
      </c>
      <c r="C748" s="4" t="s">
        <v>25</v>
      </c>
      <c r="D748" s="2" t="s">
        <v>115</v>
      </c>
      <c r="E748" s="6">
        <v>0</v>
      </c>
      <c r="F748" s="6">
        <v>0</v>
      </c>
      <c r="G748" s="6">
        <v>1</v>
      </c>
      <c r="H748" s="6">
        <v>1</v>
      </c>
      <c r="I748" s="4">
        <v>33.666699999999999</v>
      </c>
      <c r="J748" s="4">
        <v>73.166700000000006</v>
      </c>
    </row>
    <row r="749" spans="1:10" hidden="1" x14ac:dyDescent="0.2">
      <c r="A749" s="4">
        <v>1992</v>
      </c>
      <c r="B749" s="4" t="s">
        <v>161</v>
      </c>
      <c r="C749" s="4" t="s">
        <v>25</v>
      </c>
      <c r="D749" s="2" t="s">
        <v>103</v>
      </c>
      <c r="E749" s="6">
        <v>0</v>
      </c>
      <c r="F749" s="6">
        <v>1</v>
      </c>
      <c r="G749" s="6">
        <v>0</v>
      </c>
      <c r="H749" s="6">
        <v>1</v>
      </c>
      <c r="I749" s="4">
        <v>-12.0433</v>
      </c>
      <c r="J749" s="4">
        <v>-77.028300000000002</v>
      </c>
    </row>
    <row r="750" spans="1:10" hidden="1" x14ac:dyDescent="0.2">
      <c r="A750" s="4">
        <v>1992</v>
      </c>
      <c r="B750" s="4" t="s">
        <v>161</v>
      </c>
      <c r="C750" s="4" t="s">
        <v>25</v>
      </c>
      <c r="D750" s="2" t="s">
        <v>89</v>
      </c>
      <c r="E750" s="6">
        <v>0</v>
      </c>
      <c r="F750" s="6">
        <v>0</v>
      </c>
      <c r="G750" s="6">
        <v>1</v>
      </c>
      <c r="H750" s="6">
        <v>1</v>
      </c>
      <c r="I750" s="6">
        <v>13</v>
      </c>
      <c r="J750" s="6">
        <v>122</v>
      </c>
    </row>
    <row r="751" spans="1:10" hidden="1" x14ac:dyDescent="0.2">
      <c r="A751" s="4">
        <v>1992</v>
      </c>
      <c r="B751" s="4" t="s">
        <v>161</v>
      </c>
      <c r="C751" s="4" t="s">
        <v>25</v>
      </c>
      <c r="D751" s="2" t="s">
        <v>104</v>
      </c>
      <c r="E751" s="6">
        <v>0</v>
      </c>
      <c r="F751" s="6">
        <v>0</v>
      </c>
      <c r="G751" s="6">
        <v>1</v>
      </c>
      <c r="H751" s="6">
        <v>1</v>
      </c>
      <c r="I751" s="6">
        <v>18.45</v>
      </c>
      <c r="J751" s="6">
        <v>-66.099999999999994</v>
      </c>
    </row>
    <row r="752" spans="1:10" hidden="1" x14ac:dyDescent="0.2">
      <c r="A752" s="4">
        <v>1992</v>
      </c>
      <c r="B752" s="4" t="s">
        <v>161</v>
      </c>
      <c r="C752" s="4" t="s">
        <v>25</v>
      </c>
      <c r="D752" s="2" t="s">
        <v>172</v>
      </c>
      <c r="E752" s="6">
        <v>0</v>
      </c>
      <c r="F752" s="6">
        <v>0</v>
      </c>
      <c r="G752" s="6">
        <v>1</v>
      </c>
      <c r="H752" s="6">
        <v>1</v>
      </c>
      <c r="I752" s="6">
        <v>25.3</v>
      </c>
      <c r="J752" s="4">
        <v>51.5167</v>
      </c>
    </row>
    <row r="753" spans="1:10" hidden="1" x14ac:dyDescent="0.2">
      <c r="A753" s="4">
        <v>1992</v>
      </c>
      <c r="B753" s="4" t="s">
        <v>161</v>
      </c>
      <c r="C753" s="4" t="s">
        <v>25</v>
      </c>
      <c r="D753" s="2" t="s">
        <v>14</v>
      </c>
      <c r="E753" s="6">
        <v>1</v>
      </c>
      <c r="F753" s="6">
        <v>0</v>
      </c>
      <c r="G753" s="6">
        <v>0</v>
      </c>
      <c r="H753" s="6">
        <v>1</v>
      </c>
      <c r="I753" s="4">
        <v>46.833300000000001</v>
      </c>
      <c r="J753" s="4">
        <v>8.3332999999999995</v>
      </c>
    </row>
    <row r="754" spans="1:10" hidden="1" x14ac:dyDescent="0.2">
      <c r="A754" s="4">
        <v>1992</v>
      </c>
      <c r="B754" s="4" t="s">
        <v>161</v>
      </c>
      <c r="C754" s="4" t="s">
        <v>25</v>
      </c>
      <c r="D754" s="2" t="s">
        <v>159</v>
      </c>
      <c r="E754" s="6">
        <v>0</v>
      </c>
      <c r="F754" s="6">
        <v>0</v>
      </c>
      <c r="G754" s="6">
        <v>1</v>
      </c>
      <c r="H754" s="6">
        <v>1</v>
      </c>
      <c r="I754" s="4">
        <v>5.8333000000000004</v>
      </c>
      <c r="J754" s="4">
        <v>-55.166699999999999</v>
      </c>
    </row>
    <row r="755" spans="1:10" hidden="1" x14ac:dyDescent="0.2">
      <c r="A755" s="4">
        <v>1992</v>
      </c>
      <c r="B755" s="4" t="s">
        <v>161</v>
      </c>
      <c r="C755" s="4" t="s">
        <v>25</v>
      </c>
      <c r="D755" s="2" t="s">
        <v>140</v>
      </c>
      <c r="E755" s="6">
        <v>0</v>
      </c>
      <c r="F755" s="6">
        <v>0</v>
      </c>
      <c r="G755" s="6">
        <v>1</v>
      </c>
      <c r="H755" s="6">
        <v>1</v>
      </c>
      <c r="I755" s="4">
        <v>13.75</v>
      </c>
      <c r="J755" s="4">
        <v>100.4833</v>
      </c>
    </row>
    <row r="756" spans="1:10" hidden="1" x14ac:dyDescent="0.2">
      <c r="A756" s="4">
        <v>1992</v>
      </c>
      <c r="B756" s="4" t="s">
        <v>161</v>
      </c>
      <c r="C756" s="4" t="s">
        <v>25</v>
      </c>
      <c r="D756" s="2" t="s">
        <v>123</v>
      </c>
      <c r="E756" s="6">
        <v>0</v>
      </c>
      <c r="F756" s="6">
        <v>1</v>
      </c>
      <c r="G756" s="6">
        <v>0</v>
      </c>
      <c r="H756" s="6">
        <v>1</v>
      </c>
      <c r="I756" s="6">
        <v>23.5</v>
      </c>
      <c r="J756" s="6">
        <v>121</v>
      </c>
    </row>
    <row r="757" spans="1:10" hidden="1" x14ac:dyDescent="0.2">
      <c r="A757" s="4">
        <v>1996</v>
      </c>
      <c r="B757" s="4" t="s">
        <v>173</v>
      </c>
      <c r="C757" s="4" t="s">
        <v>8</v>
      </c>
      <c r="D757" s="2" t="s">
        <v>8</v>
      </c>
      <c r="E757" s="6">
        <v>44</v>
      </c>
      <c r="F757" s="6">
        <v>32</v>
      </c>
      <c r="G757" s="6">
        <v>25</v>
      </c>
      <c r="H757" s="6">
        <v>101</v>
      </c>
      <c r="I757" s="4">
        <v>38.883299999999998</v>
      </c>
      <c r="J757" s="4">
        <v>-77.0167</v>
      </c>
    </row>
    <row r="758" spans="1:10" hidden="1" x14ac:dyDescent="0.2">
      <c r="A758" s="4">
        <v>1996</v>
      </c>
      <c r="B758" s="4" t="s">
        <v>173</v>
      </c>
      <c r="C758" s="4" t="s">
        <v>8</v>
      </c>
      <c r="D758" s="2" t="s">
        <v>86</v>
      </c>
      <c r="E758" s="6">
        <v>20</v>
      </c>
      <c r="F758" s="6">
        <v>18</v>
      </c>
      <c r="G758" s="6">
        <v>27</v>
      </c>
      <c r="H758" s="6">
        <v>65</v>
      </c>
      <c r="I758" s="4">
        <v>52.5167</v>
      </c>
      <c r="J758" s="4">
        <v>13.3833</v>
      </c>
    </row>
    <row r="759" spans="1:10" hidden="1" x14ac:dyDescent="0.2">
      <c r="A759" s="4">
        <v>1996</v>
      </c>
      <c r="B759" s="4" t="s">
        <v>173</v>
      </c>
      <c r="C759" s="4" t="s">
        <v>8</v>
      </c>
      <c r="D759" s="2" t="s">
        <v>32</v>
      </c>
      <c r="E759" s="6">
        <v>26</v>
      </c>
      <c r="F759" s="6">
        <v>21</v>
      </c>
      <c r="G759" s="6">
        <v>16</v>
      </c>
      <c r="H759" s="6">
        <v>63</v>
      </c>
      <c r="I759" s="6">
        <v>60</v>
      </c>
      <c r="J759" s="6">
        <v>90</v>
      </c>
    </row>
    <row r="760" spans="1:10" hidden="1" x14ac:dyDescent="0.2">
      <c r="A760" s="4">
        <v>1996</v>
      </c>
      <c r="B760" s="4" t="s">
        <v>173</v>
      </c>
      <c r="C760" s="4" t="s">
        <v>8</v>
      </c>
      <c r="D760" s="2" t="s">
        <v>146</v>
      </c>
      <c r="E760" s="6">
        <v>16</v>
      </c>
      <c r="F760" s="6">
        <v>22</v>
      </c>
      <c r="G760" s="6">
        <v>12</v>
      </c>
      <c r="H760" s="6">
        <v>50</v>
      </c>
      <c r="I760" s="4">
        <v>35</v>
      </c>
      <c r="J760" s="6">
        <v>103</v>
      </c>
    </row>
    <row r="761" spans="1:10" hidden="1" x14ac:dyDescent="0.2">
      <c r="A761" s="4">
        <v>1996</v>
      </c>
      <c r="B761" s="4" t="s">
        <v>173</v>
      </c>
      <c r="C761" s="4" t="s">
        <v>8</v>
      </c>
      <c r="D761" s="2" t="s">
        <v>15</v>
      </c>
      <c r="E761" s="6">
        <v>9</v>
      </c>
      <c r="F761" s="6">
        <v>9</v>
      </c>
      <c r="G761" s="6">
        <v>23</v>
      </c>
      <c r="H761" s="6">
        <v>41</v>
      </c>
      <c r="I761" s="4">
        <v>-35.308</v>
      </c>
      <c r="J761" s="4">
        <v>149.12450000000001</v>
      </c>
    </row>
    <row r="762" spans="1:10" hidden="1" x14ac:dyDescent="0.2">
      <c r="A762" s="4">
        <v>1996</v>
      </c>
      <c r="B762" s="4" t="s">
        <v>173</v>
      </c>
      <c r="C762" s="4" t="s">
        <v>8</v>
      </c>
      <c r="D762" s="2" t="s">
        <v>9</v>
      </c>
      <c r="E762" s="6">
        <v>15</v>
      </c>
      <c r="F762" s="6">
        <v>7</v>
      </c>
      <c r="G762" s="6">
        <v>15</v>
      </c>
      <c r="H762" s="6">
        <v>37</v>
      </c>
      <c r="I762" s="6">
        <v>47</v>
      </c>
      <c r="J762" s="6">
        <v>2</v>
      </c>
    </row>
    <row r="763" spans="1:10" hidden="1" x14ac:dyDescent="0.2">
      <c r="A763" s="4">
        <v>1996</v>
      </c>
      <c r="B763" s="4" t="s">
        <v>173</v>
      </c>
      <c r="C763" s="4" t="s">
        <v>8</v>
      </c>
      <c r="D763" s="2" t="s">
        <v>97</v>
      </c>
      <c r="E763" s="6">
        <v>13</v>
      </c>
      <c r="F763" s="6">
        <v>10</v>
      </c>
      <c r="G763" s="6">
        <v>12</v>
      </c>
      <c r="H763" s="6">
        <v>35</v>
      </c>
      <c r="I763" s="4">
        <v>41.9</v>
      </c>
      <c r="J763" s="4">
        <v>12.4833</v>
      </c>
    </row>
    <row r="764" spans="1:10" hidden="1" x14ac:dyDescent="0.2">
      <c r="A764" s="4">
        <v>1996</v>
      </c>
      <c r="B764" s="4" t="s">
        <v>173</v>
      </c>
      <c r="C764" s="4" t="s">
        <v>8</v>
      </c>
      <c r="D764" s="2" t="s">
        <v>100</v>
      </c>
      <c r="E764" s="6">
        <v>7</v>
      </c>
      <c r="F764" s="6">
        <v>15</v>
      </c>
      <c r="G764" s="6">
        <v>5</v>
      </c>
      <c r="H764" s="6">
        <v>27</v>
      </c>
      <c r="I764" s="6">
        <v>37.549999999999997</v>
      </c>
      <c r="J764" s="4">
        <v>126.9667</v>
      </c>
    </row>
    <row r="765" spans="1:10" hidden="1" x14ac:dyDescent="0.2">
      <c r="A765" s="4">
        <v>1996</v>
      </c>
      <c r="B765" s="4" t="s">
        <v>173</v>
      </c>
      <c r="C765" s="4" t="s">
        <v>8</v>
      </c>
      <c r="D765" s="2" t="s">
        <v>24</v>
      </c>
      <c r="E765" s="6">
        <v>9</v>
      </c>
      <c r="F765" s="6">
        <v>8</v>
      </c>
      <c r="G765" s="6">
        <v>8</v>
      </c>
      <c r="H765" s="6">
        <v>25</v>
      </c>
      <c r="I765" s="4">
        <v>23.133299999999998</v>
      </c>
      <c r="J765" s="4">
        <v>-82.383300000000006</v>
      </c>
    </row>
    <row r="766" spans="1:10" hidden="1" x14ac:dyDescent="0.2">
      <c r="A766" s="4">
        <v>1996</v>
      </c>
      <c r="B766" s="4" t="s">
        <v>173</v>
      </c>
      <c r="C766" s="4" t="s">
        <v>8</v>
      </c>
      <c r="D766" s="2" t="s">
        <v>174</v>
      </c>
      <c r="E766" s="6">
        <v>9</v>
      </c>
      <c r="F766" s="6">
        <v>2</v>
      </c>
      <c r="G766" s="6">
        <v>12</v>
      </c>
      <c r="H766" s="6">
        <v>23</v>
      </c>
      <c r="I766" s="6">
        <v>49</v>
      </c>
      <c r="J766" s="6">
        <v>32</v>
      </c>
    </row>
    <row r="767" spans="1:10" hidden="1" x14ac:dyDescent="0.2">
      <c r="A767" s="4">
        <v>1996</v>
      </c>
      <c r="B767" s="4" t="s">
        <v>173</v>
      </c>
      <c r="C767" s="4" t="s">
        <v>8</v>
      </c>
      <c r="D767" s="2" t="s">
        <v>23</v>
      </c>
      <c r="E767" s="6">
        <v>3</v>
      </c>
      <c r="F767" s="6">
        <v>11</v>
      </c>
      <c r="G767" s="6">
        <v>8</v>
      </c>
      <c r="H767" s="6">
        <v>22</v>
      </c>
      <c r="I767" s="4">
        <v>45.4</v>
      </c>
      <c r="J767" s="4">
        <v>-75.666700000000006</v>
      </c>
    </row>
    <row r="768" spans="1:10" hidden="1" x14ac:dyDescent="0.2">
      <c r="A768" s="4">
        <v>1996</v>
      </c>
      <c r="B768" s="4" t="s">
        <v>173</v>
      </c>
      <c r="C768" s="4" t="s">
        <v>8</v>
      </c>
      <c r="D768" s="2" t="s">
        <v>12</v>
      </c>
      <c r="E768" s="6">
        <v>7</v>
      </c>
      <c r="F768" s="6">
        <v>4</v>
      </c>
      <c r="G768" s="6">
        <v>10</v>
      </c>
      <c r="H768" s="6">
        <v>21</v>
      </c>
      <c r="I768" s="4">
        <v>47.433300000000003</v>
      </c>
      <c r="J768" s="4">
        <v>19.25</v>
      </c>
    </row>
    <row r="769" spans="1:10" hidden="1" x14ac:dyDescent="0.2">
      <c r="A769" s="4">
        <v>1996</v>
      </c>
      <c r="B769" s="4" t="s">
        <v>173</v>
      </c>
      <c r="C769" s="4" t="s">
        <v>8</v>
      </c>
      <c r="D769" s="2" t="s">
        <v>83</v>
      </c>
      <c r="E769" s="6">
        <v>4</v>
      </c>
      <c r="F769" s="6">
        <v>7</v>
      </c>
      <c r="G769" s="6">
        <v>9</v>
      </c>
      <c r="H769" s="6">
        <v>20</v>
      </c>
      <c r="I769" s="4">
        <v>44.416699999999999</v>
      </c>
      <c r="J769" s="4">
        <v>26.1</v>
      </c>
    </row>
    <row r="770" spans="1:10" hidden="1" x14ac:dyDescent="0.2">
      <c r="A770" s="4">
        <v>1996</v>
      </c>
      <c r="B770" s="4" t="s">
        <v>173</v>
      </c>
      <c r="C770" s="4" t="s">
        <v>8</v>
      </c>
      <c r="D770" s="2" t="s">
        <v>20</v>
      </c>
      <c r="E770" s="6">
        <v>4</v>
      </c>
      <c r="F770" s="6">
        <v>5</v>
      </c>
      <c r="G770" s="6">
        <v>10</v>
      </c>
      <c r="H770" s="6">
        <v>19</v>
      </c>
      <c r="I770" s="4">
        <v>52.316699999999997</v>
      </c>
      <c r="J770" s="6">
        <v>5.55</v>
      </c>
    </row>
    <row r="771" spans="1:10" hidden="1" x14ac:dyDescent="0.2">
      <c r="A771" s="4">
        <v>1996</v>
      </c>
      <c r="B771" s="4" t="s">
        <v>173</v>
      </c>
      <c r="C771" s="4" t="s">
        <v>8</v>
      </c>
      <c r="D771" s="2" t="s">
        <v>25</v>
      </c>
      <c r="E771" s="6">
        <v>5</v>
      </c>
      <c r="F771" s="6">
        <v>6</v>
      </c>
      <c r="G771" s="6">
        <v>6</v>
      </c>
      <c r="H771" s="6">
        <v>17</v>
      </c>
      <c r="I771" s="4">
        <v>40.433300000000003</v>
      </c>
      <c r="J771" s="6">
        <v>-3.7</v>
      </c>
    </row>
    <row r="772" spans="1:10" hidden="1" x14ac:dyDescent="0.2">
      <c r="A772" s="4">
        <v>1996</v>
      </c>
      <c r="B772" s="4" t="s">
        <v>173</v>
      </c>
      <c r="C772" s="4" t="s">
        <v>8</v>
      </c>
      <c r="D772" s="2" t="s">
        <v>79</v>
      </c>
      <c r="E772" s="6">
        <v>7</v>
      </c>
      <c r="F772" s="6">
        <v>5</v>
      </c>
      <c r="G772" s="6">
        <v>5</v>
      </c>
      <c r="H772" s="6">
        <v>17</v>
      </c>
      <c r="I772" s="4">
        <v>52.216700000000003</v>
      </c>
      <c r="J772" s="4">
        <v>21.033300000000001</v>
      </c>
    </row>
    <row r="773" spans="1:10" hidden="1" x14ac:dyDescent="0.2">
      <c r="A773" s="4">
        <v>1996</v>
      </c>
      <c r="B773" s="4" t="s">
        <v>173</v>
      </c>
      <c r="C773" s="4" t="s">
        <v>8</v>
      </c>
      <c r="D773" s="2" t="s">
        <v>175</v>
      </c>
      <c r="E773" s="6">
        <v>1</v>
      </c>
      <c r="F773" s="6">
        <v>6</v>
      </c>
      <c r="G773" s="6">
        <v>8</v>
      </c>
      <c r="H773" s="6">
        <v>15</v>
      </c>
      <c r="I773" s="4">
        <v>53.916699999999999</v>
      </c>
      <c r="J773" s="4">
        <v>27.55</v>
      </c>
    </row>
    <row r="774" spans="1:10" hidden="1" x14ac:dyDescent="0.2">
      <c r="A774" s="4">
        <v>1996</v>
      </c>
      <c r="B774" s="4" t="s">
        <v>173</v>
      </c>
      <c r="C774" s="4" t="s">
        <v>8</v>
      </c>
      <c r="D774" s="2" t="s">
        <v>36</v>
      </c>
      <c r="E774" s="6">
        <v>3</v>
      </c>
      <c r="F774" s="6">
        <v>3</v>
      </c>
      <c r="G774" s="6">
        <v>9</v>
      </c>
      <c r="H774" s="6">
        <v>15</v>
      </c>
      <c r="I774" s="4">
        <v>-15.783300000000001</v>
      </c>
      <c r="J774" s="4">
        <v>-47.866700000000002</v>
      </c>
    </row>
    <row r="775" spans="1:10" hidden="1" x14ac:dyDescent="0.2">
      <c r="A775" s="4">
        <v>1996</v>
      </c>
      <c r="B775" s="4" t="s">
        <v>173</v>
      </c>
      <c r="C775" s="4" t="s">
        <v>8</v>
      </c>
      <c r="D775" s="2" t="s">
        <v>110</v>
      </c>
      <c r="E775" s="6">
        <v>3</v>
      </c>
      <c r="F775" s="6">
        <v>7</v>
      </c>
      <c r="G775" s="6">
        <v>5</v>
      </c>
      <c r="H775" s="6">
        <v>15</v>
      </c>
      <c r="I775" s="4">
        <v>42.75</v>
      </c>
      <c r="J775" s="4">
        <v>25.5</v>
      </c>
    </row>
    <row r="776" spans="1:10" hidden="1" x14ac:dyDescent="0.2">
      <c r="A776" s="4">
        <v>1996</v>
      </c>
      <c r="B776" s="4" t="s">
        <v>173</v>
      </c>
      <c r="C776" s="4" t="s">
        <v>8</v>
      </c>
      <c r="D776" s="2" t="s">
        <v>10</v>
      </c>
      <c r="E776" s="6">
        <v>1</v>
      </c>
      <c r="F776" s="6">
        <v>8</v>
      </c>
      <c r="G776" s="6">
        <v>6</v>
      </c>
      <c r="H776" s="6">
        <v>15</v>
      </c>
      <c r="I776" s="6">
        <v>51.5</v>
      </c>
      <c r="J776" s="6">
        <v>-0.1167</v>
      </c>
    </row>
    <row r="777" spans="1:10" hidden="1" x14ac:dyDescent="0.2">
      <c r="A777" s="4">
        <v>1996</v>
      </c>
      <c r="B777" s="4" t="s">
        <v>173</v>
      </c>
      <c r="C777" s="4" t="s">
        <v>8</v>
      </c>
      <c r="D777" s="2" t="s">
        <v>39</v>
      </c>
      <c r="E777" s="6">
        <v>3</v>
      </c>
      <c r="F777" s="6">
        <v>6</v>
      </c>
      <c r="G777" s="6">
        <v>5</v>
      </c>
      <c r="H777" s="6">
        <v>14</v>
      </c>
      <c r="I777" s="4">
        <v>35.683300000000003</v>
      </c>
      <c r="J777" s="4">
        <v>139.76669999999999</v>
      </c>
    </row>
    <row r="778" spans="1:10" hidden="1" x14ac:dyDescent="0.2">
      <c r="A778" s="4">
        <v>1996</v>
      </c>
      <c r="B778" s="4" t="s">
        <v>173</v>
      </c>
      <c r="C778" s="4" t="s">
        <v>8</v>
      </c>
      <c r="D778" s="2" t="s">
        <v>164</v>
      </c>
      <c r="E778" s="6">
        <v>4</v>
      </c>
      <c r="F778" s="6">
        <v>3</v>
      </c>
      <c r="G778" s="6">
        <v>4</v>
      </c>
      <c r="H778" s="6">
        <v>11</v>
      </c>
      <c r="I778" s="4">
        <v>49.75</v>
      </c>
      <c r="J778" s="4">
        <v>15.75</v>
      </c>
    </row>
    <row r="779" spans="1:10" hidden="1" x14ac:dyDescent="0.2">
      <c r="A779" s="4">
        <v>1996</v>
      </c>
      <c r="B779" s="4" t="s">
        <v>173</v>
      </c>
      <c r="C779" s="4" t="s">
        <v>8</v>
      </c>
      <c r="D779" s="2" t="s">
        <v>176</v>
      </c>
      <c r="E779" s="6">
        <v>3</v>
      </c>
      <c r="F779" s="6">
        <v>4</v>
      </c>
      <c r="G779" s="6">
        <v>4</v>
      </c>
      <c r="H779" s="6">
        <v>11</v>
      </c>
      <c r="I779" s="6">
        <v>48</v>
      </c>
      <c r="J779" s="6">
        <v>68</v>
      </c>
    </row>
    <row r="780" spans="1:10" hidden="1" x14ac:dyDescent="0.2">
      <c r="A780" s="4">
        <v>1996</v>
      </c>
      <c r="B780" s="4" t="s">
        <v>173</v>
      </c>
      <c r="C780" s="4" t="s">
        <v>8</v>
      </c>
      <c r="D780" s="2" t="s">
        <v>7</v>
      </c>
      <c r="E780" s="6">
        <v>4</v>
      </c>
      <c r="F780" s="6">
        <v>4</v>
      </c>
      <c r="G780" s="6">
        <v>0</v>
      </c>
      <c r="H780" s="6">
        <v>8</v>
      </c>
      <c r="I780" s="6">
        <v>39</v>
      </c>
      <c r="J780" s="6">
        <v>22</v>
      </c>
    </row>
    <row r="781" spans="1:10" hidden="1" x14ac:dyDescent="0.2">
      <c r="A781" s="4">
        <v>1996</v>
      </c>
      <c r="B781" s="4" t="s">
        <v>173</v>
      </c>
      <c r="C781" s="4" t="s">
        <v>8</v>
      </c>
      <c r="D781" s="2" t="s">
        <v>126</v>
      </c>
      <c r="E781" s="6">
        <v>1</v>
      </c>
      <c r="F781" s="6">
        <v>4</v>
      </c>
      <c r="G781" s="6">
        <v>3</v>
      </c>
      <c r="H781" s="6">
        <v>8</v>
      </c>
      <c r="I781" s="4">
        <v>-1.2666999999999999</v>
      </c>
      <c r="J781" s="6">
        <v>36.799999999999997</v>
      </c>
    </row>
    <row r="782" spans="1:10" hidden="1" x14ac:dyDescent="0.2">
      <c r="A782" s="4">
        <v>1996</v>
      </c>
      <c r="B782" s="4" t="s">
        <v>173</v>
      </c>
      <c r="C782" s="4" t="s">
        <v>8</v>
      </c>
      <c r="D782" s="2" t="s">
        <v>27</v>
      </c>
      <c r="E782" s="6">
        <v>2</v>
      </c>
      <c r="F782" s="6">
        <v>4</v>
      </c>
      <c r="G782" s="6">
        <v>2</v>
      </c>
      <c r="H782" s="6">
        <v>8</v>
      </c>
      <c r="I782" s="4">
        <v>59.35</v>
      </c>
      <c r="J782" s="4">
        <v>18.066700000000001</v>
      </c>
    </row>
    <row r="783" spans="1:10" hidden="1" x14ac:dyDescent="0.2">
      <c r="A783" s="4">
        <v>1996</v>
      </c>
      <c r="B783" s="4" t="s">
        <v>173</v>
      </c>
      <c r="C783" s="4" t="s">
        <v>8</v>
      </c>
      <c r="D783" s="2" t="s">
        <v>19</v>
      </c>
      <c r="E783" s="6">
        <v>2</v>
      </c>
      <c r="F783" s="6">
        <v>2</v>
      </c>
      <c r="G783" s="6">
        <v>3</v>
      </c>
      <c r="H783" s="6">
        <v>7</v>
      </c>
      <c r="I783" s="6">
        <v>61</v>
      </c>
      <c r="J783" s="6">
        <v>8</v>
      </c>
    </row>
    <row r="784" spans="1:10" hidden="1" x14ac:dyDescent="0.2">
      <c r="A784" s="4">
        <v>1996</v>
      </c>
      <c r="B784" s="4" t="s">
        <v>173</v>
      </c>
      <c r="C784" s="4" t="s">
        <v>8</v>
      </c>
      <c r="D784" s="2" t="s">
        <v>14</v>
      </c>
      <c r="E784" s="6">
        <v>4</v>
      </c>
      <c r="F784" s="6">
        <v>3</v>
      </c>
      <c r="G784" s="6">
        <v>0</v>
      </c>
      <c r="H784" s="6">
        <v>7</v>
      </c>
      <c r="I784" s="4">
        <v>46.833300000000001</v>
      </c>
      <c r="J784" s="4">
        <v>8.3332999999999995</v>
      </c>
    </row>
    <row r="785" spans="1:10" hidden="1" x14ac:dyDescent="0.2">
      <c r="A785" s="4">
        <v>1996</v>
      </c>
      <c r="B785" s="4" t="s">
        <v>173</v>
      </c>
      <c r="C785" s="4" t="s">
        <v>8</v>
      </c>
      <c r="D785" s="2" t="s">
        <v>18</v>
      </c>
      <c r="E785" s="6">
        <v>2</v>
      </c>
      <c r="F785" s="6">
        <v>2</v>
      </c>
      <c r="G785" s="6">
        <v>2</v>
      </c>
      <c r="H785" s="6">
        <v>6</v>
      </c>
      <c r="I785" s="4">
        <v>50.85</v>
      </c>
      <c r="J785" s="4">
        <v>4.3499999999999996</v>
      </c>
    </row>
    <row r="786" spans="1:10" hidden="1" x14ac:dyDescent="0.2">
      <c r="A786" s="4">
        <v>1996</v>
      </c>
      <c r="B786" s="4" t="s">
        <v>173</v>
      </c>
      <c r="C786" s="4" t="s">
        <v>8</v>
      </c>
      <c r="D786" s="2" t="s">
        <v>11</v>
      </c>
      <c r="E786" s="6">
        <v>4</v>
      </c>
      <c r="F786" s="6">
        <v>1</v>
      </c>
      <c r="G786" s="6">
        <v>1</v>
      </c>
      <c r="H786" s="6">
        <v>6</v>
      </c>
      <c r="I786" s="4">
        <v>55.72</v>
      </c>
      <c r="J786" s="4">
        <v>12.57</v>
      </c>
    </row>
    <row r="787" spans="1:10" hidden="1" x14ac:dyDescent="0.2">
      <c r="A787" s="4">
        <v>1996</v>
      </c>
      <c r="B787" s="4" t="s">
        <v>173</v>
      </c>
      <c r="C787" s="4" t="s">
        <v>8</v>
      </c>
      <c r="D787" s="2" t="s">
        <v>98</v>
      </c>
      <c r="E787" s="6">
        <v>1</v>
      </c>
      <c r="F787" s="6">
        <v>3</v>
      </c>
      <c r="G787" s="6">
        <v>2</v>
      </c>
      <c r="H787" s="6">
        <v>6</v>
      </c>
      <c r="I787" s="4">
        <v>18.182400000000001</v>
      </c>
      <c r="J787" s="4">
        <v>-77.321799999999996</v>
      </c>
    </row>
    <row r="788" spans="1:10" hidden="1" x14ac:dyDescent="0.2">
      <c r="A788" s="4">
        <v>1996</v>
      </c>
      <c r="B788" s="4" t="s">
        <v>173</v>
      </c>
      <c r="C788" s="4" t="s">
        <v>8</v>
      </c>
      <c r="D788" s="2" t="s">
        <v>127</v>
      </c>
      <c r="E788" s="6">
        <v>2</v>
      </c>
      <c r="F788" s="6">
        <v>1</v>
      </c>
      <c r="G788" s="6">
        <v>3</v>
      </c>
      <c r="H788" s="6">
        <v>6</v>
      </c>
      <c r="I788" s="6">
        <v>8</v>
      </c>
      <c r="J788" s="6">
        <v>10</v>
      </c>
    </row>
    <row r="789" spans="1:10" hidden="1" x14ac:dyDescent="0.2">
      <c r="A789" s="4">
        <v>1996</v>
      </c>
      <c r="B789" s="4" t="s">
        <v>173</v>
      </c>
      <c r="C789" s="4" t="s">
        <v>8</v>
      </c>
      <c r="D789" s="2" t="s">
        <v>41</v>
      </c>
      <c r="E789" s="6">
        <v>3</v>
      </c>
      <c r="F789" s="6">
        <v>2</v>
      </c>
      <c r="G789" s="6">
        <v>1</v>
      </c>
      <c r="H789" s="6">
        <v>6</v>
      </c>
      <c r="I789" s="6">
        <v>-42</v>
      </c>
      <c r="J789" s="6">
        <v>174</v>
      </c>
    </row>
    <row r="790" spans="1:10" hidden="1" x14ac:dyDescent="0.2">
      <c r="A790" s="4">
        <v>1996</v>
      </c>
      <c r="B790" s="4" t="s">
        <v>173</v>
      </c>
      <c r="C790" s="4" t="s">
        <v>8</v>
      </c>
      <c r="D790" s="2" t="s">
        <v>93</v>
      </c>
      <c r="E790" s="6">
        <v>4</v>
      </c>
      <c r="F790" s="6">
        <v>1</v>
      </c>
      <c r="G790" s="6">
        <v>1</v>
      </c>
      <c r="H790" s="6">
        <v>6</v>
      </c>
      <c r="I790" s="4">
        <v>39.916699999999999</v>
      </c>
      <c r="J790" s="4">
        <v>32.833300000000001</v>
      </c>
    </row>
    <row r="791" spans="1:10" hidden="1" x14ac:dyDescent="0.2">
      <c r="A791" s="4">
        <v>1996</v>
      </c>
      <c r="B791" s="4" t="s">
        <v>173</v>
      </c>
      <c r="C791" s="4" t="s">
        <v>8</v>
      </c>
      <c r="D791" s="2" t="s">
        <v>135</v>
      </c>
      <c r="E791" s="6">
        <v>2</v>
      </c>
      <c r="F791" s="6">
        <v>1</v>
      </c>
      <c r="G791" s="6">
        <v>2</v>
      </c>
      <c r="H791" s="6">
        <v>5</v>
      </c>
      <c r="I791" s="6">
        <v>40</v>
      </c>
      <c r="J791" s="6">
        <v>127</v>
      </c>
    </row>
    <row r="792" spans="1:10" hidden="1" x14ac:dyDescent="0.2">
      <c r="A792" s="4">
        <v>1996</v>
      </c>
      <c r="B792" s="4" t="s">
        <v>173</v>
      </c>
      <c r="C792" s="4" t="s">
        <v>8</v>
      </c>
      <c r="D792" s="2" t="s">
        <v>169</v>
      </c>
      <c r="E792" s="6">
        <v>3</v>
      </c>
      <c r="F792" s="6">
        <v>1</v>
      </c>
      <c r="G792" s="6">
        <v>1</v>
      </c>
      <c r="H792" s="6">
        <v>5</v>
      </c>
      <c r="I792" s="6">
        <v>-30</v>
      </c>
      <c r="J792" s="6">
        <v>25</v>
      </c>
    </row>
    <row r="793" spans="1:10" hidden="1" x14ac:dyDescent="0.2">
      <c r="A793" s="4">
        <v>1996</v>
      </c>
      <c r="B793" s="4" t="s">
        <v>173</v>
      </c>
      <c r="C793" s="4" t="s">
        <v>8</v>
      </c>
      <c r="D793" s="2" t="s">
        <v>31</v>
      </c>
      <c r="E793" s="6">
        <v>1</v>
      </c>
      <c r="F793" s="6">
        <v>2</v>
      </c>
      <c r="G793" s="6">
        <v>1</v>
      </c>
      <c r="H793" s="6">
        <v>4</v>
      </c>
      <c r="I793" s="6">
        <v>64</v>
      </c>
      <c r="J793" s="6">
        <v>26</v>
      </c>
    </row>
    <row r="794" spans="1:10" hidden="1" x14ac:dyDescent="0.2">
      <c r="A794" s="4">
        <v>1996</v>
      </c>
      <c r="B794" s="4" t="s">
        <v>173</v>
      </c>
      <c r="C794" s="4" t="s">
        <v>8</v>
      </c>
      <c r="D794" s="2" t="s">
        <v>156</v>
      </c>
      <c r="E794" s="6">
        <v>1</v>
      </c>
      <c r="F794" s="6">
        <v>1</v>
      </c>
      <c r="G794" s="6">
        <v>2</v>
      </c>
      <c r="H794" s="6">
        <v>4</v>
      </c>
      <c r="I794" s="4">
        <v>-6.1749999999999998</v>
      </c>
      <c r="J794" s="4">
        <v>106.8283</v>
      </c>
    </row>
    <row r="795" spans="1:10" hidden="1" x14ac:dyDescent="0.2">
      <c r="A795" s="4">
        <v>1996</v>
      </c>
      <c r="B795" s="4" t="s">
        <v>173</v>
      </c>
      <c r="C795" s="4" t="s">
        <v>8</v>
      </c>
      <c r="D795" s="2" t="s">
        <v>78</v>
      </c>
      <c r="E795" s="6">
        <v>3</v>
      </c>
      <c r="F795" s="6">
        <v>0</v>
      </c>
      <c r="G795" s="6">
        <v>1</v>
      </c>
      <c r="H795" s="6">
        <v>4</v>
      </c>
      <c r="I795" s="4">
        <v>53.344200000000001</v>
      </c>
      <c r="J795" s="4">
        <v>-6.2675000000000001</v>
      </c>
    </row>
    <row r="796" spans="1:10" hidden="1" x14ac:dyDescent="0.2">
      <c r="A796" s="4">
        <v>1996</v>
      </c>
      <c r="B796" s="4" t="s">
        <v>173</v>
      </c>
      <c r="C796" s="4" t="s">
        <v>8</v>
      </c>
      <c r="D796" s="2" t="s">
        <v>213</v>
      </c>
      <c r="E796" s="6">
        <v>1</v>
      </c>
      <c r="F796" s="6">
        <v>1</v>
      </c>
      <c r="G796" s="6">
        <v>2</v>
      </c>
      <c r="H796" s="6">
        <v>4</v>
      </c>
      <c r="I796" s="4">
        <v>44.820599999999999</v>
      </c>
      <c r="J796" s="4">
        <v>20.462199999999999</v>
      </c>
    </row>
    <row r="797" spans="1:10" hidden="1" x14ac:dyDescent="0.2">
      <c r="A797" s="4">
        <v>1996</v>
      </c>
      <c r="B797" s="4" t="s">
        <v>173</v>
      </c>
      <c r="C797" s="4" t="s">
        <v>8</v>
      </c>
      <c r="D797" s="2" t="s">
        <v>147</v>
      </c>
      <c r="E797" s="6">
        <v>2</v>
      </c>
      <c r="F797" s="6">
        <v>0</v>
      </c>
      <c r="G797" s="6">
        <v>1</v>
      </c>
      <c r="H797" s="6">
        <v>3</v>
      </c>
      <c r="I797" s="4">
        <v>28</v>
      </c>
      <c r="J797" s="4">
        <v>2</v>
      </c>
    </row>
    <row r="798" spans="1:10" hidden="1" x14ac:dyDescent="0.2">
      <c r="A798" s="4">
        <v>1996</v>
      </c>
      <c r="B798" s="4" t="s">
        <v>173</v>
      </c>
      <c r="C798" s="4" t="s">
        <v>8</v>
      </c>
      <c r="D798" s="2" t="s">
        <v>77</v>
      </c>
      <c r="E798" s="6">
        <v>0</v>
      </c>
      <c r="F798" s="6">
        <v>2</v>
      </c>
      <c r="G798" s="6">
        <v>1</v>
      </c>
      <c r="H798" s="6">
        <v>3</v>
      </c>
      <c r="I798" s="4">
        <v>-34.6</v>
      </c>
      <c r="J798" s="4">
        <v>-58.383299999999998</v>
      </c>
    </row>
    <row r="799" spans="1:10" hidden="1" x14ac:dyDescent="0.2">
      <c r="A799" s="4">
        <v>1996</v>
      </c>
      <c r="B799" s="4" t="s">
        <v>173</v>
      </c>
      <c r="C799" s="4" t="s">
        <v>8</v>
      </c>
      <c r="D799" s="2" t="s">
        <v>13</v>
      </c>
      <c r="E799" s="6">
        <v>0</v>
      </c>
      <c r="F799" s="6">
        <v>1</v>
      </c>
      <c r="G799" s="6">
        <v>2</v>
      </c>
      <c r="H799" s="6">
        <v>3</v>
      </c>
      <c r="I799" s="4">
        <v>48.2</v>
      </c>
      <c r="J799" s="4">
        <v>16.350000000000001</v>
      </c>
    </row>
    <row r="800" spans="1:10" hidden="1" x14ac:dyDescent="0.2">
      <c r="A800" s="4">
        <v>1996</v>
      </c>
      <c r="B800" s="4" t="s">
        <v>173</v>
      </c>
      <c r="C800" s="4" t="s">
        <v>8</v>
      </c>
      <c r="D800" s="2" t="s">
        <v>118</v>
      </c>
      <c r="E800" s="6">
        <v>2</v>
      </c>
      <c r="F800" s="6">
        <v>0</v>
      </c>
      <c r="G800" s="6">
        <v>1</v>
      </c>
      <c r="H800" s="6">
        <v>3</v>
      </c>
      <c r="I800" s="4">
        <v>9.0167000000000002</v>
      </c>
      <c r="J800" s="4">
        <v>38.75</v>
      </c>
    </row>
    <row r="801" spans="1:10" hidden="1" x14ac:dyDescent="0.2">
      <c r="A801" s="4">
        <v>1996</v>
      </c>
      <c r="B801" s="4" t="s">
        <v>173</v>
      </c>
      <c r="C801" s="4" t="s">
        <v>8</v>
      </c>
      <c r="D801" s="2" t="s">
        <v>102</v>
      </c>
      <c r="E801" s="6">
        <v>1</v>
      </c>
      <c r="F801" s="6">
        <v>1</v>
      </c>
      <c r="G801" s="6">
        <v>1</v>
      </c>
      <c r="H801" s="6">
        <v>3</v>
      </c>
      <c r="I801" s="6">
        <v>32</v>
      </c>
      <c r="J801" s="6">
        <v>53</v>
      </c>
    </row>
    <row r="802" spans="1:10" hidden="1" x14ac:dyDescent="0.2">
      <c r="A802" s="4">
        <v>1996</v>
      </c>
      <c r="B802" s="4" t="s">
        <v>173</v>
      </c>
      <c r="C802" s="4" t="s">
        <v>8</v>
      </c>
      <c r="D802" s="2" t="s">
        <v>177</v>
      </c>
      <c r="E802" s="6">
        <v>1</v>
      </c>
      <c r="F802" s="6">
        <v>1</v>
      </c>
      <c r="G802" s="6">
        <v>1</v>
      </c>
      <c r="H802" s="6">
        <v>3</v>
      </c>
      <c r="I802" s="4">
        <v>48.15</v>
      </c>
      <c r="J802" s="4">
        <v>17.116700000000002</v>
      </c>
    </row>
    <row r="803" spans="1:10" hidden="1" x14ac:dyDescent="0.2">
      <c r="A803" s="4">
        <v>1996</v>
      </c>
      <c r="B803" s="4" t="s">
        <v>173</v>
      </c>
      <c r="C803" s="4" t="s">
        <v>8</v>
      </c>
      <c r="D803" s="2" t="s">
        <v>178</v>
      </c>
      <c r="E803" s="6">
        <v>1</v>
      </c>
      <c r="F803" s="6">
        <v>1</v>
      </c>
      <c r="G803" s="6">
        <v>0</v>
      </c>
      <c r="H803" s="6">
        <v>2</v>
      </c>
      <c r="I803" s="4">
        <v>40.183300000000003</v>
      </c>
      <c r="J803" s="4">
        <v>44.5167</v>
      </c>
    </row>
    <row r="804" spans="1:10" hidden="1" x14ac:dyDescent="0.2">
      <c r="A804" s="4">
        <v>1996</v>
      </c>
      <c r="B804" s="4" t="s">
        <v>173</v>
      </c>
      <c r="C804" s="4" t="s">
        <v>8</v>
      </c>
      <c r="D804" s="2" t="s">
        <v>165</v>
      </c>
      <c r="E804" s="6">
        <v>1</v>
      </c>
      <c r="F804" s="6">
        <v>1</v>
      </c>
      <c r="G804" s="6">
        <v>0</v>
      </c>
      <c r="H804" s="6">
        <v>2</v>
      </c>
      <c r="I804" s="4">
        <v>45.8</v>
      </c>
      <c r="J804" s="4">
        <v>16</v>
      </c>
    </row>
    <row r="805" spans="1:10" hidden="1" x14ac:dyDescent="0.2">
      <c r="A805" s="4">
        <v>1996</v>
      </c>
      <c r="B805" s="4" t="s">
        <v>173</v>
      </c>
      <c r="C805" s="4" t="s">
        <v>8</v>
      </c>
      <c r="D805" s="2" t="s">
        <v>179</v>
      </c>
      <c r="E805" s="6">
        <v>0</v>
      </c>
      <c r="F805" s="6">
        <v>0</v>
      </c>
      <c r="G805" s="6">
        <v>2</v>
      </c>
      <c r="H805" s="6">
        <v>2</v>
      </c>
      <c r="I805" s="4">
        <v>41.716700000000003</v>
      </c>
      <c r="J805" s="4">
        <v>44.783299999999997</v>
      </c>
    </row>
    <row r="806" spans="1:10" hidden="1" x14ac:dyDescent="0.2">
      <c r="A806" s="4">
        <v>1996</v>
      </c>
      <c r="B806" s="4" t="s">
        <v>173</v>
      </c>
      <c r="C806" s="4" t="s">
        <v>8</v>
      </c>
      <c r="D806" s="2" t="s">
        <v>121</v>
      </c>
      <c r="E806" s="6">
        <v>0</v>
      </c>
      <c r="F806" s="6">
        <v>0</v>
      </c>
      <c r="G806" s="6">
        <v>2</v>
      </c>
      <c r="H806" s="6">
        <v>2</v>
      </c>
      <c r="I806" s="6">
        <v>32</v>
      </c>
      <c r="J806" s="6">
        <v>-6</v>
      </c>
    </row>
    <row r="807" spans="1:10" hidden="1" x14ac:dyDescent="0.2">
      <c r="A807" s="4">
        <v>1996</v>
      </c>
      <c r="B807" s="4" t="s">
        <v>173</v>
      </c>
      <c r="C807" s="4" t="s">
        <v>8</v>
      </c>
      <c r="D807" s="2" t="s">
        <v>171</v>
      </c>
      <c r="E807" s="6">
        <v>0</v>
      </c>
      <c r="F807" s="6">
        <v>1</v>
      </c>
      <c r="G807" s="6">
        <v>1</v>
      </c>
      <c r="H807" s="6">
        <v>2</v>
      </c>
      <c r="I807" s="4">
        <v>3.1333000000000002</v>
      </c>
      <c r="J807" s="4">
        <v>101.7</v>
      </c>
    </row>
    <row r="808" spans="1:10" hidden="1" x14ac:dyDescent="0.2">
      <c r="A808" s="4">
        <v>1996</v>
      </c>
      <c r="B808" s="4" t="s">
        <v>173</v>
      </c>
      <c r="C808" s="4" t="s">
        <v>8</v>
      </c>
      <c r="D808" s="2" t="s">
        <v>180</v>
      </c>
      <c r="E808" s="6">
        <v>0</v>
      </c>
      <c r="F808" s="6">
        <v>1</v>
      </c>
      <c r="G808" s="6">
        <v>1</v>
      </c>
      <c r="H808" s="6">
        <v>2</v>
      </c>
      <c r="I808" s="6">
        <v>47</v>
      </c>
      <c r="J808" s="4">
        <v>28.916699999999999</v>
      </c>
    </row>
    <row r="809" spans="1:10" hidden="1" x14ac:dyDescent="0.2">
      <c r="A809" s="4">
        <v>1996</v>
      </c>
      <c r="B809" s="4" t="s">
        <v>173</v>
      </c>
      <c r="C809" s="4" t="s">
        <v>8</v>
      </c>
      <c r="D809" s="2" t="s">
        <v>168</v>
      </c>
      <c r="E809" s="6">
        <v>0</v>
      </c>
      <c r="F809" s="6">
        <v>2</v>
      </c>
      <c r="G809" s="6">
        <v>0</v>
      </c>
      <c r="H809" s="6">
        <v>2</v>
      </c>
      <c r="I809" s="4">
        <v>-22.57</v>
      </c>
      <c r="J809" s="4">
        <v>17.086099999999998</v>
      </c>
    </row>
    <row r="810" spans="1:10" hidden="1" x14ac:dyDescent="0.2">
      <c r="A810" s="4">
        <v>1996</v>
      </c>
      <c r="B810" s="4" t="s">
        <v>173</v>
      </c>
      <c r="C810" s="4" t="s">
        <v>8</v>
      </c>
      <c r="D810" s="2" t="s">
        <v>82</v>
      </c>
      <c r="E810" s="6">
        <v>1</v>
      </c>
      <c r="F810" s="6">
        <v>0</v>
      </c>
      <c r="G810" s="6">
        <v>1</v>
      </c>
      <c r="H810" s="6">
        <v>2</v>
      </c>
      <c r="I810" s="4">
        <v>38.700000000000003</v>
      </c>
      <c r="J810" s="4">
        <v>-9.1832999999999991</v>
      </c>
    </row>
    <row r="811" spans="1:10" hidden="1" x14ac:dyDescent="0.2">
      <c r="A811" s="4">
        <v>1996</v>
      </c>
      <c r="B811" s="4" t="s">
        <v>173</v>
      </c>
      <c r="C811" s="4" t="s">
        <v>8</v>
      </c>
      <c r="D811" s="2" t="s">
        <v>170</v>
      </c>
      <c r="E811" s="6">
        <v>0</v>
      </c>
      <c r="F811" s="6">
        <v>2</v>
      </c>
      <c r="G811" s="6">
        <v>0</v>
      </c>
      <c r="H811" s="6">
        <v>2</v>
      </c>
      <c r="I811" s="6">
        <v>46.05</v>
      </c>
      <c r="J811" s="6">
        <v>14.5</v>
      </c>
    </row>
    <row r="812" spans="1:10" hidden="1" x14ac:dyDescent="0.2">
      <c r="A812" s="4">
        <v>1996</v>
      </c>
      <c r="B812" s="4" t="s">
        <v>173</v>
      </c>
      <c r="C812" s="4" t="s">
        <v>8</v>
      </c>
      <c r="D812" s="2" t="s">
        <v>140</v>
      </c>
      <c r="E812" s="6">
        <v>1</v>
      </c>
      <c r="F812" s="6">
        <v>0</v>
      </c>
      <c r="G812" s="6">
        <v>1</v>
      </c>
      <c r="H812" s="6">
        <v>2</v>
      </c>
      <c r="I812" s="4">
        <v>13.75</v>
      </c>
      <c r="J812" s="4">
        <v>100.4833</v>
      </c>
    </row>
    <row r="813" spans="1:10" hidden="1" x14ac:dyDescent="0.2">
      <c r="A813" s="4">
        <v>1996</v>
      </c>
      <c r="B813" s="4" t="s">
        <v>173</v>
      </c>
      <c r="C813" s="4" t="s">
        <v>8</v>
      </c>
      <c r="D813" s="2" t="s">
        <v>106</v>
      </c>
      <c r="E813" s="6">
        <v>0</v>
      </c>
      <c r="F813" s="6">
        <v>0</v>
      </c>
      <c r="G813" s="6">
        <v>2</v>
      </c>
      <c r="H813" s="6">
        <v>2</v>
      </c>
      <c r="I813" s="4">
        <v>10.666700000000001</v>
      </c>
      <c r="J813" s="4">
        <v>-61.5167</v>
      </c>
    </row>
    <row r="814" spans="1:10" hidden="1" x14ac:dyDescent="0.2">
      <c r="A814" s="4">
        <v>1996</v>
      </c>
      <c r="B814" s="4" t="s">
        <v>173</v>
      </c>
      <c r="C814" s="4" t="s">
        <v>8</v>
      </c>
      <c r="D814" s="2" t="s">
        <v>181</v>
      </c>
      <c r="E814" s="6">
        <v>0</v>
      </c>
      <c r="F814" s="6">
        <v>1</v>
      </c>
      <c r="G814" s="6">
        <v>1</v>
      </c>
      <c r="H814" s="6">
        <v>2</v>
      </c>
      <c r="I814" s="6">
        <v>41</v>
      </c>
      <c r="J814" s="6">
        <v>69</v>
      </c>
    </row>
    <row r="815" spans="1:10" hidden="1" x14ac:dyDescent="0.2">
      <c r="A815" s="4">
        <v>1996</v>
      </c>
      <c r="B815" s="4" t="s">
        <v>173</v>
      </c>
      <c r="C815" s="4" t="s">
        <v>8</v>
      </c>
      <c r="D815" s="2" t="s">
        <v>182</v>
      </c>
      <c r="E815" s="6">
        <v>0</v>
      </c>
      <c r="F815" s="6">
        <v>1</v>
      </c>
      <c r="G815" s="6">
        <v>0</v>
      </c>
      <c r="H815" s="6">
        <v>1</v>
      </c>
      <c r="I815" s="4">
        <v>40.299999999999997</v>
      </c>
      <c r="J815" s="4">
        <v>47.7</v>
      </c>
    </row>
    <row r="816" spans="1:10" hidden="1" x14ac:dyDescent="0.2">
      <c r="A816" s="4">
        <v>1996</v>
      </c>
      <c r="B816" s="4" t="s">
        <v>173</v>
      </c>
      <c r="C816" s="4" t="s">
        <v>8</v>
      </c>
      <c r="D816" s="2" t="s">
        <v>113</v>
      </c>
      <c r="E816" s="6">
        <v>0</v>
      </c>
      <c r="F816" s="6">
        <v>1</v>
      </c>
      <c r="G816" s="6">
        <v>0</v>
      </c>
      <c r="H816" s="6">
        <v>1</v>
      </c>
      <c r="I816" s="4">
        <v>25.066700000000001</v>
      </c>
      <c r="J816" s="4">
        <v>-77.333299999999994</v>
      </c>
    </row>
    <row r="817" spans="1:10" hidden="1" x14ac:dyDescent="0.2">
      <c r="A817" s="4">
        <v>1996</v>
      </c>
      <c r="B817" s="4" t="s">
        <v>173</v>
      </c>
      <c r="C817" s="4" t="s">
        <v>8</v>
      </c>
      <c r="D817" s="2" t="s">
        <v>183</v>
      </c>
      <c r="E817" s="6">
        <v>1</v>
      </c>
      <c r="F817" s="6">
        <v>0</v>
      </c>
      <c r="G817" s="6">
        <v>0</v>
      </c>
      <c r="H817" s="6">
        <v>1</v>
      </c>
      <c r="I817" s="4">
        <v>-3.5</v>
      </c>
      <c r="J817" s="6">
        <v>30</v>
      </c>
    </row>
    <row r="818" spans="1:10" hidden="1" x14ac:dyDescent="0.2">
      <c r="A818" s="4">
        <v>1996</v>
      </c>
      <c r="B818" s="4" t="s">
        <v>173</v>
      </c>
      <c r="C818" s="4" t="s">
        <v>8</v>
      </c>
      <c r="D818" s="2" t="s">
        <v>154</v>
      </c>
      <c r="E818" s="6">
        <v>1</v>
      </c>
      <c r="F818" s="6">
        <v>0</v>
      </c>
      <c r="G818" s="6">
        <v>0</v>
      </c>
      <c r="H818" s="6">
        <v>1</v>
      </c>
      <c r="I818" s="4">
        <v>9.9332999999999991</v>
      </c>
      <c r="J818" s="4">
        <v>-84.083299999999994</v>
      </c>
    </row>
    <row r="819" spans="1:10" hidden="1" x14ac:dyDescent="0.2">
      <c r="A819" s="4">
        <v>1996</v>
      </c>
      <c r="B819" s="4" t="s">
        <v>173</v>
      </c>
      <c r="C819" s="4" t="s">
        <v>8</v>
      </c>
      <c r="D819" s="2" t="s">
        <v>184</v>
      </c>
      <c r="E819" s="6">
        <v>1</v>
      </c>
      <c r="F819" s="6">
        <v>0</v>
      </c>
      <c r="G819" s="6">
        <v>0</v>
      </c>
      <c r="H819" s="6">
        <v>1</v>
      </c>
      <c r="I819" s="4">
        <v>-0.15</v>
      </c>
      <c r="J819" s="4">
        <v>-78.349999999999994</v>
      </c>
    </row>
    <row r="820" spans="1:10" hidden="1" x14ac:dyDescent="0.2">
      <c r="A820" s="4">
        <v>1996</v>
      </c>
      <c r="B820" s="4" t="s">
        <v>173</v>
      </c>
      <c r="C820" s="4" t="s">
        <v>8</v>
      </c>
      <c r="D820" s="2" t="s">
        <v>185</v>
      </c>
      <c r="E820" s="6">
        <v>1</v>
      </c>
      <c r="F820" s="6">
        <v>0</v>
      </c>
      <c r="G820" s="6">
        <v>0</v>
      </c>
      <c r="H820" s="6">
        <v>1</v>
      </c>
      <c r="I820" s="4">
        <v>22.278300000000002</v>
      </c>
      <c r="J820" s="4">
        <v>114.1747</v>
      </c>
    </row>
    <row r="821" spans="1:10" hidden="1" x14ac:dyDescent="0.2">
      <c r="A821" s="4">
        <v>1996</v>
      </c>
      <c r="B821" s="4" t="s">
        <v>173</v>
      </c>
      <c r="C821" s="4" t="s">
        <v>8</v>
      </c>
      <c r="D821" s="2" t="s">
        <v>99</v>
      </c>
      <c r="E821" s="6">
        <v>0</v>
      </c>
      <c r="F821" s="6">
        <v>0</v>
      </c>
      <c r="G821" s="6">
        <v>1</v>
      </c>
      <c r="H821" s="6">
        <v>1</v>
      </c>
      <c r="I821" s="6">
        <v>21</v>
      </c>
      <c r="J821" s="6">
        <v>78</v>
      </c>
    </row>
    <row r="822" spans="1:10" hidden="1" x14ac:dyDescent="0.2">
      <c r="A822" s="4">
        <v>1996</v>
      </c>
      <c r="B822" s="4" t="s">
        <v>173</v>
      </c>
      <c r="C822" s="4" t="s">
        <v>8</v>
      </c>
      <c r="D822" s="2" t="s">
        <v>166</v>
      </c>
      <c r="E822" s="6">
        <v>0</v>
      </c>
      <c r="F822" s="6">
        <v>0</v>
      </c>
      <c r="G822" s="6">
        <v>1</v>
      </c>
      <c r="H822" s="6">
        <v>1</v>
      </c>
      <c r="I822" s="6">
        <v>31</v>
      </c>
      <c r="J822" s="6">
        <v>35</v>
      </c>
    </row>
    <row r="823" spans="1:10" hidden="1" x14ac:dyDescent="0.2">
      <c r="A823" s="4">
        <v>1996</v>
      </c>
      <c r="B823" s="4" t="s">
        <v>173</v>
      </c>
      <c r="C823" s="4" t="s">
        <v>8</v>
      </c>
      <c r="D823" s="2" t="s">
        <v>91</v>
      </c>
      <c r="E823" s="6">
        <v>0</v>
      </c>
      <c r="F823" s="6">
        <v>1</v>
      </c>
      <c r="G823" s="6">
        <v>0</v>
      </c>
      <c r="H823" s="6">
        <v>1</v>
      </c>
      <c r="I823" s="6">
        <v>57</v>
      </c>
      <c r="J823" s="6">
        <v>25</v>
      </c>
    </row>
    <row r="824" spans="1:10" hidden="1" x14ac:dyDescent="0.2">
      <c r="A824" s="4">
        <v>1996</v>
      </c>
      <c r="B824" s="4" t="s">
        <v>173</v>
      </c>
      <c r="C824" s="4" t="s">
        <v>8</v>
      </c>
      <c r="D824" s="2" t="s">
        <v>167</v>
      </c>
      <c r="E824" s="6">
        <v>0</v>
      </c>
      <c r="F824" s="6">
        <v>0</v>
      </c>
      <c r="G824" s="6">
        <v>1</v>
      </c>
      <c r="H824" s="6">
        <v>1</v>
      </c>
      <c r="I824" s="6">
        <v>55</v>
      </c>
      <c r="J824" s="6">
        <v>24</v>
      </c>
    </row>
    <row r="825" spans="1:10" hidden="1" x14ac:dyDescent="0.2">
      <c r="A825" s="4">
        <v>1996</v>
      </c>
      <c r="B825" s="4" t="s">
        <v>173</v>
      </c>
      <c r="C825" s="4" t="s">
        <v>8</v>
      </c>
      <c r="D825" s="2" t="s">
        <v>26</v>
      </c>
      <c r="E825" s="6">
        <v>0</v>
      </c>
      <c r="F825" s="6">
        <v>0</v>
      </c>
      <c r="G825" s="6">
        <v>1</v>
      </c>
      <c r="H825" s="6">
        <v>1</v>
      </c>
      <c r="I825" s="6">
        <v>19</v>
      </c>
      <c r="J825" s="4">
        <v>-99.133300000000006</v>
      </c>
    </row>
    <row r="826" spans="1:10" hidden="1" x14ac:dyDescent="0.2">
      <c r="A826" s="4">
        <v>1996</v>
      </c>
      <c r="B826" s="4" t="s">
        <v>173</v>
      </c>
      <c r="C826" s="4" t="s">
        <v>8</v>
      </c>
      <c r="D826" s="2" t="s">
        <v>131</v>
      </c>
      <c r="E826" s="6">
        <v>0</v>
      </c>
      <c r="F826" s="6">
        <v>0</v>
      </c>
      <c r="G826" s="6">
        <v>1</v>
      </c>
      <c r="H826" s="6">
        <v>1</v>
      </c>
      <c r="I826" s="6">
        <v>46</v>
      </c>
      <c r="J826" s="6">
        <v>105</v>
      </c>
    </row>
    <row r="827" spans="1:10" hidden="1" x14ac:dyDescent="0.2">
      <c r="A827" s="4">
        <v>1996</v>
      </c>
      <c r="B827" s="4" t="s">
        <v>173</v>
      </c>
      <c r="C827" s="4" t="s">
        <v>8</v>
      </c>
      <c r="D827" s="2" t="s">
        <v>186</v>
      </c>
      <c r="E827" s="6">
        <v>0</v>
      </c>
      <c r="F827" s="6">
        <v>0</v>
      </c>
      <c r="G827" s="6">
        <v>1</v>
      </c>
      <c r="H827" s="6">
        <v>1</v>
      </c>
      <c r="I827" s="4">
        <v>-25.95</v>
      </c>
      <c r="J827" s="4">
        <v>32.583300000000001</v>
      </c>
    </row>
    <row r="828" spans="1:10" hidden="1" x14ac:dyDescent="0.2">
      <c r="A828" s="4">
        <v>1996</v>
      </c>
      <c r="B828" s="4" t="s">
        <v>173</v>
      </c>
      <c r="C828" s="4" t="s">
        <v>8</v>
      </c>
      <c r="D828" s="2" t="s">
        <v>89</v>
      </c>
      <c r="E828" s="6">
        <v>0</v>
      </c>
      <c r="F828" s="6">
        <v>1</v>
      </c>
      <c r="G828" s="6">
        <v>0</v>
      </c>
      <c r="H828" s="6">
        <v>1</v>
      </c>
      <c r="I828" s="6">
        <v>13</v>
      </c>
      <c r="J828" s="6">
        <v>122</v>
      </c>
    </row>
    <row r="829" spans="1:10" hidden="1" x14ac:dyDescent="0.2">
      <c r="A829" s="4">
        <v>1996</v>
      </c>
      <c r="B829" s="4" t="s">
        <v>173</v>
      </c>
      <c r="C829" s="4" t="s">
        <v>8</v>
      </c>
      <c r="D829" s="2" t="s">
        <v>104</v>
      </c>
      <c r="E829" s="6">
        <v>0</v>
      </c>
      <c r="F829" s="6">
        <v>0</v>
      </c>
      <c r="G829" s="6">
        <v>1</v>
      </c>
      <c r="H829" s="6">
        <v>1</v>
      </c>
      <c r="I829" s="6">
        <v>18.45</v>
      </c>
      <c r="J829" s="6">
        <v>-66.099999999999994</v>
      </c>
    </row>
    <row r="830" spans="1:10" hidden="1" x14ac:dyDescent="0.2">
      <c r="A830" s="4">
        <v>1996</v>
      </c>
      <c r="B830" s="4" t="s">
        <v>173</v>
      </c>
      <c r="C830" s="4" t="s">
        <v>8</v>
      </c>
      <c r="D830" s="2" t="s">
        <v>150</v>
      </c>
      <c r="E830" s="6">
        <v>1</v>
      </c>
      <c r="F830" s="6">
        <v>0</v>
      </c>
      <c r="G830" s="6">
        <v>0</v>
      </c>
      <c r="H830" s="6">
        <v>1</v>
      </c>
      <c r="I830" s="6">
        <v>33.5</v>
      </c>
      <c r="J830" s="6">
        <v>36.299999999999997</v>
      </c>
    </row>
    <row r="831" spans="1:10" hidden="1" x14ac:dyDescent="0.2">
      <c r="A831" s="4">
        <v>1996</v>
      </c>
      <c r="B831" s="4" t="s">
        <v>173</v>
      </c>
      <c r="C831" s="4" t="s">
        <v>8</v>
      </c>
      <c r="D831" s="2" t="s">
        <v>187</v>
      </c>
      <c r="E831" s="6">
        <v>0</v>
      </c>
      <c r="F831" s="6">
        <v>1</v>
      </c>
      <c r="G831" s="6">
        <v>0</v>
      </c>
      <c r="H831" s="6">
        <v>1</v>
      </c>
      <c r="I831" s="4">
        <v>-21.133299999999998</v>
      </c>
      <c r="J831" s="4">
        <v>-175.2</v>
      </c>
    </row>
    <row r="832" spans="1:10" hidden="1" x14ac:dyDescent="0.2">
      <c r="A832" s="4">
        <v>1996</v>
      </c>
      <c r="B832" s="4" t="s">
        <v>173</v>
      </c>
      <c r="C832" s="4" t="s">
        <v>8</v>
      </c>
      <c r="D832" s="2" t="s">
        <v>123</v>
      </c>
      <c r="E832" s="6">
        <v>0</v>
      </c>
      <c r="F832" s="6">
        <v>1</v>
      </c>
      <c r="G832" s="6">
        <v>0</v>
      </c>
      <c r="H832" s="6">
        <v>1</v>
      </c>
      <c r="I832" s="6">
        <v>23.5</v>
      </c>
      <c r="J832" s="6">
        <v>121</v>
      </c>
    </row>
    <row r="833" spans="1:10" hidden="1" x14ac:dyDescent="0.2">
      <c r="A833" s="4">
        <v>1996</v>
      </c>
      <c r="B833" s="4" t="s">
        <v>173</v>
      </c>
      <c r="C833" s="4" t="s">
        <v>8</v>
      </c>
      <c r="D833" s="2" t="s">
        <v>125</v>
      </c>
      <c r="E833" s="6">
        <v>0</v>
      </c>
      <c r="F833" s="6">
        <v>0</v>
      </c>
      <c r="G833" s="6">
        <v>1</v>
      </c>
      <c r="H833" s="6">
        <v>1</v>
      </c>
      <c r="I833" s="6">
        <v>34</v>
      </c>
      <c r="J833" s="6">
        <v>9</v>
      </c>
    </row>
    <row r="834" spans="1:10" hidden="1" x14ac:dyDescent="0.2">
      <c r="A834" s="4">
        <v>1996</v>
      </c>
      <c r="B834" s="4" t="s">
        <v>173</v>
      </c>
      <c r="C834" s="4" t="s">
        <v>8</v>
      </c>
      <c r="D834" s="2" t="s">
        <v>132</v>
      </c>
      <c r="E834" s="6">
        <v>0</v>
      </c>
      <c r="F834" s="6">
        <v>0</v>
      </c>
      <c r="G834" s="6">
        <v>1</v>
      </c>
      <c r="H834" s="6">
        <v>1</v>
      </c>
      <c r="I834" s="6">
        <v>1.0667</v>
      </c>
      <c r="J834" s="6">
        <v>31.883299999999998</v>
      </c>
    </row>
    <row r="835" spans="1:10" hidden="1" x14ac:dyDescent="0.2">
      <c r="A835" s="4">
        <v>1996</v>
      </c>
      <c r="B835" s="4" t="s">
        <v>173</v>
      </c>
      <c r="C835" s="4" t="s">
        <v>8</v>
      </c>
      <c r="D835" s="2" t="s">
        <v>151</v>
      </c>
      <c r="E835" s="6">
        <v>0</v>
      </c>
      <c r="F835" s="6">
        <v>1</v>
      </c>
      <c r="G835" s="6">
        <v>0</v>
      </c>
      <c r="H835" s="6">
        <v>1</v>
      </c>
      <c r="I835" s="4">
        <v>-15.416700000000001</v>
      </c>
      <c r="J835" s="4">
        <v>28.283300000000001</v>
      </c>
    </row>
    <row r="836" spans="1:10" hidden="1" x14ac:dyDescent="0.2">
      <c r="A836" s="4">
        <v>2000</v>
      </c>
      <c r="B836" s="4" t="s">
        <v>189</v>
      </c>
      <c r="C836" s="4" t="s">
        <v>15</v>
      </c>
      <c r="D836" s="2" t="s">
        <v>8</v>
      </c>
      <c r="E836" s="6">
        <v>37</v>
      </c>
      <c r="F836" s="6">
        <v>24</v>
      </c>
      <c r="G836" s="6">
        <v>31</v>
      </c>
      <c r="H836" s="6">
        <v>92</v>
      </c>
      <c r="I836" s="4">
        <v>38.883299999999998</v>
      </c>
      <c r="J836" s="4">
        <v>-77.0167</v>
      </c>
    </row>
    <row r="837" spans="1:10" hidden="1" x14ac:dyDescent="0.2">
      <c r="A837" s="4">
        <v>2000</v>
      </c>
      <c r="B837" s="4" t="s">
        <v>189</v>
      </c>
      <c r="C837" s="4" t="s">
        <v>15</v>
      </c>
      <c r="D837" s="2" t="s">
        <v>32</v>
      </c>
      <c r="E837" s="6">
        <v>32</v>
      </c>
      <c r="F837" s="6">
        <v>28</v>
      </c>
      <c r="G837" s="6">
        <v>28</v>
      </c>
      <c r="H837" s="6">
        <v>88</v>
      </c>
      <c r="I837" s="6">
        <v>60</v>
      </c>
      <c r="J837" s="6">
        <v>90</v>
      </c>
    </row>
    <row r="838" spans="1:10" hidden="1" x14ac:dyDescent="0.2">
      <c r="A838" s="4">
        <v>2000</v>
      </c>
      <c r="B838" s="4" t="s">
        <v>189</v>
      </c>
      <c r="C838" s="4" t="s">
        <v>15</v>
      </c>
      <c r="D838" s="2" t="s">
        <v>146</v>
      </c>
      <c r="E838" s="6">
        <v>28</v>
      </c>
      <c r="F838" s="6">
        <v>16</v>
      </c>
      <c r="G838" s="6">
        <v>15</v>
      </c>
      <c r="H838" s="6">
        <v>59</v>
      </c>
      <c r="I838" s="4">
        <v>35</v>
      </c>
      <c r="J838" s="6">
        <v>103</v>
      </c>
    </row>
    <row r="839" spans="1:10" hidden="1" x14ac:dyDescent="0.2">
      <c r="A839" s="4">
        <v>2000</v>
      </c>
      <c r="B839" s="4" t="s">
        <v>189</v>
      </c>
      <c r="C839" s="4" t="s">
        <v>15</v>
      </c>
      <c r="D839" s="2" t="s">
        <v>15</v>
      </c>
      <c r="E839" s="6">
        <v>16</v>
      </c>
      <c r="F839" s="6">
        <v>25</v>
      </c>
      <c r="G839" s="6">
        <v>17</v>
      </c>
      <c r="H839" s="6">
        <v>58</v>
      </c>
      <c r="I839" s="4">
        <v>-35.308</v>
      </c>
      <c r="J839" s="4">
        <v>149.12450000000001</v>
      </c>
    </row>
    <row r="840" spans="1:10" hidden="1" x14ac:dyDescent="0.2">
      <c r="A840" s="4">
        <v>2000</v>
      </c>
      <c r="B840" s="4" t="s">
        <v>189</v>
      </c>
      <c r="C840" s="4" t="s">
        <v>15</v>
      </c>
      <c r="D840" s="2" t="s">
        <v>86</v>
      </c>
      <c r="E840" s="6">
        <v>13</v>
      </c>
      <c r="F840" s="6">
        <v>17</v>
      </c>
      <c r="G840" s="6">
        <v>26</v>
      </c>
      <c r="H840" s="6">
        <v>56</v>
      </c>
      <c r="I840" s="4">
        <v>52.5167</v>
      </c>
      <c r="J840" s="4">
        <v>13.3833</v>
      </c>
    </row>
    <row r="841" spans="1:10" hidden="1" x14ac:dyDescent="0.2">
      <c r="A841" s="4">
        <v>2000</v>
      </c>
      <c r="B841" s="4" t="s">
        <v>189</v>
      </c>
      <c r="C841" s="4" t="s">
        <v>15</v>
      </c>
      <c r="D841" s="2" t="s">
        <v>9</v>
      </c>
      <c r="E841" s="6">
        <v>13</v>
      </c>
      <c r="F841" s="6">
        <v>14</v>
      </c>
      <c r="G841" s="6">
        <v>11</v>
      </c>
      <c r="H841" s="6">
        <v>38</v>
      </c>
      <c r="I841" s="6">
        <v>47</v>
      </c>
      <c r="J841" s="6">
        <v>2</v>
      </c>
    </row>
    <row r="842" spans="1:10" hidden="1" x14ac:dyDescent="0.2">
      <c r="A842" s="4">
        <v>2000</v>
      </c>
      <c r="B842" s="4" t="s">
        <v>189</v>
      </c>
      <c r="C842" s="4" t="s">
        <v>15</v>
      </c>
      <c r="D842" s="2" t="s">
        <v>97</v>
      </c>
      <c r="E842" s="6">
        <v>13</v>
      </c>
      <c r="F842" s="6">
        <v>8</v>
      </c>
      <c r="G842" s="6">
        <v>13</v>
      </c>
      <c r="H842" s="6">
        <v>34</v>
      </c>
      <c r="I842" s="4">
        <v>41.9</v>
      </c>
      <c r="J842" s="4">
        <v>12.4833</v>
      </c>
    </row>
    <row r="843" spans="1:10" hidden="1" x14ac:dyDescent="0.2">
      <c r="A843" s="4">
        <v>2000</v>
      </c>
      <c r="B843" s="4" t="s">
        <v>189</v>
      </c>
      <c r="C843" s="4" t="s">
        <v>15</v>
      </c>
      <c r="D843" s="2" t="s">
        <v>24</v>
      </c>
      <c r="E843" s="6">
        <v>11</v>
      </c>
      <c r="F843" s="6">
        <v>11</v>
      </c>
      <c r="G843" s="6">
        <v>7</v>
      </c>
      <c r="H843" s="6">
        <v>29</v>
      </c>
      <c r="I843" s="4">
        <v>23.133299999999998</v>
      </c>
      <c r="J843" s="4">
        <v>-82.383300000000006</v>
      </c>
    </row>
    <row r="844" spans="1:10" hidden="1" x14ac:dyDescent="0.2">
      <c r="A844" s="4">
        <v>2000</v>
      </c>
      <c r="B844" s="4" t="s">
        <v>189</v>
      </c>
      <c r="C844" s="4" t="s">
        <v>15</v>
      </c>
      <c r="D844" s="2" t="s">
        <v>10</v>
      </c>
      <c r="E844" s="6">
        <v>11</v>
      </c>
      <c r="F844" s="6">
        <v>10</v>
      </c>
      <c r="G844" s="6">
        <v>7</v>
      </c>
      <c r="H844" s="6">
        <v>28</v>
      </c>
      <c r="I844" s="6">
        <v>51.5</v>
      </c>
      <c r="J844" s="6">
        <v>-0.1167</v>
      </c>
    </row>
    <row r="845" spans="1:10" hidden="1" x14ac:dyDescent="0.2">
      <c r="A845" s="4">
        <v>2000</v>
      </c>
      <c r="B845" s="4" t="s">
        <v>189</v>
      </c>
      <c r="C845" s="4" t="s">
        <v>15</v>
      </c>
      <c r="D845" s="2" t="s">
        <v>100</v>
      </c>
      <c r="E845" s="6">
        <v>8</v>
      </c>
      <c r="F845" s="6">
        <v>10</v>
      </c>
      <c r="G845" s="6">
        <v>10</v>
      </c>
      <c r="H845" s="6">
        <v>28</v>
      </c>
      <c r="I845" s="6">
        <v>37.549999999999997</v>
      </c>
      <c r="J845" s="4">
        <v>126.9667</v>
      </c>
    </row>
    <row r="846" spans="1:10" hidden="1" x14ac:dyDescent="0.2">
      <c r="A846" s="4">
        <v>2000</v>
      </c>
      <c r="B846" s="4" t="s">
        <v>189</v>
      </c>
      <c r="C846" s="4" t="s">
        <v>15</v>
      </c>
      <c r="D846" s="2" t="s">
        <v>20</v>
      </c>
      <c r="E846" s="6">
        <v>12</v>
      </c>
      <c r="F846" s="6">
        <v>9</v>
      </c>
      <c r="G846" s="6">
        <v>4</v>
      </c>
      <c r="H846" s="6">
        <v>25</v>
      </c>
      <c r="I846" s="4">
        <v>52.316699999999997</v>
      </c>
      <c r="J846" s="6">
        <v>5.55</v>
      </c>
    </row>
    <row r="847" spans="1:10" hidden="1" x14ac:dyDescent="0.2">
      <c r="A847" s="4">
        <v>2000</v>
      </c>
      <c r="B847" s="4" t="s">
        <v>189</v>
      </c>
      <c r="C847" s="4" t="s">
        <v>15</v>
      </c>
      <c r="D847" s="2" t="s">
        <v>83</v>
      </c>
      <c r="E847" s="6">
        <v>11</v>
      </c>
      <c r="F847" s="6">
        <v>6</v>
      </c>
      <c r="G847" s="6">
        <v>8</v>
      </c>
      <c r="H847" s="6">
        <v>25</v>
      </c>
      <c r="I847" s="4">
        <v>44.416699999999999</v>
      </c>
      <c r="J847" s="4">
        <v>26.1</v>
      </c>
    </row>
    <row r="848" spans="1:10" hidden="1" x14ac:dyDescent="0.2">
      <c r="A848" s="4">
        <v>2000</v>
      </c>
      <c r="B848" s="4" t="s">
        <v>189</v>
      </c>
      <c r="C848" s="4" t="s">
        <v>15</v>
      </c>
      <c r="D848" s="2" t="s">
        <v>174</v>
      </c>
      <c r="E848" s="6">
        <v>3</v>
      </c>
      <c r="F848" s="6">
        <v>10</v>
      </c>
      <c r="G848" s="6">
        <v>10</v>
      </c>
      <c r="H848" s="6">
        <v>23</v>
      </c>
      <c r="I848" s="6">
        <v>49</v>
      </c>
      <c r="J848" s="6">
        <v>32</v>
      </c>
    </row>
    <row r="849" spans="1:10" hidden="1" x14ac:dyDescent="0.2">
      <c r="A849" s="4">
        <v>2000</v>
      </c>
      <c r="B849" s="4" t="s">
        <v>189</v>
      </c>
      <c r="C849" s="4" t="s">
        <v>15</v>
      </c>
      <c r="D849" s="2" t="s">
        <v>39</v>
      </c>
      <c r="E849" s="6">
        <v>5</v>
      </c>
      <c r="F849" s="6">
        <v>8</v>
      </c>
      <c r="G849" s="6">
        <v>5</v>
      </c>
      <c r="H849" s="6">
        <v>18</v>
      </c>
      <c r="I849" s="4">
        <v>35.683300000000003</v>
      </c>
      <c r="J849" s="4">
        <v>139.76669999999999</v>
      </c>
    </row>
    <row r="850" spans="1:10" hidden="1" x14ac:dyDescent="0.2">
      <c r="A850" s="4">
        <v>2000</v>
      </c>
      <c r="B850" s="4" t="s">
        <v>189</v>
      </c>
      <c r="C850" s="4" t="s">
        <v>15</v>
      </c>
      <c r="D850" s="2" t="s">
        <v>175</v>
      </c>
      <c r="E850" s="6">
        <v>3</v>
      </c>
      <c r="F850" s="6">
        <v>3</v>
      </c>
      <c r="G850" s="6">
        <v>11</v>
      </c>
      <c r="H850" s="6">
        <v>17</v>
      </c>
      <c r="I850" s="4">
        <v>53.916699999999999</v>
      </c>
      <c r="J850" s="4">
        <v>27.55</v>
      </c>
    </row>
    <row r="851" spans="1:10" hidden="1" x14ac:dyDescent="0.2">
      <c r="A851" s="4">
        <v>2000</v>
      </c>
      <c r="B851" s="4" t="s">
        <v>189</v>
      </c>
      <c r="C851" s="4" t="s">
        <v>15</v>
      </c>
      <c r="D851" s="2" t="s">
        <v>12</v>
      </c>
      <c r="E851" s="6">
        <v>8</v>
      </c>
      <c r="F851" s="6">
        <v>6</v>
      </c>
      <c r="G851" s="6">
        <v>3</v>
      </c>
      <c r="H851" s="6">
        <v>17</v>
      </c>
      <c r="I851" s="4">
        <v>47.433300000000003</v>
      </c>
      <c r="J851" s="4">
        <v>19.25</v>
      </c>
    </row>
    <row r="852" spans="1:10" hidden="1" x14ac:dyDescent="0.2">
      <c r="A852" s="4">
        <v>2000</v>
      </c>
      <c r="B852" s="4" t="s">
        <v>189</v>
      </c>
      <c r="C852" s="4" t="s">
        <v>15</v>
      </c>
      <c r="D852" s="2" t="s">
        <v>23</v>
      </c>
      <c r="E852" s="6">
        <v>3</v>
      </c>
      <c r="F852" s="6">
        <v>3</v>
      </c>
      <c r="G852" s="6">
        <v>8</v>
      </c>
      <c r="H852" s="6">
        <v>14</v>
      </c>
      <c r="I852" s="4">
        <v>45.4</v>
      </c>
      <c r="J852" s="4">
        <v>-75.666700000000006</v>
      </c>
    </row>
    <row r="853" spans="1:10" hidden="1" x14ac:dyDescent="0.2">
      <c r="A853" s="4">
        <v>2000</v>
      </c>
      <c r="B853" s="4" t="s">
        <v>189</v>
      </c>
      <c r="C853" s="4" t="s">
        <v>15</v>
      </c>
      <c r="D853" s="2" t="s">
        <v>79</v>
      </c>
      <c r="E853" s="6">
        <v>6</v>
      </c>
      <c r="F853" s="6">
        <v>5</v>
      </c>
      <c r="G853" s="6">
        <v>3</v>
      </c>
      <c r="H853" s="6">
        <v>14</v>
      </c>
      <c r="I853" s="4">
        <v>52.216700000000003</v>
      </c>
      <c r="J853" s="4">
        <v>21.033300000000001</v>
      </c>
    </row>
    <row r="854" spans="1:10" hidden="1" x14ac:dyDescent="0.2">
      <c r="A854" s="4">
        <v>2000</v>
      </c>
      <c r="B854" s="4" t="s">
        <v>189</v>
      </c>
      <c r="C854" s="4" t="s">
        <v>15</v>
      </c>
      <c r="D854" s="2" t="s">
        <v>110</v>
      </c>
      <c r="E854" s="6">
        <v>5</v>
      </c>
      <c r="F854" s="6">
        <v>6</v>
      </c>
      <c r="G854" s="6">
        <v>2</v>
      </c>
      <c r="H854" s="6">
        <v>13</v>
      </c>
      <c r="I854" s="4">
        <v>42.75</v>
      </c>
      <c r="J854" s="4">
        <v>25.5</v>
      </c>
    </row>
    <row r="855" spans="1:10" hidden="1" x14ac:dyDescent="0.2">
      <c r="A855" s="4">
        <v>2000</v>
      </c>
      <c r="B855" s="4" t="s">
        <v>189</v>
      </c>
      <c r="C855" s="4" t="s">
        <v>15</v>
      </c>
      <c r="D855" s="2" t="s">
        <v>7</v>
      </c>
      <c r="E855" s="6">
        <v>5</v>
      </c>
      <c r="F855" s="6">
        <v>5</v>
      </c>
      <c r="G855" s="6">
        <v>3</v>
      </c>
      <c r="H855" s="6">
        <v>13</v>
      </c>
      <c r="I855" s="6">
        <v>39</v>
      </c>
      <c r="J855" s="6">
        <v>22</v>
      </c>
    </row>
    <row r="856" spans="1:10" hidden="1" x14ac:dyDescent="0.2">
      <c r="A856" s="4">
        <v>2000</v>
      </c>
      <c r="B856" s="4" t="s">
        <v>189</v>
      </c>
      <c r="C856" s="4" t="s">
        <v>15</v>
      </c>
      <c r="D856" s="2" t="s">
        <v>36</v>
      </c>
      <c r="E856" s="6">
        <v>0</v>
      </c>
      <c r="F856" s="6">
        <v>6</v>
      </c>
      <c r="G856" s="6">
        <v>6</v>
      </c>
      <c r="H856" s="6">
        <v>12</v>
      </c>
      <c r="I856" s="4">
        <v>-15.783300000000001</v>
      </c>
      <c r="J856" s="4">
        <v>-47.866700000000002</v>
      </c>
    </row>
    <row r="857" spans="1:10" hidden="1" x14ac:dyDescent="0.2">
      <c r="A857" s="4">
        <v>2000</v>
      </c>
      <c r="B857" s="4" t="s">
        <v>189</v>
      </c>
      <c r="C857" s="4" t="s">
        <v>15</v>
      </c>
      <c r="D857" s="2" t="s">
        <v>27</v>
      </c>
      <c r="E857" s="6">
        <v>4</v>
      </c>
      <c r="F857" s="6">
        <v>5</v>
      </c>
      <c r="G857" s="6">
        <v>3</v>
      </c>
      <c r="H857" s="6">
        <v>12</v>
      </c>
      <c r="I857" s="4">
        <v>59.35</v>
      </c>
      <c r="J857" s="4">
        <v>18.066700000000001</v>
      </c>
    </row>
    <row r="858" spans="1:10" hidden="1" x14ac:dyDescent="0.2">
      <c r="A858" s="4">
        <v>2000</v>
      </c>
      <c r="B858" s="4" t="s">
        <v>189</v>
      </c>
      <c r="C858" s="4" t="s">
        <v>15</v>
      </c>
      <c r="D858" s="2" t="s">
        <v>25</v>
      </c>
      <c r="E858" s="6">
        <v>3</v>
      </c>
      <c r="F858" s="6">
        <v>3</v>
      </c>
      <c r="G858" s="6">
        <v>5</v>
      </c>
      <c r="H858" s="6">
        <v>11</v>
      </c>
      <c r="I858" s="4">
        <v>40.433300000000003</v>
      </c>
      <c r="J858" s="6">
        <v>-3.7</v>
      </c>
    </row>
    <row r="859" spans="1:10" hidden="1" x14ac:dyDescent="0.2">
      <c r="A859" s="4">
        <v>2000</v>
      </c>
      <c r="B859" s="4" t="s">
        <v>189</v>
      </c>
      <c r="C859" s="4" t="s">
        <v>15</v>
      </c>
      <c r="D859" s="2" t="s">
        <v>19</v>
      </c>
      <c r="E859" s="6">
        <v>4</v>
      </c>
      <c r="F859" s="6">
        <v>3</v>
      </c>
      <c r="G859" s="6">
        <v>3</v>
      </c>
      <c r="H859" s="6">
        <v>10</v>
      </c>
      <c r="I859" s="6">
        <v>61</v>
      </c>
      <c r="J859" s="6">
        <v>8</v>
      </c>
    </row>
    <row r="860" spans="1:10" hidden="1" x14ac:dyDescent="0.2">
      <c r="A860" s="4">
        <v>2000</v>
      </c>
      <c r="B860" s="4" t="s">
        <v>189</v>
      </c>
      <c r="C860" s="4" t="s">
        <v>15</v>
      </c>
      <c r="D860" s="2" t="s">
        <v>98</v>
      </c>
      <c r="E860" s="6">
        <v>0</v>
      </c>
      <c r="F860" s="6">
        <v>5</v>
      </c>
      <c r="G860" s="6">
        <v>4</v>
      </c>
      <c r="H860" s="6">
        <v>9</v>
      </c>
      <c r="I860" s="4">
        <v>18.182400000000001</v>
      </c>
      <c r="J860" s="4">
        <v>-77.321799999999996</v>
      </c>
    </row>
    <row r="861" spans="1:10" hidden="1" x14ac:dyDescent="0.2">
      <c r="A861" s="4">
        <v>2000</v>
      </c>
      <c r="B861" s="4" t="s">
        <v>189</v>
      </c>
      <c r="C861" s="4" t="s">
        <v>15</v>
      </c>
      <c r="D861" s="2" t="s">
        <v>14</v>
      </c>
      <c r="E861" s="6">
        <v>1</v>
      </c>
      <c r="F861" s="6">
        <v>6</v>
      </c>
      <c r="G861" s="6">
        <v>2</v>
      </c>
      <c r="H861" s="6">
        <v>9</v>
      </c>
      <c r="I861" s="4">
        <v>46.833300000000001</v>
      </c>
      <c r="J861" s="4">
        <v>8.3332999999999995</v>
      </c>
    </row>
    <row r="862" spans="1:10" hidden="1" x14ac:dyDescent="0.2">
      <c r="A862" s="4">
        <v>2000</v>
      </c>
      <c r="B862" s="4" t="s">
        <v>189</v>
      </c>
      <c r="C862" s="4" t="s">
        <v>15</v>
      </c>
      <c r="D862" s="2" t="s">
        <v>164</v>
      </c>
      <c r="E862" s="6">
        <v>2</v>
      </c>
      <c r="F862" s="6">
        <v>3</v>
      </c>
      <c r="G862" s="6">
        <v>3</v>
      </c>
      <c r="H862" s="6">
        <v>8</v>
      </c>
      <c r="I862" s="4">
        <v>49.75</v>
      </c>
      <c r="J862" s="4">
        <v>15.75</v>
      </c>
    </row>
    <row r="863" spans="1:10" hidden="1" x14ac:dyDescent="0.2">
      <c r="A863" s="4">
        <v>2000</v>
      </c>
      <c r="B863" s="4" t="s">
        <v>189</v>
      </c>
      <c r="C863" s="4" t="s">
        <v>15</v>
      </c>
      <c r="D863" s="2" t="s">
        <v>118</v>
      </c>
      <c r="E863" s="6">
        <v>4</v>
      </c>
      <c r="F863" s="6">
        <v>1</v>
      </c>
      <c r="G863" s="6">
        <v>3</v>
      </c>
      <c r="H863" s="6">
        <v>8</v>
      </c>
      <c r="I863" s="4">
        <v>9.0167000000000002</v>
      </c>
      <c r="J863" s="4">
        <v>38.75</v>
      </c>
    </row>
    <row r="864" spans="1:10" hidden="1" x14ac:dyDescent="0.2">
      <c r="A864" s="4">
        <v>2000</v>
      </c>
      <c r="B864" s="4" t="s">
        <v>189</v>
      </c>
      <c r="C864" s="4" t="s">
        <v>15</v>
      </c>
      <c r="D864" s="2" t="s">
        <v>176</v>
      </c>
      <c r="E864" s="6">
        <v>3</v>
      </c>
      <c r="F864" s="6">
        <v>4</v>
      </c>
      <c r="G864" s="6">
        <v>0</v>
      </c>
      <c r="H864" s="6">
        <v>7</v>
      </c>
      <c r="I864" s="6">
        <v>48</v>
      </c>
      <c r="J864" s="6">
        <v>68</v>
      </c>
    </row>
    <row r="865" spans="1:10" hidden="1" x14ac:dyDescent="0.2">
      <c r="A865" s="4">
        <v>2000</v>
      </c>
      <c r="B865" s="4" t="s">
        <v>189</v>
      </c>
      <c r="C865" s="4" t="s">
        <v>15</v>
      </c>
      <c r="D865" s="2" t="s">
        <v>126</v>
      </c>
      <c r="E865" s="6">
        <v>2</v>
      </c>
      <c r="F865" s="6">
        <v>3</v>
      </c>
      <c r="G865" s="6">
        <v>2</v>
      </c>
      <c r="H865" s="6">
        <v>7</v>
      </c>
      <c r="I865" s="4">
        <v>-1.2666999999999999</v>
      </c>
      <c r="J865" s="6">
        <v>36.799999999999997</v>
      </c>
    </row>
    <row r="866" spans="1:10" hidden="1" x14ac:dyDescent="0.2">
      <c r="A866" s="4">
        <v>2000</v>
      </c>
      <c r="B866" s="4" t="s">
        <v>189</v>
      </c>
      <c r="C866" s="4" t="s">
        <v>15</v>
      </c>
      <c r="D866" s="2" t="s">
        <v>11</v>
      </c>
      <c r="E866" s="6">
        <v>2</v>
      </c>
      <c r="F866" s="6">
        <v>3</v>
      </c>
      <c r="G866" s="6">
        <v>1</v>
      </c>
      <c r="H866" s="6">
        <v>6</v>
      </c>
      <c r="I866" s="4">
        <v>55.72</v>
      </c>
      <c r="J866" s="4">
        <v>12.57</v>
      </c>
    </row>
    <row r="867" spans="1:10" hidden="1" x14ac:dyDescent="0.2">
      <c r="A867" s="4">
        <v>2000</v>
      </c>
      <c r="B867" s="4" t="s">
        <v>189</v>
      </c>
      <c r="C867" s="4" t="s">
        <v>15</v>
      </c>
      <c r="D867" s="2" t="s">
        <v>179</v>
      </c>
      <c r="E867" s="6">
        <v>0</v>
      </c>
      <c r="F867" s="6">
        <v>0</v>
      </c>
      <c r="G867" s="6">
        <v>6</v>
      </c>
      <c r="H867" s="6">
        <v>6</v>
      </c>
      <c r="I867" s="4">
        <v>41.716700000000003</v>
      </c>
      <c r="J867" s="4">
        <v>44.783299999999997</v>
      </c>
    </row>
    <row r="868" spans="1:10" hidden="1" x14ac:dyDescent="0.2">
      <c r="A868" s="4">
        <v>2000</v>
      </c>
      <c r="B868" s="4" t="s">
        <v>189</v>
      </c>
      <c r="C868" s="4" t="s">
        <v>15</v>
      </c>
      <c r="D868" s="2" t="s">
        <v>156</v>
      </c>
      <c r="E868" s="6">
        <v>1</v>
      </c>
      <c r="F868" s="6">
        <v>3</v>
      </c>
      <c r="G868" s="6">
        <v>2</v>
      </c>
      <c r="H868" s="6">
        <v>6</v>
      </c>
      <c r="I868" s="4">
        <v>-6.1749999999999998</v>
      </c>
      <c r="J868" s="4">
        <v>106.8283</v>
      </c>
    </row>
    <row r="869" spans="1:10" hidden="1" x14ac:dyDescent="0.2">
      <c r="A869" s="4">
        <v>2000</v>
      </c>
      <c r="B869" s="4" t="s">
        <v>189</v>
      </c>
      <c r="C869" s="4" t="s">
        <v>15</v>
      </c>
      <c r="D869" s="2" t="s">
        <v>26</v>
      </c>
      <c r="E869" s="6">
        <v>1</v>
      </c>
      <c r="F869" s="6">
        <v>2</v>
      </c>
      <c r="G869" s="6">
        <v>3</v>
      </c>
      <c r="H869" s="6">
        <v>6</v>
      </c>
      <c r="I869" s="6">
        <v>19</v>
      </c>
      <c r="J869" s="4">
        <v>-99.133300000000006</v>
      </c>
    </row>
    <row r="870" spans="1:10" hidden="1" x14ac:dyDescent="0.2">
      <c r="A870" s="4">
        <v>2000</v>
      </c>
      <c r="B870" s="4" t="s">
        <v>189</v>
      </c>
      <c r="C870" s="4" t="s">
        <v>15</v>
      </c>
      <c r="D870" s="2" t="s">
        <v>147</v>
      </c>
      <c r="E870" s="6">
        <v>1</v>
      </c>
      <c r="F870" s="6">
        <v>1</v>
      </c>
      <c r="G870" s="6">
        <v>3</v>
      </c>
      <c r="H870" s="6">
        <v>5</v>
      </c>
      <c r="I870" s="4">
        <v>28</v>
      </c>
      <c r="J870" s="4">
        <v>2</v>
      </c>
    </row>
    <row r="871" spans="1:10" hidden="1" x14ac:dyDescent="0.2">
      <c r="A871" s="4">
        <v>2000</v>
      </c>
      <c r="B871" s="4" t="s">
        <v>189</v>
      </c>
      <c r="C871" s="4" t="s">
        <v>15</v>
      </c>
      <c r="D871" s="2" t="s">
        <v>18</v>
      </c>
      <c r="E871" s="6">
        <v>0</v>
      </c>
      <c r="F871" s="6">
        <v>2</v>
      </c>
      <c r="G871" s="6">
        <v>3</v>
      </c>
      <c r="H871" s="6">
        <v>5</v>
      </c>
      <c r="I871" s="4">
        <v>50.85</v>
      </c>
      <c r="J871" s="4">
        <v>4.3499999999999996</v>
      </c>
    </row>
    <row r="872" spans="1:10" hidden="1" x14ac:dyDescent="0.2">
      <c r="A872" s="4">
        <v>2000</v>
      </c>
      <c r="B872" s="4" t="s">
        <v>189</v>
      </c>
      <c r="C872" s="4" t="s">
        <v>15</v>
      </c>
      <c r="D872" s="2" t="s">
        <v>167</v>
      </c>
      <c r="E872" s="6">
        <v>2</v>
      </c>
      <c r="F872" s="6">
        <v>0</v>
      </c>
      <c r="G872" s="6">
        <v>3</v>
      </c>
      <c r="H872" s="6">
        <v>5</v>
      </c>
      <c r="I872" s="6">
        <v>55</v>
      </c>
      <c r="J872" s="6">
        <v>24</v>
      </c>
    </row>
    <row r="873" spans="1:10" hidden="1" x14ac:dyDescent="0.2">
      <c r="A873" s="4">
        <v>2000</v>
      </c>
      <c r="B873" s="4" t="s">
        <v>189</v>
      </c>
      <c r="C873" s="4" t="s">
        <v>15</v>
      </c>
      <c r="D873" s="2" t="s">
        <v>121</v>
      </c>
      <c r="E873" s="6">
        <v>0</v>
      </c>
      <c r="F873" s="6">
        <v>1</v>
      </c>
      <c r="G873" s="6">
        <v>4</v>
      </c>
      <c r="H873" s="6">
        <v>5</v>
      </c>
      <c r="I873" s="6">
        <v>32</v>
      </c>
      <c r="J873" s="6">
        <v>-6</v>
      </c>
    </row>
    <row r="874" spans="1:10" hidden="1" x14ac:dyDescent="0.2">
      <c r="A874" s="4">
        <v>2000</v>
      </c>
      <c r="B874" s="4" t="s">
        <v>189</v>
      </c>
      <c r="C874" s="4" t="s">
        <v>15</v>
      </c>
      <c r="D874" s="2" t="s">
        <v>169</v>
      </c>
      <c r="E874" s="6">
        <v>0</v>
      </c>
      <c r="F874" s="6">
        <v>2</v>
      </c>
      <c r="G874" s="6">
        <v>3</v>
      </c>
      <c r="H874" s="6">
        <v>5</v>
      </c>
      <c r="I874" s="6">
        <v>-30</v>
      </c>
      <c r="J874" s="6">
        <v>25</v>
      </c>
    </row>
    <row r="875" spans="1:10" hidden="1" x14ac:dyDescent="0.2">
      <c r="A875" s="4">
        <v>2000</v>
      </c>
      <c r="B875" s="4" t="s">
        <v>189</v>
      </c>
      <c r="C875" s="4" t="s">
        <v>15</v>
      </c>
      <c r="D875" s="2" t="s">
        <v>177</v>
      </c>
      <c r="E875" s="6">
        <v>1</v>
      </c>
      <c r="F875" s="6">
        <v>3</v>
      </c>
      <c r="G875" s="6">
        <v>1</v>
      </c>
      <c r="H875" s="6">
        <v>5</v>
      </c>
      <c r="I875" s="4">
        <v>48.15</v>
      </c>
      <c r="J875" s="4">
        <v>17.116700000000002</v>
      </c>
    </row>
    <row r="876" spans="1:10" hidden="1" x14ac:dyDescent="0.2">
      <c r="A876" s="4">
        <v>2000</v>
      </c>
      <c r="B876" s="4" t="s">
        <v>189</v>
      </c>
      <c r="C876" s="4" t="s">
        <v>15</v>
      </c>
      <c r="D876" s="2" t="s">
        <v>123</v>
      </c>
      <c r="E876" s="6">
        <v>0</v>
      </c>
      <c r="F876" s="6">
        <v>1</v>
      </c>
      <c r="G876" s="6">
        <v>4</v>
      </c>
      <c r="H876" s="6">
        <v>5</v>
      </c>
      <c r="I876" s="6">
        <v>23.5</v>
      </c>
      <c r="J876" s="6">
        <v>121</v>
      </c>
    </row>
    <row r="877" spans="1:10" hidden="1" x14ac:dyDescent="0.2">
      <c r="A877" s="4">
        <v>2000</v>
      </c>
      <c r="B877" s="4" t="s">
        <v>189</v>
      </c>
      <c r="C877" s="4" t="s">
        <v>15</v>
      </c>
      <c r="D877" s="2" t="s">
        <v>93</v>
      </c>
      <c r="E877" s="6">
        <v>3</v>
      </c>
      <c r="F877" s="6">
        <v>0</v>
      </c>
      <c r="G877" s="6">
        <v>2</v>
      </c>
      <c r="H877" s="6">
        <v>5</v>
      </c>
      <c r="I877" s="4">
        <v>39.916699999999999</v>
      </c>
      <c r="J877" s="4">
        <v>32.833300000000001</v>
      </c>
    </row>
    <row r="878" spans="1:10" hidden="1" x14ac:dyDescent="0.2">
      <c r="A878" s="4">
        <v>2000</v>
      </c>
      <c r="B878" s="4" t="s">
        <v>189</v>
      </c>
      <c r="C878" s="4" t="s">
        <v>15</v>
      </c>
      <c r="D878" s="2" t="s">
        <v>77</v>
      </c>
      <c r="E878" s="6">
        <v>0</v>
      </c>
      <c r="F878" s="6">
        <v>2</v>
      </c>
      <c r="G878" s="6">
        <v>2</v>
      </c>
      <c r="H878" s="6">
        <v>4</v>
      </c>
      <c r="I878" s="4">
        <v>-34.6</v>
      </c>
      <c r="J878" s="4">
        <v>-58.383299999999998</v>
      </c>
    </row>
    <row r="879" spans="1:10" hidden="1" x14ac:dyDescent="0.2">
      <c r="A879" s="4">
        <v>2000</v>
      </c>
      <c r="B879" s="4" t="s">
        <v>189</v>
      </c>
      <c r="C879" s="4" t="s">
        <v>15</v>
      </c>
      <c r="D879" s="2" t="s">
        <v>31</v>
      </c>
      <c r="E879" s="6">
        <v>2</v>
      </c>
      <c r="F879" s="6">
        <v>1</v>
      </c>
      <c r="G879" s="6">
        <v>1</v>
      </c>
      <c r="H879" s="6">
        <v>4</v>
      </c>
      <c r="I879" s="6">
        <v>64</v>
      </c>
      <c r="J879" s="6">
        <v>26</v>
      </c>
    </row>
    <row r="880" spans="1:10" hidden="1" x14ac:dyDescent="0.2">
      <c r="A880" s="4">
        <v>2000</v>
      </c>
      <c r="B880" s="4" t="s">
        <v>189</v>
      </c>
      <c r="C880" s="4" t="s">
        <v>15</v>
      </c>
      <c r="D880" s="2" t="s">
        <v>102</v>
      </c>
      <c r="E880" s="6">
        <v>3</v>
      </c>
      <c r="F880" s="6">
        <v>0</v>
      </c>
      <c r="G880" s="6">
        <v>1</v>
      </c>
      <c r="H880" s="6">
        <v>4</v>
      </c>
      <c r="I880" s="6">
        <v>32</v>
      </c>
      <c r="J880" s="6">
        <v>53</v>
      </c>
    </row>
    <row r="881" spans="1:10" hidden="1" x14ac:dyDescent="0.2">
      <c r="A881" s="4">
        <v>2000</v>
      </c>
      <c r="B881" s="4" t="s">
        <v>189</v>
      </c>
      <c r="C881" s="4" t="s">
        <v>15</v>
      </c>
      <c r="D881" s="2" t="s">
        <v>41</v>
      </c>
      <c r="E881" s="6">
        <v>1</v>
      </c>
      <c r="F881" s="6">
        <v>0</v>
      </c>
      <c r="G881" s="6">
        <v>3</v>
      </c>
      <c r="H881" s="6">
        <v>4</v>
      </c>
      <c r="I881" s="6">
        <v>-42</v>
      </c>
      <c r="J881" s="6">
        <v>174</v>
      </c>
    </row>
    <row r="882" spans="1:10" hidden="1" x14ac:dyDescent="0.2">
      <c r="A882" s="4">
        <v>2000</v>
      </c>
      <c r="B882" s="4" t="s">
        <v>189</v>
      </c>
      <c r="C882" s="4" t="s">
        <v>15</v>
      </c>
      <c r="D882" s="2" t="s">
        <v>135</v>
      </c>
      <c r="E882" s="6">
        <v>0</v>
      </c>
      <c r="F882" s="6">
        <v>1</v>
      </c>
      <c r="G882" s="6">
        <v>3</v>
      </c>
      <c r="H882" s="6">
        <v>4</v>
      </c>
      <c r="I882" s="6">
        <v>40</v>
      </c>
      <c r="J882" s="6">
        <v>127</v>
      </c>
    </row>
    <row r="883" spans="1:10" hidden="1" x14ac:dyDescent="0.2">
      <c r="A883" s="4">
        <v>2000</v>
      </c>
      <c r="B883" s="4" t="s">
        <v>189</v>
      </c>
      <c r="C883" s="4" t="s">
        <v>15</v>
      </c>
      <c r="D883" s="2" t="s">
        <v>181</v>
      </c>
      <c r="E883" s="6">
        <v>1</v>
      </c>
      <c r="F883" s="6">
        <v>1</v>
      </c>
      <c r="G883" s="6">
        <v>2</v>
      </c>
      <c r="H883" s="6">
        <v>4</v>
      </c>
      <c r="I883" s="6">
        <v>41</v>
      </c>
      <c r="J883" s="6">
        <v>69</v>
      </c>
    </row>
    <row r="884" spans="1:10" hidden="1" x14ac:dyDescent="0.2">
      <c r="A884" s="4">
        <v>2000</v>
      </c>
      <c r="B884" s="4" t="s">
        <v>189</v>
      </c>
      <c r="C884" s="4" t="s">
        <v>15</v>
      </c>
      <c r="D884" s="2" t="s">
        <v>13</v>
      </c>
      <c r="E884" s="6">
        <v>2</v>
      </c>
      <c r="F884" s="6">
        <v>1</v>
      </c>
      <c r="G884" s="6">
        <v>0</v>
      </c>
      <c r="H884" s="6">
        <v>3</v>
      </c>
      <c r="I884" s="4">
        <v>48.2</v>
      </c>
      <c r="J884" s="4">
        <v>16.350000000000001</v>
      </c>
    </row>
    <row r="885" spans="1:10" hidden="1" x14ac:dyDescent="0.2">
      <c r="A885" s="4">
        <v>2000</v>
      </c>
      <c r="B885" s="4" t="s">
        <v>189</v>
      </c>
      <c r="C885" s="4" t="s">
        <v>15</v>
      </c>
      <c r="D885" s="2" t="s">
        <v>182</v>
      </c>
      <c r="E885" s="6">
        <v>2</v>
      </c>
      <c r="F885" s="6">
        <v>0</v>
      </c>
      <c r="G885" s="6">
        <v>1</v>
      </c>
      <c r="H885" s="6">
        <v>3</v>
      </c>
      <c r="I885" s="4">
        <v>40.299999999999997</v>
      </c>
      <c r="J885" s="4">
        <v>47.7</v>
      </c>
    </row>
    <row r="886" spans="1:10" hidden="1" x14ac:dyDescent="0.2">
      <c r="A886" s="4">
        <v>2000</v>
      </c>
      <c r="B886" s="4" t="s">
        <v>189</v>
      </c>
      <c r="C886" s="4" t="s">
        <v>15</v>
      </c>
      <c r="D886" s="2" t="s">
        <v>37</v>
      </c>
      <c r="E886" s="6">
        <v>1</v>
      </c>
      <c r="F886" s="6">
        <v>0</v>
      </c>
      <c r="G886" s="6">
        <v>2</v>
      </c>
      <c r="H886" s="6">
        <v>3</v>
      </c>
      <c r="I886" s="6">
        <v>59</v>
      </c>
      <c r="J886" s="6">
        <v>26</v>
      </c>
    </row>
    <row r="887" spans="1:10" hidden="1" x14ac:dyDescent="0.2">
      <c r="A887" s="4">
        <v>2000</v>
      </c>
      <c r="B887" s="4" t="s">
        <v>189</v>
      </c>
      <c r="C887" s="4" t="s">
        <v>15</v>
      </c>
      <c r="D887" s="2" t="s">
        <v>91</v>
      </c>
      <c r="E887" s="6">
        <v>1</v>
      </c>
      <c r="F887" s="6">
        <v>1</v>
      </c>
      <c r="G887" s="6">
        <v>1</v>
      </c>
      <c r="H887" s="6">
        <v>3</v>
      </c>
      <c r="I887" s="6">
        <v>57</v>
      </c>
      <c r="J887" s="6">
        <v>25</v>
      </c>
    </row>
    <row r="888" spans="1:10" hidden="1" x14ac:dyDescent="0.2">
      <c r="A888" s="4">
        <v>2000</v>
      </c>
      <c r="B888" s="4" t="s">
        <v>189</v>
      </c>
      <c r="C888" s="4" t="s">
        <v>15</v>
      </c>
      <c r="D888" s="2" t="s">
        <v>127</v>
      </c>
      <c r="E888" s="6">
        <v>0</v>
      </c>
      <c r="F888" s="6">
        <v>3</v>
      </c>
      <c r="G888" s="6">
        <v>0</v>
      </c>
      <c r="H888" s="6">
        <v>3</v>
      </c>
      <c r="I888" s="6">
        <v>8</v>
      </c>
      <c r="J888" s="6">
        <v>10</v>
      </c>
    </row>
    <row r="889" spans="1:10" hidden="1" x14ac:dyDescent="0.2">
      <c r="A889" s="4">
        <v>2000</v>
      </c>
      <c r="B889" s="4" t="s">
        <v>189</v>
      </c>
      <c r="C889" s="4" t="s">
        <v>15</v>
      </c>
      <c r="D889" s="2" t="s">
        <v>140</v>
      </c>
      <c r="E889" s="6">
        <v>1</v>
      </c>
      <c r="F889" s="6">
        <v>0</v>
      </c>
      <c r="G889" s="6">
        <v>2</v>
      </c>
      <c r="H889" s="6">
        <v>3</v>
      </c>
      <c r="I889" s="4">
        <v>13.75</v>
      </c>
      <c r="J889" s="4">
        <v>100.4833</v>
      </c>
    </row>
    <row r="890" spans="1:10" hidden="1" x14ac:dyDescent="0.2">
      <c r="A890" s="4">
        <v>2000</v>
      </c>
      <c r="B890" s="4" t="s">
        <v>189</v>
      </c>
      <c r="C890" s="4" t="s">
        <v>15</v>
      </c>
      <c r="D890" s="2" t="s">
        <v>213</v>
      </c>
      <c r="E890" s="6">
        <v>1</v>
      </c>
      <c r="F890" s="6">
        <v>1</v>
      </c>
      <c r="G890" s="6">
        <v>1</v>
      </c>
      <c r="H890" s="6">
        <v>3</v>
      </c>
      <c r="I890" s="4">
        <v>44.820599999999999</v>
      </c>
      <c r="J890" s="4">
        <v>20.462199999999999</v>
      </c>
    </row>
    <row r="891" spans="1:10" hidden="1" x14ac:dyDescent="0.2">
      <c r="A891" s="4">
        <v>2000</v>
      </c>
      <c r="B891" s="4" t="s">
        <v>189</v>
      </c>
      <c r="C891" s="4" t="s">
        <v>15</v>
      </c>
      <c r="D891" s="2" t="s">
        <v>178</v>
      </c>
      <c r="E891" s="6">
        <v>0</v>
      </c>
      <c r="F891" s="6">
        <v>0</v>
      </c>
      <c r="G891" s="6">
        <v>2</v>
      </c>
      <c r="H891" s="6">
        <v>2</v>
      </c>
      <c r="I891" s="4">
        <v>40.183300000000003</v>
      </c>
      <c r="J891" s="4">
        <v>44.5167</v>
      </c>
    </row>
    <row r="892" spans="1:10" hidden="1" x14ac:dyDescent="0.2">
      <c r="A892" s="4">
        <v>2000</v>
      </c>
      <c r="B892" s="4" t="s">
        <v>189</v>
      </c>
      <c r="C892" s="4" t="s">
        <v>15</v>
      </c>
      <c r="D892" s="2" t="s">
        <v>113</v>
      </c>
      <c r="E892" s="6">
        <v>2</v>
      </c>
      <c r="F892" s="6">
        <v>0</v>
      </c>
      <c r="G892" s="6">
        <v>0</v>
      </c>
      <c r="H892" s="6">
        <v>2</v>
      </c>
      <c r="I892" s="4">
        <v>25.066700000000001</v>
      </c>
      <c r="J892" s="4">
        <v>-77.333299999999994</v>
      </c>
    </row>
    <row r="893" spans="1:10" hidden="1" x14ac:dyDescent="0.2">
      <c r="A893" s="4">
        <v>2000</v>
      </c>
      <c r="B893" s="4" t="s">
        <v>189</v>
      </c>
      <c r="C893" s="4" t="s">
        <v>15</v>
      </c>
      <c r="D893" s="2" t="s">
        <v>154</v>
      </c>
      <c r="E893" s="6">
        <v>0</v>
      </c>
      <c r="F893" s="6">
        <v>0</v>
      </c>
      <c r="G893" s="6">
        <v>2</v>
      </c>
      <c r="H893" s="6">
        <v>2</v>
      </c>
      <c r="I893" s="4">
        <v>9.9332999999999991</v>
      </c>
      <c r="J893" s="4">
        <v>-84.083299999999994</v>
      </c>
    </row>
    <row r="894" spans="1:10" hidden="1" x14ac:dyDescent="0.2">
      <c r="A894" s="4">
        <v>2000</v>
      </c>
      <c r="B894" s="4" t="s">
        <v>189</v>
      </c>
      <c r="C894" s="4" t="s">
        <v>15</v>
      </c>
      <c r="D894" s="2" t="s">
        <v>165</v>
      </c>
      <c r="E894" s="6">
        <v>1</v>
      </c>
      <c r="F894" s="6">
        <v>0</v>
      </c>
      <c r="G894" s="6">
        <v>1</v>
      </c>
      <c r="H894" s="6">
        <v>2</v>
      </c>
      <c r="I894" s="4">
        <v>45.8</v>
      </c>
      <c r="J894" s="4">
        <v>16</v>
      </c>
    </row>
    <row r="895" spans="1:10" hidden="1" x14ac:dyDescent="0.2">
      <c r="A895" s="4">
        <v>2000</v>
      </c>
      <c r="B895" s="4" t="s">
        <v>189</v>
      </c>
      <c r="C895" s="4" t="s">
        <v>15</v>
      </c>
      <c r="D895" s="2" t="s">
        <v>192</v>
      </c>
      <c r="E895" s="6">
        <v>0</v>
      </c>
      <c r="F895" s="6">
        <v>1</v>
      </c>
      <c r="G895" s="6">
        <v>1</v>
      </c>
      <c r="H895" s="6">
        <v>2</v>
      </c>
      <c r="I895" s="6">
        <v>24</v>
      </c>
      <c r="J895" s="6">
        <v>45</v>
      </c>
    </row>
    <row r="896" spans="1:10" hidden="1" x14ac:dyDescent="0.2">
      <c r="A896" s="4">
        <v>2000</v>
      </c>
      <c r="B896" s="4" t="s">
        <v>189</v>
      </c>
      <c r="C896" s="4" t="s">
        <v>15</v>
      </c>
      <c r="D896" s="2" t="s">
        <v>180</v>
      </c>
      <c r="E896" s="6">
        <v>0</v>
      </c>
      <c r="F896" s="6">
        <v>1</v>
      </c>
      <c r="G896" s="6">
        <v>1</v>
      </c>
      <c r="H896" s="6">
        <v>2</v>
      </c>
      <c r="I896" s="6">
        <v>47</v>
      </c>
      <c r="J896" s="4">
        <v>28.916699999999999</v>
      </c>
    </row>
    <row r="897" spans="1:10" hidden="1" x14ac:dyDescent="0.2">
      <c r="A897" s="4">
        <v>2000</v>
      </c>
      <c r="B897" s="4" t="s">
        <v>189</v>
      </c>
      <c r="C897" s="4" t="s">
        <v>15</v>
      </c>
      <c r="D897" s="2" t="s">
        <v>82</v>
      </c>
      <c r="E897" s="6">
        <v>0</v>
      </c>
      <c r="F897" s="6">
        <v>0</v>
      </c>
      <c r="G897" s="6">
        <v>2</v>
      </c>
      <c r="H897" s="6">
        <v>2</v>
      </c>
      <c r="I897" s="4">
        <v>38.700000000000003</v>
      </c>
      <c r="J897" s="4">
        <v>-9.1832999999999991</v>
      </c>
    </row>
    <row r="898" spans="1:10" hidden="1" x14ac:dyDescent="0.2">
      <c r="A898" s="4">
        <v>2000</v>
      </c>
      <c r="B898" s="4" t="s">
        <v>189</v>
      </c>
      <c r="C898" s="4" t="s">
        <v>15</v>
      </c>
      <c r="D898" s="2" t="s">
        <v>170</v>
      </c>
      <c r="E898" s="6">
        <v>2</v>
      </c>
      <c r="F898" s="6">
        <v>0</v>
      </c>
      <c r="G898" s="6">
        <v>0</v>
      </c>
      <c r="H898" s="6">
        <v>2</v>
      </c>
      <c r="I898" s="6">
        <v>46.05</v>
      </c>
      <c r="J898" s="6">
        <v>14.5</v>
      </c>
    </row>
    <row r="899" spans="1:10" hidden="1" x14ac:dyDescent="0.2">
      <c r="A899" s="4">
        <v>2000</v>
      </c>
      <c r="B899" s="4" t="s">
        <v>189</v>
      </c>
      <c r="C899" s="4" t="s">
        <v>15</v>
      </c>
      <c r="D899" s="2" t="s">
        <v>106</v>
      </c>
      <c r="E899" s="6">
        <v>0</v>
      </c>
      <c r="F899" s="6">
        <v>1</v>
      </c>
      <c r="G899" s="6">
        <v>1</v>
      </c>
      <c r="H899" s="6">
        <v>2</v>
      </c>
      <c r="I899" s="4">
        <v>10.666700000000001</v>
      </c>
      <c r="J899" s="4">
        <v>-61.5167</v>
      </c>
    </row>
    <row r="900" spans="1:10" hidden="1" x14ac:dyDescent="0.2">
      <c r="A900" s="4">
        <v>2000</v>
      </c>
      <c r="B900" s="4" t="s">
        <v>189</v>
      </c>
      <c r="C900" s="4" t="s">
        <v>15</v>
      </c>
      <c r="D900" s="2" t="s">
        <v>193</v>
      </c>
      <c r="E900" s="6">
        <v>0</v>
      </c>
      <c r="F900" s="6">
        <v>0</v>
      </c>
      <c r="G900" s="6">
        <v>1</v>
      </c>
      <c r="H900" s="6">
        <v>1</v>
      </c>
      <c r="I900" s="4">
        <v>13.166700000000001</v>
      </c>
      <c r="J900" s="4">
        <v>-59.55</v>
      </c>
    </row>
    <row r="901" spans="1:10" hidden="1" x14ac:dyDescent="0.2">
      <c r="A901" s="4">
        <v>2000</v>
      </c>
      <c r="B901" s="4" t="s">
        <v>189</v>
      </c>
      <c r="C901" s="4" t="s">
        <v>15</v>
      </c>
      <c r="D901" s="2" t="s">
        <v>88</v>
      </c>
      <c r="E901" s="6">
        <v>0</v>
      </c>
      <c r="F901" s="6">
        <v>0</v>
      </c>
      <c r="G901" s="6">
        <v>1</v>
      </c>
      <c r="H901" s="6">
        <v>1</v>
      </c>
      <c r="I901" s="4">
        <v>-33.433300000000003</v>
      </c>
      <c r="J901" s="4">
        <v>-70.666700000000006</v>
      </c>
    </row>
    <row r="902" spans="1:10" hidden="1" x14ac:dyDescent="0.2">
      <c r="A902" s="4">
        <v>2000</v>
      </c>
      <c r="B902" s="4" t="s">
        <v>189</v>
      </c>
      <c r="C902" s="4" t="s">
        <v>15</v>
      </c>
      <c r="D902" s="2" t="s">
        <v>133</v>
      </c>
      <c r="E902" s="6">
        <v>1</v>
      </c>
      <c r="F902" s="6">
        <v>0</v>
      </c>
      <c r="G902" s="6">
        <v>0</v>
      </c>
      <c r="H902" s="6">
        <v>1</v>
      </c>
      <c r="I902" s="4">
        <v>3.8666999999999998</v>
      </c>
      <c r="J902" s="4">
        <v>11.5167</v>
      </c>
    </row>
    <row r="903" spans="1:10" hidden="1" x14ac:dyDescent="0.2">
      <c r="A903" s="4">
        <v>2000</v>
      </c>
      <c r="B903" s="4" t="s">
        <v>189</v>
      </c>
      <c r="C903" s="4" t="s">
        <v>15</v>
      </c>
      <c r="D903" s="2" t="s">
        <v>136</v>
      </c>
      <c r="E903" s="6">
        <v>1</v>
      </c>
      <c r="F903" s="6">
        <v>0</v>
      </c>
      <c r="G903" s="6">
        <v>0</v>
      </c>
      <c r="H903" s="6">
        <v>1</v>
      </c>
      <c r="I903" s="4">
        <v>4.5833000000000004</v>
      </c>
      <c r="J903" s="4">
        <v>-74.066699999999997</v>
      </c>
    </row>
    <row r="904" spans="1:10" hidden="1" x14ac:dyDescent="0.2">
      <c r="A904" s="4">
        <v>2000</v>
      </c>
      <c r="B904" s="4" t="s">
        <v>189</v>
      </c>
      <c r="C904" s="4" t="s">
        <v>15</v>
      </c>
      <c r="D904" s="2" t="s">
        <v>99</v>
      </c>
      <c r="E904" s="6">
        <v>0</v>
      </c>
      <c r="F904" s="6">
        <v>0</v>
      </c>
      <c r="G904" s="6">
        <v>1</v>
      </c>
      <c r="H904" s="6">
        <v>1</v>
      </c>
      <c r="I904" s="6">
        <v>21</v>
      </c>
      <c r="J904" s="6">
        <v>78</v>
      </c>
    </row>
    <row r="905" spans="1:10" hidden="1" x14ac:dyDescent="0.2">
      <c r="A905" s="4">
        <v>2000</v>
      </c>
      <c r="B905" s="4" t="s">
        <v>189</v>
      </c>
      <c r="C905" s="4" t="s">
        <v>15</v>
      </c>
      <c r="D905" s="2" t="s">
        <v>78</v>
      </c>
      <c r="E905" s="6">
        <v>0</v>
      </c>
      <c r="F905" s="6">
        <v>1</v>
      </c>
      <c r="G905" s="6">
        <v>0</v>
      </c>
      <c r="H905" s="6">
        <v>1</v>
      </c>
      <c r="I905" s="4">
        <v>53.344200000000001</v>
      </c>
      <c r="J905" s="4">
        <v>-6.2675000000000001</v>
      </c>
    </row>
    <row r="906" spans="1:10" hidden="1" x14ac:dyDescent="0.2">
      <c r="A906" s="4">
        <v>2000</v>
      </c>
      <c r="B906" s="4" t="s">
        <v>189</v>
      </c>
      <c r="C906" s="4" t="s">
        <v>15</v>
      </c>
      <c r="D906" s="2" t="s">
        <v>114</v>
      </c>
      <c r="E906" s="6">
        <v>0</v>
      </c>
      <c r="F906" s="6">
        <v>0</v>
      </c>
      <c r="G906" s="6">
        <v>1</v>
      </c>
      <c r="H906" s="6">
        <v>1</v>
      </c>
      <c r="I906" s="6">
        <v>65</v>
      </c>
      <c r="J906" s="6">
        <v>-18</v>
      </c>
    </row>
    <row r="907" spans="1:10" hidden="1" x14ac:dyDescent="0.2">
      <c r="A907" s="4">
        <v>2000</v>
      </c>
      <c r="B907" s="4" t="s">
        <v>189</v>
      </c>
      <c r="C907" s="4" t="s">
        <v>15</v>
      </c>
      <c r="D907" s="2" t="s">
        <v>166</v>
      </c>
      <c r="E907" s="6">
        <v>0</v>
      </c>
      <c r="F907" s="6">
        <v>0</v>
      </c>
      <c r="G907" s="6">
        <v>1</v>
      </c>
      <c r="H907" s="6">
        <v>1</v>
      </c>
      <c r="I907" s="6">
        <v>31</v>
      </c>
      <c r="J907" s="6">
        <v>35</v>
      </c>
    </row>
    <row r="908" spans="1:10" hidden="1" x14ac:dyDescent="0.2">
      <c r="A908" s="4">
        <v>2000</v>
      </c>
      <c r="B908" s="4" t="s">
        <v>189</v>
      </c>
      <c r="C908" s="4" t="s">
        <v>15</v>
      </c>
      <c r="D908" s="2" t="s">
        <v>194</v>
      </c>
      <c r="E908" s="6">
        <v>0</v>
      </c>
      <c r="F908" s="6">
        <v>0</v>
      </c>
      <c r="G908" s="6">
        <v>1</v>
      </c>
      <c r="H908" s="6">
        <v>1</v>
      </c>
      <c r="I908" s="4">
        <v>42.866700000000002</v>
      </c>
      <c r="J908" s="4">
        <v>74.599999999999994</v>
      </c>
    </row>
    <row r="909" spans="1:10" hidden="1" x14ac:dyDescent="0.2">
      <c r="A909" s="4">
        <v>2000</v>
      </c>
      <c r="B909" s="4" t="s">
        <v>189</v>
      </c>
      <c r="C909" s="4" t="s">
        <v>15</v>
      </c>
      <c r="D909" s="2" t="s">
        <v>195</v>
      </c>
      <c r="E909" s="6">
        <v>0</v>
      </c>
      <c r="F909" s="6">
        <v>0</v>
      </c>
      <c r="G909" s="6">
        <v>1</v>
      </c>
      <c r="H909" s="6">
        <v>1</v>
      </c>
      <c r="I909" s="4">
        <v>29.369700000000002</v>
      </c>
      <c r="J909" s="4">
        <v>47.966700000000003</v>
      </c>
    </row>
    <row r="910" spans="1:10" hidden="1" x14ac:dyDescent="0.2">
      <c r="A910" s="4">
        <v>2000</v>
      </c>
      <c r="B910" s="4" t="s">
        <v>189</v>
      </c>
      <c r="C910" s="4" t="s">
        <v>15</v>
      </c>
      <c r="D910" s="2" t="s">
        <v>196</v>
      </c>
      <c r="E910" s="6">
        <v>0</v>
      </c>
      <c r="F910" s="6">
        <v>0</v>
      </c>
      <c r="G910" s="6">
        <v>1</v>
      </c>
      <c r="H910" s="6">
        <v>1</v>
      </c>
      <c r="I910" s="4">
        <v>41.6</v>
      </c>
      <c r="J910" s="6">
        <v>21.7</v>
      </c>
    </row>
    <row r="911" spans="1:10" hidden="1" x14ac:dyDescent="0.2">
      <c r="A911" s="4">
        <v>2000</v>
      </c>
      <c r="B911" s="4" t="s">
        <v>189</v>
      </c>
      <c r="C911" s="4" t="s">
        <v>15</v>
      </c>
      <c r="D911" s="2" t="s">
        <v>186</v>
      </c>
      <c r="E911" s="6">
        <v>1</v>
      </c>
      <c r="F911" s="6">
        <v>0</v>
      </c>
      <c r="G911" s="6">
        <v>0</v>
      </c>
      <c r="H911" s="6">
        <v>1</v>
      </c>
      <c r="I911" s="4">
        <v>-25.95</v>
      </c>
      <c r="J911" s="4">
        <v>32.583300000000001</v>
      </c>
    </row>
    <row r="912" spans="1:10" hidden="1" x14ac:dyDescent="0.2">
      <c r="A912" s="4">
        <v>2000</v>
      </c>
      <c r="B912" s="4" t="s">
        <v>189</v>
      </c>
      <c r="C912" s="4" t="s">
        <v>15</v>
      </c>
      <c r="D912" s="2" t="s">
        <v>172</v>
      </c>
      <c r="E912" s="6">
        <v>0</v>
      </c>
      <c r="F912" s="6">
        <v>0</v>
      </c>
      <c r="G912" s="6">
        <v>1</v>
      </c>
      <c r="H912" s="6">
        <v>1</v>
      </c>
      <c r="I912" s="6">
        <v>25.3</v>
      </c>
      <c r="J912" s="4">
        <v>51.5167</v>
      </c>
    </row>
    <row r="913" spans="1:10" hidden="1" x14ac:dyDescent="0.2">
      <c r="A913" s="4">
        <v>2000</v>
      </c>
      <c r="B913" s="4" t="s">
        <v>189</v>
      </c>
      <c r="C913" s="4" t="s">
        <v>15</v>
      </c>
      <c r="D913" s="2" t="s">
        <v>105</v>
      </c>
      <c r="E913" s="6">
        <v>0</v>
      </c>
      <c r="F913" s="6">
        <v>1</v>
      </c>
      <c r="G913" s="6">
        <v>0</v>
      </c>
      <c r="H913" s="6">
        <v>1</v>
      </c>
      <c r="I913" s="6">
        <v>7</v>
      </c>
      <c r="J913" s="6">
        <v>81</v>
      </c>
    </row>
    <row r="914" spans="1:10" hidden="1" x14ac:dyDescent="0.2">
      <c r="A914" s="4">
        <v>2000</v>
      </c>
      <c r="B914" s="4" t="s">
        <v>189</v>
      </c>
      <c r="C914" s="4" t="s">
        <v>15</v>
      </c>
      <c r="D914" s="2" t="s">
        <v>84</v>
      </c>
      <c r="E914" s="6">
        <v>0</v>
      </c>
      <c r="F914" s="6">
        <v>1</v>
      </c>
      <c r="G914" s="6">
        <v>0</v>
      </c>
      <c r="H914" s="6">
        <v>1</v>
      </c>
      <c r="I914" s="4">
        <v>-34.883299999999998</v>
      </c>
      <c r="J914" s="4">
        <v>-56.166699999999999</v>
      </c>
    </row>
    <row r="915" spans="1:10" hidden="1" x14ac:dyDescent="0.2">
      <c r="A915" s="4">
        <v>2000</v>
      </c>
      <c r="B915" s="4" t="s">
        <v>189</v>
      </c>
      <c r="C915" s="4" t="s">
        <v>15</v>
      </c>
      <c r="D915" s="2" t="s">
        <v>197</v>
      </c>
      <c r="E915" s="6">
        <v>0</v>
      </c>
      <c r="F915" s="6">
        <v>1</v>
      </c>
      <c r="G915" s="6">
        <v>0</v>
      </c>
      <c r="H915" s="6">
        <v>1</v>
      </c>
      <c r="I915" s="4">
        <v>21.033300000000001</v>
      </c>
      <c r="J915" s="4">
        <v>105.85</v>
      </c>
    </row>
    <row r="916" spans="1:10" x14ac:dyDescent="0.2">
      <c r="A916" s="4">
        <v>2004</v>
      </c>
      <c r="B916" s="4" t="s">
        <v>16</v>
      </c>
      <c r="C916" s="4" t="s">
        <v>7</v>
      </c>
      <c r="D916" s="2" t="s">
        <v>8</v>
      </c>
      <c r="E916" s="6">
        <v>36</v>
      </c>
      <c r="F916" s="6">
        <v>39</v>
      </c>
      <c r="G916" s="6">
        <v>28</v>
      </c>
      <c r="H916" s="6">
        <v>103</v>
      </c>
      <c r="I916" s="4">
        <v>38.883299999999998</v>
      </c>
      <c r="J916" s="4">
        <v>-77.0167</v>
      </c>
    </row>
    <row r="917" spans="1:10" x14ac:dyDescent="0.2">
      <c r="A917" s="4">
        <v>2004</v>
      </c>
      <c r="B917" s="4" t="s">
        <v>16</v>
      </c>
      <c r="C917" s="4" t="s">
        <v>7</v>
      </c>
      <c r="D917" s="2" t="s">
        <v>32</v>
      </c>
      <c r="E917" s="6">
        <v>27</v>
      </c>
      <c r="F917" s="6">
        <v>27</v>
      </c>
      <c r="G917" s="6">
        <v>38</v>
      </c>
      <c r="H917" s="6">
        <v>92</v>
      </c>
      <c r="I917" s="6">
        <v>60</v>
      </c>
      <c r="J917" s="6">
        <v>90</v>
      </c>
    </row>
    <row r="918" spans="1:10" x14ac:dyDescent="0.2">
      <c r="A918" s="4">
        <v>2004</v>
      </c>
      <c r="B918" s="4" t="s">
        <v>16</v>
      </c>
      <c r="C918" s="4" t="s">
        <v>7</v>
      </c>
      <c r="D918" s="2" t="s">
        <v>146</v>
      </c>
      <c r="E918" s="6">
        <v>32</v>
      </c>
      <c r="F918" s="6">
        <v>17</v>
      </c>
      <c r="G918" s="6">
        <v>14</v>
      </c>
      <c r="H918" s="6">
        <v>63</v>
      </c>
      <c r="I918" s="4">
        <v>35</v>
      </c>
      <c r="J918" s="6">
        <v>103</v>
      </c>
    </row>
    <row r="919" spans="1:10" x14ac:dyDescent="0.2">
      <c r="A919" s="4">
        <v>2004</v>
      </c>
      <c r="B919" s="4" t="s">
        <v>16</v>
      </c>
      <c r="C919" s="4" t="s">
        <v>7</v>
      </c>
      <c r="D919" s="2" t="s">
        <v>15</v>
      </c>
      <c r="E919" s="6">
        <v>17</v>
      </c>
      <c r="F919" s="6">
        <v>16</v>
      </c>
      <c r="G919" s="6">
        <v>16</v>
      </c>
      <c r="H919" s="6">
        <v>49</v>
      </c>
      <c r="I919" s="4">
        <v>-35.308</v>
      </c>
      <c r="J919" s="4">
        <v>149.12450000000001</v>
      </c>
    </row>
    <row r="920" spans="1:10" x14ac:dyDescent="0.2">
      <c r="A920" s="4">
        <v>2004</v>
      </c>
      <c r="B920" s="4" t="s">
        <v>16</v>
      </c>
      <c r="C920" s="4" t="s">
        <v>7</v>
      </c>
      <c r="D920" s="2" t="s">
        <v>86</v>
      </c>
      <c r="E920" s="6">
        <v>13</v>
      </c>
      <c r="F920" s="6">
        <v>16</v>
      </c>
      <c r="G920" s="6">
        <v>20</v>
      </c>
      <c r="H920" s="6">
        <v>49</v>
      </c>
      <c r="I920" s="4">
        <v>52.5167</v>
      </c>
      <c r="J920" s="4">
        <v>13.3833</v>
      </c>
    </row>
    <row r="921" spans="1:10" x14ac:dyDescent="0.2">
      <c r="A921" s="4">
        <v>2004</v>
      </c>
      <c r="B921" s="4" t="s">
        <v>16</v>
      </c>
      <c r="C921" s="4" t="s">
        <v>7</v>
      </c>
      <c r="D921" s="2" t="s">
        <v>39</v>
      </c>
      <c r="E921" s="6">
        <v>16</v>
      </c>
      <c r="F921" s="6">
        <v>9</v>
      </c>
      <c r="G921" s="6">
        <v>12</v>
      </c>
      <c r="H921" s="6">
        <v>37</v>
      </c>
      <c r="I921" s="4">
        <v>35.683300000000003</v>
      </c>
      <c r="J921" s="4">
        <v>139.76669999999999</v>
      </c>
    </row>
    <row r="922" spans="1:10" x14ac:dyDescent="0.2">
      <c r="A922" s="4">
        <v>2004</v>
      </c>
      <c r="B922" s="4" t="s">
        <v>16</v>
      </c>
      <c r="C922" s="4" t="s">
        <v>7</v>
      </c>
      <c r="D922" s="2" t="s">
        <v>9</v>
      </c>
      <c r="E922" s="6">
        <v>11</v>
      </c>
      <c r="F922" s="6">
        <v>9</v>
      </c>
      <c r="G922" s="6">
        <v>13</v>
      </c>
      <c r="H922" s="6">
        <v>33</v>
      </c>
      <c r="I922" s="6">
        <v>47</v>
      </c>
      <c r="J922" s="6">
        <v>2</v>
      </c>
    </row>
    <row r="923" spans="1:10" x14ac:dyDescent="0.2">
      <c r="A923" s="4">
        <v>2004</v>
      </c>
      <c r="B923" s="4" t="s">
        <v>16</v>
      </c>
      <c r="C923" s="4" t="s">
        <v>7</v>
      </c>
      <c r="D923" s="2" t="s">
        <v>97</v>
      </c>
      <c r="E923" s="6">
        <v>10</v>
      </c>
      <c r="F923" s="6">
        <v>11</v>
      </c>
      <c r="G923" s="6">
        <v>11</v>
      </c>
      <c r="H923" s="6">
        <v>32</v>
      </c>
      <c r="I923" s="4">
        <v>41.9</v>
      </c>
      <c r="J923" s="4">
        <v>12.4833</v>
      </c>
    </row>
    <row r="924" spans="1:10" x14ac:dyDescent="0.2">
      <c r="A924" s="4">
        <v>2004</v>
      </c>
      <c r="B924" s="4" t="s">
        <v>16</v>
      </c>
      <c r="C924" s="4" t="s">
        <v>7</v>
      </c>
      <c r="D924" s="2" t="s">
        <v>10</v>
      </c>
      <c r="E924" s="6">
        <v>9</v>
      </c>
      <c r="F924" s="6">
        <v>9</v>
      </c>
      <c r="G924" s="6">
        <v>12</v>
      </c>
      <c r="H924" s="6">
        <v>30</v>
      </c>
      <c r="I924" s="6">
        <v>51.5</v>
      </c>
      <c r="J924" s="6">
        <v>-0.1167</v>
      </c>
    </row>
    <row r="925" spans="1:10" x14ac:dyDescent="0.2">
      <c r="A925" s="4">
        <v>2004</v>
      </c>
      <c r="B925" s="4" t="s">
        <v>16</v>
      </c>
      <c r="C925" s="4" t="s">
        <v>7</v>
      </c>
      <c r="D925" s="2" t="s">
        <v>100</v>
      </c>
      <c r="E925" s="6">
        <v>9</v>
      </c>
      <c r="F925" s="6">
        <v>12</v>
      </c>
      <c r="G925" s="6">
        <v>9</v>
      </c>
      <c r="H925" s="6">
        <v>30</v>
      </c>
      <c r="I925" s="6">
        <v>37.549999999999997</v>
      </c>
      <c r="J925" s="4">
        <v>126.9667</v>
      </c>
    </row>
    <row r="926" spans="1:10" x14ac:dyDescent="0.2">
      <c r="A926" s="4">
        <v>2004</v>
      </c>
      <c r="B926" s="4" t="s">
        <v>16</v>
      </c>
      <c r="C926" s="4" t="s">
        <v>7</v>
      </c>
      <c r="D926" s="2" t="s">
        <v>24</v>
      </c>
      <c r="E926" s="6">
        <v>9</v>
      </c>
      <c r="F926" s="6">
        <v>7</v>
      </c>
      <c r="G926" s="6">
        <v>11</v>
      </c>
      <c r="H926" s="6">
        <v>27</v>
      </c>
      <c r="I926" s="4">
        <v>23.133299999999998</v>
      </c>
      <c r="J926" s="4">
        <v>-82.383300000000006</v>
      </c>
    </row>
    <row r="927" spans="1:10" x14ac:dyDescent="0.2">
      <c r="A927" s="4">
        <v>2004</v>
      </c>
      <c r="B927" s="4" t="s">
        <v>16</v>
      </c>
      <c r="C927" s="4" t="s">
        <v>7</v>
      </c>
      <c r="D927" s="2" t="s">
        <v>174</v>
      </c>
      <c r="E927" s="6">
        <v>9</v>
      </c>
      <c r="F927" s="6">
        <v>5</v>
      </c>
      <c r="G927" s="6">
        <v>9</v>
      </c>
      <c r="H927" s="6">
        <v>23</v>
      </c>
      <c r="I927" s="6">
        <v>49</v>
      </c>
      <c r="J927" s="6">
        <v>32</v>
      </c>
    </row>
    <row r="928" spans="1:10" x14ac:dyDescent="0.2">
      <c r="A928" s="4">
        <v>2004</v>
      </c>
      <c r="B928" s="4" t="s">
        <v>16</v>
      </c>
      <c r="C928" s="4" t="s">
        <v>7</v>
      </c>
      <c r="D928" s="2" t="s">
        <v>20</v>
      </c>
      <c r="E928" s="6">
        <v>4</v>
      </c>
      <c r="F928" s="6">
        <v>9</v>
      </c>
      <c r="G928" s="6">
        <v>9</v>
      </c>
      <c r="H928" s="6">
        <v>22</v>
      </c>
      <c r="I928" s="4">
        <v>52.316699999999997</v>
      </c>
      <c r="J928" s="6">
        <v>5.55</v>
      </c>
    </row>
    <row r="929" spans="1:10" x14ac:dyDescent="0.2">
      <c r="A929" s="4">
        <v>2004</v>
      </c>
      <c r="B929" s="4" t="s">
        <v>16</v>
      </c>
      <c r="C929" s="4" t="s">
        <v>7</v>
      </c>
      <c r="D929" s="2" t="s">
        <v>25</v>
      </c>
      <c r="E929" s="6">
        <v>3</v>
      </c>
      <c r="F929" s="6">
        <v>11</v>
      </c>
      <c r="G929" s="6">
        <v>5</v>
      </c>
      <c r="H929" s="6">
        <v>19</v>
      </c>
      <c r="I929" s="4">
        <v>40.433300000000003</v>
      </c>
      <c r="J929" s="6">
        <v>-3.7</v>
      </c>
    </row>
    <row r="930" spans="1:10" x14ac:dyDescent="0.2">
      <c r="A930" s="4">
        <v>2004</v>
      </c>
      <c r="B930" s="4" t="s">
        <v>16</v>
      </c>
      <c r="C930" s="4" t="s">
        <v>7</v>
      </c>
      <c r="D930" s="2" t="s">
        <v>83</v>
      </c>
      <c r="E930" s="6">
        <v>8</v>
      </c>
      <c r="F930" s="6">
        <v>5</v>
      </c>
      <c r="G930" s="6">
        <v>6</v>
      </c>
      <c r="H930" s="6">
        <v>19</v>
      </c>
      <c r="I930" s="4">
        <v>44.416699999999999</v>
      </c>
      <c r="J930" s="4">
        <v>26.1</v>
      </c>
    </row>
    <row r="931" spans="1:10" x14ac:dyDescent="0.2">
      <c r="A931" s="4">
        <v>2004</v>
      </c>
      <c r="B931" s="4" t="s">
        <v>16</v>
      </c>
      <c r="C931" s="4" t="s">
        <v>7</v>
      </c>
      <c r="D931" s="2" t="s">
        <v>12</v>
      </c>
      <c r="E931" s="6">
        <v>8</v>
      </c>
      <c r="F931" s="6">
        <v>6</v>
      </c>
      <c r="G931" s="6">
        <v>3</v>
      </c>
      <c r="H931" s="6">
        <v>17</v>
      </c>
      <c r="I931" s="4">
        <v>47.433300000000003</v>
      </c>
      <c r="J931" s="4">
        <v>19.25</v>
      </c>
    </row>
    <row r="932" spans="1:10" x14ac:dyDescent="0.2">
      <c r="A932" s="4">
        <v>2004</v>
      </c>
      <c r="B932" s="4" t="s">
        <v>16</v>
      </c>
      <c r="C932" s="4" t="s">
        <v>7</v>
      </c>
      <c r="D932" s="2" t="s">
        <v>7</v>
      </c>
      <c r="E932" s="6">
        <v>6</v>
      </c>
      <c r="F932" s="6">
        <v>6</v>
      </c>
      <c r="G932" s="6">
        <v>4</v>
      </c>
      <c r="H932" s="6">
        <v>16</v>
      </c>
      <c r="I932" s="6">
        <v>39</v>
      </c>
      <c r="J932" s="6">
        <v>22</v>
      </c>
    </row>
    <row r="933" spans="1:10" x14ac:dyDescent="0.2">
      <c r="A933" s="4">
        <v>2004</v>
      </c>
      <c r="B933" s="4" t="s">
        <v>16</v>
      </c>
      <c r="C933" s="4" t="s">
        <v>7</v>
      </c>
      <c r="D933" s="2" t="s">
        <v>175</v>
      </c>
      <c r="E933" s="6">
        <v>2</v>
      </c>
      <c r="F933" s="6">
        <v>6</v>
      </c>
      <c r="G933" s="6">
        <v>7</v>
      </c>
      <c r="H933" s="6">
        <v>15</v>
      </c>
      <c r="I933" s="4">
        <v>53.916699999999999</v>
      </c>
      <c r="J933" s="4">
        <v>27.55</v>
      </c>
    </row>
    <row r="934" spans="1:10" x14ac:dyDescent="0.2">
      <c r="A934" s="4">
        <v>2004</v>
      </c>
      <c r="B934" s="4" t="s">
        <v>16</v>
      </c>
      <c r="C934" s="4" t="s">
        <v>7</v>
      </c>
      <c r="D934" s="2" t="s">
        <v>110</v>
      </c>
      <c r="E934" s="6">
        <v>2</v>
      </c>
      <c r="F934" s="6">
        <v>1</v>
      </c>
      <c r="G934" s="6">
        <v>9</v>
      </c>
      <c r="H934" s="6">
        <v>12</v>
      </c>
      <c r="I934" s="4">
        <v>42.75</v>
      </c>
      <c r="J934" s="4">
        <v>25.5</v>
      </c>
    </row>
    <row r="935" spans="1:10" x14ac:dyDescent="0.2">
      <c r="A935" s="4">
        <v>2004</v>
      </c>
      <c r="B935" s="4" t="s">
        <v>16</v>
      </c>
      <c r="C935" s="4" t="s">
        <v>7</v>
      </c>
      <c r="D935" s="2" t="s">
        <v>23</v>
      </c>
      <c r="E935" s="6">
        <v>3</v>
      </c>
      <c r="F935" s="6">
        <v>6</v>
      </c>
      <c r="G935" s="6">
        <v>3</v>
      </c>
      <c r="H935" s="6">
        <v>12</v>
      </c>
      <c r="I935" s="4">
        <v>45.4</v>
      </c>
      <c r="J935" s="4">
        <v>-75.666700000000006</v>
      </c>
    </row>
    <row r="936" spans="1:10" x14ac:dyDescent="0.2">
      <c r="A936" s="4">
        <v>2004</v>
      </c>
      <c r="B936" s="4" t="s">
        <v>16</v>
      </c>
      <c r="C936" s="4" t="s">
        <v>7</v>
      </c>
      <c r="D936" s="2" t="s">
        <v>36</v>
      </c>
      <c r="E936" s="6">
        <v>5</v>
      </c>
      <c r="F936" s="6">
        <v>2</v>
      </c>
      <c r="G936" s="6">
        <v>3</v>
      </c>
      <c r="H936" s="6">
        <v>10</v>
      </c>
      <c r="I936" s="4">
        <v>-15.783300000000001</v>
      </c>
      <c r="J936" s="4">
        <v>-47.866700000000002</v>
      </c>
    </row>
    <row r="937" spans="1:10" x14ac:dyDescent="0.2">
      <c r="A937" s="4">
        <v>2004</v>
      </c>
      <c r="B937" s="4" t="s">
        <v>16</v>
      </c>
      <c r="C937" s="4" t="s">
        <v>7</v>
      </c>
      <c r="D937" s="2" t="s">
        <v>79</v>
      </c>
      <c r="E937" s="6">
        <v>3</v>
      </c>
      <c r="F937" s="6">
        <v>2</v>
      </c>
      <c r="G937" s="6">
        <v>5</v>
      </c>
      <c r="H937" s="6">
        <v>10</v>
      </c>
      <c r="I937" s="4">
        <v>52.216700000000003</v>
      </c>
      <c r="J937" s="4">
        <v>21.033300000000001</v>
      </c>
    </row>
    <row r="938" spans="1:10" x14ac:dyDescent="0.2">
      <c r="A938" s="4">
        <v>2004</v>
      </c>
      <c r="B938" s="4" t="s">
        <v>16</v>
      </c>
      <c r="C938" s="4" t="s">
        <v>7</v>
      </c>
      <c r="D938" s="2" t="s">
        <v>93</v>
      </c>
      <c r="E938" s="6">
        <v>3</v>
      </c>
      <c r="F938" s="6">
        <v>3</v>
      </c>
      <c r="G938" s="6">
        <v>4</v>
      </c>
      <c r="H938" s="6">
        <v>10</v>
      </c>
      <c r="I938" s="4">
        <v>39.916699999999999</v>
      </c>
      <c r="J938" s="4">
        <v>32.833300000000001</v>
      </c>
    </row>
    <row r="939" spans="1:10" x14ac:dyDescent="0.2">
      <c r="A939" s="4">
        <v>2004</v>
      </c>
      <c r="B939" s="4" t="s">
        <v>16</v>
      </c>
      <c r="C939" s="4" t="s">
        <v>7</v>
      </c>
      <c r="D939" s="2" t="s">
        <v>164</v>
      </c>
      <c r="E939" s="6">
        <v>1</v>
      </c>
      <c r="F939" s="6">
        <v>3</v>
      </c>
      <c r="G939" s="6">
        <v>4</v>
      </c>
      <c r="H939" s="6">
        <v>8</v>
      </c>
      <c r="I939" s="4">
        <v>49.75</v>
      </c>
      <c r="J939" s="4">
        <v>15.75</v>
      </c>
    </row>
    <row r="940" spans="1:10" x14ac:dyDescent="0.2">
      <c r="A940" s="4">
        <v>2004</v>
      </c>
      <c r="B940" s="4" t="s">
        <v>16</v>
      </c>
      <c r="C940" s="4" t="s">
        <v>7</v>
      </c>
      <c r="D940" s="2" t="s">
        <v>11</v>
      </c>
      <c r="E940" s="6">
        <v>2</v>
      </c>
      <c r="F940" s="6">
        <v>0</v>
      </c>
      <c r="G940" s="6">
        <v>6</v>
      </c>
      <c r="H940" s="6">
        <v>8</v>
      </c>
      <c r="I940" s="4">
        <v>55.72</v>
      </c>
      <c r="J940" s="4">
        <v>12.57</v>
      </c>
    </row>
    <row r="941" spans="1:10" x14ac:dyDescent="0.2">
      <c r="A941" s="4">
        <v>2004</v>
      </c>
      <c r="B941" s="4" t="s">
        <v>16</v>
      </c>
      <c r="C941" s="4" t="s">
        <v>7</v>
      </c>
      <c r="D941" s="2" t="s">
        <v>176</v>
      </c>
      <c r="E941" s="6">
        <v>1</v>
      </c>
      <c r="F941" s="6">
        <v>4</v>
      </c>
      <c r="G941" s="6">
        <v>3</v>
      </c>
      <c r="H941" s="6">
        <v>8</v>
      </c>
      <c r="I941" s="6">
        <v>48</v>
      </c>
      <c r="J941" s="6">
        <v>68</v>
      </c>
    </row>
    <row r="942" spans="1:10" x14ac:dyDescent="0.2">
      <c r="A942" s="4">
        <v>2004</v>
      </c>
      <c r="B942" s="4" t="s">
        <v>16</v>
      </c>
      <c r="C942" s="4" t="s">
        <v>7</v>
      </c>
      <c r="D942" s="2" t="s">
        <v>140</v>
      </c>
      <c r="E942" s="6">
        <v>3</v>
      </c>
      <c r="F942" s="6">
        <v>1</v>
      </c>
      <c r="G942" s="6">
        <v>4</v>
      </c>
      <c r="H942" s="6">
        <v>8</v>
      </c>
      <c r="I942" s="4">
        <v>13.75</v>
      </c>
      <c r="J942" s="4">
        <v>100.4833</v>
      </c>
    </row>
    <row r="943" spans="1:10" x14ac:dyDescent="0.2">
      <c r="A943" s="4">
        <v>2004</v>
      </c>
      <c r="B943" s="4" t="s">
        <v>16</v>
      </c>
      <c r="C943" s="4" t="s">
        <v>7</v>
      </c>
      <c r="D943" s="2" t="s">
        <v>13</v>
      </c>
      <c r="E943" s="6">
        <v>2</v>
      </c>
      <c r="F943" s="6">
        <v>4</v>
      </c>
      <c r="G943" s="6">
        <v>1</v>
      </c>
      <c r="H943" s="6">
        <v>7</v>
      </c>
      <c r="I943" s="4">
        <v>48.2</v>
      </c>
      <c r="J943" s="4">
        <v>16.350000000000001</v>
      </c>
    </row>
    <row r="944" spans="1:10" x14ac:dyDescent="0.2">
      <c r="A944" s="4">
        <v>2004</v>
      </c>
      <c r="B944" s="4" t="s">
        <v>16</v>
      </c>
      <c r="C944" s="4" t="s">
        <v>7</v>
      </c>
      <c r="D944" s="2" t="s">
        <v>118</v>
      </c>
      <c r="E944" s="6">
        <v>2</v>
      </c>
      <c r="F944" s="6">
        <v>3</v>
      </c>
      <c r="G944" s="6">
        <v>2</v>
      </c>
      <c r="H944" s="6">
        <v>7</v>
      </c>
      <c r="I944" s="4">
        <v>9.0167000000000002</v>
      </c>
      <c r="J944" s="4">
        <v>38.75</v>
      </c>
    </row>
    <row r="945" spans="1:10" x14ac:dyDescent="0.2">
      <c r="A945" s="4">
        <v>2004</v>
      </c>
      <c r="B945" s="4" t="s">
        <v>16</v>
      </c>
      <c r="C945" s="4" t="s">
        <v>7</v>
      </c>
      <c r="D945" s="2" t="s">
        <v>126</v>
      </c>
      <c r="E945" s="6">
        <v>1</v>
      </c>
      <c r="F945" s="6">
        <v>4</v>
      </c>
      <c r="G945" s="6">
        <v>2</v>
      </c>
      <c r="H945" s="6">
        <v>7</v>
      </c>
      <c r="I945" s="4">
        <v>-1.2666999999999999</v>
      </c>
      <c r="J945" s="6">
        <v>36.799999999999997</v>
      </c>
    </row>
    <row r="946" spans="1:10" x14ac:dyDescent="0.2">
      <c r="A946" s="4">
        <v>2004</v>
      </c>
      <c r="B946" s="4" t="s">
        <v>16</v>
      </c>
      <c r="C946" s="4" t="s">
        <v>7</v>
      </c>
      <c r="D946" s="2" t="s">
        <v>27</v>
      </c>
      <c r="E946" s="6">
        <v>4</v>
      </c>
      <c r="F946" s="6">
        <v>2</v>
      </c>
      <c r="G946" s="6">
        <v>1</v>
      </c>
      <c r="H946" s="6">
        <v>7</v>
      </c>
      <c r="I946" s="4">
        <v>59.35</v>
      </c>
      <c r="J946" s="4">
        <v>18.066700000000001</v>
      </c>
    </row>
    <row r="947" spans="1:10" x14ac:dyDescent="0.2">
      <c r="A947" s="4">
        <v>2004</v>
      </c>
      <c r="B947" s="4" t="s">
        <v>16</v>
      </c>
      <c r="C947" s="4" t="s">
        <v>7</v>
      </c>
      <c r="D947" s="2" t="s">
        <v>77</v>
      </c>
      <c r="E947" s="6">
        <v>2</v>
      </c>
      <c r="F947" s="6">
        <v>0</v>
      </c>
      <c r="G947" s="6">
        <v>4</v>
      </c>
      <c r="H947" s="6">
        <v>6</v>
      </c>
      <c r="I947" s="4">
        <v>-34.6</v>
      </c>
      <c r="J947" s="4">
        <v>-58.383299999999998</v>
      </c>
    </row>
    <row r="948" spans="1:10" x14ac:dyDescent="0.2">
      <c r="A948" s="4">
        <v>2004</v>
      </c>
      <c r="B948" s="4" t="s">
        <v>16</v>
      </c>
      <c r="C948" s="4" t="s">
        <v>7</v>
      </c>
      <c r="D948" s="2" t="s">
        <v>102</v>
      </c>
      <c r="E948" s="6">
        <v>2</v>
      </c>
      <c r="F948" s="6">
        <v>2</v>
      </c>
      <c r="G948" s="6">
        <v>2</v>
      </c>
      <c r="H948" s="6">
        <v>6</v>
      </c>
      <c r="I948" s="6">
        <v>32</v>
      </c>
      <c r="J948" s="6">
        <v>53</v>
      </c>
    </row>
    <row r="949" spans="1:10" x14ac:dyDescent="0.2">
      <c r="A949" s="4">
        <v>2004</v>
      </c>
      <c r="B949" s="4" t="s">
        <v>16</v>
      </c>
      <c r="C949" s="4" t="s">
        <v>7</v>
      </c>
      <c r="D949" s="2" t="s">
        <v>19</v>
      </c>
      <c r="E949" s="6">
        <v>5</v>
      </c>
      <c r="F949" s="6">
        <v>0</v>
      </c>
      <c r="G949" s="6">
        <v>1</v>
      </c>
      <c r="H949" s="6">
        <v>6</v>
      </c>
      <c r="I949" s="6">
        <v>61</v>
      </c>
      <c r="J949" s="6">
        <v>8</v>
      </c>
    </row>
    <row r="950" spans="1:10" x14ac:dyDescent="0.2">
      <c r="A950" s="4">
        <v>2004</v>
      </c>
      <c r="B950" s="4" t="s">
        <v>16</v>
      </c>
      <c r="C950" s="4" t="s">
        <v>7</v>
      </c>
      <c r="D950" s="2" t="s">
        <v>169</v>
      </c>
      <c r="E950" s="6">
        <v>1</v>
      </c>
      <c r="F950" s="6">
        <v>3</v>
      </c>
      <c r="G950" s="6">
        <v>2</v>
      </c>
      <c r="H950" s="6">
        <v>6</v>
      </c>
      <c r="I950" s="6">
        <v>-30</v>
      </c>
      <c r="J950" s="6">
        <v>25</v>
      </c>
    </row>
    <row r="951" spans="1:10" x14ac:dyDescent="0.2">
      <c r="A951" s="4">
        <v>2004</v>
      </c>
      <c r="B951" s="4" t="s">
        <v>16</v>
      </c>
      <c r="C951" s="4" t="s">
        <v>7</v>
      </c>
      <c r="D951" s="4" t="s">
        <v>341</v>
      </c>
      <c r="E951" s="6">
        <v>2</v>
      </c>
      <c r="F951" s="6">
        <v>2</v>
      </c>
      <c r="G951" s="6">
        <v>2</v>
      </c>
      <c r="H951" s="6">
        <v>6</v>
      </c>
      <c r="I951" s="4">
        <v>48.15</v>
      </c>
      <c r="J951" s="4">
        <v>17.116700000000002</v>
      </c>
    </row>
    <row r="952" spans="1:10" x14ac:dyDescent="0.2">
      <c r="A952" s="4">
        <v>2004</v>
      </c>
      <c r="B952" s="4" t="s">
        <v>16</v>
      </c>
      <c r="C952" s="4" t="s">
        <v>7</v>
      </c>
      <c r="D952" s="2" t="s">
        <v>182</v>
      </c>
      <c r="E952" s="6">
        <v>1</v>
      </c>
      <c r="F952" s="6">
        <v>0</v>
      </c>
      <c r="G952" s="6">
        <v>4</v>
      </c>
      <c r="H952" s="6">
        <v>5</v>
      </c>
      <c r="I952" s="4">
        <v>40.299999999999997</v>
      </c>
      <c r="J952" s="4">
        <v>47.7</v>
      </c>
    </row>
    <row r="953" spans="1:10" x14ac:dyDescent="0.2">
      <c r="A953" s="4">
        <v>2004</v>
      </c>
      <c r="B953" s="4" t="s">
        <v>16</v>
      </c>
      <c r="C953" s="4" t="s">
        <v>7</v>
      </c>
      <c r="D953" s="2" t="s">
        <v>165</v>
      </c>
      <c r="E953" s="6">
        <v>1</v>
      </c>
      <c r="F953" s="6">
        <v>2</v>
      </c>
      <c r="G953" s="6">
        <v>2</v>
      </c>
      <c r="H953" s="6">
        <v>5</v>
      </c>
      <c r="I953" s="4">
        <v>45.8</v>
      </c>
      <c r="J953" s="4">
        <v>16</v>
      </c>
    </row>
    <row r="954" spans="1:10" x14ac:dyDescent="0.2">
      <c r="A954" s="4">
        <v>2004</v>
      </c>
      <c r="B954" s="4" t="s">
        <v>16</v>
      </c>
      <c r="C954" s="4" t="s">
        <v>7</v>
      </c>
      <c r="D954" s="2" t="s">
        <v>87</v>
      </c>
      <c r="E954" s="6">
        <v>1</v>
      </c>
      <c r="F954" s="6">
        <v>1</v>
      </c>
      <c r="G954" s="6">
        <v>3</v>
      </c>
      <c r="H954" s="6">
        <v>5</v>
      </c>
      <c r="I954" s="6">
        <v>26</v>
      </c>
      <c r="J954" s="6">
        <v>30</v>
      </c>
    </row>
    <row r="955" spans="1:10" x14ac:dyDescent="0.2">
      <c r="A955" s="4">
        <v>2004</v>
      </c>
      <c r="B955" s="4" t="s">
        <v>16</v>
      </c>
      <c r="C955" s="4" t="s">
        <v>7</v>
      </c>
      <c r="D955" s="2" t="s">
        <v>98</v>
      </c>
      <c r="E955" s="6">
        <v>2</v>
      </c>
      <c r="F955" s="6">
        <v>1</v>
      </c>
      <c r="G955" s="6">
        <v>2</v>
      </c>
      <c r="H955" s="6">
        <v>5</v>
      </c>
      <c r="I955" s="4">
        <v>18.182400000000001</v>
      </c>
      <c r="J955" s="4">
        <v>-77.321799999999996</v>
      </c>
    </row>
    <row r="956" spans="1:10" x14ac:dyDescent="0.2">
      <c r="A956" s="4">
        <v>2004</v>
      </c>
      <c r="B956" s="4" t="s">
        <v>16</v>
      </c>
      <c r="C956" s="4" t="s">
        <v>7</v>
      </c>
      <c r="D956" s="2" t="s">
        <v>41</v>
      </c>
      <c r="E956" s="6">
        <v>3</v>
      </c>
      <c r="F956" s="6">
        <v>2</v>
      </c>
      <c r="G956" s="6">
        <v>0</v>
      </c>
      <c r="H956" s="6">
        <v>5</v>
      </c>
      <c r="I956" s="6">
        <v>-42</v>
      </c>
      <c r="J956" s="6">
        <v>174</v>
      </c>
    </row>
    <row r="957" spans="1:10" x14ac:dyDescent="0.2">
      <c r="A957" s="4">
        <v>2004</v>
      </c>
      <c r="B957" s="4" t="s">
        <v>16</v>
      </c>
      <c r="C957" s="4" t="s">
        <v>7</v>
      </c>
      <c r="D957" s="2" t="s">
        <v>135</v>
      </c>
      <c r="E957" s="6">
        <v>0</v>
      </c>
      <c r="F957" s="6">
        <v>4</v>
      </c>
      <c r="G957" s="6">
        <v>1</v>
      </c>
      <c r="H957" s="6">
        <v>5</v>
      </c>
      <c r="I957" s="6">
        <v>40</v>
      </c>
      <c r="J957" s="6">
        <v>127</v>
      </c>
    </row>
    <row r="958" spans="1:10" x14ac:dyDescent="0.2">
      <c r="A958" s="4">
        <v>2004</v>
      </c>
      <c r="B958" s="4" t="s">
        <v>16</v>
      </c>
      <c r="C958" s="4" t="s">
        <v>7</v>
      </c>
      <c r="D958" s="2" t="s">
        <v>14</v>
      </c>
      <c r="E958" s="6">
        <v>1</v>
      </c>
      <c r="F958" s="6">
        <v>1</v>
      </c>
      <c r="G958" s="6">
        <v>3</v>
      </c>
      <c r="H958" s="6">
        <v>5</v>
      </c>
      <c r="I958" s="4">
        <v>46.833300000000001</v>
      </c>
      <c r="J958" s="4">
        <v>8.3332999999999995</v>
      </c>
    </row>
    <row r="959" spans="1:10" x14ac:dyDescent="0.2">
      <c r="A959" s="4">
        <v>2004</v>
      </c>
      <c r="B959" s="4" t="s">
        <v>16</v>
      </c>
      <c r="C959" s="4" t="s">
        <v>7</v>
      </c>
      <c r="D959" s="2" t="s">
        <v>123</v>
      </c>
      <c r="E959" s="6">
        <v>2</v>
      </c>
      <c r="F959" s="6">
        <v>2</v>
      </c>
      <c r="G959" s="6">
        <v>1</v>
      </c>
      <c r="H959" s="6">
        <v>5</v>
      </c>
      <c r="I959" s="6">
        <v>23.5</v>
      </c>
      <c r="J959" s="6">
        <v>121</v>
      </c>
    </row>
    <row r="960" spans="1:10" x14ac:dyDescent="0.2">
      <c r="A960" s="4">
        <v>2004</v>
      </c>
      <c r="B960" s="4" t="s">
        <v>16</v>
      </c>
      <c r="C960" s="4" t="s">
        <v>7</v>
      </c>
      <c r="D960" s="2" t="s">
        <v>181</v>
      </c>
      <c r="E960" s="6">
        <v>2</v>
      </c>
      <c r="F960" s="6">
        <v>1</v>
      </c>
      <c r="G960" s="6">
        <v>2</v>
      </c>
      <c r="H960" s="6">
        <v>5</v>
      </c>
      <c r="I960" s="6">
        <v>41</v>
      </c>
      <c r="J960" s="6">
        <v>69</v>
      </c>
    </row>
    <row r="961" spans="1:10" x14ac:dyDescent="0.2">
      <c r="A961" s="4">
        <v>2004</v>
      </c>
      <c r="B961" s="4" t="s">
        <v>16</v>
      </c>
      <c r="C961" s="4" t="s">
        <v>7</v>
      </c>
      <c r="D961" s="2" t="s">
        <v>179</v>
      </c>
      <c r="E961" s="6">
        <v>2</v>
      </c>
      <c r="F961" s="6">
        <v>2</v>
      </c>
      <c r="G961" s="6">
        <v>0</v>
      </c>
      <c r="H961" s="6">
        <v>4</v>
      </c>
      <c r="I961" s="4">
        <v>41.716700000000003</v>
      </c>
      <c r="J961" s="4">
        <v>44.783299999999997</v>
      </c>
    </row>
    <row r="962" spans="1:10" x14ac:dyDescent="0.2">
      <c r="A962" s="4">
        <v>2004</v>
      </c>
      <c r="B962" s="4" t="s">
        <v>16</v>
      </c>
      <c r="C962" s="4" t="s">
        <v>7</v>
      </c>
      <c r="D962" s="2" t="s">
        <v>156</v>
      </c>
      <c r="E962" s="6">
        <v>1</v>
      </c>
      <c r="F962" s="6">
        <v>1</v>
      </c>
      <c r="G962" s="6">
        <v>2</v>
      </c>
      <c r="H962" s="6">
        <v>4</v>
      </c>
      <c r="I962" s="4">
        <v>-6.1749999999999998</v>
      </c>
      <c r="J962" s="4">
        <v>106.8283</v>
      </c>
    </row>
    <row r="963" spans="1:10" x14ac:dyDescent="0.2">
      <c r="A963" s="4">
        <v>2004</v>
      </c>
      <c r="B963" s="4" t="s">
        <v>16</v>
      </c>
      <c r="C963" s="4" t="s">
        <v>7</v>
      </c>
      <c r="D963" s="2" t="s">
        <v>91</v>
      </c>
      <c r="E963" s="6">
        <v>0</v>
      </c>
      <c r="F963" s="6">
        <v>4</v>
      </c>
      <c r="G963" s="6">
        <v>0</v>
      </c>
      <c r="H963" s="6">
        <v>4</v>
      </c>
      <c r="I963" s="6">
        <v>57</v>
      </c>
      <c r="J963" s="6">
        <v>25</v>
      </c>
    </row>
    <row r="964" spans="1:10" x14ac:dyDescent="0.2">
      <c r="A964" s="4">
        <v>2004</v>
      </c>
      <c r="B964" s="4" t="s">
        <v>16</v>
      </c>
      <c r="C964" s="4" t="s">
        <v>7</v>
      </c>
      <c r="D964" s="2" t="s">
        <v>26</v>
      </c>
      <c r="E964" s="6">
        <v>0</v>
      </c>
      <c r="F964" s="6">
        <v>3</v>
      </c>
      <c r="G964" s="6">
        <v>1</v>
      </c>
      <c r="H964" s="6">
        <v>4</v>
      </c>
      <c r="I964" s="6">
        <v>19</v>
      </c>
      <c r="J964" s="4">
        <v>-99.133300000000006</v>
      </c>
    </row>
    <row r="965" spans="1:10" x14ac:dyDescent="0.2">
      <c r="A965" s="4">
        <v>2004</v>
      </c>
      <c r="B965" s="4" t="s">
        <v>16</v>
      </c>
      <c r="C965" s="4" t="s">
        <v>7</v>
      </c>
      <c r="D965" s="2" t="s">
        <v>170</v>
      </c>
      <c r="E965" s="6">
        <v>0</v>
      </c>
      <c r="F965" s="6">
        <v>1</v>
      </c>
      <c r="G965" s="6">
        <v>3</v>
      </c>
      <c r="H965" s="6">
        <v>4</v>
      </c>
      <c r="I965" s="6">
        <v>46.05</v>
      </c>
      <c r="J965" s="6">
        <v>14.5</v>
      </c>
    </row>
    <row r="966" spans="1:10" x14ac:dyDescent="0.2">
      <c r="A966" s="4">
        <v>2004</v>
      </c>
      <c r="B966" s="4" t="s">
        <v>16</v>
      </c>
      <c r="C966" s="4" t="s">
        <v>7</v>
      </c>
      <c r="D966" s="2" t="s">
        <v>18</v>
      </c>
      <c r="E966" s="6">
        <v>1</v>
      </c>
      <c r="F966" s="6">
        <v>0</v>
      </c>
      <c r="G966" s="6">
        <v>2</v>
      </c>
      <c r="H966" s="6">
        <v>3</v>
      </c>
      <c r="I966" s="4">
        <v>50.85</v>
      </c>
      <c r="J966" s="4">
        <v>4.3499999999999996</v>
      </c>
    </row>
    <row r="967" spans="1:10" x14ac:dyDescent="0.2">
      <c r="A967" s="4">
        <v>2004</v>
      </c>
      <c r="B967" s="4" t="s">
        <v>16</v>
      </c>
      <c r="C967" s="4" t="s">
        <v>7</v>
      </c>
      <c r="D967" s="2" t="s">
        <v>88</v>
      </c>
      <c r="E967" s="6">
        <v>2</v>
      </c>
      <c r="F967" s="6">
        <v>0</v>
      </c>
      <c r="G967" s="6">
        <v>1</v>
      </c>
      <c r="H967" s="6">
        <v>3</v>
      </c>
      <c r="I967" s="4">
        <v>-33.433300000000003</v>
      </c>
      <c r="J967" s="4">
        <v>-70.666700000000006</v>
      </c>
    </row>
    <row r="968" spans="1:10" x14ac:dyDescent="0.2">
      <c r="A968" s="4">
        <v>2004</v>
      </c>
      <c r="B968" s="4" t="s">
        <v>16</v>
      </c>
      <c r="C968" s="4" t="s">
        <v>7</v>
      </c>
      <c r="D968" s="2" t="s">
        <v>37</v>
      </c>
      <c r="E968" s="6">
        <v>0</v>
      </c>
      <c r="F968" s="6">
        <v>1</v>
      </c>
      <c r="G968" s="6">
        <v>2</v>
      </c>
      <c r="H968" s="6">
        <v>3</v>
      </c>
      <c r="I968" s="6">
        <v>59</v>
      </c>
      <c r="J968" s="6">
        <v>26</v>
      </c>
    </row>
    <row r="969" spans="1:10" x14ac:dyDescent="0.2">
      <c r="A969" s="4">
        <v>2004</v>
      </c>
      <c r="B969" s="4" t="s">
        <v>16</v>
      </c>
      <c r="C969" s="4" t="s">
        <v>7</v>
      </c>
      <c r="D969" s="2" t="s">
        <v>167</v>
      </c>
      <c r="E969" s="6">
        <v>1</v>
      </c>
      <c r="F969" s="6">
        <v>2</v>
      </c>
      <c r="G969" s="6">
        <v>0</v>
      </c>
      <c r="H969" s="6">
        <v>3</v>
      </c>
      <c r="I969" s="6">
        <v>55</v>
      </c>
      <c r="J969" s="6">
        <v>24</v>
      </c>
    </row>
    <row r="970" spans="1:10" x14ac:dyDescent="0.2">
      <c r="A970" s="4">
        <v>2004</v>
      </c>
      <c r="B970" s="4" t="s">
        <v>16</v>
      </c>
      <c r="C970" s="4" t="s">
        <v>7</v>
      </c>
      <c r="D970" s="2" t="s">
        <v>121</v>
      </c>
      <c r="E970" s="6">
        <v>2</v>
      </c>
      <c r="F970" s="6">
        <v>1</v>
      </c>
      <c r="G970" s="6">
        <v>0</v>
      </c>
      <c r="H970" s="6">
        <v>3</v>
      </c>
      <c r="I970" s="6">
        <v>32</v>
      </c>
      <c r="J970" s="6">
        <v>-6</v>
      </c>
    </row>
    <row r="971" spans="1:10" x14ac:dyDescent="0.2">
      <c r="A971" s="4">
        <v>2004</v>
      </c>
      <c r="B971" s="4" t="s">
        <v>16</v>
      </c>
      <c r="C971" s="4" t="s">
        <v>7</v>
      </c>
      <c r="D971" s="2" t="s">
        <v>82</v>
      </c>
      <c r="E971" s="6">
        <v>0</v>
      </c>
      <c r="F971" s="6">
        <v>2</v>
      </c>
      <c r="G971" s="6">
        <v>1</v>
      </c>
      <c r="H971" s="6">
        <v>3</v>
      </c>
      <c r="I971" s="4">
        <v>38.700000000000003</v>
      </c>
      <c r="J971" s="4">
        <v>-9.1832999999999991</v>
      </c>
    </row>
    <row r="972" spans="1:10" x14ac:dyDescent="0.2">
      <c r="A972" s="4">
        <v>2004</v>
      </c>
      <c r="B972" s="4" t="s">
        <v>16</v>
      </c>
      <c r="C972" s="4" t="s">
        <v>7</v>
      </c>
      <c r="D972" s="2" t="s">
        <v>144</v>
      </c>
      <c r="E972" s="6">
        <v>1</v>
      </c>
      <c r="F972" s="6">
        <v>1</v>
      </c>
      <c r="G972" s="6">
        <v>1</v>
      </c>
      <c r="H972" s="6">
        <v>3</v>
      </c>
      <c r="I972" s="4">
        <v>-17.833300000000001</v>
      </c>
      <c r="J972" s="4">
        <v>31.05</v>
      </c>
    </row>
    <row r="973" spans="1:10" x14ac:dyDescent="0.2">
      <c r="A973" s="4">
        <v>2004</v>
      </c>
      <c r="B973" s="4" t="s">
        <v>16</v>
      </c>
      <c r="C973" s="4" t="s">
        <v>7</v>
      </c>
      <c r="D973" s="2" t="s">
        <v>113</v>
      </c>
      <c r="E973" s="6">
        <v>1</v>
      </c>
      <c r="F973" s="6">
        <v>0</v>
      </c>
      <c r="G973" s="6">
        <v>1</v>
      </c>
      <c r="H973" s="6">
        <v>2</v>
      </c>
      <c r="I973" s="4">
        <v>25.066700000000001</v>
      </c>
      <c r="J973" s="4">
        <v>-77.333299999999994</v>
      </c>
    </row>
    <row r="974" spans="1:10" x14ac:dyDescent="0.2">
      <c r="A974" s="4">
        <v>2004</v>
      </c>
      <c r="B974" s="4" t="s">
        <v>16</v>
      </c>
      <c r="C974" s="4" t="s">
        <v>7</v>
      </c>
      <c r="D974" s="2" t="s">
        <v>31</v>
      </c>
      <c r="E974" s="6">
        <v>0</v>
      </c>
      <c r="F974" s="6">
        <v>2</v>
      </c>
      <c r="G974" s="6">
        <v>0</v>
      </c>
      <c r="H974" s="6">
        <v>2</v>
      </c>
      <c r="I974" s="6">
        <v>64</v>
      </c>
      <c r="J974" s="6">
        <v>26</v>
      </c>
    </row>
    <row r="975" spans="1:10" x14ac:dyDescent="0.2">
      <c r="A975" s="4">
        <v>2004</v>
      </c>
      <c r="B975" s="4" t="s">
        <v>16</v>
      </c>
      <c r="C975" s="4" t="s">
        <v>7</v>
      </c>
      <c r="D975" s="2" t="s">
        <v>166</v>
      </c>
      <c r="E975" s="6">
        <v>1</v>
      </c>
      <c r="F975" s="6">
        <v>0</v>
      </c>
      <c r="G975" s="6">
        <v>1</v>
      </c>
      <c r="H975" s="6">
        <v>2</v>
      </c>
      <c r="I975" s="6">
        <v>31</v>
      </c>
      <c r="J975" s="6">
        <v>35</v>
      </c>
    </row>
    <row r="976" spans="1:10" x14ac:dyDescent="0.2">
      <c r="A976" s="4">
        <v>2004</v>
      </c>
      <c r="B976" s="4" t="s">
        <v>16</v>
      </c>
      <c r="C976" s="4" t="s">
        <v>7</v>
      </c>
      <c r="D976" s="2" t="s">
        <v>127</v>
      </c>
      <c r="E976" s="6">
        <v>0</v>
      </c>
      <c r="F976" s="6">
        <v>0</v>
      </c>
      <c r="G976" s="6">
        <v>2</v>
      </c>
      <c r="H976" s="6">
        <v>2</v>
      </c>
      <c r="I976" s="6">
        <v>8</v>
      </c>
      <c r="J976" s="6">
        <v>10</v>
      </c>
    </row>
    <row r="977" spans="1:10" x14ac:dyDescent="0.2">
      <c r="A977" s="4">
        <v>2004</v>
      </c>
      <c r="B977" s="4" t="s">
        <v>16</v>
      </c>
      <c r="C977" s="4" t="s">
        <v>7</v>
      </c>
      <c r="D977" s="2" t="s">
        <v>111</v>
      </c>
      <c r="E977" s="6">
        <v>0</v>
      </c>
      <c r="F977" s="6">
        <v>0</v>
      </c>
      <c r="G977" s="6">
        <v>2</v>
      </c>
      <c r="H977" s="6">
        <v>2</v>
      </c>
      <c r="I977" s="6">
        <v>10.5</v>
      </c>
      <c r="J977" s="4">
        <v>-66.966700000000003</v>
      </c>
    </row>
    <row r="978" spans="1:10" x14ac:dyDescent="0.2">
      <c r="A978" s="4">
        <v>2004</v>
      </c>
      <c r="B978" s="4" t="s">
        <v>16</v>
      </c>
      <c r="C978" s="4" t="s">
        <v>7</v>
      </c>
      <c r="D978" s="2" t="s">
        <v>213</v>
      </c>
      <c r="E978" s="6">
        <v>0</v>
      </c>
      <c r="F978" s="6">
        <v>2</v>
      </c>
      <c r="G978" s="6">
        <v>0</v>
      </c>
      <c r="H978" s="6">
        <v>2</v>
      </c>
      <c r="I978" s="4">
        <v>44.820599999999999</v>
      </c>
      <c r="J978" s="4">
        <v>20.462199999999999</v>
      </c>
    </row>
    <row r="979" spans="1:10" x14ac:dyDescent="0.2">
      <c r="A979" s="4">
        <v>2004</v>
      </c>
      <c r="B979" s="4" t="s">
        <v>16</v>
      </c>
      <c r="C979" s="4" t="s">
        <v>7</v>
      </c>
      <c r="D979" s="2" t="s">
        <v>133</v>
      </c>
      <c r="E979" s="6">
        <v>1</v>
      </c>
      <c r="F979" s="6">
        <v>0</v>
      </c>
      <c r="G979" s="6">
        <v>0</v>
      </c>
      <c r="H979" s="6">
        <v>1</v>
      </c>
      <c r="I979" s="4">
        <v>3.8666999999999998</v>
      </c>
      <c r="J979" s="4">
        <v>11.5167</v>
      </c>
    </row>
    <row r="980" spans="1:10" x14ac:dyDescent="0.2">
      <c r="A980" s="4">
        <v>2004</v>
      </c>
      <c r="B980" s="4" t="s">
        <v>16</v>
      </c>
      <c r="C980" s="4" t="s">
        <v>7</v>
      </c>
      <c r="D980" s="2" t="s">
        <v>136</v>
      </c>
      <c r="E980" s="6">
        <v>0</v>
      </c>
      <c r="F980" s="6">
        <v>0</v>
      </c>
      <c r="G980" s="6">
        <v>1</v>
      </c>
      <c r="H980" s="6">
        <v>1</v>
      </c>
      <c r="I980" s="4">
        <v>4.5833000000000004</v>
      </c>
      <c r="J980" s="4">
        <v>-74.066699999999997</v>
      </c>
    </row>
    <row r="981" spans="1:10" x14ac:dyDescent="0.2">
      <c r="A981" s="4">
        <v>2004</v>
      </c>
      <c r="B981" s="4" t="s">
        <v>16</v>
      </c>
      <c r="C981" s="4" t="s">
        <v>7</v>
      </c>
      <c r="D981" s="2" t="s">
        <v>149</v>
      </c>
      <c r="E981" s="6">
        <v>1</v>
      </c>
      <c r="F981" s="6">
        <v>0</v>
      </c>
      <c r="G981" s="6">
        <v>0</v>
      </c>
      <c r="H981" s="6">
        <v>1</v>
      </c>
      <c r="I981" s="4">
        <v>19</v>
      </c>
      <c r="J981" s="4">
        <v>-70.666700000000006</v>
      </c>
    </row>
    <row r="982" spans="1:10" x14ac:dyDescent="0.2">
      <c r="A982" s="4">
        <v>2004</v>
      </c>
      <c r="B982" s="4" t="s">
        <v>16</v>
      </c>
      <c r="C982" s="4" t="s">
        <v>7</v>
      </c>
      <c r="D982" s="2" t="s">
        <v>198</v>
      </c>
      <c r="E982" s="6">
        <v>0</v>
      </c>
      <c r="F982" s="6">
        <v>0</v>
      </c>
      <c r="G982" s="6">
        <v>1</v>
      </c>
      <c r="H982" s="6">
        <v>1</v>
      </c>
      <c r="I982" s="4">
        <v>15.333299999999999</v>
      </c>
      <c r="J982" s="4">
        <v>38.916699999999999</v>
      </c>
    </row>
    <row r="983" spans="1:10" x14ac:dyDescent="0.2">
      <c r="A983" s="4">
        <v>2004</v>
      </c>
      <c r="B983" s="4" t="s">
        <v>16</v>
      </c>
      <c r="C983" s="4" t="s">
        <v>7</v>
      </c>
      <c r="D983" s="2" t="s">
        <v>185</v>
      </c>
      <c r="E983" s="6">
        <v>0</v>
      </c>
      <c r="F983" s="6">
        <v>1</v>
      </c>
      <c r="G983" s="6">
        <v>0</v>
      </c>
      <c r="H983" s="6">
        <v>1</v>
      </c>
      <c r="I983" s="4">
        <v>22.278300000000002</v>
      </c>
      <c r="J983" s="4">
        <v>114.1747</v>
      </c>
    </row>
    <row r="984" spans="1:10" x14ac:dyDescent="0.2">
      <c r="A984" s="4">
        <v>2004</v>
      </c>
      <c r="B984" s="4" t="s">
        <v>16</v>
      </c>
      <c r="C984" s="4" t="s">
        <v>7</v>
      </c>
      <c r="D984" s="2" t="s">
        <v>99</v>
      </c>
      <c r="E984" s="6">
        <v>0</v>
      </c>
      <c r="F984" s="6">
        <v>1</v>
      </c>
      <c r="G984" s="6">
        <v>0</v>
      </c>
      <c r="H984" s="6">
        <v>1</v>
      </c>
      <c r="I984" s="6">
        <v>21</v>
      </c>
      <c r="J984" s="6">
        <v>78</v>
      </c>
    </row>
    <row r="985" spans="1:10" x14ac:dyDescent="0.2">
      <c r="A985" s="4">
        <v>2004</v>
      </c>
      <c r="B985" s="4" t="s">
        <v>16</v>
      </c>
      <c r="C985" s="4" t="s">
        <v>7</v>
      </c>
      <c r="D985" s="2" t="s">
        <v>131</v>
      </c>
      <c r="E985" s="6">
        <v>0</v>
      </c>
      <c r="F985" s="6">
        <v>0</v>
      </c>
      <c r="G985" s="6">
        <v>1</v>
      </c>
      <c r="H985" s="6">
        <v>1</v>
      </c>
      <c r="I985" s="6">
        <v>46</v>
      </c>
      <c r="J985" s="6">
        <v>105</v>
      </c>
    </row>
    <row r="986" spans="1:10" x14ac:dyDescent="0.2">
      <c r="A986" s="4">
        <v>2004</v>
      </c>
      <c r="B986" s="4" t="s">
        <v>16</v>
      </c>
      <c r="C986" s="4" t="s">
        <v>7</v>
      </c>
      <c r="D986" s="2" t="s">
        <v>199</v>
      </c>
      <c r="E986" s="6">
        <v>0</v>
      </c>
      <c r="F986" s="6">
        <v>1</v>
      </c>
      <c r="G986" s="6">
        <v>0</v>
      </c>
      <c r="H986" s="6">
        <v>1</v>
      </c>
      <c r="I986" s="4">
        <v>-25.2667</v>
      </c>
      <c r="J986" s="4">
        <v>-57.666699999999999</v>
      </c>
    </row>
    <row r="987" spans="1:10" x14ac:dyDescent="0.2">
      <c r="A987" s="4">
        <v>2004</v>
      </c>
      <c r="B987" s="4" t="s">
        <v>16</v>
      </c>
      <c r="C987" s="4" t="s">
        <v>7</v>
      </c>
      <c r="D987" s="2" t="s">
        <v>150</v>
      </c>
      <c r="E987" s="6">
        <v>0</v>
      </c>
      <c r="F987" s="6">
        <v>0</v>
      </c>
      <c r="G987" s="6">
        <v>1</v>
      </c>
      <c r="H987" s="6">
        <v>1</v>
      </c>
      <c r="I987" s="6">
        <v>33.5</v>
      </c>
      <c r="J987" s="6">
        <v>36.299999999999997</v>
      </c>
    </row>
    <row r="988" spans="1:10" x14ac:dyDescent="0.2">
      <c r="A988" s="4">
        <v>2004</v>
      </c>
      <c r="B988" s="4" t="s">
        <v>16</v>
      </c>
      <c r="C988" s="4" t="s">
        <v>7</v>
      </c>
      <c r="D988" s="2" t="s">
        <v>106</v>
      </c>
      <c r="E988" s="6">
        <v>0</v>
      </c>
      <c r="F988" s="6">
        <v>0</v>
      </c>
      <c r="G988" s="6">
        <v>1</v>
      </c>
      <c r="H988" s="6">
        <v>1</v>
      </c>
      <c r="I988" s="4">
        <v>10.666700000000001</v>
      </c>
      <c r="J988" s="4">
        <v>-61.5167</v>
      </c>
    </row>
    <row r="989" spans="1:10" x14ac:dyDescent="0.2">
      <c r="A989" s="4">
        <v>2004</v>
      </c>
      <c r="B989" s="4" t="s">
        <v>16</v>
      </c>
      <c r="C989" s="4" t="s">
        <v>7</v>
      </c>
      <c r="D989" s="2" t="s">
        <v>200</v>
      </c>
      <c r="E989" s="6">
        <v>1</v>
      </c>
      <c r="F989" s="6">
        <v>0</v>
      </c>
      <c r="G989" s="6">
        <v>0</v>
      </c>
      <c r="H989" s="6">
        <v>1</v>
      </c>
      <c r="I989" s="4">
        <v>24.466699999999999</v>
      </c>
      <c r="J989" s="4">
        <v>54.366700000000002</v>
      </c>
    </row>
    <row r="990" spans="1:10" x14ac:dyDescent="0.2">
      <c r="A990" s="4">
        <v>2008</v>
      </c>
      <c r="B990" s="4" t="s">
        <v>201</v>
      </c>
      <c r="C990" s="4" t="s">
        <v>146</v>
      </c>
      <c r="D990" s="2" t="s">
        <v>8</v>
      </c>
      <c r="E990" s="6">
        <v>36</v>
      </c>
      <c r="F990" s="6">
        <v>38</v>
      </c>
      <c r="G990" s="6">
        <v>36</v>
      </c>
      <c r="H990" s="6">
        <v>110</v>
      </c>
      <c r="I990" s="4">
        <v>38.883299999999998</v>
      </c>
      <c r="J990" s="4">
        <v>-77.0167</v>
      </c>
    </row>
    <row r="991" spans="1:10" x14ac:dyDescent="0.2">
      <c r="A991" s="4">
        <v>2008</v>
      </c>
      <c r="B991" s="4" t="s">
        <v>201</v>
      </c>
      <c r="C991" s="4" t="s">
        <v>146</v>
      </c>
      <c r="D991" s="2" t="s">
        <v>146</v>
      </c>
      <c r="E991" s="6">
        <v>51</v>
      </c>
      <c r="F991" s="6">
        <v>21</v>
      </c>
      <c r="G991" s="6">
        <v>28</v>
      </c>
      <c r="H991" s="6">
        <v>100</v>
      </c>
      <c r="I991" s="4">
        <v>35</v>
      </c>
      <c r="J991" s="6">
        <v>103</v>
      </c>
    </row>
    <row r="992" spans="1:10" x14ac:dyDescent="0.2">
      <c r="A992" s="4">
        <v>2008</v>
      </c>
      <c r="B992" s="4" t="s">
        <v>201</v>
      </c>
      <c r="C992" s="4" t="s">
        <v>146</v>
      </c>
      <c r="D992" s="2" t="s">
        <v>32</v>
      </c>
      <c r="E992" s="6">
        <v>23</v>
      </c>
      <c r="F992" s="6">
        <v>21</v>
      </c>
      <c r="G992" s="6">
        <v>28</v>
      </c>
      <c r="H992" s="6">
        <v>72</v>
      </c>
      <c r="I992" s="6">
        <v>60</v>
      </c>
      <c r="J992" s="6">
        <v>90</v>
      </c>
    </row>
    <row r="993" spans="1:10" x14ac:dyDescent="0.2">
      <c r="A993" s="4">
        <v>2008</v>
      </c>
      <c r="B993" s="4" t="s">
        <v>201</v>
      </c>
      <c r="C993" s="4" t="s">
        <v>146</v>
      </c>
      <c r="D993" s="2" t="s">
        <v>10</v>
      </c>
      <c r="E993" s="6">
        <v>19</v>
      </c>
      <c r="F993" s="6">
        <v>13</v>
      </c>
      <c r="G993" s="6">
        <v>15</v>
      </c>
      <c r="H993" s="6">
        <v>47</v>
      </c>
      <c r="I993" s="6">
        <v>51.5</v>
      </c>
      <c r="J993" s="6">
        <v>-0.1167</v>
      </c>
    </row>
    <row r="994" spans="1:10" x14ac:dyDescent="0.2">
      <c r="A994" s="4">
        <v>2008</v>
      </c>
      <c r="B994" s="4" t="s">
        <v>201</v>
      </c>
      <c r="C994" s="4" t="s">
        <v>146</v>
      </c>
      <c r="D994" s="2" t="s">
        <v>15</v>
      </c>
      <c r="E994" s="6">
        <v>14</v>
      </c>
      <c r="F994" s="6">
        <v>15</v>
      </c>
      <c r="G994" s="6">
        <v>17</v>
      </c>
      <c r="H994" s="6">
        <v>46</v>
      </c>
      <c r="I994" s="4">
        <v>-35.308</v>
      </c>
      <c r="J994" s="4">
        <v>149.12450000000001</v>
      </c>
    </row>
    <row r="995" spans="1:10" x14ac:dyDescent="0.2">
      <c r="A995" s="4">
        <v>2008</v>
      </c>
      <c r="B995" s="4" t="s">
        <v>201</v>
      </c>
      <c r="C995" s="4" t="s">
        <v>146</v>
      </c>
      <c r="D995" s="2" t="s">
        <v>86</v>
      </c>
      <c r="E995" s="6">
        <v>16</v>
      </c>
      <c r="F995" s="6">
        <v>10</v>
      </c>
      <c r="G995" s="6">
        <v>15</v>
      </c>
      <c r="H995" s="6">
        <v>41</v>
      </c>
      <c r="I995" s="4">
        <v>52.5167</v>
      </c>
      <c r="J995" s="4">
        <v>13.3833</v>
      </c>
    </row>
    <row r="996" spans="1:10" x14ac:dyDescent="0.2">
      <c r="A996" s="4">
        <v>2008</v>
      </c>
      <c r="B996" s="4" t="s">
        <v>201</v>
      </c>
      <c r="C996" s="4" t="s">
        <v>146</v>
      </c>
      <c r="D996" s="2" t="s">
        <v>9</v>
      </c>
      <c r="E996" s="6">
        <v>7</v>
      </c>
      <c r="F996" s="6">
        <v>16</v>
      </c>
      <c r="G996" s="6">
        <v>17</v>
      </c>
      <c r="H996" s="6">
        <v>40</v>
      </c>
      <c r="I996" s="6">
        <v>47</v>
      </c>
      <c r="J996" s="6">
        <v>2</v>
      </c>
    </row>
    <row r="997" spans="1:10" x14ac:dyDescent="0.2">
      <c r="A997" s="4">
        <v>2008</v>
      </c>
      <c r="B997" s="4" t="s">
        <v>201</v>
      </c>
      <c r="C997" s="4" t="s">
        <v>146</v>
      </c>
      <c r="D997" s="2" t="s">
        <v>100</v>
      </c>
      <c r="E997" s="6">
        <v>13</v>
      </c>
      <c r="F997" s="6">
        <v>10</v>
      </c>
      <c r="G997" s="6">
        <v>8</v>
      </c>
      <c r="H997" s="6">
        <v>31</v>
      </c>
      <c r="I997" s="6">
        <v>37.549999999999997</v>
      </c>
      <c r="J997" s="4">
        <v>126.9667</v>
      </c>
    </row>
    <row r="998" spans="1:10" x14ac:dyDescent="0.2">
      <c r="A998" s="4">
        <v>2008</v>
      </c>
      <c r="B998" s="4" t="s">
        <v>201</v>
      </c>
      <c r="C998" s="4" t="s">
        <v>146</v>
      </c>
      <c r="D998" s="2" t="s">
        <v>97</v>
      </c>
      <c r="E998" s="6">
        <v>8</v>
      </c>
      <c r="F998" s="6">
        <v>10</v>
      </c>
      <c r="G998" s="6">
        <v>10</v>
      </c>
      <c r="H998" s="6">
        <v>28</v>
      </c>
      <c r="I998" s="4">
        <v>41.9</v>
      </c>
      <c r="J998" s="4">
        <v>12.4833</v>
      </c>
    </row>
    <row r="999" spans="1:10" x14ac:dyDescent="0.2">
      <c r="A999" s="4">
        <v>2008</v>
      </c>
      <c r="B999" s="4" t="s">
        <v>201</v>
      </c>
      <c r="C999" s="4" t="s">
        <v>146</v>
      </c>
      <c r="D999" s="2" t="s">
        <v>174</v>
      </c>
      <c r="E999" s="6">
        <v>7</v>
      </c>
      <c r="F999" s="6">
        <v>5</v>
      </c>
      <c r="G999" s="6">
        <v>15</v>
      </c>
      <c r="H999" s="6">
        <v>27</v>
      </c>
      <c r="I999" s="6">
        <v>49</v>
      </c>
      <c r="J999" s="6">
        <v>32</v>
      </c>
    </row>
    <row r="1000" spans="1:10" x14ac:dyDescent="0.2">
      <c r="A1000" s="4">
        <v>2008</v>
      </c>
      <c r="B1000" s="4" t="s">
        <v>201</v>
      </c>
      <c r="C1000" s="4" t="s">
        <v>146</v>
      </c>
      <c r="D1000" s="2" t="s">
        <v>24</v>
      </c>
      <c r="E1000" s="6">
        <v>2</v>
      </c>
      <c r="F1000" s="6">
        <v>11</v>
      </c>
      <c r="G1000" s="6">
        <v>12</v>
      </c>
      <c r="H1000" s="6">
        <v>25</v>
      </c>
      <c r="I1000" s="4">
        <v>23.133299999999998</v>
      </c>
      <c r="J1000" s="4">
        <v>-82.383300000000006</v>
      </c>
    </row>
    <row r="1001" spans="1:10" x14ac:dyDescent="0.2">
      <c r="A1001" s="4">
        <v>2008</v>
      </c>
      <c r="B1001" s="4" t="s">
        <v>201</v>
      </c>
      <c r="C1001" s="4" t="s">
        <v>146</v>
      </c>
      <c r="D1001" s="2" t="s">
        <v>39</v>
      </c>
      <c r="E1001" s="6">
        <v>9</v>
      </c>
      <c r="F1001" s="6">
        <v>5</v>
      </c>
      <c r="G1001" s="6">
        <v>9</v>
      </c>
      <c r="H1001" s="6">
        <v>23</v>
      </c>
      <c r="I1001" s="4">
        <v>35.683300000000003</v>
      </c>
      <c r="J1001" s="4">
        <v>139.76669999999999</v>
      </c>
    </row>
    <row r="1002" spans="1:10" x14ac:dyDescent="0.2">
      <c r="A1002" s="4">
        <v>2008</v>
      </c>
      <c r="B1002" s="4" t="s">
        <v>201</v>
      </c>
      <c r="C1002" s="4" t="s">
        <v>146</v>
      </c>
      <c r="D1002" s="2" t="s">
        <v>25</v>
      </c>
      <c r="E1002" s="6">
        <v>6</v>
      </c>
      <c r="F1002" s="6">
        <v>10</v>
      </c>
      <c r="G1002" s="6">
        <v>3</v>
      </c>
      <c r="H1002" s="6">
        <v>19</v>
      </c>
      <c r="I1002" s="4">
        <v>40.433300000000003</v>
      </c>
      <c r="J1002" s="6">
        <v>-3.7</v>
      </c>
    </row>
    <row r="1003" spans="1:10" x14ac:dyDescent="0.2">
      <c r="A1003" s="4">
        <v>2008</v>
      </c>
      <c r="B1003" s="4" t="s">
        <v>201</v>
      </c>
      <c r="C1003" s="4" t="s">
        <v>146</v>
      </c>
      <c r="D1003" s="2" t="s">
        <v>175</v>
      </c>
      <c r="E1003" s="6">
        <v>4</v>
      </c>
      <c r="F1003" s="6">
        <v>5</v>
      </c>
      <c r="G1003" s="6">
        <v>9</v>
      </c>
      <c r="H1003" s="6">
        <v>18</v>
      </c>
      <c r="I1003" s="4">
        <v>53.916699999999999</v>
      </c>
      <c r="J1003" s="4">
        <v>27.55</v>
      </c>
    </row>
    <row r="1004" spans="1:10" x14ac:dyDescent="0.2">
      <c r="A1004" s="4">
        <v>2008</v>
      </c>
      <c r="B1004" s="4" t="s">
        <v>201</v>
      </c>
      <c r="C1004" s="4" t="s">
        <v>146</v>
      </c>
      <c r="D1004" s="2" t="s">
        <v>23</v>
      </c>
      <c r="E1004" s="6">
        <v>3</v>
      </c>
      <c r="F1004" s="6">
        <v>9</v>
      </c>
      <c r="G1004" s="6">
        <v>6</v>
      </c>
      <c r="H1004" s="6">
        <v>18</v>
      </c>
      <c r="I1004" s="4">
        <v>45.4</v>
      </c>
      <c r="J1004" s="4">
        <v>-75.666700000000006</v>
      </c>
    </row>
    <row r="1005" spans="1:10" x14ac:dyDescent="0.2">
      <c r="A1005" s="4">
        <v>2008</v>
      </c>
      <c r="B1005" s="4" t="s">
        <v>201</v>
      </c>
      <c r="C1005" s="4" t="s">
        <v>146</v>
      </c>
      <c r="D1005" s="2" t="s">
        <v>20</v>
      </c>
      <c r="E1005" s="6">
        <v>7</v>
      </c>
      <c r="F1005" s="6">
        <v>5</v>
      </c>
      <c r="G1005" s="6">
        <v>3</v>
      </c>
      <c r="H1005" s="6">
        <v>15</v>
      </c>
      <c r="I1005" s="4">
        <v>52.316699999999997</v>
      </c>
      <c r="J1005" s="6">
        <v>5.55</v>
      </c>
    </row>
    <row r="1006" spans="1:10" x14ac:dyDescent="0.2">
      <c r="A1006" s="4">
        <v>2008</v>
      </c>
      <c r="B1006" s="4" t="s">
        <v>201</v>
      </c>
      <c r="C1006" s="4" t="s">
        <v>146</v>
      </c>
      <c r="D1006" s="2" t="s">
        <v>36</v>
      </c>
      <c r="E1006" s="6">
        <v>3</v>
      </c>
      <c r="F1006" s="6">
        <v>4</v>
      </c>
      <c r="G1006" s="6">
        <v>7</v>
      </c>
      <c r="H1006" s="6">
        <v>14</v>
      </c>
      <c r="I1006" s="4">
        <v>-15.783300000000001</v>
      </c>
      <c r="J1006" s="4">
        <v>-47.866700000000002</v>
      </c>
    </row>
    <row r="1007" spans="1:10" x14ac:dyDescent="0.2">
      <c r="A1007" s="4">
        <v>2008</v>
      </c>
      <c r="B1007" s="4" t="s">
        <v>201</v>
      </c>
      <c r="C1007" s="4" t="s">
        <v>146</v>
      </c>
      <c r="D1007" s="2" t="s">
        <v>126</v>
      </c>
      <c r="E1007" s="6">
        <v>5</v>
      </c>
      <c r="F1007" s="6">
        <v>5</v>
      </c>
      <c r="G1007" s="6">
        <v>4</v>
      </c>
      <c r="H1007" s="6">
        <v>14</v>
      </c>
      <c r="I1007" s="4">
        <v>-1.2666999999999999</v>
      </c>
      <c r="J1007" s="6">
        <v>36.799999999999997</v>
      </c>
    </row>
    <row r="1008" spans="1:10" x14ac:dyDescent="0.2">
      <c r="A1008" s="4">
        <v>2008</v>
      </c>
      <c r="B1008" s="4" t="s">
        <v>201</v>
      </c>
      <c r="C1008" s="4" t="s">
        <v>146</v>
      </c>
      <c r="D1008" s="2" t="s">
        <v>176</v>
      </c>
      <c r="E1008" s="6">
        <v>2</v>
      </c>
      <c r="F1008" s="6">
        <v>4</v>
      </c>
      <c r="G1008" s="6">
        <v>6</v>
      </c>
      <c r="H1008" s="6">
        <v>12</v>
      </c>
      <c r="I1008" s="6">
        <v>48</v>
      </c>
      <c r="J1008" s="6">
        <v>68</v>
      </c>
    </row>
    <row r="1009" spans="1:10" x14ac:dyDescent="0.2">
      <c r="A1009" s="4">
        <v>2008</v>
      </c>
      <c r="B1009" s="4" t="s">
        <v>201</v>
      </c>
      <c r="C1009" s="4" t="s">
        <v>146</v>
      </c>
      <c r="D1009" s="2" t="s">
        <v>12</v>
      </c>
      <c r="E1009" s="6">
        <v>3</v>
      </c>
      <c r="F1009" s="6">
        <v>5</v>
      </c>
      <c r="G1009" s="6">
        <v>2</v>
      </c>
      <c r="H1009" s="6">
        <v>10</v>
      </c>
      <c r="I1009" s="4">
        <v>47.433300000000003</v>
      </c>
      <c r="J1009" s="4">
        <v>19.25</v>
      </c>
    </row>
    <row r="1010" spans="1:10" x14ac:dyDescent="0.2">
      <c r="A1010" s="4">
        <v>2008</v>
      </c>
      <c r="B1010" s="4" t="s">
        <v>201</v>
      </c>
      <c r="C1010" s="4" t="s">
        <v>146</v>
      </c>
      <c r="D1010" s="2" t="s">
        <v>98</v>
      </c>
      <c r="E1010" s="6">
        <v>6</v>
      </c>
      <c r="F1010" s="6">
        <v>2</v>
      </c>
      <c r="G1010" s="6">
        <v>2</v>
      </c>
      <c r="H1010" s="6">
        <v>10</v>
      </c>
      <c r="I1010" s="4">
        <v>18.182400000000001</v>
      </c>
      <c r="J1010" s="4">
        <v>-77.321799999999996</v>
      </c>
    </row>
    <row r="1011" spans="1:10" x14ac:dyDescent="0.2">
      <c r="A1011" s="4">
        <v>2008</v>
      </c>
      <c r="B1011" s="4" t="s">
        <v>201</v>
      </c>
      <c r="C1011" s="4" t="s">
        <v>146</v>
      </c>
      <c r="D1011" s="2" t="s">
        <v>19</v>
      </c>
      <c r="E1011" s="6">
        <v>3</v>
      </c>
      <c r="F1011" s="6">
        <v>5</v>
      </c>
      <c r="G1011" s="6">
        <v>2</v>
      </c>
      <c r="H1011" s="6">
        <v>10</v>
      </c>
      <c r="I1011" s="6">
        <v>61</v>
      </c>
      <c r="J1011" s="6">
        <v>8</v>
      </c>
    </row>
    <row r="1012" spans="1:10" x14ac:dyDescent="0.2">
      <c r="A1012" s="4">
        <v>2008</v>
      </c>
      <c r="B1012" s="4" t="s">
        <v>201</v>
      </c>
      <c r="C1012" s="4" t="s">
        <v>146</v>
      </c>
      <c r="D1012" s="2" t="s">
        <v>79</v>
      </c>
      <c r="E1012" s="6">
        <v>3</v>
      </c>
      <c r="F1012" s="6">
        <v>6</v>
      </c>
      <c r="G1012" s="6">
        <v>1</v>
      </c>
      <c r="H1012" s="6">
        <v>10</v>
      </c>
      <c r="I1012" s="4">
        <v>52.216700000000003</v>
      </c>
      <c r="J1012" s="4">
        <v>21.033300000000001</v>
      </c>
    </row>
    <row r="1013" spans="1:10" x14ac:dyDescent="0.2">
      <c r="A1013" s="4">
        <v>2008</v>
      </c>
      <c r="B1013" s="4" t="s">
        <v>201</v>
      </c>
      <c r="C1013" s="4" t="s">
        <v>146</v>
      </c>
      <c r="D1013" s="2" t="s">
        <v>41</v>
      </c>
      <c r="E1013" s="6">
        <v>3</v>
      </c>
      <c r="F1013" s="6">
        <v>1</v>
      </c>
      <c r="G1013" s="6">
        <v>5</v>
      </c>
      <c r="H1013" s="6">
        <v>9</v>
      </c>
      <c r="I1013" s="6">
        <v>-42</v>
      </c>
      <c r="J1013" s="6">
        <v>174</v>
      </c>
    </row>
    <row r="1014" spans="1:10" x14ac:dyDescent="0.2">
      <c r="A1014" s="4">
        <v>2008</v>
      </c>
      <c r="B1014" s="4" t="s">
        <v>201</v>
      </c>
      <c r="C1014" s="4" t="s">
        <v>146</v>
      </c>
      <c r="D1014" s="2" t="s">
        <v>182</v>
      </c>
      <c r="E1014" s="6">
        <v>1</v>
      </c>
      <c r="F1014" s="6">
        <v>2</v>
      </c>
      <c r="G1014" s="6">
        <v>5</v>
      </c>
      <c r="H1014" s="6">
        <v>8</v>
      </c>
      <c r="I1014" s="4">
        <v>40.299999999999997</v>
      </c>
      <c r="J1014" s="4">
        <v>47.7</v>
      </c>
    </row>
    <row r="1015" spans="1:10" x14ac:dyDescent="0.2">
      <c r="A1015" s="4">
        <v>2008</v>
      </c>
      <c r="B1015" s="4" t="s">
        <v>201</v>
      </c>
      <c r="C1015" s="4" t="s">
        <v>146</v>
      </c>
      <c r="D1015" s="2" t="s">
        <v>83</v>
      </c>
      <c r="E1015" s="6">
        <v>4</v>
      </c>
      <c r="F1015" s="6">
        <v>1</v>
      </c>
      <c r="G1015" s="6">
        <v>3</v>
      </c>
      <c r="H1015" s="6">
        <v>8</v>
      </c>
      <c r="I1015" s="4">
        <v>44.416699999999999</v>
      </c>
      <c r="J1015" s="4">
        <v>26.1</v>
      </c>
    </row>
    <row r="1016" spans="1:10" x14ac:dyDescent="0.2">
      <c r="A1016" s="4">
        <v>2008</v>
      </c>
      <c r="B1016" s="4" t="s">
        <v>201</v>
      </c>
      <c r="C1016" s="4" t="s">
        <v>146</v>
      </c>
      <c r="D1016" s="2" t="s">
        <v>93</v>
      </c>
      <c r="E1016" s="6">
        <v>1</v>
      </c>
      <c r="F1016" s="6">
        <v>4</v>
      </c>
      <c r="G1016" s="6">
        <v>3</v>
      </c>
      <c r="H1016" s="6">
        <v>8</v>
      </c>
      <c r="I1016" s="4">
        <v>39.916699999999999</v>
      </c>
      <c r="J1016" s="4">
        <v>32.833300000000001</v>
      </c>
    </row>
    <row r="1017" spans="1:10" x14ac:dyDescent="0.2">
      <c r="A1017" s="4">
        <v>2008</v>
      </c>
      <c r="B1017" s="4" t="s">
        <v>201</v>
      </c>
      <c r="C1017" s="4" t="s">
        <v>146</v>
      </c>
      <c r="D1017" s="2" t="s">
        <v>11</v>
      </c>
      <c r="E1017" s="6">
        <v>2</v>
      </c>
      <c r="F1017" s="6">
        <v>2</v>
      </c>
      <c r="G1017" s="6">
        <v>3</v>
      </c>
      <c r="H1017" s="6">
        <v>7</v>
      </c>
      <c r="I1017" s="4">
        <v>55.72</v>
      </c>
      <c r="J1017" s="4">
        <v>12.57</v>
      </c>
    </row>
    <row r="1018" spans="1:10" x14ac:dyDescent="0.2">
      <c r="A1018" s="4">
        <v>2008</v>
      </c>
      <c r="B1018" s="4" t="s">
        <v>201</v>
      </c>
      <c r="C1018" s="4" t="s">
        <v>146</v>
      </c>
      <c r="D1018" s="2" t="s">
        <v>118</v>
      </c>
      <c r="E1018" s="6">
        <v>4</v>
      </c>
      <c r="F1018" s="6">
        <v>1</v>
      </c>
      <c r="G1018" s="6">
        <v>2</v>
      </c>
      <c r="H1018" s="6">
        <v>7</v>
      </c>
      <c r="I1018" s="4">
        <v>9.0167000000000002</v>
      </c>
      <c r="J1018" s="4">
        <v>38.75</v>
      </c>
    </row>
    <row r="1019" spans="1:10" x14ac:dyDescent="0.2">
      <c r="A1019" s="4">
        <v>2008</v>
      </c>
      <c r="B1019" s="4" t="s">
        <v>201</v>
      </c>
      <c r="C1019" s="4" t="s">
        <v>146</v>
      </c>
      <c r="D1019" s="2" t="s">
        <v>77</v>
      </c>
      <c r="E1019" s="6">
        <v>2</v>
      </c>
      <c r="F1019" s="6">
        <v>0</v>
      </c>
      <c r="G1019" s="6">
        <v>4</v>
      </c>
      <c r="H1019" s="6">
        <v>6</v>
      </c>
      <c r="I1019" s="4">
        <v>-34.6</v>
      </c>
      <c r="J1019" s="4">
        <v>-58.383299999999998</v>
      </c>
    </row>
    <row r="1020" spans="1:10" x14ac:dyDescent="0.2">
      <c r="A1020" s="4">
        <v>2008</v>
      </c>
      <c r="B1020" s="4" t="s">
        <v>201</v>
      </c>
      <c r="C1020" s="4" t="s">
        <v>146</v>
      </c>
      <c r="D1020" s="2" t="s">
        <v>178</v>
      </c>
      <c r="E1020" s="6">
        <v>0</v>
      </c>
      <c r="F1020" s="6">
        <v>0</v>
      </c>
      <c r="G1020" s="6">
        <v>6</v>
      </c>
      <c r="H1020" s="6">
        <v>6</v>
      </c>
      <c r="I1020" s="4">
        <v>40.183300000000003</v>
      </c>
      <c r="J1020" s="4">
        <v>44.5167</v>
      </c>
    </row>
    <row r="1021" spans="1:10" x14ac:dyDescent="0.2">
      <c r="A1021" s="4">
        <v>2008</v>
      </c>
      <c r="B1021" s="4" t="s">
        <v>201</v>
      </c>
      <c r="C1021" s="4" t="s">
        <v>146</v>
      </c>
      <c r="D1021" s="2" t="s">
        <v>164</v>
      </c>
      <c r="E1021" s="6">
        <v>3</v>
      </c>
      <c r="F1021" s="6">
        <v>3</v>
      </c>
      <c r="G1021" s="6">
        <v>0</v>
      </c>
      <c r="H1021" s="6">
        <v>6</v>
      </c>
      <c r="I1021" s="4">
        <v>49.75</v>
      </c>
      <c r="J1021" s="4">
        <v>15.75</v>
      </c>
    </row>
    <row r="1022" spans="1:10" x14ac:dyDescent="0.2">
      <c r="A1022" s="4">
        <v>2008</v>
      </c>
      <c r="B1022" s="4" t="s">
        <v>201</v>
      </c>
      <c r="C1022" s="4" t="s">
        <v>146</v>
      </c>
      <c r="D1022" s="2" t="s">
        <v>179</v>
      </c>
      <c r="E1022" s="6">
        <v>3</v>
      </c>
      <c r="F1022" s="6">
        <v>0</v>
      </c>
      <c r="G1022" s="6">
        <v>3</v>
      </c>
      <c r="H1022" s="6">
        <v>6</v>
      </c>
      <c r="I1022" s="4">
        <v>41.716700000000003</v>
      </c>
      <c r="J1022" s="4">
        <v>44.783299999999997</v>
      </c>
    </row>
    <row r="1023" spans="1:10" x14ac:dyDescent="0.2">
      <c r="A1023" s="4">
        <v>2008</v>
      </c>
      <c r="B1023" s="4" t="s">
        <v>201</v>
      </c>
      <c r="C1023" s="4" t="s">
        <v>146</v>
      </c>
      <c r="D1023" s="2" t="s">
        <v>135</v>
      </c>
      <c r="E1023" s="6">
        <v>2</v>
      </c>
      <c r="F1023" s="6">
        <v>1</v>
      </c>
      <c r="G1023" s="6">
        <v>3</v>
      </c>
      <c r="H1023" s="6">
        <v>6</v>
      </c>
      <c r="I1023" s="6">
        <v>40</v>
      </c>
      <c r="J1023" s="6">
        <v>127</v>
      </c>
    </row>
    <row r="1024" spans="1:10" x14ac:dyDescent="0.2">
      <c r="A1024" s="4">
        <v>2008</v>
      </c>
      <c r="B1024" s="4" t="s">
        <v>201</v>
      </c>
      <c r="C1024" s="4" t="s">
        <v>146</v>
      </c>
      <c r="D1024" s="4" t="s">
        <v>341</v>
      </c>
      <c r="E1024" s="6">
        <v>3</v>
      </c>
      <c r="F1024" s="6">
        <v>2</v>
      </c>
      <c r="G1024" s="6">
        <v>1</v>
      </c>
      <c r="H1024" s="6">
        <v>6</v>
      </c>
      <c r="I1024" s="4">
        <v>48.15</v>
      </c>
      <c r="J1024" s="4">
        <v>17.116700000000002</v>
      </c>
    </row>
    <row r="1025" spans="1:10" x14ac:dyDescent="0.2">
      <c r="A1025" s="4">
        <v>2008</v>
      </c>
      <c r="B1025" s="4" t="s">
        <v>201</v>
      </c>
      <c r="C1025" s="4" t="s">
        <v>146</v>
      </c>
      <c r="D1025" s="2" t="s">
        <v>181</v>
      </c>
      <c r="E1025" s="6">
        <v>1</v>
      </c>
      <c r="F1025" s="6">
        <v>2</v>
      </c>
      <c r="G1025" s="6">
        <v>3</v>
      </c>
      <c r="H1025" s="6">
        <v>6</v>
      </c>
      <c r="I1025" s="6">
        <v>41</v>
      </c>
      <c r="J1025" s="6">
        <v>69</v>
      </c>
    </row>
    <row r="1026" spans="1:10" x14ac:dyDescent="0.2">
      <c r="A1026" s="4">
        <v>2008</v>
      </c>
      <c r="B1026" s="4" t="s">
        <v>201</v>
      </c>
      <c r="C1026" s="4" t="s">
        <v>146</v>
      </c>
      <c r="D1026" s="2" t="s">
        <v>110</v>
      </c>
      <c r="E1026" s="6">
        <v>1</v>
      </c>
      <c r="F1026" s="6">
        <v>1</v>
      </c>
      <c r="G1026" s="6">
        <v>3</v>
      </c>
      <c r="H1026" s="6">
        <v>5</v>
      </c>
      <c r="I1026" s="4">
        <v>42.75</v>
      </c>
      <c r="J1026" s="4">
        <v>25.5</v>
      </c>
    </row>
    <row r="1027" spans="1:10" x14ac:dyDescent="0.2">
      <c r="A1027" s="4">
        <v>2008</v>
      </c>
      <c r="B1027" s="4" t="s">
        <v>201</v>
      </c>
      <c r="C1027" s="4" t="s">
        <v>146</v>
      </c>
      <c r="D1027" s="2" t="s">
        <v>165</v>
      </c>
      <c r="E1027" s="6">
        <v>0</v>
      </c>
      <c r="F1027" s="6">
        <v>2</v>
      </c>
      <c r="G1027" s="6">
        <v>3</v>
      </c>
      <c r="H1027" s="6">
        <v>5</v>
      </c>
      <c r="I1027" s="4">
        <v>45.8</v>
      </c>
      <c r="J1027" s="4">
        <v>16</v>
      </c>
    </row>
    <row r="1028" spans="1:10" x14ac:dyDescent="0.2">
      <c r="A1028" s="4">
        <v>2008</v>
      </c>
      <c r="B1028" s="4" t="s">
        <v>201</v>
      </c>
      <c r="C1028" s="4" t="s">
        <v>146</v>
      </c>
      <c r="D1028" s="2" t="s">
        <v>156</v>
      </c>
      <c r="E1028" s="6">
        <v>1</v>
      </c>
      <c r="F1028" s="6">
        <v>1</v>
      </c>
      <c r="G1028" s="6">
        <v>3</v>
      </c>
      <c r="H1028" s="6">
        <v>5</v>
      </c>
      <c r="I1028" s="4">
        <v>-6.1749999999999998</v>
      </c>
      <c r="J1028" s="4">
        <v>106.8283</v>
      </c>
    </row>
    <row r="1029" spans="1:10" x14ac:dyDescent="0.2">
      <c r="A1029" s="4">
        <v>2008</v>
      </c>
      <c r="B1029" s="4" t="s">
        <v>201</v>
      </c>
      <c r="C1029" s="4" t="s">
        <v>146</v>
      </c>
      <c r="D1029" s="2" t="s">
        <v>167</v>
      </c>
      <c r="E1029" s="6">
        <v>0</v>
      </c>
      <c r="F1029" s="6">
        <v>2</v>
      </c>
      <c r="G1029" s="6">
        <v>3</v>
      </c>
      <c r="H1029" s="6">
        <v>5</v>
      </c>
      <c r="I1029" s="6">
        <v>55</v>
      </c>
      <c r="J1029" s="6">
        <v>24</v>
      </c>
    </row>
    <row r="1030" spans="1:10" x14ac:dyDescent="0.2">
      <c r="A1030" s="4">
        <v>2008</v>
      </c>
      <c r="B1030" s="4" t="s">
        <v>201</v>
      </c>
      <c r="C1030" s="4" t="s">
        <v>146</v>
      </c>
      <c r="D1030" s="2" t="s">
        <v>170</v>
      </c>
      <c r="E1030" s="6">
        <v>1</v>
      </c>
      <c r="F1030" s="6">
        <v>2</v>
      </c>
      <c r="G1030" s="6">
        <v>2</v>
      </c>
      <c r="H1030" s="6">
        <v>5</v>
      </c>
      <c r="I1030" s="6">
        <v>46.05</v>
      </c>
      <c r="J1030" s="6">
        <v>14.5</v>
      </c>
    </row>
    <row r="1031" spans="1:10" x14ac:dyDescent="0.2">
      <c r="A1031" s="4">
        <v>2008</v>
      </c>
      <c r="B1031" s="4" t="s">
        <v>201</v>
      </c>
      <c r="C1031" s="4" t="s">
        <v>146</v>
      </c>
      <c r="D1031" s="2" t="s">
        <v>14</v>
      </c>
      <c r="E1031" s="6">
        <v>1</v>
      </c>
      <c r="F1031" s="6">
        <v>0</v>
      </c>
      <c r="G1031" s="6">
        <v>4</v>
      </c>
      <c r="H1031" s="6">
        <v>5</v>
      </c>
      <c r="I1031" s="4">
        <v>46.833300000000001</v>
      </c>
      <c r="J1031" s="4">
        <v>8.3332999999999995</v>
      </c>
    </row>
    <row r="1032" spans="1:10" x14ac:dyDescent="0.2">
      <c r="A1032" s="4">
        <v>2008</v>
      </c>
      <c r="B1032" s="4" t="s">
        <v>201</v>
      </c>
      <c r="C1032" s="4" t="s">
        <v>146</v>
      </c>
      <c r="D1032" s="2" t="s">
        <v>27</v>
      </c>
      <c r="E1032" s="6">
        <v>0</v>
      </c>
      <c r="F1032" s="6">
        <v>4</v>
      </c>
      <c r="G1032" s="6">
        <v>1</v>
      </c>
      <c r="H1032" s="6">
        <v>5</v>
      </c>
      <c r="I1032" s="4">
        <v>59.35</v>
      </c>
      <c r="J1032" s="4">
        <v>18.066700000000001</v>
      </c>
    </row>
    <row r="1033" spans="1:10" x14ac:dyDescent="0.2">
      <c r="A1033" s="4">
        <v>2008</v>
      </c>
      <c r="B1033" s="4" t="s">
        <v>201</v>
      </c>
      <c r="C1033" s="4" t="s">
        <v>146</v>
      </c>
      <c r="D1033" s="2" t="s">
        <v>31</v>
      </c>
      <c r="E1033" s="6">
        <v>1</v>
      </c>
      <c r="F1033" s="6">
        <v>1</v>
      </c>
      <c r="G1033" s="6">
        <v>2</v>
      </c>
      <c r="H1033" s="6">
        <v>4</v>
      </c>
      <c r="I1033" s="6">
        <v>64</v>
      </c>
      <c r="J1033" s="6">
        <v>26</v>
      </c>
    </row>
    <row r="1034" spans="1:10" x14ac:dyDescent="0.2">
      <c r="A1034" s="4">
        <v>2008</v>
      </c>
      <c r="B1034" s="4" t="s">
        <v>201</v>
      </c>
      <c r="C1034" s="4" t="s">
        <v>146</v>
      </c>
      <c r="D1034" s="2" t="s">
        <v>7</v>
      </c>
      <c r="E1034" s="6">
        <v>0</v>
      </c>
      <c r="F1034" s="6">
        <v>2</v>
      </c>
      <c r="G1034" s="6">
        <v>2</v>
      </c>
      <c r="H1034" s="6">
        <v>4</v>
      </c>
      <c r="I1034" s="6">
        <v>39</v>
      </c>
      <c r="J1034" s="6">
        <v>22</v>
      </c>
    </row>
    <row r="1035" spans="1:10" x14ac:dyDescent="0.2">
      <c r="A1035" s="4">
        <v>2008</v>
      </c>
      <c r="B1035" s="4" t="s">
        <v>201</v>
      </c>
      <c r="C1035" s="4" t="s">
        <v>146</v>
      </c>
      <c r="D1035" s="2" t="s">
        <v>131</v>
      </c>
      <c r="E1035" s="6">
        <v>2</v>
      </c>
      <c r="F1035" s="6">
        <v>2</v>
      </c>
      <c r="G1035" s="6">
        <v>0</v>
      </c>
      <c r="H1035" s="6">
        <v>4</v>
      </c>
      <c r="I1035" s="6">
        <v>46</v>
      </c>
      <c r="J1035" s="6">
        <v>105</v>
      </c>
    </row>
    <row r="1036" spans="1:10" x14ac:dyDescent="0.2">
      <c r="A1036" s="4">
        <v>2008</v>
      </c>
      <c r="B1036" s="4" t="s">
        <v>201</v>
      </c>
      <c r="C1036" s="4" t="s">
        <v>146</v>
      </c>
      <c r="D1036" s="2" t="s">
        <v>127</v>
      </c>
      <c r="E1036" s="6">
        <v>0</v>
      </c>
      <c r="F1036" s="6">
        <v>1</v>
      </c>
      <c r="G1036" s="6">
        <v>3</v>
      </c>
      <c r="H1036" s="6">
        <v>4</v>
      </c>
      <c r="I1036" s="6">
        <v>8</v>
      </c>
      <c r="J1036" s="6">
        <v>10</v>
      </c>
    </row>
    <row r="1037" spans="1:10" x14ac:dyDescent="0.2">
      <c r="A1037" s="4">
        <v>2008</v>
      </c>
      <c r="B1037" s="4" t="s">
        <v>201</v>
      </c>
      <c r="C1037" s="4" t="s">
        <v>146</v>
      </c>
      <c r="D1037" s="2" t="s">
        <v>140</v>
      </c>
      <c r="E1037" s="6">
        <v>2</v>
      </c>
      <c r="F1037" s="6">
        <v>2</v>
      </c>
      <c r="G1037" s="6">
        <v>0</v>
      </c>
      <c r="H1037" s="6">
        <v>4</v>
      </c>
      <c r="I1037" s="4">
        <v>13.75</v>
      </c>
      <c r="J1037" s="4">
        <v>100.4833</v>
      </c>
    </row>
    <row r="1038" spans="1:10" x14ac:dyDescent="0.2">
      <c r="A1038" s="4">
        <v>2008</v>
      </c>
      <c r="B1038" s="4" t="s">
        <v>201</v>
      </c>
      <c r="C1038" s="4" t="s">
        <v>146</v>
      </c>
      <c r="D1038" s="2" t="s">
        <v>123</v>
      </c>
      <c r="E1038" s="6">
        <v>0</v>
      </c>
      <c r="F1038" s="6">
        <v>0</v>
      </c>
      <c r="G1038" s="6">
        <v>4</v>
      </c>
      <c r="H1038" s="6">
        <v>4</v>
      </c>
      <c r="I1038" s="6">
        <v>23.5</v>
      </c>
      <c r="J1038" s="6">
        <v>121</v>
      </c>
    </row>
    <row r="1039" spans="1:10" x14ac:dyDescent="0.2">
      <c r="A1039" s="4">
        <v>2008</v>
      </c>
      <c r="B1039" s="4" t="s">
        <v>201</v>
      </c>
      <c r="C1039" s="4" t="s">
        <v>146</v>
      </c>
      <c r="D1039" s="2" t="s">
        <v>144</v>
      </c>
      <c r="E1039" s="6">
        <v>1</v>
      </c>
      <c r="F1039" s="6">
        <v>3</v>
      </c>
      <c r="G1039" s="6">
        <v>0</v>
      </c>
      <c r="H1039" s="6">
        <v>4</v>
      </c>
      <c r="I1039" s="4">
        <v>-17.833300000000001</v>
      </c>
      <c r="J1039" s="4">
        <v>31.05</v>
      </c>
    </row>
    <row r="1040" spans="1:10" x14ac:dyDescent="0.2">
      <c r="A1040" s="4">
        <v>2008</v>
      </c>
      <c r="B1040" s="4" t="s">
        <v>201</v>
      </c>
      <c r="C1040" s="4" t="s">
        <v>146</v>
      </c>
      <c r="D1040" s="2" t="s">
        <v>13</v>
      </c>
      <c r="E1040" s="6">
        <v>0</v>
      </c>
      <c r="F1040" s="6">
        <v>1</v>
      </c>
      <c r="G1040" s="6">
        <v>2</v>
      </c>
      <c r="H1040" s="6">
        <v>3</v>
      </c>
      <c r="I1040" s="4">
        <v>48.2</v>
      </c>
      <c r="J1040" s="4">
        <v>16.350000000000001</v>
      </c>
    </row>
    <row r="1041" spans="1:10" x14ac:dyDescent="0.2">
      <c r="A1041" s="4">
        <v>2008</v>
      </c>
      <c r="B1041" s="4" t="s">
        <v>201</v>
      </c>
      <c r="C1041" s="4" t="s">
        <v>146</v>
      </c>
      <c r="D1041" s="2" t="s">
        <v>99</v>
      </c>
      <c r="E1041" s="6">
        <v>1</v>
      </c>
      <c r="F1041" s="6">
        <v>0</v>
      </c>
      <c r="G1041" s="6">
        <v>2</v>
      </c>
      <c r="H1041" s="6">
        <v>3</v>
      </c>
      <c r="I1041" s="6">
        <v>21</v>
      </c>
      <c r="J1041" s="6">
        <v>78</v>
      </c>
    </row>
    <row r="1042" spans="1:10" x14ac:dyDescent="0.2">
      <c r="A1042" s="4">
        <v>2008</v>
      </c>
      <c r="B1042" s="4" t="s">
        <v>201</v>
      </c>
      <c r="C1042" s="4" t="s">
        <v>146</v>
      </c>
      <c r="D1042" s="2" t="s">
        <v>78</v>
      </c>
      <c r="E1042" s="6">
        <v>0</v>
      </c>
      <c r="F1042" s="6">
        <v>1</v>
      </c>
      <c r="G1042" s="6">
        <v>2</v>
      </c>
      <c r="H1042" s="6">
        <v>3</v>
      </c>
      <c r="I1042" s="4">
        <v>53.344200000000001</v>
      </c>
      <c r="J1042" s="4">
        <v>-6.2675000000000001</v>
      </c>
    </row>
    <row r="1043" spans="1:10" x14ac:dyDescent="0.2">
      <c r="A1043" s="4">
        <v>2008</v>
      </c>
      <c r="B1043" s="4" t="s">
        <v>201</v>
      </c>
      <c r="C1043" s="4" t="s">
        <v>146</v>
      </c>
      <c r="D1043" s="2" t="s">
        <v>91</v>
      </c>
      <c r="E1043" s="6">
        <v>1</v>
      </c>
      <c r="F1043" s="6">
        <v>1</v>
      </c>
      <c r="G1043" s="6">
        <v>1</v>
      </c>
      <c r="H1043" s="6">
        <v>3</v>
      </c>
      <c r="I1043" s="6">
        <v>57</v>
      </c>
      <c r="J1043" s="6">
        <v>25</v>
      </c>
    </row>
    <row r="1044" spans="1:10" x14ac:dyDescent="0.2">
      <c r="A1044" s="4">
        <v>2008</v>
      </c>
      <c r="B1044" s="4" t="s">
        <v>201</v>
      </c>
      <c r="C1044" s="4" t="s">
        <v>146</v>
      </c>
      <c r="D1044" s="2" t="s">
        <v>26</v>
      </c>
      <c r="E1044" s="6">
        <v>2</v>
      </c>
      <c r="F1044" s="6">
        <v>0</v>
      </c>
      <c r="G1044" s="6">
        <v>1</v>
      </c>
      <c r="H1044" s="6">
        <v>3</v>
      </c>
      <c r="I1044" s="6">
        <v>19</v>
      </c>
      <c r="J1044" s="4">
        <v>-99.133300000000006</v>
      </c>
    </row>
    <row r="1045" spans="1:10" x14ac:dyDescent="0.2">
      <c r="A1045" s="4">
        <v>2008</v>
      </c>
      <c r="B1045" s="4" t="s">
        <v>201</v>
      </c>
      <c r="C1045" s="4" t="s">
        <v>146</v>
      </c>
      <c r="D1045" s="2" t="s">
        <v>202</v>
      </c>
      <c r="E1045" s="6">
        <v>0</v>
      </c>
      <c r="F1045" s="6">
        <v>1</v>
      </c>
      <c r="G1045" s="6">
        <v>2</v>
      </c>
      <c r="H1045" s="6">
        <v>3</v>
      </c>
      <c r="I1045" s="6">
        <v>44.8</v>
      </c>
      <c r="J1045" s="4">
        <v>20.466699999999999</v>
      </c>
    </row>
    <row r="1046" spans="1:10" x14ac:dyDescent="0.2">
      <c r="A1046" s="4">
        <v>2008</v>
      </c>
      <c r="B1046" s="4" t="s">
        <v>201</v>
      </c>
      <c r="C1046" s="4" t="s">
        <v>146</v>
      </c>
      <c r="D1046" s="2" t="s">
        <v>147</v>
      </c>
      <c r="E1046" s="6">
        <v>0</v>
      </c>
      <c r="F1046" s="6">
        <v>1</v>
      </c>
      <c r="G1046" s="6">
        <v>1</v>
      </c>
      <c r="H1046" s="6">
        <v>2</v>
      </c>
      <c r="I1046" s="4">
        <v>28</v>
      </c>
      <c r="J1046" s="4">
        <v>2</v>
      </c>
    </row>
    <row r="1047" spans="1:10" x14ac:dyDescent="0.2">
      <c r="A1047" s="4">
        <v>2008</v>
      </c>
      <c r="B1047" s="4" t="s">
        <v>201</v>
      </c>
      <c r="C1047" s="4" t="s">
        <v>146</v>
      </c>
      <c r="D1047" s="2" t="s">
        <v>113</v>
      </c>
      <c r="E1047" s="6">
        <v>0</v>
      </c>
      <c r="F1047" s="6">
        <v>1</v>
      </c>
      <c r="G1047" s="6">
        <v>1</v>
      </c>
      <c r="H1047" s="6">
        <v>2</v>
      </c>
      <c r="I1047" s="4">
        <v>25.066700000000001</v>
      </c>
      <c r="J1047" s="4">
        <v>-77.333299999999994</v>
      </c>
    </row>
    <row r="1048" spans="1:10" x14ac:dyDescent="0.2">
      <c r="A1048" s="4">
        <v>2008</v>
      </c>
      <c r="B1048" s="4" t="s">
        <v>201</v>
      </c>
      <c r="C1048" s="4" t="s">
        <v>146</v>
      </c>
      <c r="D1048" s="2" t="s">
        <v>18</v>
      </c>
      <c r="E1048" s="6">
        <v>1</v>
      </c>
      <c r="F1048" s="6">
        <v>1</v>
      </c>
      <c r="G1048" s="6">
        <v>0</v>
      </c>
      <c r="H1048" s="6">
        <v>2</v>
      </c>
      <c r="I1048" s="4">
        <v>50.85</v>
      </c>
      <c r="J1048" s="4">
        <v>4.3499999999999996</v>
      </c>
    </row>
    <row r="1049" spans="1:10" x14ac:dyDescent="0.2">
      <c r="A1049" s="4">
        <v>2008</v>
      </c>
      <c r="B1049" s="4" t="s">
        <v>201</v>
      </c>
      <c r="C1049" s="4" t="s">
        <v>146</v>
      </c>
      <c r="D1049" s="2" t="s">
        <v>136</v>
      </c>
      <c r="E1049" s="6">
        <v>0</v>
      </c>
      <c r="F1049" s="6">
        <v>1</v>
      </c>
      <c r="G1049" s="6">
        <v>1</v>
      </c>
      <c r="H1049" s="6">
        <v>2</v>
      </c>
      <c r="I1049" s="4">
        <v>4.5833000000000004</v>
      </c>
      <c r="J1049" s="4">
        <v>-74.066699999999997</v>
      </c>
    </row>
    <row r="1050" spans="1:10" x14ac:dyDescent="0.2">
      <c r="A1050" s="4">
        <v>2008</v>
      </c>
      <c r="B1050" s="4" t="s">
        <v>201</v>
      </c>
      <c r="C1050" s="4" t="s">
        <v>146</v>
      </c>
      <c r="D1050" s="2" t="s">
        <v>149</v>
      </c>
      <c r="E1050" s="6">
        <v>1</v>
      </c>
      <c r="F1050" s="6">
        <v>1</v>
      </c>
      <c r="G1050" s="6">
        <v>0</v>
      </c>
      <c r="H1050" s="6">
        <v>2</v>
      </c>
      <c r="I1050" s="4">
        <v>19</v>
      </c>
      <c r="J1050" s="4">
        <v>-70.666700000000006</v>
      </c>
    </row>
    <row r="1051" spans="1:10" x14ac:dyDescent="0.2">
      <c r="A1051" s="4">
        <v>2008</v>
      </c>
      <c r="B1051" s="4" t="s">
        <v>201</v>
      </c>
      <c r="C1051" s="4" t="s">
        <v>146</v>
      </c>
      <c r="D1051" s="2" t="s">
        <v>37</v>
      </c>
      <c r="E1051" s="6">
        <v>1</v>
      </c>
      <c r="F1051" s="6">
        <v>1</v>
      </c>
      <c r="G1051" s="6">
        <v>0</v>
      </c>
      <c r="H1051" s="6">
        <v>2</v>
      </c>
      <c r="I1051" s="6">
        <v>59</v>
      </c>
      <c r="J1051" s="6">
        <v>26</v>
      </c>
    </row>
    <row r="1052" spans="1:10" x14ac:dyDescent="0.2">
      <c r="A1052" s="4">
        <v>2008</v>
      </c>
      <c r="B1052" s="4" t="s">
        <v>201</v>
      </c>
      <c r="C1052" s="4" t="s">
        <v>146</v>
      </c>
      <c r="D1052" s="2" t="s">
        <v>194</v>
      </c>
      <c r="E1052" s="6">
        <v>0</v>
      </c>
      <c r="F1052" s="6">
        <v>1</v>
      </c>
      <c r="G1052" s="6">
        <v>1</v>
      </c>
      <c r="H1052" s="6">
        <v>2</v>
      </c>
      <c r="I1052" s="4">
        <v>42.866700000000002</v>
      </c>
      <c r="J1052" s="4">
        <v>74.599999999999994</v>
      </c>
    </row>
    <row r="1053" spans="1:10" x14ac:dyDescent="0.2">
      <c r="A1053" s="4">
        <v>2008</v>
      </c>
      <c r="B1053" s="4" t="s">
        <v>201</v>
      </c>
      <c r="C1053" s="4" t="s">
        <v>146</v>
      </c>
      <c r="D1053" s="2" t="s">
        <v>121</v>
      </c>
      <c r="E1053" s="6">
        <v>0</v>
      </c>
      <c r="F1053" s="6">
        <v>1</v>
      </c>
      <c r="G1053" s="6">
        <v>1</v>
      </c>
      <c r="H1053" s="6">
        <v>2</v>
      </c>
      <c r="I1053" s="6">
        <v>32</v>
      </c>
      <c r="J1053" s="6">
        <v>-6</v>
      </c>
    </row>
    <row r="1054" spans="1:10" x14ac:dyDescent="0.2">
      <c r="A1054" s="4">
        <v>2008</v>
      </c>
      <c r="B1054" s="4" t="s">
        <v>201</v>
      </c>
      <c r="C1054" s="4" t="s">
        <v>146</v>
      </c>
      <c r="D1054" s="2" t="s">
        <v>82</v>
      </c>
      <c r="E1054" s="6">
        <v>1</v>
      </c>
      <c r="F1054" s="6">
        <v>1</v>
      </c>
      <c r="G1054" s="6">
        <v>0</v>
      </c>
      <c r="H1054" s="6">
        <v>2</v>
      </c>
      <c r="I1054" s="4">
        <v>38.700000000000003</v>
      </c>
      <c r="J1054" s="4">
        <v>-9.1832999999999991</v>
      </c>
    </row>
    <row r="1055" spans="1:10" x14ac:dyDescent="0.2">
      <c r="A1055" s="4">
        <v>2008</v>
      </c>
      <c r="B1055" s="4" t="s">
        <v>201</v>
      </c>
      <c r="C1055" s="4" t="s">
        <v>146</v>
      </c>
      <c r="D1055" s="2" t="s">
        <v>203</v>
      </c>
      <c r="E1055" s="6">
        <v>0</v>
      </c>
      <c r="F1055" s="6">
        <v>1</v>
      </c>
      <c r="G1055" s="6">
        <v>1</v>
      </c>
      <c r="H1055" s="6">
        <v>2</v>
      </c>
      <c r="I1055" s="6">
        <v>38.549999999999997</v>
      </c>
      <c r="J1055" s="6">
        <v>68.8</v>
      </c>
    </row>
    <row r="1056" spans="1:10" x14ac:dyDescent="0.2">
      <c r="A1056" s="4">
        <v>2008</v>
      </c>
      <c r="B1056" s="4" t="s">
        <v>201</v>
      </c>
      <c r="C1056" s="4" t="s">
        <v>146</v>
      </c>
      <c r="D1056" s="2" t="s">
        <v>106</v>
      </c>
      <c r="E1056" s="6">
        <v>0</v>
      </c>
      <c r="F1056" s="6">
        <v>2</v>
      </c>
      <c r="G1056" s="6">
        <v>0</v>
      </c>
      <c r="H1056" s="6">
        <v>2</v>
      </c>
      <c r="I1056" s="4">
        <v>10.666700000000001</v>
      </c>
      <c r="J1056" s="4">
        <v>-61.5167</v>
      </c>
    </row>
    <row r="1057" spans="1:10" x14ac:dyDescent="0.2">
      <c r="A1057" s="4">
        <v>2008</v>
      </c>
      <c r="B1057" s="4" t="s">
        <v>201</v>
      </c>
      <c r="C1057" s="4" t="s">
        <v>146</v>
      </c>
      <c r="D1057" s="2" t="s">
        <v>204</v>
      </c>
      <c r="E1057" s="6">
        <v>0</v>
      </c>
      <c r="F1057" s="6">
        <v>0</v>
      </c>
      <c r="G1057" s="6">
        <v>1</v>
      </c>
      <c r="H1057" s="6">
        <v>1</v>
      </c>
      <c r="I1057" s="4">
        <v>34.533299999999997</v>
      </c>
      <c r="J1057" s="4">
        <v>69.133300000000006</v>
      </c>
    </row>
    <row r="1058" spans="1:10" x14ac:dyDescent="0.2">
      <c r="A1058" s="4">
        <v>2008</v>
      </c>
      <c r="B1058" s="4" t="s">
        <v>201</v>
      </c>
      <c r="C1058" s="4" t="s">
        <v>146</v>
      </c>
      <c r="D1058" s="2" t="s">
        <v>205</v>
      </c>
      <c r="E1058" s="6">
        <v>1</v>
      </c>
      <c r="F1058" s="6">
        <v>0</v>
      </c>
      <c r="G1058" s="6">
        <v>0</v>
      </c>
      <c r="H1058" s="6">
        <v>1</v>
      </c>
      <c r="I1058" s="4">
        <v>26.0275</v>
      </c>
      <c r="J1058" s="4">
        <v>50.55</v>
      </c>
    </row>
    <row r="1059" spans="1:10" x14ac:dyDescent="0.2">
      <c r="A1059" s="4">
        <v>2008</v>
      </c>
      <c r="B1059" s="4" t="s">
        <v>201</v>
      </c>
      <c r="C1059" s="4" t="s">
        <v>146</v>
      </c>
      <c r="D1059" s="2" t="s">
        <v>206</v>
      </c>
      <c r="E1059" s="6">
        <v>0</v>
      </c>
      <c r="F1059" s="6">
        <v>0</v>
      </c>
      <c r="G1059" s="6">
        <v>1</v>
      </c>
      <c r="H1059" s="6">
        <v>1</v>
      </c>
      <c r="I1059" s="4">
        <v>12.333299999999999</v>
      </c>
      <c r="J1059" s="4">
        <v>-1.6667000000000001</v>
      </c>
    </row>
    <row r="1060" spans="1:10" x14ac:dyDescent="0.2">
      <c r="A1060" s="4">
        <v>2008</v>
      </c>
      <c r="B1060" s="4" t="s">
        <v>201</v>
      </c>
      <c r="C1060" s="4" t="s">
        <v>146</v>
      </c>
      <c r="D1060" s="2" t="s">
        <v>88</v>
      </c>
      <c r="E1060" s="6">
        <v>0</v>
      </c>
      <c r="F1060" s="6">
        <v>1</v>
      </c>
      <c r="G1060" s="6">
        <v>0</v>
      </c>
      <c r="H1060" s="6">
        <v>1</v>
      </c>
      <c r="I1060" s="4">
        <v>-33.433300000000003</v>
      </c>
      <c r="J1060" s="4">
        <v>-70.666700000000006</v>
      </c>
    </row>
    <row r="1061" spans="1:10" x14ac:dyDescent="0.2">
      <c r="A1061" s="4">
        <v>2008</v>
      </c>
      <c r="B1061" s="4" t="s">
        <v>201</v>
      </c>
      <c r="C1061" s="4" t="s">
        <v>146</v>
      </c>
      <c r="D1061" s="2" t="s">
        <v>133</v>
      </c>
      <c r="E1061" s="6">
        <v>1</v>
      </c>
      <c r="F1061" s="6">
        <v>0</v>
      </c>
      <c r="G1061" s="6">
        <v>0</v>
      </c>
      <c r="H1061" s="6">
        <v>1</v>
      </c>
      <c r="I1061" s="4">
        <v>3.8666999999999998</v>
      </c>
      <c r="J1061" s="4">
        <v>11.5167</v>
      </c>
    </row>
    <row r="1062" spans="1:10" x14ac:dyDescent="0.2">
      <c r="A1062" s="4">
        <v>2008</v>
      </c>
      <c r="B1062" s="4" t="s">
        <v>201</v>
      </c>
      <c r="C1062" s="4" t="s">
        <v>146</v>
      </c>
      <c r="D1062" s="2" t="s">
        <v>184</v>
      </c>
      <c r="E1062" s="6">
        <v>0</v>
      </c>
      <c r="F1062" s="6">
        <v>1</v>
      </c>
      <c r="G1062" s="6">
        <v>0</v>
      </c>
      <c r="H1062" s="6">
        <v>1</v>
      </c>
      <c r="I1062" s="4">
        <v>-0.15</v>
      </c>
      <c r="J1062" s="4">
        <v>-78.349999999999994</v>
      </c>
    </row>
    <row r="1063" spans="1:10" x14ac:dyDescent="0.2">
      <c r="A1063" s="4">
        <v>2008</v>
      </c>
      <c r="B1063" s="4" t="s">
        <v>201</v>
      </c>
      <c r="C1063" s="4" t="s">
        <v>146</v>
      </c>
      <c r="D1063" s="2" t="s">
        <v>87</v>
      </c>
      <c r="E1063" s="6">
        <v>0</v>
      </c>
      <c r="F1063" s="6">
        <v>0</v>
      </c>
      <c r="G1063" s="6">
        <v>1</v>
      </c>
      <c r="H1063" s="6">
        <v>1</v>
      </c>
      <c r="I1063" s="6">
        <v>26</v>
      </c>
      <c r="J1063" s="6">
        <v>30</v>
      </c>
    </row>
    <row r="1064" spans="1:10" x14ac:dyDescent="0.2">
      <c r="A1064" s="4">
        <v>2008</v>
      </c>
      <c r="B1064" s="4" t="s">
        <v>201</v>
      </c>
      <c r="C1064" s="4" t="s">
        <v>146</v>
      </c>
      <c r="D1064" s="2" t="s">
        <v>166</v>
      </c>
      <c r="E1064" s="6">
        <v>0</v>
      </c>
      <c r="F1064" s="6">
        <v>0</v>
      </c>
      <c r="G1064" s="6">
        <v>1</v>
      </c>
      <c r="H1064" s="6">
        <v>1</v>
      </c>
      <c r="I1064" s="6">
        <v>31</v>
      </c>
      <c r="J1064" s="6">
        <v>35</v>
      </c>
    </row>
    <row r="1065" spans="1:10" x14ac:dyDescent="0.2">
      <c r="A1065" s="4">
        <v>2008</v>
      </c>
      <c r="B1065" s="4" t="s">
        <v>201</v>
      </c>
      <c r="C1065" s="4" t="s">
        <v>146</v>
      </c>
      <c r="D1065" s="2" t="s">
        <v>171</v>
      </c>
      <c r="E1065" s="6">
        <v>0</v>
      </c>
      <c r="F1065" s="6">
        <v>1</v>
      </c>
      <c r="G1065" s="6">
        <v>0</v>
      </c>
      <c r="H1065" s="6">
        <v>1</v>
      </c>
      <c r="I1065" s="4">
        <v>3.1333000000000002</v>
      </c>
      <c r="J1065" s="4">
        <v>101.7</v>
      </c>
    </row>
    <row r="1066" spans="1:10" x14ac:dyDescent="0.2">
      <c r="A1066" s="4">
        <v>2008</v>
      </c>
      <c r="B1066" s="4" t="s">
        <v>201</v>
      </c>
      <c r="C1066" s="4" t="s">
        <v>146</v>
      </c>
      <c r="D1066" s="2" t="s">
        <v>180</v>
      </c>
      <c r="E1066" s="6">
        <v>0</v>
      </c>
      <c r="F1066" s="6">
        <v>0</v>
      </c>
      <c r="G1066" s="6">
        <v>1</v>
      </c>
      <c r="H1066" s="6">
        <v>1</v>
      </c>
      <c r="I1066" s="6">
        <v>47</v>
      </c>
      <c r="J1066" s="4">
        <v>28.916699999999999</v>
      </c>
    </row>
    <row r="1067" spans="1:10" x14ac:dyDescent="0.2">
      <c r="A1067" s="4">
        <v>2008</v>
      </c>
      <c r="B1067" s="4" t="s">
        <v>201</v>
      </c>
      <c r="C1067" s="4" t="s">
        <v>146</v>
      </c>
      <c r="D1067" s="2" t="s">
        <v>207</v>
      </c>
      <c r="E1067" s="6">
        <v>0</v>
      </c>
      <c r="F1067" s="6">
        <v>0</v>
      </c>
      <c r="G1067" s="6">
        <v>1</v>
      </c>
      <c r="H1067" s="6">
        <v>1</v>
      </c>
      <c r="I1067" s="4">
        <v>-20.2</v>
      </c>
      <c r="J1067" s="6">
        <v>57.5</v>
      </c>
    </row>
    <row r="1068" spans="1:10" x14ac:dyDescent="0.2">
      <c r="A1068" s="4">
        <v>2008</v>
      </c>
      <c r="B1068" s="4" t="s">
        <v>201</v>
      </c>
      <c r="C1068" s="4" t="s">
        <v>146</v>
      </c>
      <c r="D1068" s="2" t="s">
        <v>101</v>
      </c>
      <c r="E1068" s="6">
        <v>1</v>
      </c>
      <c r="F1068" s="6">
        <v>0</v>
      </c>
      <c r="G1068" s="6">
        <v>0</v>
      </c>
      <c r="H1068" s="6">
        <v>1</v>
      </c>
      <c r="I1068" s="4">
        <v>8.9666999999999994</v>
      </c>
      <c r="J1068" s="4">
        <v>-79.533299999999997</v>
      </c>
    </row>
    <row r="1069" spans="1:10" x14ac:dyDescent="0.2">
      <c r="A1069" s="4">
        <v>2008</v>
      </c>
      <c r="B1069" s="4" t="s">
        <v>201</v>
      </c>
      <c r="C1069" s="4" t="s">
        <v>146</v>
      </c>
      <c r="D1069" s="2" t="s">
        <v>169</v>
      </c>
      <c r="E1069" s="6">
        <v>0</v>
      </c>
      <c r="F1069" s="6">
        <v>1</v>
      </c>
      <c r="G1069" s="6">
        <v>0</v>
      </c>
      <c r="H1069" s="6">
        <v>1</v>
      </c>
      <c r="I1069" s="6">
        <v>-30</v>
      </c>
      <c r="J1069" s="6">
        <v>25</v>
      </c>
    </row>
    <row r="1070" spans="1:10" x14ac:dyDescent="0.2">
      <c r="A1070" s="4">
        <v>2008</v>
      </c>
      <c r="B1070" s="4" t="s">
        <v>201</v>
      </c>
      <c r="C1070" s="4" t="s">
        <v>146</v>
      </c>
      <c r="D1070" s="2" t="s">
        <v>122</v>
      </c>
      <c r="E1070" s="6">
        <v>0</v>
      </c>
      <c r="F1070" s="6">
        <v>1</v>
      </c>
      <c r="G1070" s="6">
        <v>0</v>
      </c>
      <c r="H1070" s="6">
        <v>1</v>
      </c>
      <c r="I1070" s="6">
        <v>1.3</v>
      </c>
      <c r="J1070" s="6">
        <v>103.8</v>
      </c>
    </row>
    <row r="1071" spans="1:10" x14ac:dyDescent="0.2">
      <c r="A1071" s="4">
        <v>2008</v>
      </c>
      <c r="B1071" s="4" t="s">
        <v>201</v>
      </c>
      <c r="C1071" s="4" t="s">
        <v>146</v>
      </c>
      <c r="D1071" s="2" t="s">
        <v>208</v>
      </c>
      <c r="E1071" s="6">
        <v>0</v>
      </c>
      <c r="F1071" s="6">
        <v>1</v>
      </c>
      <c r="G1071" s="6">
        <v>0</v>
      </c>
      <c r="H1071" s="6">
        <v>1</v>
      </c>
      <c r="I1071" s="6">
        <v>15</v>
      </c>
      <c r="J1071" s="6">
        <v>32</v>
      </c>
    </row>
    <row r="1072" spans="1:10" x14ac:dyDescent="0.2">
      <c r="A1072" s="4">
        <v>2008</v>
      </c>
      <c r="B1072" s="4" t="s">
        <v>201</v>
      </c>
      <c r="C1072" s="4" t="s">
        <v>146</v>
      </c>
      <c r="D1072" s="2" t="s">
        <v>209</v>
      </c>
      <c r="E1072" s="6">
        <v>0</v>
      </c>
      <c r="F1072" s="6">
        <v>0</v>
      </c>
      <c r="G1072" s="6">
        <v>1</v>
      </c>
      <c r="H1072" s="6">
        <v>1</v>
      </c>
      <c r="I1072" s="4">
        <v>6.1166999999999998</v>
      </c>
      <c r="J1072" s="4">
        <v>1.2166999999999999</v>
      </c>
    </row>
    <row r="1073" spans="1:10" x14ac:dyDescent="0.2">
      <c r="A1073" s="4">
        <v>2008</v>
      </c>
      <c r="B1073" s="4" t="s">
        <v>201</v>
      </c>
      <c r="C1073" s="4" t="s">
        <v>146</v>
      </c>
      <c r="D1073" s="2" t="s">
        <v>125</v>
      </c>
      <c r="E1073" s="6">
        <v>1</v>
      </c>
      <c r="F1073" s="6">
        <v>0</v>
      </c>
      <c r="G1073" s="6">
        <v>0</v>
      </c>
      <c r="H1073" s="6">
        <v>1</v>
      </c>
      <c r="I1073" s="6">
        <v>34</v>
      </c>
      <c r="J1073" s="6">
        <v>9</v>
      </c>
    </row>
    <row r="1074" spans="1:10" x14ac:dyDescent="0.2">
      <c r="A1074" s="4">
        <v>2008</v>
      </c>
      <c r="B1074" s="4" t="s">
        <v>201</v>
      </c>
      <c r="C1074" s="4" t="s">
        <v>146</v>
      </c>
      <c r="D1074" s="2" t="s">
        <v>111</v>
      </c>
      <c r="E1074" s="6">
        <v>0</v>
      </c>
      <c r="F1074" s="6">
        <v>0</v>
      </c>
      <c r="G1074" s="6">
        <v>1</v>
      </c>
      <c r="H1074" s="6">
        <v>1</v>
      </c>
      <c r="I1074" s="6">
        <v>10.5</v>
      </c>
      <c r="J1074" s="4">
        <v>-66.966700000000003</v>
      </c>
    </row>
    <row r="1075" spans="1:10" x14ac:dyDescent="0.2">
      <c r="A1075" s="4">
        <v>2008</v>
      </c>
      <c r="B1075" s="4" t="s">
        <v>201</v>
      </c>
      <c r="C1075" s="4" t="s">
        <v>146</v>
      </c>
      <c r="D1075" s="2" t="s">
        <v>197</v>
      </c>
      <c r="E1075" s="6">
        <v>0</v>
      </c>
      <c r="F1075" s="6">
        <v>1</v>
      </c>
      <c r="G1075" s="6">
        <v>0</v>
      </c>
      <c r="H1075" s="6">
        <v>1</v>
      </c>
      <c r="I1075" s="4">
        <v>21.033300000000001</v>
      </c>
      <c r="J1075" s="4">
        <v>105.85</v>
      </c>
    </row>
    <row r="1076" spans="1:10" x14ac:dyDescent="0.2">
      <c r="A1076" s="4">
        <v>2012</v>
      </c>
      <c r="B1076" s="4" t="s">
        <v>33</v>
      </c>
      <c r="C1076" s="4" t="s">
        <v>215</v>
      </c>
      <c r="D1076" s="4" t="s">
        <v>8</v>
      </c>
      <c r="E1076" s="4">
        <v>46</v>
      </c>
      <c r="F1076" s="4">
        <v>29</v>
      </c>
      <c r="G1076" s="4">
        <v>29</v>
      </c>
      <c r="H1076" s="4">
        <v>104</v>
      </c>
      <c r="I1076" s="4">
        <v>38.883299999999998</v>
      </c>
      <c r="J1076" s="4">
        <v>-77.0167</v>
      </c>
    </row>
    <row r="1077" spans="1:10" x14ac:dyDescent="0.2">
      <c r="A1077" s="4">
        <v>2012</v>
      </c>
      <c r="B1077" s="4" t="s">
        <v>33</v>
      </c>
      <c r="C1077" s="4" t="s">
        <v>215</v>
      </c>
      <c r="D1077" s="4" t="s">
        <v>146</v>
      </c>
      <c r="E1077" s="4">
        <v>38</v>
      </c>
      <c r="F1077" s="4">
        <v>27</v>
      </c>
      <c r="G1077" s="4">
        <v>23</v>
      </c>
      <c r="H1077" s="4">
        <v>88</v>
      </c>
      <c r="I1077" s="4">
        <v>35</v>
      </c>
      <c r="J1077" s="6">
        <v>103</v>
      </c>
    </row>
    <row r="1078" spans="1:10" x14ac:dyDescent="0.2">
      <c r="A1078" s="4">
        <v>2012</v>
      </c>
      <c r="B1078" s="4" t="s">
        <v>33</v>
      </c>
      <c r="C1078" s="4" t="s">
        <v>215</v>
      </c>
      <c r="D1078" s="4" t="s">
        <v>10</v>
      </c>
      <c r="E1078" s="4">
        <v>29</v>
      </c>
      <c r="F1078" s="4">
        <v>17</v>
      </c>
      <c r="G1078" s="4">
        <v>19</v>
      </c>
      <c r="H1078" s="4">
        <v>65</v>
      </c>
      <c r="I1078" s="6">
        <v>51.5</v>
      </c>
      <c r="J1078" s="6">
        <v>-0.1167</v>
      </c>
    </row>
    <row r="1079" spans="1:10" x14ac:dyDescent="0.2">
      <c r="A1079" s="4">
        <v>2012</v>
      </c>
      <c r="B1079" s="4" t="s">
        <v>33</v>
      </c>
      <c r="C1079" s="4" t="s">
        <v>215</v>
      </c>
      <c r="D1079" s="4" t="s">
        <v>32</v>
      </c>
      <c r="E1079" s="4">
        <v>24</v>
      </c>
      <c r="F1079" s="4">
        <v>26</v>
      </c>
      <c r="G1079" s="4">
        <v>32</v>
      </c>
      <c r="H1079" s="4">
        <v>82</v>
      </c>
      <c r="I1079" s="6">
        <v>60</v>
      </c>
      <c r="J1079" s="6">
        <v>90</v>
      </c>
    </row>
    <row r="1080" spans="1:10" x14ac:dyDescent="0.2">
      <c r="A1080" s="4">
        <v>2012</v>
      </c>
      <c r="B1080" s="4" t="s">
        <v>33</v>
      </c>
      <c r="C1080" s="4" t="s">
        <v>215</v>
      </c>
      <c r="D1080" s="4" t="s">
        <v>100</v>
      </c>
      <c r="E1080" s="4">
        <v>13</v>
      </c>
      <c r="F1080" s="4">
        <v>8</v>
      </c>
      <c r="G1080" s="4">
        <v>7</v>
      </c>
      <c r="H1080" s="4">
        <v>28</v>
      </c>
    </row>
    <row r="1081" spans="1:10" x14ac:dyDescent="0.2">
      <c r="A1081" s="4">
        <v>2012</v>
      </c>
      <c r="B1081" s="4" t="s">
        <v>33</v>
      </c>
      <c r="C1081" s="4" t="s">
        <v>215</v>
      </c>
      <c r="D1081" s="4" t="s">
        <v>86</v>
      </c>
      <c r="E1081" s="4">
        <v>11</v>
      </c>
      <c r="F1081" s="4">
        <v>19</v>
      </c>
      <c r="G1081" s="4">
        <v>14</v>
      </c>
      <c r="H1081" s="4">
        <v>44</v>
      </c>
      <c r="I1081" s="4">
        <v>52.5167</v>
      </c>
      <c r="J1081" s="4">
        <v>13.3833</v>
      </c>
    </row>
    <row r="1082" spans="1:10" x14ac:dyDescent="0.2">
      <c r="A1082" s="4">
        <v>2012</v>
      </c>
      <c r="B1082" s="4" t="s">
        <v>33</v>
      </c>
      <c r="C1082" s="4" t="s">
        <v>215</v>
      </c>
      <c r="D1082" s="4" t="s">
        <v>9</v>
      </c>
      <c r="E1082" s="4">
        <v>11</v>
      </c>
      <c r="F1082" s="4">
        <v>11</v>
      </c>
      <c r="G1082" s="4">
        <v>12</v>
      </c>
      <c r="H1082" s="4">
        <v>34</v>
      </c>
      <c r="I1082" s="6">
        <v>47</v>
      </c>
      <c r="J1082" s="6">
        <v>2</v>
      </c>
    </row>
    <row r="1083" spans="1:10" x14ac:dyDescent="0.2">
      <c r="A1083" s="4">
        <v>2012</v>
      </c>
      <c r="B1083" s="4" t="s">
        <v>33</v>
      </c>
      <c r="C1083" s="4" t="s">
        <v>215</v>
      </c>
      <c r="D1083" s="4" t="s">
        <v>97</v>
      </c>
      <c r="E1083" s="4">
        <v>8</v>
      </c>
      <c r="F1083" s="4">
        <v>9</v>
      </c>
      <c r="G1083" s="4">
        <v>11</v>
      </c>
      <c r="H1083" s="4">
        <v>28</v>
      </c>
      <c r="I1083" s="4">
        <v>41.9</v>
      </c>
      <c r="J1083" s="4">
        <v>12.4833</v>
      </c>
    </row>
    <row r="1084" spans="1:10" x14ac:dyDescent="0.2">
      <c r="A1084" s="4">
        <v>2012</v>
      </c>
      <c r="B1084" s="4" t="s">
        <v>33</v>
      </c>
      <c r="C1084" s="4" t="s">
        <v>215</v>
      </c>
      <c r="D1084" s="4" t="s">
        <v>12</v>
      </c>
      <c r="E1084" s="4">
        <v>8</v>
      </c>
      <c r="F1084" s="4">
        <v>4</v>
      </c>
      <c r="G1084" s="4">
        <v>5</v>
      </c>
      <c r="H1084" s="4">
        <v>17</v>
      </c>
      <c r="I1084" s="4">
        <v>47.433300000000003</v>
      </c>
      <c r="J1084" s="4">
        <v>19.25</v>
      </c>
    </row>
    <row r="1085" spans="1:10" x14ac:dyDescent="0.2">
      <c r="A1085" s="4">
        <v>2012</v>
      </c>
      <c r="B1085" s="4" t="s">
        <v>33</v>
      </c>
      <c r="C1085" s="4" t="s">
        <v>215</v>
      </c>
      <c r="D1085" s="4" t="s">
        <v>15</v>
      </c>
      <c r="E1085" s="4">
        <v>7</v>
      </c>
      <c r="F1085" s="4">
        <v>16</v>
      </c>
      <c r="G1085" s="4">
        <v>12</v>
      </c>
      <c r="H1085" s="4">
        <v>35</v>
      </c>
      <c r="I1085" s="4">
        <v>-35.308</v>
      </c>
      <c r="J1085" s="4">
        <v>149.12450000000001</v>
      </c>
    </row>
    <row r="1086" spans="1:10" x14ac:dyDescent="0.2">
      <c r="A1086" s="4">
        <v>2012</v>
      </c>
      <c r="B1086" s="4" t="s">
        <v>33</v>
      </c>
      <c r="C1086" s="4" t="s">
        <v>215</v>
      </c>
      <c r="D1086" s="4" t="s">
        <v>39</v>
      </c>
      <c r="E1086" s="4">
        <v>7</v>
      </c>
      <c r="F1086" s="4">
        <v>14</v>
      </c>
      <c r="G1086" s="4">
        <v>17</v>
      </c>
      <c r="H1086" s="4">
        <v>38</v>
      </c>
      <c r="I1086" s="4">
        <v>35.683300000000003</v>
      </c>
      <c r="J1086" s="4">
        <v>139.76669999999999</v>
      </c>
    </row>
    <row r="1087" spans="1:10" x14ac:dyDescent="0.2">
      <c r="A1087" s="4">
        <v>2012</v>
      </c>
      <c r="B1087" s="4" t="s">
        <v>33</v>
      </c>
      <c r="C1087" s="4" t="s">
        <v>215</v>
      </c>
      <c r="D1087" s="4" t="s">
        <v>176</v>
      </c>
      <c r="E1087" s="4">
        <v>7</v>
      </c>
      <c r="F1087" s="4">
        <v>1</v>
      </c>
      <c r="G1087" s="4">
        <v>5</v>
      </c>
      <c r="H1087" s="4">
        <v>13</v>
      </c>
      <c r="I1087" s="6">
        <v>48</v>
      </c>
      <c r="J1087" s="6">
        <v>68</v>
      </c>
    </row>
    <row r="1088" spans="1:10" x14ac:dyDescent="0.2">
      <c r="A1088" s="4">
        <v>2012</v>
      </c>
      <c r="B1088" s="4" t="s">
        <v>33</v>
      </c>
      <c r="C1088" s="4" t="s">
        <v>215</v>
      </c>
      <c r="D1088" s="4" t="s">
        <v>20</v>
      </c>
      <c r="E1088" s="4">
        <v>6</v>
      </c>
      <c r="F1088" s="4">
        <v>6</v>
      </c>
      <c r="G1088" s="4">
        <v>8</v>
      </c>
      <c r="H1088" s="4">
        <v>20</v>
      </c>
      <c r="I1088" s="4">
        <v>52.316699999999997</v>
      </c>
      <c r="J1088" s="6">
        <v>5.55</v>
      </c>
    </row>
    <row r="1089" spans="1:10" x14ac:dyDescent="0.2">
      <c r="A1089" s="4">
        <v>2012</v>
      </c>
      <c r="B1089" s="4" t="s">
        <v>33</v>
      </c>
      <c r="C1089" s="4" t="s">
        <v>215</v>
      </c>
      <c r="D1089" s="4" t="s">
        <v>174</v>
      </c>
      <c r="E1089" s="4">
        <v>6</v>
      </c>
      <c r="F1089" s="4">
        <v>5</v>
      </c>
      <c r="G1089" s="4">
        <v>9</v>
      </c>
      <c r="H1089" s="4">
        <v>20</v>
      </c>
      <c r="I1089" s="6">
        <v>49</v>
      </c>
      <c r="J1089" s="6">
        <v>32</v>
      </c>
    </row>
    <row r="1090" spans="1:10" x14ac:dyDescent="0.2">
      <c r="A1090" s="4">
        <v>2012</v>
      </c>
      <c r="B1090" s="4" t="s">
        <v>33</v>
      </c>
      <c r="C1090" s="4" t="s">
        <v>215</v>
      </c>
      <c r="D1090" s="4" t="s">
        <v>41</v>
      </c>
      <c r="E1090" s="4">
        <v>6</v>
      </c>
      <c r="F1090" s="4">
        <v>2</v>
      </c>
      <c r="G1090" s="4">
        <v>5</v>
      </c>
      <c r="H1090" s="4">
        <v>13</v>
      </c>
      <c r="I1090" s="6">
        <v>-42</v>
      </c>
      <c r="J1090" s="6">
        <v>174</v>
      </c>
    </row>
    <row r="1091" spans="1:10" x14ac:dyDescent="0.2">
      <c r="A1091" s="4">
        <v>2012</v>
      </c>
      <c r="B1091" s="4" t="s">
        <v>33</v>
      </c>
      <c r="C1091" s="4" t="s">
        <v>215</v>
      </c>
      <c r="D1091" s="4" t="s">
        <v>24</v>
      </c>
      <c r="E1091" s="4">
        <v>5</v>
      </c>
      <c r="F1091" s="4">
        <v>3</v>
      </c>
      <c r="G1091" s="4">
        <v>6</v>
      </c>
      <c r="H1091" s="4">
        <v>14</v>
      </c>
      <c r="I1091" s="4">
        <v>23.133299999999998</v>
      </c>
      <c r="J1091" s="4">
        <v>-82.383300000000006</v>
      </c>
    </row>
    <row r="1092" spans="1:10" x14ac:dyDescent="0.2">
      <c r="A1092" s="4">
        <v>2012</v>
      </c>
      <c r="B1092" s="4" t="s">
        <v>33</v>
      </c>
      <c r="C1092" s="4" t="s">
        <v>215</v>
      </c>
      <c r="D1092" s="4" t="s">
        <v>102</v>
      </c>
      <c r="E1092" s="4">
        <v>4</v>
      </c>
      <c r="F1092" s="4">
        <v>5</v>
      </c>
      <c r="G1092" s="4">
        <v>3</v>
      </c>
      <c r="H1092" s="4">
        <v>12</v>
      </c>
      <c r="I1092" s="6">
        <v>32</v>
      </c>
      <c r="J1092" s="6">
        <v>53</v>
      </c>
    </row>
    <row r="1093" spans="1:10" x14ac:dyDescent="0.2">
      <c r="A1093" s="4">
        <v>2012</v>
      </c>
      <c r="B1093" s="4" t="s">
        <v>33</v>
      </c>
      <c r="C1093" s="4" t="s">
        <v>215</v>
      </c>
      <c r="D1093" s="4" t="s">
        <v>98</v>
      </c>
      <c r="E1093" s="4">
        <v>4</v>
      </c>
      <c r="F1093" s="4">
        <v>4</v>
      </c>
      <c r="G1093" s="4">
        <v>4</v>
      </c>
      <c r="H1093" s="4">
        <v>12</v>
      </c>
      <c r="I1093" s="4">
        <v>18.182400000000001</v>
      </c>
      <c r="J1093" s="4">
        <v>-77.321799999999996</v>
      </c>
    </row>
    <row r="1094" spans="1:10" x14ac:dyDescent="0.2">
      <c r="A1094" s="4">
        <v>2012</v>
      </c>
      <c r="B1094" s="4" t="s">
        <v>33</v>
      </c>
      <c r="C1094" s="4" t="s">
        <v>215</v>
      </c>
      <c r="D1094" s="4" t="s">
        <v>164</v>
      </c>
      <c r="E1094" s="4">
        <v>4</v>
      </c>
      <c r="F1094" s="4">
        <v>3</v>
      </c>
      <c r="G1094" s="4">
        <v>3</v>
      </c>
      <c r="H1094" s="4">
        <v>10</v>
      </c>
      <c r="I1094" s="4">
        <v>49.75</v>
      </c>
      <c r="J1094" s="4">
        <v>15.75</v>
      </c>
    </row>
    <row r="1095" spans="1:10" x14ac:dyDescent="0.2">
      <c r="A1095" s="4">
        <v>2012</v>
      </c>
      <c r="B1095" s="4" t="s">
        <v>33</v>
      </c>
      <c r="C1095" s="4" t="s">
        <v>215</v>
      </c>
      <c r="D1095" s="4" t="s">
        <v>135</v>
      </c>
      <c r="E1095" s="4">
        <v>4</v>
      </c>
      <c r="F1095" s="4">
        <v>0</v>
      </c>
      <c r="G1095" s="4">
        <v>2</v>
      </c>
      <c r="H1095" s="4">
        <v>6</v>
      </c>
    </row>
    <row r="1096" spans="1:10" x14ac:dyDescent="0.2">
      <c r="A1096" s="4">
        <v>2012</v>
      </c>
      <c r="B1096" s="4" t="s">
        <v>33</v>
      </c>
      <c r="C1096" s="4" t="s">
        <v>215</v>
      </c>
      <c r="D1096" s="4" t="s">
        <v>25</v>
      </c>
      <c r="E1096" s="4">
        <v>3</v>
      </c>
      <c r="F1096" s="4">
        <v>10</v>
      </c>
      <c r="G1096" s="4">
        <v>4</v>
      </c>
      <c r="H1096" s="4">
        <v>17</v>
      </c>
      <c r="I1096" s="4">
        <v>40.433300000000003</v>
      </c>
      <c r="J1096" s="6">
        <v>-3.7</v>
      </c>
    </row>
    <row r="1097" spans="1:10" x14ac:dyDescent="0.2">
      <c r="A1097" s="4">
        <v>2012</v>
      </c>
      <c r="B1097" s="4" t="s">
        <v>33</v>
      </c>
      <c r="C1097" s="4" t="s">
        <v>215</v>
      </c>
      <c r="D1097" s="4" t="s">
        <v>36</v>
      </c>
      <c r="E1097" s="4">
        <v>3</v>
      </c>
      <c r="F1097" s="4">
        <v>5</v>
      </c>
      <c r="G1097" s="4">
        <v>9</v>
      </c>
      <c r="H1097" s="4">
        <v>17</v>
      </c>
      <c r="I1097" s="4">
        <v>-15.783300000000001</v>
      </c>
      <c r="J1097" s="4">
        <v>-47.866700000000002</v>
      </c>
    </row>
    <row r="1098" spans="1:10" x14ac:dyDescent="0.2">
      <c r="A1098" s="4">
        <v>2012</v>
      </c>
      <c r="B1098" s="4" t="s">
        <v>33</v>
      </c>
      <c r="C1098" s="4" t="s">
        <v>215</v>
      </c>
      <c r="D1098" s="4" t="s">
        <v>169</v>
      </c>
      <c r="E1098" s="4">
        <v>3</v>
      </c>
      <c r="F1098" s="4">
        <v>2</v>
      </c>
      <c r="G1098" s="4">
        <v>1</v>
      </c>
      <c r="H1098" s="4">
        <v>6</v>
      </c>
      <c r="I1098" s="6">
        <v>-30</v>
      </c>
      <c r="J1098" s="6">
        <v>25</v>
      </c>
    </row>
    <row r="1099" spans="1:10" x14ac:dyDescent="0.2">
      <c r="A1099" s="4">
        <v>2012</v>
      </c>
      <c r="B1099" s="4" t="s">
        <v>33</v>
      </c>
      <c r="C1099" s="4" t="s">
        <v>215</v>
      </c>
      <c r="D1099" s="4" t="s">
        <v>118</v>
      </c>
      <c r="E1099" s="4">
        <v>3</v>
      </c>
      <c r="F1099" s="4">
        <v>1</v>
      </c>
      <c r="G1099" s="4">
        <v>3</v>
      </c>
      <c r="H1099" s="4">
        <v>7</v>
      </c>
      <c r="I1099" s="4">
        <v>9.0167000000000002</v>
      </c>
      <c r="J1099" s="4">
        <v>38.75</v>
      </c>
    </row>
    <row r="1100" spans="1:10" x14ac:dyDescent="0.2">
      <c r="A1100" s="4">
        <v>2012</v>
      </c>
      <c r="B1100" s="4" t="s">
        <v>33</v>
      </c>
      <c r="C1100" s="4" t="s">
        <v>215</v>
      </c>
      <c r="D1100" s="4" t="s">
        <v>165</v>
      </c>
      <c r="E1100" s="4">
        <v>3</v>
      </c>
      <c r="F1100" s="4">
        <v>1</v>
      </c>
      <c r="G1100" s="4">
        <v>2</v>
      </c>
      <c r="H1100" s="4">
        <v>6</v>
      </c>
      <c r="I1100" s="4">
        <v>45.8</v>
      </c>
      <c r="J1100" s="4">
        <v>16</v>
      </c>
    </row>
    <row r="1101" spans="1:10" x14ac:dyDescent="0.2">
      <c r="A1101" s="4">
        <v>2012</v>
      </c>
      <c r="B1101" s="4" t="s">
        <v>33</v>
      </c>
      <c r="C1101" s="4" t="s">
        <v>215</v>
      </c>
      <c r="D1101" s="4" t="s">
        <v>175</v>
      </c>
      <c r="E1101" s="4">
        <v>2</v>
      </c>
      <c r="F1101" s="4">
        <v>5</v>
      </c>
      <c r="G1101" s="4">
        <v>5</v>
      </c>
      <c r="H1101" s="4">
        <v>12</v>
      </c>
      <c r="I1101" s="4">
        <v>53.916699999999999</v>
      </c>
      <c r="J1101" s="4">
        <v>27.55</v>
      </c>
    </row>
    <row r="1102" spans="1:10" x14ac:dyDescent="0.2">
      <c r="A1102" s="4">
        <v>2012</v>
      </c>
      <c r="B1102" s="4" t="s">
        <v>33</v>
      </c>
      <c r="C1102" s="4" t="s">
        <v>215</v>
      </c>
      <c r="D1102" s="4" t="s">
        <v>83</v>
      </c>
      <c r="E1102" s="4">
        <v>2</v>
      </c>
      <c r="F1102" s="4">
        <v>5</v>
      </c>
      <c r="G1102" s="4">
        <v>2</v>
      </c>
      <c r="H1102" s="4">
        <v>9</v>
      </c>
      <c r="I1102" s="4">
        <v>44.416699999999999</v>
      </c>
      <c r="J1102" s="4">
        <v>26.1</v>
      </c>
    </row>
    <row r="1103" spans="1:10" x14ac:dyDescent="0.2">
      <c r="A1103" s="4">
        <v>2012</v>
      </c>
      <c r="B1103" s="4" t="s">
        <v>33</v>
      </c>
      <c r="C1103" s="4" t="s">
        <v>215</v>
      </c>
      <c r="D1103" s="4" t="s">
        <v>126</v>
      </c>
      <c r="E1103" s="4">
        <v>2</v>
      </c>
      <c r="F1103" s="4">
        <v>4</v>
      </c>
      <c r="G1103" s="4">
        <v>5</v>
      </c>
      <c r="H1103" s="4">
        <v>11</v>
      </c>
      <c r="I1103" s="4">
        <v>-1.2666999999999999</v>
      </c>
      <c r="J1103" s="6">
        <v>36.799999999999997</v>
      </c>
    </row>
    <row r="1104" spans="1:10" x14ac:dyDescent="0.2">
      <c r="A1104" s="4">
        <v>2012</v>
      </c>
      <c r="B1104" s="4" t="s">
        <v>33</v>
      </c>
      <c r="C1104" s="4" t="s">
        <v>215</v>
      </c>
      <c r="D1104" s="4" t="s">
        <v>11</v>
      </c>
      <c r="E1104" s="4">
        <v>2</v>
      </c>
      <c r="F1104" s="4">
        <v>4</v>
      </c>
      <c r="G1104" s="4">
        <v>3</v>
      </c>
      <c r="H1104" s="4">
        <v>9</v>
      </c>
      <c r="I1104" s="4">
        <v>55.72</v>
      </c>
      <c r="J1104" s="4">
        <v>12.57</v>
      </c>
    </row>
    <row r="1105" spans="1:10" x14ac:dyDescent="0.2">
      <c r="A1105" s="4">
        <v>2012</v>
      </c>
      <c r="B1105" s="4" t="s">
        <v>33</v>
      </c>
      <c r="C1105" s="4" t="s">
        <v>215</v>
      </c>
      <c r="D1105" s="4" t="s">
        <v>182</v>
      </c>
      <c r="E1105" s="4">
        <v>2</v>
      </c>
      <c r="F1105" s="4">
        <v>2</v>
      </c>
      <c r="G1105" s="4">
        <v>6</v>
      </c>
      <c r="H1105" s="4">
        <v>10</v>
      </c>
      <c r="I1105" s="4">
        <v>40.299999999999997</v>
      </c>
      <c r="J1105" s="4">
        <v>47.7</v>
      </c>
    </row>
    <row r="1106" spans="1:10" x14ac:dyDescent="0.2">
      <c r="A1106" s="4">
        <v>2012</v>
      </c>
      <c r="B1106" s="4" t="s">
        <v>33</v>
      </c>
      <c r="C1106" s="4" t="s">
        <v>215</v>
      </c>
      <c r="D1106" s="4" t="s">
        <v>79</v>
      </c>
      <c r="E1106" s="4">
        <v>2</v>
      </c>
      <c r="F1106" s="4">
        <v>2</v>
      </c>
      <c r="G1106" s="4">
        <v>6</v>
      </c>
      <c r="H1106" s="4">
        <v>10</v>
      </c>
      <c r="I1106" s="4">
        <v>52.216700000000003</v>
      </c>
      <c r="J1106" s="4">
        <v>21.033300000000001</v>
      </c>
    </row>
    <row r="1107" spans="1:10" x14ac:dyDescent="0.2">
      <c r="A1107" s="4">
        <v>2012</v>
      </c>
      <c r="B1107" s="4" t="s">
        <v>33</v>
      </c>
      <c r="C1107" s="4" t="s">
        <v>215</v>
      </c>
      <c r="D1107" s="4" t="s">
        <v>93</v>
      </c>
      <c r="E1107" s="4">
        <v>2</v>
      </c>
      <c r="F1107" s="4">
        <v>2</v>
      </c>
      <c r="G1107" s="4">
        <v>1</v>
      </c>
      <c r="H1107" s="4">
        <v>5</v>
      </c>
      <c r="I1107" s="4">
        <v>39.916699999999999</v>
      </c>
      <c r="J1107" s="4">
        <v>32.833300000000001</v>
      </c>
    </row>
    <row r="1108" spans="1:10" x14ac:dyDescent="0.2">
      <c r="A1108" s="4">
        <v>2012</v>
      </c>
      <c r="B1108" s="4" t="s">
        <v>33</v>
      </c>
      <c r="C1108" s="4" t="s">
        <v>215</v>
      </c>
      <c r="D1108" s="4" t="s">
        <v>14</v>
      </c>
      <c r="E1108" s="4">
        <v>2</v>
      </c>
      <c r="F1108" s="4">
        <v>2</v>
      </c>
      <c r="G1108" s="4">
        <v>0</v>
      </c>
      <c r="H1108" s="4">
        <v>4</v>
      </c>
      <c r="I1108" s="4">
        <v>46.833300000000001</v>
      </c>
      <c r="J1108" s="4">
        <v>8.3332999999999995</v>
      </c>
    </row>
    <row r="1109" spans="1:10" x14ac:dyDescent="0.2">
      <c r="A1109" s="4">
        <v>2012</v>
      </c>
      <c r="B1109" s="4" t="s">
        <v>33</v>
      </c>
      <c r="C1109" s="4" t="s">
        <v>215</v>
      </c>
      <c r="D1109" s="4" t="s">
        <v>167</v>
      </c>
      <c r="E1109" s="4">
        <v>2</v>
      </c>
      <c r="F1109" s="4">
        <v>1</v>
      </c>
      <c r="G1109" s="4">
        <v>2</v>
      </c>
      <c r="H1109" s="4">
        <v>5</v>
      </c>
      <c r="I1109" s="6">
        <v>55</v>
      </c>
      <c r="J1109" s="6">
        <v>24</v>
      </c>
    </row>
    <row r="1110" spans="1:10" x14ac:dyDescent="0.2">
      <c r="A1110" s="4">
        <v>2012</v>
      </c>
      <c r="B1110" s="4" t="s">
        <v>33</v>
      </c>
      <c r="C1110" s="4" t="s">
        <v>215</v>
      </c>
      <c r="D1110" s="4" t="s">
        <v>19</v>
      </c>
      <c r="E1110" s="4">
        <v>2</v>
      </c>
      <c r="F1110" s="4">
        <v>1</v>
      </c>
      <c r="G1110" s="4">
        <v>1</v>
      </c>
      <c r="H1110" s="4">
        <v>4</v>
      </c>
      <c r="I1110" s="6">
        <v>61</v>
      </c>
      <c r="J1110" s="6">
        <v>8</v>
      </c>
    </row>
    <row r="1111" spans="1:10" x14ac:dyDescent="0.2">
      <c r="A1111" s="4">
        <v>2012</v>
      </c>
      <c r="B1111" s="4" t="s">
        <v>33</v>
      </c>
      <c r="C1111" s="4" t="s">
        <v>215</v>
      </c>
      <c r="D1111" s="4" t="s">
        <v>23</v>
      </c>
      <c r="E1111" s="4">
        <v>1</v>
      </c>
      <c r="F1111" s="4">
        <v>5</v>
      </c>
      <c r="G1111" s="4">
        <v>12</v>
      </c>
      <c r="H1111" s="4">
        <v>18</v>
      </c>
      <c r="I1111" s="4">
        <v>45.4</v>
      </c>
      <c r="J1111" s="4">
        <v>-75.666700000000006</v>
      </c>
    </row>
    <row r="1112" spans="1:10" x14ac:dyDescent="0.2">
      <c r="A1112" s="4">
        <v>2012</v>
      </c>
      <c r="B1112" s="4" t="s">
        <v>33</v>
      </c>
      <c r="C1112" s="4" t="s">
        <v>215</v>
      </c>
      <c r="D1112" s="4" t="s">
        <v>27</v>
      </c>
      <c r="E1112" s="4">
        <v>1</v>
      </c>
      <c r="F1112" s="4">
        <v>4</v>
      </c>
      <c r="G1112" s="4">
        <v>3</v>
      </c>
      <c r="H1112" s="4">
        <v>8</v>
      </c>
      <c r="I1112" s="4">
        <v>59.35</v>
      </c>
      <c r="J1112" s="4">
        <v>18.066700000000001</v>
      </c>
    </row>
    <row r="1113" spans="1:10" x14ac:dyDescent="0.2">
      <c r="A1113" s="4">
        <v>2012</v>
      </c>
      <c r="B1113" s="4" t="s">
        <v>33</v>
      </c>
      <c r="C1113" s="4" t="s">
        <v>215</v>
      </c>
      <c r="D1113" s="4" t="s">
        <v>136</v>
      </c>
      <c r="E1113" s="4">
        <v>1</v>
      </c>
      <c r="F1113" s="4">
        <v>3</v>
      </c>
      <c r="G1113" s="4">
        <v>4</v>
      </c>
      <c r="H1113" s="4">
        <v>8</v>
      </c>
      <c r="I1113" s="4">
        <v>4.5833000000000004</v>
      </c>
      <c r="J1113" s="4">
        <v>-74.066699999999997</v>
      </c>
    </row>
    <row r="1114" spans="1:10" x14ac:dyDescent="0.2">
      <c r="A1114" s="4">
        <v>2012</v>
      </c>
      <c r="B1114" s="4" t="s">
        <v>33</v>
      </c>
      <c r="C1114" s="4" t="s">
        <v>215</v>
      </c>
      <c r="D1114" s="4" t="s">
        <v>179</v>
      </c>
      <c r="E1114" s="4">
        <v>1</v>
      </c>
      <c r="F1114" s="4">
        <v>3</v>
      </c>
      <c r="G1114" s="4">
        <v>3</v>
      </c>
      <c r="H1114" s="4">
        <v>7</v>
      </c>
      <c r="I1114" s="4">
        <v>41.716700000000003</v>
      </c>
      <c r="J1114" s="4">
        <v>44.783299999999997</v>
      </c>
    </row>
    <row r="1115" spans="1:10" x14ac:dyDescent="0.2">
      <c r="A1115" s="4">
        <v>2012</v>
      </c>
      <c r="B1115" s="4" t="s">
        <v>33</v>
      </c>
      <c r="C1115" s="4" t="s">
        <v>215</v>
      </c>
      <c r="D1115" s="4" t="s">
        <v>26</v>
      </c>
      <c r="E1115" s="4">
        <v>1</v>
      </c>
      <c r="F1115" s="4">
        <v>3</v>
      </c>
      <c r="G1115" s="4">
        <v>3</v>
      </c>
      <c r="H1115" s="4">
        <v>7</v>
      </c>
      <c r="I1115" s="6">
        <v>19</v>
      </c>
      <c r="J1115" s="4">
        <v>-99.133300000000006</v>
      </c>
    </row>
    <row r="1116" spans="1:10" x14ac:dyDescent="0.2">
      <c r="A1116" s="4">
        <v>2012</v>
      </c>
      <c r="B1116" s="4" t="s">
        <v>33</v>
      </c>
      <c r="C1116" s="4" t="s">
        <v>215</v>
      </c>
      <c r="D1116" s="4" t="s">
        <v>78</v>
      </c>
      <c r="E1116" s="4">
        <v>1</v>
      </c>
      <c r="F1116" s="4">
        <v>1</v>
      </c>
      <c r="G1116" s="4">
        <v>3</v>
      </c>
      <c r="H1116" s="4">
        <v>5</v>
      </c>
      <c r="I1116" s="4">
        <v>53.344200000000001</v>
      </c>
      <c r="J1116" s="4">
        <v>-6.2675000000000001</v>
      </c>
    </row>
    <row r="1117" spans="1:10" x14ac:dyDescent="0.2">
      <c r="A1117" s="4">
        <v>2012</v>
      </c>
      <c r="B1117" s="4" t="s">
        <v>33</v>
      </c>
      <c r="C1117" s="4" t="s">
        <v>215</v>
      </c>
      <c r="D1117" s="4" t="s">
        <v>77</v>
      </c>
      <c r="E1117" s="4">
        <v>1</v>
      </c>
      <c r="F1117" s="4">
        <v>1</v>
      </c>
      <c r="G1117" s="4">
        <v>2</v>
      </c>
      <c r="H1117" s="4">
        <v>4</v>
      </c>
      <c r="I1117" s="4">
        <v>-34.6</v>
      </c>
      <c r="J1117" s="4">
        <v>-58.383299999999998</v>
      </c>
    </row>
    <row r="1118" spans="1:10" x14ac:dyDescent="0.2">
      <c r="A1118" s="4">
        <v>2012</v>
      </c>
      <c r="B1118" s="4" t="s">
        <v>33</v>
      </c>
      <c r="C1118" s="4" t="s">
        <v>215</v>
      </c>
      <c r="D1118" s="4" t="s">
        <v>170</v>
      </c>
      <c r="E1118" s="4">
        <v>1</v>
      </c>
      <c r="F1118" s="4">
        <v>1</v>
      </c>
      <c r="G1118" s="4">
        <v>2</v>
      </c>
      <c r="H1118" s="4">
        <v>4</v>
      </c>
      <c r="I1118" s="6">
        <v>46.05</v>
      </c>
      <c r="J1118" s="6">
        <v>14.5</v>
      </c>
    </row>
    <row r="1119" spans="1:10" x14ac:dyDescent="0.2">
      <c r="A1119" s="4">
        <v>2012</v>
      </c>
      <c r="B1119" s="4" t="s">
        <v>33</v>
      </c>
      <c r="C1119" s="4" t="s">
        <v>215</v>
      </c>
      <c r="D1119" s="4" t="s">
        <v>202</v>
      </c>
      <c r="E1119" s="4">
        <v>1</v>
      </c>
      <c r="F1119" s="4">
        <v>1</v>
      </c>
      <c r="G1119" s="4">
        <v>2</v>
      </c>
      <c r="H1119" s="4">
        <v>4</v>
      </c>
      <c r="I1119" s="6">
        <v>44.8</v>
      </c>
      <c r="J1119" s="4">
        <v>20.466699999999999</v>
      </c>
    </row>
    <row r="1120" spans="1:10" x14ac:dyDescent="0.2">
      <c r="A1120" s="4">
        <v>2012</v>
      </c>
      <c r="B1120" s="4" t="s">
        <v>33</v>
      </c>
      <c r="C1120" s="4" t="s">
        <v>215</v>
      </c>
      <c r="D1120" s="4" t="s">
        <v>125</v>
      </c>
      <c r="E1120" s="4">
        <v>1</v>
      </c>
      <c r="F1120" s="4">
        <v>1</v>
      </c>
      <c r="G1120" s="4">
        <v>1</v>
      </c>
      <c r="H1120" s="4">
        <v>3</v>
      </c>
      <c r="I1120" s="6">
        <v>34</v>
      </c>
      <c r="J1120" s="6">
        <v>9</v>
      </c>
    </row>
    <row r="1121" spans="1:10" x14ac:dyDescent="0.2">
      <c r="A1121" s="4">
        <v>2012</v>
      </c>
      <c r="B1121" s="4" t="s">
        <v>33</v>
      </c>
      <c r="C1121" s="4" t="s">
        <v>215</v>
      </c>
      <c r="D1121" s="4" t="s">
        <v>149</v>
      </c>
      <c r="E1121" s="4">
        <v>1</v>
      </c>
      <c r="F1121" s="4">
        <v>1</v>
      </c>
      <c r="G1121" s="4">
        <v>0</v>
      </c>
      <c r="H1121" s="4">
        <v>2</v>
      </c>
      <c r="I1121" s="4">
        <v>19</v>
      </c>
      <c r="J1121" s="4">
        <v>-70.666700000000006</v>
      </c>
    </row>
    <row r="1122" spans="1:10" x14ac:dyDescent="0.2">
      <c r="A1122" s="4">
        <v>2012</v>
      </c>
      <c r="B1122" s="4" t="s">
        <v>33</v>
      </c>
      <c r="C1122" s="4" t="s">
        <v>215</v>
      </c>
      <c r="D1122" s="4" t="s">
        <v>106</v>
      </c>
      <c r="E1122" s="4">
        <v>1</v>
      </c>
      <c r="F1122" s="4">
        <v>0</v>
      </c>
      <c r="G1122" s="4">
        <v>3</v>
      </c>
      <c r="H1122" s="4">
        <v>4</v>
      </c>
      <c r="I1122" s="4">
        <v>10.666700000000001</v>
      </c>
      <c r="J1122" s="4">
        <v>-61.5167</v>
      </c>
    </row>
    <row r="1123" spans="1:10" x14ac:dyDescent="0.2">
      <c r="A1123" s="4">
        <v>2012</v>
      </c>
      <c r="B1123" s="4" t="s">
        <v>33</v>
      </c>
      <c r="C1123" s="4" t="s">
        <v>215</v>
      </c>
      <c r="D1123" s="4" t="s">
        <v>181</v>
      </c>
      <c r="E1123" s="4">
        <v>1</v>
      </c>
      <c r="F1123" s="4">
        <v>0</v>
      </c>
      <c r="G1123" s="4">
        <v>3</v>
      </c>
      <c r="H1123" s="4">
        <v>4</v>
      </c>
      <c r="I1123" s="6">
        <v>41</v>
      </c>
      <c r="J1123" s="6">
        <v>69</v>
      </c>
    </row>
    <row r="1124" spans="1:10" x14ac:dyDescent="0.2">
      <c r="A1124" s="4">
        <v>2012</v>
      </c>
      <c r="B1124" s="4" t="s">
        <v>33</v>
      </c>
      <c r="C1124" s="4" t="s">
        <v>215</v>
      </c>
      <c r="D1124" s="4" t="s">
        <v>91</v>
      </c>
      <c r="E1124" s="4">
        <v>1</v>
      </c>
      <c r="F1124" s="4">
        <v>0</v>
      </c>
      <c r="G1124" s="4">
        <v>1</v>
      </c>
      <c r="H1124" s="4">
        <v>2</v>
      </c>
      <c r="I1124" s="6">
        <v>57</v>
      </c>
      <c r="J1124" s="6">
        <v>25</v>
      </c>
    </row>
    <row r="1125" spans="1:10" x14ac:dyDescent="0.2">
      <c r="A1125" s="4">
        <v>2012</v>
      </c>
      <c r="B1125" s="4" t="s">
        <v>33</v>
      </c>
      <c r="C1125" s="4" t="s">
        <v>215</v>
      </c>
      <c r="D1125" s="4" t="s">
        <v>147</v>
      </c>
      <c r="E1125" s="4">
        <v>1</v>
      </c>
      <c r="F1125" s="4">
        <v>0</v>
      </c>
      <c r="G1125" s="4">
        <v>0</v>
      </c>
      <c r="H1125" s="4">
        <v>1</v>
      </c>
      <c r="I1125" s="4">
        <v>28</v>
      </c>
      <c r="J1125" s="4">
        <v>2</v>
      </c>
    </row>
    <row r="1126" spans="1:10" x14ac:dyDescent="0.2">
      <c r="A1126" s="4">
        <v>2012</v>
      </c>
      <c r="B1126" s="4" t="s">
        <v>33</v>
      </c>
      <c r="C1126" s="4" t="s">
        <v>215</v>
      </c>
      <c r="D1126" s="4" t="s">
        <v>113</v>
      </c>
      <c r="E1126" s="4">
        <v>1</v>
      </c>
      <c r="F1126" s="4">
        <v>0</v>
      </c>
      <c r="G1126" s="4">
        <v>0</v>
      </c>
      <c r="H1126" s="4">
        <v>1</v>
      </c>
      <c r="I1126" s="4">
        <v>25.066700000000001</v>
      </c>
      <c r="J1126" s="4">
        <v>-77.333299999999994</v>
      </c>
    </row>
    <row r="1127" spans="1:10" x14ac:dyDescent="0.2">
      <c r="A1127" s="4">
        <v>2012</v>
      </c>
      <c r="B1127" s="4" t="s">
        <v>33</v>
      </c>
      <c r="C1127" s="4" t="s">
        <v>215</v>
      </c>
      <c r="D1127" s="4" t="s">
        <v>304</v>
      </c>
      <c r="E1127" s="4">
        <v>1</v>
      </c>
      <c r="F1127" s="4">
        <v>0</v>
      </c>
      <c r="G1127" s="4">
        <v>0</v>
      </c>
      <c r="H1127" s="4">
        <v>1</v>
      </c>
      <c r="I1127" s="4">
        <v>12.05</v>
      </c>
      <c r="J1127" s="4">
        <v>-61.75</v>
      </c>
    </row>
    <row r="1128" spans="1:10" x14ac:dyDescent="0.2">
      <c r="A1128" s="4">
        <v>2012</v>
      </c>
      <c r="B1128" s="4" t="s">
        <v>33</v>
      </c>
      <c r="C1128" s="4" t="s">
        <v>215</v>
      </c>
      <c r="D1128" s="4" t="s">
        <v>132</v>
      </c>
      <c r="E1128" s="4">
        <v>1</v>
      </c>
      <c r="F1128" s="4">
        <v>0</v>
      </c>
      <c r="G1128" s="4">
        <v>0</v>
      </c>
      <c r="H1128" s="4">
        <v>1</v>
      </c>
      <c r="I1128" s="4">
        <v>1.0667</v>
      </c>
      <c r="J1128" s="4">
        <v>31.883299999999998</v>
      </c>
    </row>
    <row r="1129" spans="1:10" x14ac:dyDescent="0.2">
      <c r="A1129" s="4">
        <v>2012</v>
      </c>
      <c r="B1129" s="4" t="s">
        <v>33</v>
      </c>
      <c r="C1129" s="4" t="s">
        <v>215</v>
      </c>
      <c r="D1129" s="4" t="s">
        <v>111</v>
      </c>
      <c r="E1129" s="4">
        <v>1</v>
      </c>
      <c r="F1129" s="4">
        <v>0</v>
      </c>
      <c r="G1129" s="4">
        <v>0</v>
      </c>
      <c r="H1129" s="4">
        <v>1</v>
      </c>
      <c r="I1129" s="6">
        <v>10.5</v>
      </c>
      <c r="J1129" s="4">
        <v>-66.966700000000003</v>
      </c>
    </row>
    <row r="1130" spans="1:10" x14ac:dyDescent="0.2">
      <c r="A1130" s="4">
        <v>2012</v>
      </c>
      <c r="B1130" s="4" t="s">
        <v>33</v>
      </c>
      <c r="C1130" s="4" t="s">
        <v>215</v>
      </c>
      <c r="D1130" s="4" t="s">
        <v>99</v>
      </c>
      <c r="E1130" s="4">
        <v>0</v>
      </c>
      <c r="F1130" s="4">
        <v>2</v>
      </c>
      <c r="G1130" s="4">
        <v>4</v>
      </c>
      <c r="H1130" s="4">
        <v>6</v>
      </c>
      <c r="I1130" s="6">
        <v>21</v>
      </c>
      <c r="J1130" s="6">
        <v>78</v>
      </c>
    </row>
    <row r="1131" spans="1:10" x14ac:dyDescent="0.2">
      <c r="A1131" s="4">
        <v>2012</v>
      </c>
      <c r="B1131" s="4" t="s">
        <v>33</v>
      </c>
      <c r="C1131" s="4" t="s">
        <v>215</v>
      </c>
      <c r="D1131" s="4" t="s">
        <v>131</v>
      </c>
      <c r="E1131" s="4">
        <v>0</v>
      </c>
      <c r="F1131" s="4">
        <v>2</v>
      </c>
      <c r="G1131" s="4">
        <v>3</v>
      </c>
      <c r="H1131" s="4">
        <v>5</v>
      </c>
      <c r="I1131" s="6">
        <v>46</v>
      </c>
      <c r="J1131" s="6">
        <v>105</v>
      </c>
    </row>
    <row r="1132" spans="1:10" x14ac:dyDescent="0.2">
      <c r="A1132" s="4">
        <v>2012</v>
      </c>
      <c r="B1132" s="4" t="s">
        <v>33</v>
      </c>
      <c r="C1132" s="4" t="s">
        <v>215</v>
      </c>
      <c r="D1132" s="4" t="s">
        <v>140</v>
      </c>
      <c r="E1132" s="4">
        <v>0</v>
      </c>
      <c r="F1132" s="4">
        <v>2</v>
      </c>
      <c r="G1132" s="4">
        <v>1</v>
      </c>
      <c r="H1132" s="4">
        <v>3</v>
      </c>
      <c r="I1132" s="4">
        <v>13.75</v>
      </c>
      <c r="J1132" s="4">
        <v>100.4833</v>
      </c>
    </row>
    <row r="1133" spans="1:10" x14ac:dyDescent="0.2">
      <c r="A1133" s="4">
        <v>2012</v>
      </c>
      <c r="B1133" s="4" t="s">
        <v>33</v>
      </c>
      <c r="C1133" s="4" t="s">
        <v>215</v>
      </c>
      <c r="D1133" s="4" t="s">
        <v>87</v>
      </c>
      <c r="E1133" s="4">
        <v>0</v>
      </c>
      <c r="F1133" s="4">
        <v>2</v>
      </c>
      <c r="G1133" s="4">
        <v>0</v>
      </c>
      <c r="H1133" s="4">
        <v>2</v>
      </c>
      <c r="I1133" s="6">
        <v>26</v>
      </c>
      <c r="J1133" s="6">
        <v>30</v>
      </c>
    </row>
    <row r="1134" spans="1:10" x14ac:dyDescent="0.2">
      <c r="A1134" s="4">
        <v>2012</v>
      </c>
      <c r="B1134" s="4" t="s">
        <v>33</v>
      </c>
      <c r="C1134" s="4" t="s">
        <v>215</v>
      </c>
      <c r="D1134" s="4" t="s">
        <v>341</v>
      </c>
      <c r="E1134" s="4">
        <v>0</v>
      </c>
      <c r="F1134" s="4">
        <v>1</v>
      </c>
      <c r="G1134" s="4">
        <v>3</v>
      </c>
      <c r="H1134" s="4">
        <v>4</v>
      </c>
      <c r="I1134" s="4">
        <v>48.15</v>
      </c>
      <c r="J1134" s="4">
        <v>17.116700000000002</v>
      </c>
    </row>
    <row r="1135" spans="1:10" x14ac:dyDescent="0.2">
      <c r="A1135" s="4">
        <v>2012</v>
      </c>
      <c r="B1135" s="4" t="s">
        <v>33</v>
      </c>
      <c r="C1135" s="4" t="s">
        <v>215</v>
      </c>
      <c r="D1135" s="4" t="s">
        <v>178</v>
      </c>
      <c r="E1135" s="4">
        <v>0</v>
      </c>
      <c r="F1135" s="4">
        <v>1</v>
      </c>
      <c r="G1135" s="4">
        <v>2</v>
      </c>
      <c r="H1135" s="4">
        <v>3</v>
      </c>
      <c r="I1135" s="4">
        <v>40.183300000000003</v>
      </c>
      <c r="J1135" s="4">
        <v>44.5167</v>
      </c>
    </row>
    <row r="1136" spans="1:10" x14ac:dyDescent="0.2">
      <c r="A1136" s="4">
        <v>2012</v>
      </c>
      <c r="B1136" s="4" t="s">
        <v>33</v>
      </c>
      <c r="C1136" s="4" t="s">
        <v>215</v>
      </c>
      <c r="D1136" s="4" t="s">
        <v>18</v>
      </c>
      <c r="E1136" s="4">
        <v>0</v>
      </c>
      <c r="F1136" s="4">
        <v>1</v>
      </c>
      <c r="G1136" s="4">
        <v>2</v>
      </c>
      <c r="H1136" s="4">
        <v>3</v>
      </c>
      <c r="I1136" s="4">
        <v>50.85</v>
      </c>
      <c r="J1136" s="4">
        <v>4.3499999999999996</v>
      </c>
    </row>
    <row r="1137" spans="1:10" x14ac:dyDescent="0.2">
      <c r="A1137" s="4">
        <v>2012</v>
      </c>
      <c r="B1137" s="4" t="s">
        <v>33</v>
      </c>
      <c r="C1137" s="4" t="s">
        <v>215</v>
      </c>
      <c r="D1137" s="4" t="s">
        <v>31</v>
      </c>
      <c r="E1137" s="4">
        <v>0</v>
      </c>
      <c r="F1137" s="4">
        <v>1</v>
      </c>
      <c r="G1137" s="4">
        <v>2</v>
      </c>
      <c r="H1137" s="4">
        <v>3</v>
      </c>
      <c r="I1137" s="6">
        <v>64</v>
      </c>
      <c r="J1137" s="6">
        <v>26</v>
      </c>
    </row>
    <row r="1138" spans="1:10" x14ac:dyDescent="0.2">
      <c r="A1138" s="4">
        <v>2012</v>
      </c>
      <c r="B1138" s="4" t="s">
        <v>33</v>
      </c>
      <c r="C1138" s="4" t="s">
        <v>215</v>
      </c>
      <c r="D1138" s="4" t="s">
        <v>110</v>
      </c>
      <c r="E1138" s="4">
        <v>0</v>
      </c>
      <c r="F1138" s="4">
        <v>1</v>
      </c>
      <c r="G1138" s="4">
        <v>1</v>
      </c>
      <c r="H1138" s="4">
        <v>2</v>
      </c>
      <c r="I1138" s="4">
        <v>42.75</v>
      </c>
      <c r="J1138" s="4">
        <v>25.5</v>
      </c>
    </row>
    <row r="1139" spans="1:10" x14ac:dyDescent="0.2">
      <c r="A1139" s="4">
        <v>2012</v>
      </c>
      <c r="B1139" s="4" t="s">
        <v>33</v>
      </c>
      <c r="C1139" s="4" t="s">
        <v>215</v>
      </c>
      <c r="D1139" s="4" t="s">
        <v>37</v>
      </c>
      <c r="E1139" s="4">
        <v>0</v>
      </c>
      <c r="F1139" s="4">
        <v>1</v>
      </c>
      <c r="G1139" s="4">
        <v>1</v>
      </c>
      <c r="H1139" s="4">
        <v>2</v>
      </c>
      <c r="I1139" s="6">
        <v>59</v>
      </c>
      <c r="J1139" s="6">
        <v>26</v>
      </c>
    </row>
    <row r="1140" spans="1:10" x14ac:dyDescent="0.2">
      <c r="A1140" s="4">
        <v>2012</v>
      </c>
      <c r="B1140" s="4" t="s">
        <v>33</v>
      </c>
      <c r="C1140" s="4" t="s">
        <v>215</v>
      </c>
      <c r="D1140" s="4" t="s">
        <v>156</v>
      </c>
      <c r="E1140" s="4">
        <v>0</v>
      </c>
      <c r="F1140" s="4">
        <v>1</v>
      </c>
      <c r="G1140" s="4">
        <v>1</v>
      </c>
      <c r="H1140" s="4">
        <v>2</v>
      </c>
      <c r="I1140" s="4">
        <v>-6.1749999999999998</v>
      </c>
      <c r="J1140" s="4">
        <v>106.8283</v>
      </c>
    </row>
    <row r="1141" spans="1:10" x14ac:dyDescent="0.2">
      <c r="A1141" s="4">
        <v>2012</v>
      </c>
      <c r="B1141" s="4" t="s">
        <v>33</v>
      </c>
      <c r="C1141" s="4" t="s">
        <v>215</v>
      </c>
      <c r="D1141" s="4" t="s">
        <v>171</v>
      </c>
      <c r="E1141" s="4">
        <v>0</v>
      </c>
      <c r="F1141" s="4">
        <v>1</v>
      </c>
      <c r="G1141" s="4">
        <v>1</v>
      </c>
      <c r="H1141" s="4">
        <v>2</v>
      </c>
      <c r="I1141" s="4">
        <v>3.1333000000000002</v>
      </c>
      <c r="J1141" s="4">
        <v>101.7</v>
      </c>
    </row>
    <row r="1142" spans="1:10" x14ac:dyDescent="0.2">
      <c r="A1142" s="4">
        <v>2012</v>
      </c>
      <c r="B1142" s="4" t="s">
        <v>33</v>
      </c>
      <c r="C1142" s="4" t="s">
        <v>215</v>
      </c>
      <c r="D1142" s="4" t="s">
        <v>104</v>
      </c>
      <c r="E1142" s="4">
        <v>0</v>
      </c>
      <c r="F1142" s="4">
        <v>1</v>
      </c>
      <c r="G1142" s="4">
        <v>1</v>
      </c>
      <c r="H1142" s="4">
        <v>2</v>
      </c>
      <c r="I1142" s="4">
        <v>18.45</v>
      </c>
      <c r="J1142" s="4">
        <v>-66.099999999999994</v>
      </c>
    </row>
    <row r="1143" spans="1:10" x14ac:dyDescent="0.2">
      <c r="A1143" s="4">
        <v>2012</v>
      </c>
      <c r="B1143" s="4" t="s">
        <v>33</v>
      </c>
      <c r="C1143" s="4" t="s">
        <v>215</v>
      </c>
      <c r="D1143" s="4" t="s">
        <v>357</v>
      </c>
      <c r="E1143" s="4">
        <v>0</v>
      </c>
      <c r="F1143" s="4">
        <v>1</v>
      </c>
      <c r="G1143" s="4">
        <v>1</v>
      </c>
      <c r="H1143" s="4">
        <v>2</v>
      </c>
      <c r="I1143" s="4">
        <v>25.033300000000001</v>
      </c>
      <c r="J1143" s="4">
        <v>121.63330000000001</v>
      </c>
    </row>
    <row r="1144" spans="1:10" x14ac:dyDescent="0.2">
      <c r="A1144" s="4">
        <v>2012</v>
      </c>
      <c r="B1144" s="4" t="s">
        <v>33</v>
      </c>
      <c r="C1144" s="4" t="s">
        <v>215</v>
      </c>
      <c r="D1144" s="4" t="s">
        <v>294</v>
      </c>
      <c r="E1144" s="4">
        <v>0</v>
      </c>
      <c r="F1144" s="4">
        <v>1</v>
      </c>
      <c r="G1144" s="4">
        <v>0</v>
      </c>
      <c r="H1144" s="4">
        <v>1</v>
      </c>
      <c r="I1144" s="4">
        <v>-24.658300000000001</v>
      </c>
      <c r="J1144" s="4">
        <v>25.908300000000001</v>
      </c>
    </row>
    <row r="1145" spans="1:10" x14ac:dyDescent="0.2">
      <c r="A1145" s="4">
        <v>2012</v>
      </c>
      <c r="B1145" s="4" t="s">
        <v>33</v>
      </c>
      <c r="C1145" s="4" t="s">
        <v>215</v>
      </c>
      <c r="D1145" s="4" t="s">
        <v>293</v>
      </c>
      <c r="E1145" s="4">
        <v>0</v>
      </c>
      <c r="F1145" s="4">
        <v>1</v>
      </c>
      <c r="G1145" s="4">
        <v>0</v>
      </c>
      <c r="H1145" s="4">
        <v>1</v>
      </c>
      <c r="I1145" s="4">
        <v>35</v>
      </c>
      <c r="J1145" s="4">
        <v>33</v>
      </c>
    </row>
    <row r="1146" spans="1:10" x14ac:dyDescent="0.2">
      <c r="A1146" s="4">
        <v>2012</v>
      </c>
      <c r="B1146" s="4" t="s">
        <v>33</v>
      </c>
      <c r="C1146" s="4" t="s">
        <v>215</v>
      </c>
      <c r="D1146" s="4" t="s">
        <v>273</v>
      </c>
      <c r="E1146" s="4">
        <v>0</v>
      </c>
      <c r="F1146" s="4">
        <v>1</v>
      </c>
      <c r="G1146" s="4">
        <v>0</v>
      </c>
      <c r="H1146" s="4">
        <v>1</v>
      </c>
      <c r="I1146" s="4">
        <v>0.38329999999999997</v>
      </c>
      <c r="J1146" s="4">
        <v>9.4499999999999993</v>
      </c>
    </row>
    <row r="1147" spans="1:10" x14ac:dyDescent="0.2">
      <c r="A1147" s="4">
        <v>2012</v>
      </c>
      <c r="B1147" s="4" t="s">
        <v>33</v>
      </c>
      <c r="C1147" s="4" t="s">
        <v>215</v>
      </c>
      <c r="D1147" s="4" t="s">
        <v>241</v>
      </c>
      <c r="E1147" s="4">
        <v>0</v>
      </c>
      <c r="F1147" s="4">
        <v>1</v>
      </c>
      <c r="G1147" s="4">
        <v>0</v>
      </c>
      <c r="H1147" s="4">
        <v>1</v>
      </c>
      <c r="I1147" s="4">
        <v>14.6333</v>
      </c>
      <c r="J1147" s="4">
        <v>-90.5</v>
      </c>
    </row>
    <row r="1148" spans="1:10" x14ac:dyDescent="0.2">
      <c r="A1148" s="4">
        <v>2012</v>
      </c>
      <c r="B1148" s="4" t="s">
        <v>33</v>
      </c>
      <c r="C1148" s="4" t="s">
        <v>215</v>
      </c>
      <c r="D1148" s="4" t="s">
        <v>353</v>
      </c>
      <c r="E1148" s="4">
        <v>0</v>
      </c>
      <c r="F1148" s="4">
        <v>1</v>
      </c>
      <c r="G1148" s="4">
        <v>0</v>
      </c>
      <c r="H1148" s="4">
        <v>1</v>
      </c>
      <c r="I1148" s="4">
        <v>42.783299999999997</v>
      </c>
      <c r="J1148" s="4">
        <v>19.466699999999999</v>
      </c>
    </row>
    <row r="1149" spans="1:10" x14ac:dyDescent="0.2">
      <c r="A1149" s="4">
        <v>2012</v>
      </c>
      <c r="B1149" s="4" t="s">
        <v>33</v>
      </c>
      <c r="C1149" s="4" t="s">
        <v>215</v>
      </c>
      <c r="D1149" s="4" t="s">
        <v>82</v>
      </c>
      <c r="E1149" s="4">
        <v>0</v>
      </c>
      <c r="F1149" s="4">
        <v>1</v>
      </c>
      <c r="G1149" s="4">
        <v>0</v>
      </c>
      <c r="H1149" s="4">
        <v>1</v>
      </c>
      <c r="I1149" s="4">
        <v>38.700000000000003</v>
      </c>
      <c r="J1149" s="4">
        <v>-9.1832999999999991</v>
      </c>
    </row>
    <row r="1150" spans="1:10" x14ac:dyDescent="0.2">
      <c r="A1150" s="4">
        <v>2012</v>
      </c>
      <c r="B1150" s="4" t="s">
        <v>33</v>
      </c>
      <c r="C1150" s="4" t="s">
        <v>215</v>
      </c>
      <c r="D1150" s="4" t="s">
        <v>7</v>
      </c>
      <c r="E1150" s="4">
        <v>0</v>
      </c>
      <c r="F1150" s="4">
        <v>0</v>
      </c>
      <c r="G1150" s="4">
        <v>2</v>
      </c>
      <c r="H1150" s="4">
        <v>2</v>
      </c>
      <c r="I1150" s="6">
        <v>39</v>
      </c>
      <c r="J1150" s="6">
        <v>22</v>
      </c>
    </row>
    <row r="1151" spans="1:10" x14ac:dyDescent="0.2">
      <c r="A1151" s="4">
        <v>2012</v>
      </c>
      <c r="B1151" s="4" t="s">
        <v>33</v>
      </c>
      <c r="C1151" s="4" t="s">
        <v>215</v>
      </c>
      <c r="D1151" s="4" t="s">
        <v>180</v>
      </c>
      <c r="E1151" s="4">
        <v>0</v>
      </c>
      <c r="F1151" s="4">
        <v>0</v>
      </c>
      <c r="G1151" s="4">
        <v>2</v>
      </c>
      <c r="H1151" s="4">
        <v>2</v>
      </c>
      <c r="I1151" s="6">
        <v>47</v>
      </c>
      <c r="J1151" s="4">
        <v>28.916699999999999</v>
      </c>
    </row>
    <row r="1152" spans="1:10" x14ac:dyDescent="0.2">
      <c r="A1152" s="4">
        <v>2012</v>
      </c>
      <c r="B1152" s="4" t="s">
        <v>33</v>
      </c>
      <c r="C1152" s="4" t="s">
        <v>215</v>
      </c>
      <c r="D1152" s="4" t="s">
        <v>172</v>
      </c>
      <c r="E1152" s="4">
        <v>0</v>
      </c>
      <c r="F1152" s="4">
        <v>0</v>
      </c>
      <c r="G1152" s="4">
        <v>2</v>
      </c>
      <c r="H1152" s="4">
        <v>2</v>
      </c>
      <c r="I1152" s="4">
        <v>25.3</v>
      </c>
      <c r="J1152" s="4">
        <v>51.5167</v>
      </c>
    </row>
    <row r="1153" spans="1:10" x14ac:dyDescent="0.2">
      <c r="A1153" s="4">
        <v>2012</v>
      </c>
      <c r="B1153" s="4" t="s">
        <v>33</v>
      </c>
      <c r="C1153" s="4" t="s">
        <v>215</v>
      </c>
      <c r="D1153" s="4" t="s">
        <v>122</v>
      </c>
      <c r="E1153" s="4">
        <v>0</v>
      </c>
      <c r="F1153" s="4">
        <v>0</v>
      </c>
      <c r="G1153" s="4">
        <v>2</v>
      </c>
      <c r="H1153" s="4">
        <v>2</v>
      </c>
      <c r="I1153" s="6">
        <v>1.3</v>
      </c>
      <c r="J1153" s="6">
        <v>103.8</v>
      </c>
    </row>
    <row r="1154" spans="1:10" x14ac:dyDescent="0.2">
      <c r="A1154" s="4">
        <v>2012</v>
      </c>
      <c r="B1154" s="4" t="s">
        <v>33</v>
      </c>
      <c r="C1154" s="4" t="s">
        <v>215</v>
      </c>
      <c r="D1154" s="4" t="s">
        <v>204</v>
      </c>
      <c r="E1154" s="4">
        <v>0</v>
      </c>
      <c r="F1154" s="4">
        <v>0</v>
      </c>
      <c r="G1154" s="4">
        <v>1</v>
      </c>
      <c r="H1154" s="4">
        <v>1</v>
      </c>
      <c r="I1154" s="4">
        <v>34.533299999999997</v>
      </c>
      <c r="J1154" s="4">
        <v>69.133300000000006</v>
      </c>
    </row>
    <row r="1155" spans="1:10" x14ac:dyDescent="0.2">
      <c r="A1155" s="4">
        <v>2012</v>
      </c>
      <c r="B1155" s="4" t="s">
        <v>33</v>
      </c>
      <c r="C1155" s="4" t="s">
        <v>215</v>
      </c>
      <c r="D1155" s="4" t="s">
        <v>205</v>
      </c>
      <c r="E1155" s="4">
        <v>0</v>
      </c>
      <c r="F1155" s="4">
        <v>0</v>
      </c>
      <c r="G1155" s="4">
        <v>1</v>
      </c>
      <c r="H1155" s="4">
        <v>1</v>
      </c>
      <c r="I1155" s="4">
        <v>26.0275</v>
      </c>
      <c r="J1155" s="4">
        <v>50.55</v>
      </c>
    </row>
    <row r="1156" spans="1:10" x14ac:dyDescent="0.2">
      <c r="A1156" s="4">
        <v>2012</v>
      </c>
      <c r="B1156" s="4" t="s">
        <v>33</v>
      </c>
      <c r="C1156" s="4" t="s">
        <v>215</v>
      </c>
      <c r="D1156" s="4" t="s">
        <v>185</v>
      </c>
      <c r="E1156" s="4">
        <v>0</v>
      </c>
      <c r="F1156" s="4">
        <v>0</v>
      </c>
      <c r="G1156" s="4">
        <v>1</v>
      </c>
      <c r="H1156" s="4">
        <v>1</v>
      </c>
      <c r="I1156" s="4">
        <v>22.278300000000002</v>
      </c>
      <c r="J1156" s="4">
        <v>114.1747</v>
      </c>
    </row>
    <row r="1157" spans="1:10" x14ac:dyDescent="0.2">
      <c r="A1157" s="4">
        <v>2012</v>
      </c>
      <c r="B1157" s="4" t="s">
        <v>33</v>
      </c>
      <c r="C1157" s="4" t="s">
        <v>215</v>
      </c>
      <c r="D1157" s="4" t="s">
        <v>192</v>
      </c>
      <c r="E1157" s="4">
        <v>0</v>
      </c>
      <c r="F1157" s="4">
        <v>0</v>
      </c>
      <c r="G1157" s="4">
        <v>1</v>
      </c>
      <c r="H1157" s="4">
        <v>1</v>
      </c>
      <c r="I1157" s="4">
        <v>24</v>
      </c>
      <c r="J1157" s="4">
        <v>45</v>
      </c>
    </row>
    <row r="1158" spans="1:10" x14ac:dyDescent="0.2">
      <c r="A1158" s="4">
        <v>2012</v>
      </c>
      <c r="B1158" s="4" t="s">
        <v>33</v>
      </c>
      <c r="C1158" s="4" t="s">
        <v>215</v>
      </c>
      <c r="D1158" s="4" t="s">
        <v>195</v>
      </c>
      <c r="E1158" s="4">
        <v>0</v>
      </c>
      <c r="F1158" s="4">
        <v>0</v>
      </c>
      <c r="G1158" s="4">
        <v>1</v>
      </c>
      <c r="H1158" s="4">
        <v>1</v>
      </c>
      <c r="I1158" s="4">
        <v>29.366700000000002</v>
      </c>
      <c r="J1158" s="4">
        <v>47.966700000000003</v>
      </c>
    </row>
    <row r="1159" spans="1:10" x14ac:dyDescent="0.2">
      <c r="A1159" s="4">
        <v>2012</v>
      </c>
      <c r="B1159" s="4" t="s">
        <v>33</v>
      </c>
      <c r="C1159" s="4" t="s">
        <v>215</v>
      </c>
      <c r="D1159" s="4" t="s">
        <v>121</v>
      </c>
      <c r="E1159" s="4">
        <v>0</v>
      </c>
      <c r="F1159" s="4">
        <v>0</v>
      </c>
      <c r="G1159" s="4">
        <v>1</v>
      </c>
      <c r="H1159" s="4">
        <v>1</v>
      </c>
      <c r="I1159" s="6">
        <v>32</v>
      </c>
      <c r="J1159" s="6">
        <v>-6</v>
      </c>
    </row>
    <row r="1160" spans="1:10" x14ac:dyDescent="0.2">
      <c r="A1160" s="4">
        <v>2012</v>
      </c>
      <c r="B1160" s="4" t="s">
        <v>33</v>
      </c>
      <c r="C1160" s="4" t="s">
        <v>215</v>
      </c>
      <c r="D1160" s="4" t="s">
        <v>203</v>
      </c>
      <c r="E1160" s="4">
        <v>0</v>
      </c>
      <c r="F1160" s="4">
        <v>0</v>
      </c>
      <c r="G1160" s="4">
        <v>1</v>
      </c>
      <c r="H1160" s="4">
        <v>1</v>
      </c>
      <c r="I1160" s="6">
        <v>38.549999999999997</v>
      </c>
      <c r="J1160" s="6">
        <v>68.8</v>
      </c>
    </row>
  </sheetData>
  <autoFilter ref="A1:J1160">
    <filterColumn colId="0">
      <filters>
        <filter val="2004"/>
        <filter val="2008"/>
        <filter val="2012"/>
      </filters>
    </filterColumn>
    <sortState ref="A251:J1049">
      <sortCondition ref="D1:D1083"/>
    </sortState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7"/>
  <sheetViews>
    <sheetView tabSelected="1" workbookViewId="0">
      <pane ySplit="1" topLeftCell="A2" activePane="bottomLeft" state="frozen"/>
      <selection pane="bottomLeft" activeCell="I1" sqref="I1:I1048576"/>
    </sheetView>
  </sheetViews>
  <sheetFormatPr baseColWidth="10" defaultRowHeight="16" x14ac:dyDescent="0.2"/>
  <cols>
    <col min="4" max="4" width="19.5" bestFit="1" customWidth="1"/>
    <col min="5" max="5" width="19.5" customWidth="1"/>
  </cols>
  <sheetData>
    <row r="1" spans="1:8" x14ac:dyDescent="0.2">
      <c r="A1" t="s">
        <v>0</v>
      </c>
      <c r="B1" t="s">
        <v>28</v>
      </c>
      <c r="C1" t="s">
        <v>1</v>
      </c>
      <c r="D1" t="s">
        <v>2</v>
      </c>
      <c r="E1" t="s">
        <v>358</v>
      </c>
      <c r="F1" t="s">
        <v>216</v>
      </c>
      <c r="G1" t="s">
        <v>228</v>
      </c>
      <c r="H1" t="s">
        <v>217</v>
      </c>
    </row>
    <row r="2" spans="1:8" x14ac:dyDescent="0.2">
      <c r="A2">
        <v>1896</v>
      </c>
      <c r="B2" t="s">
        <v>16</v>
      </c>
      <c r="C2" t="s">
        <v>7</v>
      </c>
      <c r="D2" t="s">
        <v>15</v>
      </c>
      <c r="E2" t="str">
        <f>VLOOKUP(D2,'Continents and Countries'!A:B,2,FALSE)</f>
        <v>Oceania</v>
      </c>
      <c r="F2" t="s">
        <v>377</v>
      </c>
      <c r="G2">
        <v>1</v>
      </c>
    </row>
    <row r="3" spans="1:8" x14ac:dyDescent="0.2">
      <c r="A3">
        <v>1896</v>
      </c>
      <c r="B3" t="s">
        <v>16</v>
      </c>
      <c r="C3" t="s">
        <v>7</v>
      </c>
      <c r="D3" t="s">
        <v>110</v>
      </c>
      <c r="E3" t="str">
        <f>VLOOKUP(D3,'Continents and Countries'!A:B,2,FALSE)</f>
        <v>Europe</v>
      </c>
      <c r="F3" t="s">
        <v>396</v>
      </c>
      <c r="G3">
        <v>1</v>
      </c>
      <c r="H3" t="s">
        <v>229</v>
      </c>
    </row>
    <row r="4" spans="1:8" x14ac:dyDescent="0.2">
      <c r="A4">
        <v>1896</v>
      </c>
      <c r="B4" t="s">
        <v>16</v>
      </c>
      <c r="C4" t="s">
        <v>7</v>
      </c>
      <c r="D4" t="s">
        <v>88</v>
      </c>
      <c r="E4" t="str">
        <f>VLOOKUP(D4,'Continents and Countries'!A:B,2,FALSE)</f>
        <v>South America</v>
      </c>
      <c r="F4" t="s">
        <v>407</v>
      </c>
      <c r="G4">
        <v>1</v>
      </c>
    </row>
    <row r="5" spans="1:8" x14ac:dyDescent="0.2">
      <c r="A5">
        <v>1896</v>
      </c>
      <c r="B5" t="s">
        <v>16</v>
      </c>
      <c r="C5" t="s">
        <v>7</v>
      </c>
      <c r="D5" t="s">
        <v>97</v>
      </c>
      <c r="E5" t="str">
        <f>VLOOKUP(D5,'Continents and Countries'!A:B,2,FALSE)</f>
        <v>Europe</v>
      </c>
      <c r="F5" t="s">
        <v>511</v>
      </c>
      <c r="G5">
        <v>1</v>
      </c>
    </row>
    <row r="6" spans="1:8" x14ac:dyDescent="0.2">
      <c r="A6">
        <v>1896</v>
      </c>
      <c r="B6" t="s">
        <v>16</v>
      </c>
      <c r="C6" t="s">
        <v>7</v>
      </c>
      <c r="D6" t="s">
        <v>27</v>
      </c>
      <c r="E6" t="str">
        <f>VLOOKUP(D6,'Continents and Countries'!A:B,2,FALSE)</f>
        <v>Europe</v>
      </c>
      <c r="F6" t="s">
        <v>628</v>
      </c>
      <c r="G6">
        <v>1</v>
      </c>
    </row>
    <row r="7" spans="1:8" x14ac:dyDescent="0.2">
      <c r="A7">
        <v>1896</v>
      </c>
      <c r="B7" t="s">
        <v>16</v>
      </c>
      <c r="C7" t="s">
        <v>7</v>
      </c>
      <c r="D7" t="s">
        <v>13</v>
      </c>
      <c r="E7" t="str">
        <f>VLOOKUP(D7,'Continents and Countries'!A:B,2,FALSE)</f>
        <v>Europe</v>
      </c>
      <c r="F7" t="s">
        <v>378</v>
      </c>
      <c r="G7">
        <v>3</v>
      </c>
    </row>
    <row r="8" spans="1:8" x14ac:dyDescent="0.2">
      <c r="A8">
        <v>1896</v>
      </c>
      <c r="B8" t="s">
        <v>16</v>
      </c>
      <c r="C8" t="s">
        <v>7</v>
      </c>
      <c r="D8" t="s">
        <v>11</v>
      </c>
      <c r="E8" t="str">
        <f>VLOOKUP(D8,'Continents and Countries'!A:B,2,FALSE)</f>
        <v>Europe</v>
      </c>
      <c r="F8" t="s">
        <v>417</v>
      </c>
      <c r="G8">
        <v>3</v>
      </c>
    </row>
    <row r="9" spans="1:8" x14ac:dyDescent="0.2">
      <c r="A9">
        <v>1896</v>
      </c>
      <c r="B9" t="s">
        <v>16</v>
      </c>
      <c r="C9" t="s">
        <v>7</v>
      </c>
      <c r="D9" t="s">
        <v>14</v>
      </c>
      <c r="E9" t="str">
        <f>VLOOKUP(D9,'Continents and Countries'!A:B,2,FALSE)</f>
        <v>Europe</v>
      </c>
      <c r="F9" t="s">
        <v>450</v>
      </c>
      <c r="G9">
        <v>3</v>
      </c>
    </row>
    <row r="10" spans="1:8" x14ac:dyDescent="0.2">
      <c r="A10">
        <v>1896</v>
      </c>
      <c r="B10" t="s">
        <v>16</v>
      </c>
      <c r="C10" t="s">
        <v>7</v>
      </c>
      <c r="D10" t="s">
        <v>12</v>
      </c>
      <c r="E10" t="str">
        <f>VLOOKUP(D10,'Continents and Countries'!A:B,2,FALSE)</f>
        <v>Europe</v>
      </c>
      <c r="F10" t="s">
        <v>499</v>
      </c>
      <c r="G10">
        <v>7</v>
      </c>
    </row>
    <row r="11" spans="1:8" x14ac:dyDescent="0.2">
      <c r="A11">
        <v>1896</v>
      </c>
      <c r="B11" t="s">
        <v>16</v>
      </c>
      <c r="C11" t="s">
        <v>7</v>
      </c>
      <c r="D11" t="s">
        <v>215</v>
      </c>
      <c r="E11" t="s">
        <v>362</v>
      </c>
      <c r="F11" t="s">
        <v>472</v>
      </c>
      <c r="G11">
        <v>10</v>
      </c>
    </row>
    <row r="12" spans="1:8" x14ac:dyDescent="0.2">
      <c r="A12">
        <v>1896</v>
      </c>
      <c r="B12" t="s">
        <v>16</v>
      </c>
      <c r="C12" t="s">
        <v>7</v>
      </c>
      <c r="D12" t="s">
        <v>9</v>
      </c>
      <c r="E12" t="str">
        <f>VLOOKUP(D12,'Continents and Countries'!A:B,2,FALSE)</f>
        <v>Europe</v>
      </c>
      <c r="F12" t="s">
        <v>467</v>
      </c>
      <c r="G12">
        <v>13</v>
      </c>
    </row>
    <row r="13" spans="1:8" x14ac:dyDescent="0.2">
      <c r="A13">
        <v>1896</v>
      </c>
      <c r="B13" t="s">
        <v>16</v>
      </c>
      <c r="C13" t="s">
        <v>7</v>
      </c>
      <c r="D13" t="s">
        <v>8</v>
      </c>
      <c r="E13" t="str">
        <f>VLOOKUP(D13,'Continents and Countries'!A:B,2,FALSE)</f>
        <v>North America</v>
      </c>
      <c r="F13" t="s">
        <v>656</v>
      </c>
      <c r="G13">
        <v>14</v>
      </c>
    </row>
    <row r="14" spans="1:8" x14ac:dyDescent="0.2">
      <c r="A14">
        <v>1896</v>
      </c>
      <c r="B14" t="s">
        <v>16</v>
      </c>
      <c r="C14" t="s">
        <v>7</v>
      </c>
      <c r="D14" t="s">
        <v>86</v>
      </c>
      <c r="E14" t="str">
        <f>VLOOKUP(D14,'Continents and Countries'!A:B,2,FALSE)</f>
        <v>Europe</v>
      </c>
      <c r="F14" t="s">
        <v>459</v>
      </c>
      <c r="G14">
        <v>19</v>
      </c>
    </row>
    <row r="15" spans="1:8" x14ac:dyDescent="0.2">
      <c r="A15">
        <v>1896</v>
      </c>
      <c r="B15" t="s">
        <v>16</v>
      </c>
      <c r="C15" t="s">
        <v>7</v>
      </c>
      <c r="D15" t="s">
        <v>7</v>
      </c>
      <c r="E15" t="str">
        <f>VLOOKUP(D15,'Continents and Countries'!A:B,2,FALSE)</f>
        <v>Europe</v>
      </c>
      <c r="F15" t="s">
        <v>485</v>
      </c>
      <c r="G15">
        <v>169</v>
      </c>
      <c r="H15" t="s">
        <v>230</v>
      </c>
    </row>
    <row r="16" spans="1:8" x14ac:dyDescent="0.2">
      <c r="A16">
        <v>1900</v>
      </c>
      <c r="B16" t="s">
        <v>17</v>
      </c>
      <c r="C16" t="s">
        <v>9</v>
      </c>
      <c r="D16" t="s">
        <v>77</v>
      </c>
      <c r="E16" t="str">
        <f>VLOOKUP(D16,'Continents and Countries'!A:B,2,FALSE)</f>
        <v>South America</v>
      </c>
      <c r="F16" t="s">
        <v>373</v>
      </c>
      <c r="G16">
        <v>1</v>
      </c>
    </row>
    <row r="17" spans="1:8" x14ac:dyDescent="0.2">
      <c r="A17">
        <v>1900</v>
      </c>
      <c r="B17" t="s">
        <v>17</v>
      </c>
      <c r="C17" t="s">
        <v>9</v>
      </c>
      <c r="D17" t="s">
        <v>36</v>
      </c>
      <c r="E17" t="str">
        <f>VLOOKUP(D17,'Continents and Countries'!A:B,2,FALSE)</f>
        <v>South America</v>
      </c>
      <c r="F17" t="s">
        <v>393</v>
      </c>
      <c r="G17">
        <v>1</v>
      </c>
      <c r="H17" t="s">
        <v>224</v>
      </c>
    </row>
    <row r="18" spans="1:8" x14ac:dyDescent="0.2">
      <c r="A18">
        <v>1900</v>
      </c>
      <c r="B18" t="s">
        <v>17</v>
      </c>
      <c r="C18" t="s">
        <v>9</v>
      </c>
      <c r="D18" t="s">
        <v>136</v>
      </c>
      <c r="E18" t="str">
        <f>VLOOKUP(D18,'Continents and Countries'!A:B,2,FALSE)</f>
        <v>South America</v>
      </c>
      <c r="F18" t="s">
        <v>409</v>
      </c>
      <c r="G18">
        <v>1</v>
      </c>
      <c r="H18" t="s">
        <v>224</v>
      </c>
    </row>
    <row r="19" spans="1:8" x14ac:dyDescent="0.2">
      <c r="A19">
        <v>1900</v>
      </c>
      <c r="B19" t="s">
        <v>17</v>
      </c>
      <c r="C19" t="s">
        <v>9</v>
      </c>
      <c r="D19" t="s">
        <v>24</v>
      </c>
      <c r="E19" t="str">
        <f>VLOOKUP(D19,'Continents and Countries'!A:B,2,FALSE)</f>
        <v>North America</v>
      </c>
      <c r="F19" t="s">
        <v>414</v>
      </c>
      <c r="G19">
        <v>1</v>
      </c>
    </row>
    <row r="20" spans="1:8" x14ac:dyDescent="0.2">
      <c r="A20">
        <v>1900</v>
      </c>
      <c r="B20" t="s">
        <v>17</v>
      </c>
      <c r="C20" t="s">
        <v>9</v>
      </c>
      <c r="D20" t="s">
        <v>99</v>
      </c>
      <c r="E20" t="str">
        <f>VLOOKUP(D20,'Continents and Countries'!A:B,2,FALSE)</f>
        <v>Asia</v>
      </c>
      <c r="F20" t="s">
        <v>503</v>
      </c>
      <c r="G20">
        <v>1</v>
      </c>
    </row>
    <row r="21" spans="1:8" x14ac:dyDescent="0.2">
      <c r="A21">
        <v>1900</v>
      </c>
      <c r="B21" t="s">
        <v>17</v>
      </c>
      <c r="C21" t="s">
        <v>9</v>
      </c>
      <c r="D21" t="s">
        <v>40</v>
      </c>
      <c r="E21" t="str">
        <f>VLOOKUP(D21,'Continents and Countries'!A:B,2,FALSE)</f>
        <v>Europe</v>
      </c>
      <c r="F21" t="s">
        <v>534</v>
      </c>
      <c r="G21">
        <v>1</v>
      </c>
      <c r="H21" t="s">
        <v>224</v>
      </c>
    </row>
    <row r="22" spans="1:8" x14ac:dyDescent="0.2">
      <c r="A22">
        <v>1900</v>
      </c>
      <c r="B22" t="s">
        <v>17</v>
      </c>
      <c r="C22" t="s">
        <v>9</v>
      </c>
      <c r="D22" t="s">
        <v>41</v>
      </c>
      <c r="E22" t="str">
        <f>VLOOKUP(D22,'Continents and Countries'!A:B,2,FALSE)</f>
        <v>Oceania</v>
      </c>
      <c r="F22" t="s">
        <v>580</v>
      </c>
      <c r="G22">
        <v>1</v>
      </c>
      <c r="H22" t="s">
        <v>224</v>
      </c>
    </row>
    <row r="23" spans="1:8" x14ac:dyDescent="0.2">
      <c r="A23">
        <v>1900</v>
      </c>
      <c r="B23" t="s">
        <v>17</v>
      </c>
      <c r="C23" t="s">
        <v>9</v>
      </c>
      <c r="D23" t="s">
        <v>83</v>
      </c>
      <c r="E23" t="str">
        <f>VLOOKUP(D23,'Continents and Countries'!A:B,2,FALSE)</f>
        <v>Europe</v>
      </c>
      <c r="F23" t="s">
        <v>601</v>
      </c>
      <c r="G23">
        <v>1</v>
      </c>
    </row>
    <row r="24" spans="1:8" x14ac:dyDescent="0.2">
      <c r="A24">
        <v>1900</v>
      </c>
      <c r="B24" t="s">
        <v>17</v>
      </c>
      <c r="C24" t="s">
        <v>9</v>
      </c>
      <c r="D24" t="s">
        <v>15</v>
      </c>
      <c r="E24" t="str">
        <f>VLOOKUP(D24,'Continents and Countries'!A:B,2,FALSE)</f>
        <v>Oceania</v>
      </c>
      <c r="F24" t="s">
        <v>377</v>
      </c>
      <c r="G24">
        <v>2</v>
      </c>
    </row>
    <row r="25" spans="1:8" x14ac:dyDescent="0.2">
      <c r="A25">
        <v>1900</v>
      </c>
      <c r="B25" t="s">
        <v>17</v>
      </c>
      <c r="C25" t="s">
        <v>9</v>
      </c>
      <c r="D25" t="s">
        <v>23</v>
      </c>
      <c r="E25" t="str">
        <f>VLOOKUP(D25,'Continents and Countries'!A:B,2,FALSE)</f>
        <v>North America</v>
      </c>
      <c r="F25" t="s">
        <v>402</v>
      </c>
      <c r="G25">
        <v>2</v>
      </c>
    </row>
    <row r="26" spans="1:8" x14ac:dyDescent="0.2">
      <c r="A26">
        <v>1900</v>
      </c>
      <c r="B26" t="s">
        <v>17</v>
      </c>
      <c r="C26" t="s">
        <v>9</v>
      </c>
      <c r="D26" t="s">
        <v>7</v>
      </c>
      <c r="E26" t="str">
        <f>VLOOKUP(D26,'Continents and Countries'!A:B,2,FALSE)</f>
        <v>Europe</v>
      </c>
      <c r="F26" t="s">
        <v>485</v>
      </c>
      <c r="G26">
        <v>3</v>
      </c>
    </row>
    <row r="27" spans="1:8" x14ac:dyDescent="0.2">
      <c r="A27">
        <v>1900</v>
      </c>
      <c r="B27" t="s">
        <v>17</v>
      </c>
      <c r="C27" t="s">
        <v>9</v>
      </c>
      <c r="D27" t="s">
        <v>26</v>
      </c>
      <c r="E27" t="str">
        <f>VLOOKUP(D27,'Continents and Countries'!A:B,2,FALSE)</f>
        <v>North America</v>
      </c>
      <c r="F27" t="s">
        <v>545</v>
      </c>
      <c r="G27">
        <v>4</v>
      </c>
    </row>
    <row r="28" spans="1:8" x14ac:dyDescent="0.2">
      <c r="A28">
        <v>1900</v>
      </c>
      <c r="B28" t="s">
        <v>17</v>
      </c>
      <c r="C28" t="s">
        <v>9</v>
      </c>
      <c r="D28" t="s">
        <v>32</v>
      </c>
      <c r="E28" t="s">
        <v>362</v>
      </c>
      <c r="F28" t="s">
        <v>602</v>
      </c>
      <c r="G28">
        <v>5</v>
      </c>
    </row>
    <row r="29" spans="1:8" x14ac:dyDescent="0.2">
      <c r="A29">
        <v>1900</v>
      </c>
      <c r="B29" t="s">
        <v>17</v>
      </c>
      <c r="C29" t="s">
        <v>9</v>
      </c>
      <c r="D29" t="s">
        <v>333</v>
      </c>
      <c r="E29" t="str">
        <f>VLOOKUP(D29,'Continents and Countries'!A:B,2,FALSE)</f>
        <v>Europe</v>
      </c>
      <c r="F29" t="s">
        <v>416</v>
      </c>
      <c r="G29">
        <v>7</v>
      </c>
      <c r="H29" t="s">
        <v>681</v>
      </c>
    </row>
    <row r="30" spans="1:8" x14ac:dyDescent="0.2">
      <c r="A30">
        <v>1900</v>
      </c>
      <c r="B30" t="s">
        <v>17</v>
      </c>
      <c r="C30" t="s">
        <v>9</v>
      </c>
      <c r="D30" t="s">
        <v>19</v>
      </c>
      <c r="E30" t="str">
        <f>VLOOKUP(D30,'Continents and Countries'!A:B,2,FALSE)</f>
        <v>Europe</v>
      </c>
      <c r="F30" t="s">
        <v>577</v>
      </c>
      <c r="G30">
        <v>7</v>
      </c>
    </row>
    <row r="31" spans="1:8" x14ac:dyDescent="0.2">
      <c r="A31">
        <v>1900</v>
      </c>
      <c r="B31" t="s">
        <v>17</v>
      </c>
      <c r="C31" t="s">
        <v>9</v>
      </c>
      <c r="D31" t="s">
        <v>25</v>
      </c>
      <c r="E31" t="str">
        <f>VLOOKUP(D31,'Continents and Countries'!A:B,2,FALSE)</f>
        <v>Europe</v>
      </c>
      <c r="F31" t="s">
        <v>462</v>
      </c>
      <c r="G31">
        <v>8</v>
      </c>
    </row>
    <row r="32" spans="1:8" x14ac:dyDescent="0.2">
      <c r="A32">
        <v>1900</v>
      </c>
      <c r="B32" t="s">
        <v>17</v>
      </c>
      <c r="C32" t="s">
        <v>9</v>
      </c>
      <c r="D32" t="s">
        <v>27</v>
      </c>
      <c r="E32" t="str">
        <f>VLOOKUP(D32,'Continents and Countries'!A:B,2,FALSE)</f>
        <v>Europe</v>
      </c>
      <c r="F32" t="s">
        <v>628</v>
      </c>
      <c r="G32">
        <v>10</v>
      </c>
    </row>
    <row r="33" spans="1:8" x14ac:dyDescent="0.2">
      <c r="A33">
        <v>1900</v>
      </c>
      <c r="B33" t="s">
        <v>17</v>
      </c>
      <c r="C33" t="s">
        <v>9</v>
      </c>
      <c r="D33" t="s">
        <v>13</v>
      </c>
      <c r="E33" t="str">
        <f>VLOOKUP(D33,'Continents and Countries'!A:B,2,FALSE)</f>
        <v>Europe</v>
      </c>
      <c r="F33" t="s">
        <v>378</v>
      </c>
      <c r="G33">
        <v>13</v>
      </c>
    </row>
    <row r="34" spans="1:8" x14ac:dyDescent="0.2">
      <c r="A34">
        <v>1900</v>
      </c>
      <c r="B34" t="s">
        <v>17</v>
      </c>
      <c r="C34" t="s">
        <v>9</v>
      </c>
      <c r="D34" t="s">
        <v>11</v>
      </c>
      <c r="E34" t="str">
        <f>VLOOKUP(D34,'Continents and Countries'!A:B,2,FALSE)</f>
        <v>Europe</v>
      </c>
      <c r="F34" t="s">
        <v>417</v>
      </c>
      <c r="G34">
        <v>13</v>
      </c>
    </row>
    <row r="35" spans="1:8" x14ac:dyDescent="0.2">
      <c r="A35">
        <v>1900</v>
      </c>
      <c r="B35" t="s">
        <v>17</v>
      </c>
      <c r="C35" t="s">
        <v>9</v>
      </c>
      <c r="D35" t="s">
        <v>14</v>
      </c>
      <c r="E35" t="str">
        <f>VLOOKUP(D35,'Continents and Countries'!A:B,2,FALSE)</f>
        <v>Europe</v>
      </c>
      <c r="F35" t="s">
        <v>450</v>
      </c>
      <c r="G35">
        <v>18</v>
      </c>
    </row>
    <row r="36" spans="1:8" x14ac:dyDescent="0.2">
      <c r="A36">
        <v>1900</v>
      </c>
      <c r="B36" t="s">
        <v>17</v>
      </c>
      <c r="C36" t="s">
        <v>9</v>
      </c>
      <c r="D36" t="s">
        <v>12</v>
      </c>
      <c r="E36" t="str">
        <f>VLOOKUP(D36,'Continents and Countries'!A:B,2,FALSE)</f>
        <v>Europe</v>
      </c>
      <c r="F36" t="s">
        <v>499</v>
      </c>
      <c r="G36">
        <v>20</v>
      </c>
    </row>
    <row r="37" spans="1:8" x14ac:dyDescent="0.2">
      <c r="A37">
        <v>1900</v>
      </c>
      <c r="B37" t="s">
        <v>17</v>
      </c>
      <c r="C37" t="s">
        <v>9</v>
      </c>
      <c r="D37" t="s">
        <v>97</v>
      </c>
      <c r="E37" t="str">
        <f>VLOOKUP(D37,'Continents and Countries'!A:B,2,FALSE)</f>
        <v>Europe</v>
      </c>
      <c r="F37" t="s">
        <v>511</v>
      </c>
      <c r="G37">
        <v>24</v>
      </c>
    </row>
    <row r="38" spans="1:8" x14ac:dyDescent="0.2">
      <c r="A38">
        <v>1900</v>
      </c>
      <c r="B38" t="s">
        <v>17</v>
      </c>
      <c r="C38" t="s">
        <v>9</v>
      </c>
      <c r="D38" t="s">
        <v>20</v>
      </c>
      <c r="E38" t="str">
        <f>VLOOKUP(D38,'Continents and Countries'!A:B,2,FALSE)</f>
        <v>Europe</v>
      </c>
      <c r="F38" t="s">
        <v>576</v>
      </c>
      <c r="G38">
        <v>29</v>
      </c>
    </row>
    <row r="39" spans="1:8" x14ac:dyDescent="0.2">
      <c r="A39">
        <v>1900</v>
      </c>
      <c r="B39" t="s">
        <v>17</v>
      </c>
      <c r="C39" t="s">
        <v>9</v>
      </c>
      <c r="D39" t="s">
        <v>8</v>
      </c>
      <c r="E39" t="str">
        <f>VLOOKUP(D39,'Continents and Countries'!A:B,2,FALSE)</f>
        <v>North America</v>
      </c>
      <c r="F39" t="s">
        <v>656</v>
      </c>
      <c r="G39">
        <v>75</v>
      </c>
    </row>
    <row r="40" spans="1:8" x14ac:dyDescent="0.2">
      <c r="A40">
        <v>1900</v>
      </c>
      <c r="B40" t="s">
        <v>17</v>
      </c>
      <c r="C40" t="s">
        <v>9</v>
      </c>
      <c r="D40" t="s">
        <v>18</v>
      </c>
      <c r="E40" t="str">
        <f>VLOOKUP(D40,'Continents and Countries'!A:B,2,FALSE)</f>
        <v>Europe</v>
      </c>
      <c r="F40" t="s">
        <v>385</v>
      </c>
      <c r="G40">
        <v>78</v>
      </c>
    </row>
    <row r="41" spans="1:8" x14ac:dyDescent="0.2">
      <c r="A41">
        <v>1900</v>
      </c>
      <c r="B41" t="s">
        <v>17</v>
      </c>
      <c r="C41" t="s">
        <v>9</v>
      </c>
      <c r="D41" t="s">
        <v>86</v>
      </c>
      <c r="E41" t="str">
        <f>VLOOKUP(D41,'Continents and Countries'!A:B,2,FALSE)</f>
        <v>Europe</v>
      </c>
      <c r="F41" t="s">
        <v>459</v>
      </c>
      <c r="G41">
        <v>78</v>
      </c>
    </row>
    <row r="42" spans="1:8" x14ac:dyDescent="0.2">
      <c r="A42">
        <v>1900</v>
      </c>
      <c r="B42" t="s">
        <v>17</v>
      </c>
      <c r="C42" t="s">
        <v>9</v>
      </c>
      <c r="D42" t="s">
        <v>215</v>
      </c>
      <c r="E42" t="s">
        <v>362</v>
      </c>
      <c r="F42" t="s">
        <v>472</v>
      </c>
      <c r="G42">
        <v>102</v>
      </c>
    </row>
    <row r="43" spans="1:8" x14ac:dyDescent="0.2">
      <c r="A43">
        <v>1900</v>
      </c>
      <c r="B43" t="s">
        <v>17</v>
      </c>
      <c r="C43" t="s">
        <v>9</v>
      </c>
      <c r="D43" t="s">
        <v>9</v>
      </c>
      <c r="E43" t="str">
        <f>VLOOKUP(D43,'Continents and Countries'!A:B,2,FALSE)</f>
        <v>Europe</v>
      </c>
      <c r="F43" t="s">
        <v>467</v>
      </c>
      <c r="G43">
        <v>689</v>
      </c>
      <c r="H43" t="s">
        <v>230</v>
      </c>
    </row>
    <row r="44" spans="1:8" x14ac:dyDescent="0.2">
      <c r="A44">
        <v>1900</v>
      </c>
      <c r="B44" t="s">
        <v>17</v>
      </c>
      <c r="C44" t="s">
        <v>9</v>
      </c>
      <c r="D44" t="s">
        <v>80</v>
      </c>
      <c r="E44" t="str">
        <f>VLOOKUP(D44,'Continents and Countries'!A:B,2,FALSE)</f>
        <v>North America</v>
      </c>
      <c r="F44" t="s">
        <v>498</v>
      </c>
      <c r="H44" t="s">
        <v>224</v>
      </c>
    </row>
    <row r="45" spans="1:8" x14ac:dyDescent="0.2">
      <c r="A45">
        <v>1900</v>
      </c>
      <c r="B45" t="s">
        <v>17</v>
      </c>
      <c r="C45" t="s">
        <v>9</v>
      </c>
      <c r="D45" t="s">
        <v>102</v>
      </c>
      <c r="E45" t="str">
        <f>VLOOKUP(D45,'Continents and Countries'!A:B,2,FALSE)</f>
        <v>Asia</v>
      </c>
      <c r="F45" t="s">
        <v>507</v>
      </c>
      <c r="H45" t="s">
        <v>224</v>
      </c>
    </row>
    <row r="46" spans="1:8" x14ac:dyDescent="0.2">
      <c r="A46">
        <v>1900</v>
      </c>
      <c r="B46" t="s">
        <v>17</v>
      </c>
      <c r="C46" t="s">
        <v>9</v>
      </c>
      <c r="D46" t="s">
        <v>103</v>
      </c>
      <c r="E46" t="str">
        <f>VLOOKUP(D46,'Continents and Countries'!A:B,2,FALSE)</f>
        <v>South America</v>
      </c>
      <c r="F46" t="s">
        <v>586</v>
      </c>
      <c r="H46" t="s">
        <v>224</v>
      </c>
    </row>
    <row r="47" spans="1:8" x14ac:dyDescent="0.2">
      <c r="A47">
        <v>1904</v>
      </c>
      <c r="B47" t="s">
        <v>29</v>
      </c>
      <c r="C47" t="s">
        <v>8</v>
      </c>
      <c r="D47" t="s">
        <v>9</v>
      </c>
      <c r="E47" t="str">
        <f>VLOOKUP(D47,'Continents and Countries'!A:B,2,FALSE)</f>
        <v>Europe</v>
      </c>
      <c r="F47" t="s">
        <v>467</v>
      </c>
      <c r="G47">
        <v>1</v>
      </c>
    </row>
    <row r="48" spans="1:8" x14ac:dyDescent="0.2">
      <c r="A48">
        <v>1904</v>
      </c>
      <c r="B48" t="s">
        <v>29</v>
      </c>
      <c r="C48" t="s">
        <v>8</v>
      </c>
      <c r="D48" t="s">
        <v>97</v>
      </c>
      <c r="E48" t="str">
        <f>VLOOKUP(D48,'Continents and Countries'!A:B,2,FALSE)</f>
        <v>Europe</v>
      </c>
      <c r="F48" t="s">
        <v>511</v>
      </c>
      <c r="G48">
        <v>1</v>
      </c>
      <c r="H48" t="s">
        <v>224</v>
      </c>
    </row>
    <row r="49" spans="1:8" x14ac:dyDescent="0.2">
      <c r="A49">
        <v>1904</v>
      </c>
      <c r="B49" t="s">
        <v>29</v>
      </c>
      <c r="C49" t="s">
        <v>8</v>
      </c>
      <c r="D49" t="s">
        <v>13</v>
      </c>
      <c r="E49" t="str">
        <f>VLOOKUP(D49,'Continents and Countries'!A:B,2,FALSE)</f>
        <v>Europe</v>
      </c>
      <c r="F49" t="s">
        <v>378</v>
      </c>
      <c r="G49">
        <v>2</v>
      </c>
    </row>
    <row r="50" spans="1:8" x14ac:dyDescent="0.2">
      <c r="A50">
        <v>1904</v>
      </c>
      <c r="B50" t="s">
        <v>29</v>
      </c>
      <c r="C50" t="s">
        <v>8</v>
      </c>
      <c r="D50" t="s">
        <v>19</v>
      </c>
      <c r="E50" t="str">
        <f>VLOOKUP(D50,'Continents and Countries'!A:B,2,FALSE)</f>
        <v>Europe</v>
      </c>
      <c r="F50" t="s">
        <v>577</v>
      </c>
      <c r="G50">
        <v>2</v>
      </c>
      <c r="H50" t="s">
        <v>224</v>
      </c>
    </row>
    <row r="51" spans="1:8" x14ac:dyDescent="0.2">
      <c r="A51">
        <v>1904</v>
      </c>
      <c r="B51" t="s">
        <v>29</v>
      </c>
      <c r="C51" t="s">
        <v>8</v>
      </c>
      <c r="D51" t="s">
        <v>14</v>
      </c>
      <c r="E51" t="str">
        <f>VLOOKUP(D51,'Continents and Countries'!A:B,2,FALSE)</f>
        <v>Europe</v>
      </c>
      <c r="F51" t="s">
        <v>450</v>
      </c>
      <c r="G51">
        <v>2</v>
      </c>
    </row>
    <row r="52" spans="1:8" x14ac:dyDescent="0.2">
      <c r="A52">
        <v>1904</v>
      </c>
      <c r="B52" t="s">
        <v>29</v>
      </c>
      <c r="C52" t="s">
        <v>8</v>
      </c>
      <c r="D52" t="s">
        <v>15</v>
      </c>
      <c r="E52" t="str">
        <f>VLOOKUP(D52,'Continents and Countries'!A:B,2,FALSE)</f>
        <v>Oceania</v>
      </c>
      <c r="F52" t="s">
        <v>377</v>
      </c>
      <c r="G52">
        <v>3</v>
      </c>
    </row>
    <row r="53" spans="1:8" x14ac:dyDescent="0.2">
      <c r="A53">
        <v>1904</v>
      </c>
      <c r="B53" t="s">
        <v>29</v>
      </c>
      <c r="C53" t="s">
        <v>8</v>
      </c>
      <c r="D53" t="s">
        <v>24</v>
      </c>
      <c r="E53" t="str">
        <f>VLOOKUP(D53,'Continents and Countries'!A:B,2,FALSE)</f>
        <v>North America</v>
      </c>
      <c r="F53" t="s">
        <v>414</v>
      </c>
      <c r="G53">
        <v>3</v>
      </c>
    </row>
    <row r="54" spans="1:8" x14ac:dyDescent="0.2">
      <c r="A54">
        <v>1904</v>
      </c>
      <c r="B54" t="s">
        <v>29</v>
      </c>
      <c r="C54" t="s">
        <v>8</v>
      </c>
      <c r="D54" t="s">
        <v>12</v>
      </c>
      <c r="E54" t="str">
        <f>VLOOKUP(D54,'Continents and Countries'!A:B,2,FALSE)</f>
        <v>Europe</v>
      </c>
      <c r="F54" t="s">
        <v>499</v>
      </c>
      <c r="G54">
        <v>4</v>
      </c>
    </row>
    <row r="55" spans="1:8" x14ac:dyDescent="0.2">
      <c r="A55">
        <v>1904</v>
      </c>
      <c r="B55" t="s">
        <v>29</v>
      </c>
      <c r="C55" t="s">
        <v>8</v>
      </c>
      <c r="D55" t="s">
        <v>215</v>
      </c>
      <c r="E55" t="s">
        <v>362</v>
      </c>
      <c r="F55" t="s">
        <v>472</v>
      </c>
      <c r="G55">
        <v>6</v>
      </c>
    </row>
    <row r="56" spans="1:8" x14ac:dyDescent="0.2">
      <c r="A56">
        <v>1904</v>
      </c>
      <c r="B56" t="s">
        <v>29</v>
      </c>
      <c r="C56" t="s">
        <v>8</v>
      </c>
      <c r="D56" t="s">
        <v>169</v>
      </c>
      <c r="E56" t="str">
        <f>VLOOKUP(D56,'Continents and Countries'!A:B,2,FALSE)</f>
        <v>Africa</v>
      </c>
      <c r="F56" t="s">
        <v>671</v>
      </c>
      <c r="G56">
        <v>8</v>
      </c>
    </row>
    <row r="57" spans="1:8" x14ac:dyDescent="0.2">
      <c r="A57">
        <v>1904</v>
      </c>
      <c r="B57" t="s">
        <v>29</v>
      </c>
      <c r="C57" t="s">
        <v>8</v>
      </c>
      <c r="D57" t="s">
        <v>7</v>
      </c>
      <c r="E57" t="str">
        <f>VLOOKUP(D57,'Continents and Countries'!A:B,2,FALSE)</f>
        <v>Europe</v>
      </c>
      <c r="F57" t="s">
        <v>485</v>
      </c>
      <c r="G57">
        <v>14</v>
      </c>
    </row>
    <row r="58" spans="1:8" x14ac:dyDescent="0.2">
      <c r="A58">
        <v>1904</v>
      </c>
      <c r="B58" t="s">
        <v>29</v>
      </c>
      <c r="C58" t="s">
        <v>8</v>
      </c>
      <c r="D58" t="s">
        <v>86</v>
      </c>
      <c r="E58" t="str">
        <f>VLOOKUP(D58,'Continents and Countries'!A:B,2,FALSE)</f>
        <v>Europe</v>
      </c>
      <c r="F58" t="s">
        <v>459</v>
      </c>
      <c r="G58">
        <v>22</v>
      </c>
    </row>
    <row r="59" spans="1:8" x14ac:dyDescent="0.2">
      <c r="A59">
        <v>1904</v>
      </c>
      <c r="B59" t="s">
        <v>29</v>
      </c>
      <c r="C59" t="s">
        <v>8</v>
      </c>
      <c r="D59" t="s">
        <v>23</v>
      </c>
      <c r="E59" t="str">
        <f>VLOOKUP(D59,'Continents and Countries'!A:B,2,FALSE)</f>
        <v>North America</v>
      </c>
      <c r="F59" t="s">
        <v>402</v>
      </c>
      <c r="G59">
        <v>56</v>
      </c>
    </row>
    <row r="60" spans="1:8" x14ac:dyDescent="0.2">
      <c r="A60">
        <v>1904</v>
      </c>
      <c r="B60" t="s">
        <v>29</v>
      </c>
      <c r="C60" t="s">
        <v>8</v>
      </c>
      <c r="D60" t="s">
        <v>8</v>
      </c>
      <c r="E60" t="str">
        <f>VLOOKUP(D60,'Continents and Countries'!A:B,2,FALSE)</f>
        <v>North America</v>
      </c>
      <c r="F60" t="s">
        <v>656</v>
      </c>
      <c r="G60">
        <v>526</v>
      </c>
      <c r="H60" t="s">
        <v>230</v>
      </c>
    </row>
    <row r="61" spans="1:8" x14ac:dyDescent="0.2">
      <c r="A61">
        <v>1908</v>
      </c>
      <c r="B61" t="s">
        <v>33</v>
      </c>
      <c r="C61" t="s">
        <v>10</v>
      </c>
      <c r="D61" t="s">
        <v>77</v>
      </c>
      <c r="E61" t="str">
        <f>VLOOKUP(D61,'Continents and Countries'!A:B,2,FALSE)</f>
        <v>South America</v>
      </c>
      <c r="F61" t="s">
        <v>373</v>
      </c>
      <c r="G61">
        <v>1</v>
      </c>
    </row>
    <row r="62" spans="1:8" x14ac:dyDescent="0.2">
      <c r="A62">
        <v>1908</v>
      </c>
      <c r="B62" t="s">
        <v>33</v>
      </c>
      <c r="C62" t="s">
        <v>10</v>
      </c>
      <c r="D62" t="s">
        <v>93</v>
      </c>
      <c r="E62" t="str">
        <f>VLOOKUP(D62,'Continents and Countries'!A:B,2,FALSE)</f>
        <v>Asia</v>
      </c>
      <c r="F62" t="s">
        <v>647</v>
      </c>
      <c r="G62">
        <v>1</v>
      </c>
      <c r="H62" t="s">
        <v>224</v>
      </c>
    </row>
    <row r="63" spans="1:8" x14ac:dyDescent="0.2">
      <c r="A63">
        <v>1908</v>
      </c>
      <c r="B63" t="s">
        <v>33</v>
      </c>
      <c r="C63" t="s">
        <v>10</v>
      </c>
      <c r="D63" t="s">
        <v>32</v>
      </c>
      <c r="E63" t="s">
        <v>362</v>
      </c>
      <c r="F63" t="s">
        <v>602</v>
      </c>
      <c r="G63">
        <v>6</v>
      </c>
    </row>
    <row r="64" spans="1:8" x14ac:dyDescent="0.2">
      <c r="A64">
        <v>1908</v>
      </c>
      <c r="B64" t="s">
        <v>33</v>
      </c>
      <c r="C64" t="s">
        <v>10</v>
      </c>
      <c r="D64" t="s">
        <v>7</v>
      </c>
      <c r="E64" t="str">
        <f>VLOOKUP(D64,'Continents and Countries'!A:B,2,FALSE)</f>
        <v>Europe</v>
      </c>
      <c r="F64" t="s">
        <v>485</v>
      </c>
      <c r="G64">
        <v>20</v>
      </c>
    </row>
    <row r="65" spans="1:8" x14ac:dyDescent="0.2">
      <c r="A65">
        <v>1908</v>
      </c>
      <c r="B65" t="s">
        <v>33</v>
      </c>
      <c r="C65" t="s">
        <v>10</v>
      </c>
      <c r="D65" t="s">
        <v>15</v>
      </c>
      <c r="E65" t="s">
        <v>689</v>
      </c>
      <c r="G65">
        <v>32</v>
      </c>
      <c r="H65" t="s">
        <v>696</v>
      </c>
    </row>
    <row r="66" spans="1:8" x14ac:dyDescent="0.2">
      <c r="A66">
        <v>1908</v>
      </c>
      <c r="B66" t="s">
        <v>33</v>
      </c>
      <c r="C66" t="s">
        <v>10</v>
      </c>
      <c r="D66" t="s">
        <v>41</v>
      </c>
      <c r="E66" t="s">
        <v>689</v>
      </c>
      <c r="G66">
        <v>32</v>
      </c>
      <c r="H66" t="s">
        <v>696</v>
      </c>
    </row>
    <row r="67" spans="1:8" x14ac:dyDescent="0.2">
      <c r="A67">
        <v>1908</v>
      </c>
      <c r="B67" t="s">
        <v>33</v>
      </c>
      <c r="C67" t="s">
        <v>10</v>
      </c>
      <c r="D67" t="s">
        <v>287</v>
      </c>
      <c r="E67" t="s">
        <v>689</v>
      </c>
      <c r="G67">
        <v>32</v>
      </c>
      <c r="H67" t="s">
        <v>696</v>
      </c>
    </row>
    <row r="68" spans="1:8" x14ac:dyDescent="0.2">
      <c r="A68">
        <v>1908</v>
      </c>
      <c r="B68" t="s">
        <v>33</v>
      </c>
      <c r="C68" t="s">
        <v>10</v>
      </c>
      <c r="D68" t="s">
        <v>156</v>
      </c>
      <c r="E68" t="s">
        <v>689</v>
      </c>
      <c r="G68">
        <v>32</v>
      </c>
      <c r="H68" t="s">
        <v>696</v>
      </c>
    </row>
    <row r="69" spans="1:8" x14ac:dyDescent="0.2">
      <c r="A69">
        <v>1908</v>
      </c>
      <c r="B69" t="s">
        <v>33</v>
      </c>
      <c r="C69" t="s">
        <v>10</v>
      </c>
      <c r="D69" t="s">
        <v>12</v>
      </c>
      <c r="E69" t="str">
        <f>VLOOKUP(D69,'Continents and Countries'!A:B,2,FALSE)</f>
        <v>Europe</v>
      </c>
      <c r="F69" t="s">
        <v>499</v>
      </c>
      <c r="G69">
        <v>63</v>
      </c>
    </row>
    <row r="70" spans="1:8" x14ac:dyDescent="0.2">
      <c r="A70">
        <v>1908</v>
      </c>
      <c r="B70" t="s">
        <v>33</v>
      </c>
      <c r="C70" t="s">
        <v>10</v>
      </c>
      <c r="D70" t="s">
        <v>31</v>
      </c>
      <c r="E70" t="str">
        <f>VLOOKUP(D70,'Continents and Countries'!A:B,2,FALSE)</f>
        <v>Europe</v>
      </c>
      <c r="F70" t="s">
        <v>463</v>
      </c>
      <c r="G70">
        <v>67</v>
      </c>
    </row>
    <row r="71" spans="1:8" x14ac:dyDescent="0.2">
      <c r="A71">
        <v>1908</v>
      </c>
      <c r="B71" t="s">
        <v>33</v>
      </c>
      <c r="C71" t="s">
        <v>10</v>
      </c>
      <c r="D71" t="s">
        <v>97</v>
      </c>
      <c r="E71" t="str">
        <f>VLOOKUP(D71,'Continents and Countries'!A:B,2,FALSE)</f>
        <v>Europe</v>
      </c>
      <c r="F71" t="s">
        <v>511</v>
      </c>
      <c r="G71">
        <v>68</v>
      </c>
    </row>
    <row r="72" spans="1:8" x14ac:dyDescent="0.2">
      <c r="A72">
        <v>1908</v>
      </c>
      <c r="B72" t="s">
        <v>33</v>
      </c>
      <c r="C72" t="s">
        <v>10</v>
      </c>
      <c r="D72" t="s">
        <v>19</v>
      </c>
      <c r="E72" t="str">
        <f>VLOOKUP(D72,'Continents and Countries'!A:B,2,FALSE)</f>
        <v>Europe</v>
      </c>
      <c r="F72" t="s">
        <v>577</v>
      </c>
      <c r="G72">
        <v>69</v>
      </c>
    </row>
    <row r="73" spans="1:8" x14ac:dyDescent="0.2">
      <c r="A73">
        <v>1908</v>
      </c>
      <c r="B73" t="s">
        <v>33</v>
      </c>
      <c r="C73" t="s">
        <v>10</v>
      </c>
      <c r="D73" t="s">
        <v>11</v>
      </c>
      <c r="E73" t="str">
        <f>VLOOKUP(D73,'Continents and Countries'!A:B,2,FALSE)</f>
        <v>Europe</v>
      </c>
      <c r="F73" t="s">
        <v>417</v>
      </c>
      <c r="G73">
        <v>81</v>
      </c>
    </row>
    <row r="74" spans="1:8" x14ac:dyDescent="0.2">
      <c r="A74">
        <v>1908</v>
      </c>
      <c r="B74" t="s">
        <v>33</v>
      </c>
      <c r="C74" t="s">
        <v>10</v>
      </c>
      <c r="D74" t="s">
        <v>86</v>
      </c>
      <c r="E74" t="str">
        <f>VLOOKUP(D74,'Continents and Countries'!A:B,2,FALSE)</f>
        <v>Europe</v>
      </c>
      <c r="F74" t="s">
        <v>459</v>
      </c>
      <c r="G74">
        <v>81</v>
      </c>
    </row>
    <row r="75" spans="1:8" x14ac:dyDescent="0.2">
      <c r="A75">
        <v>1908</v>
      </c>
      <c r="B75" t="s">
        <v>33</v>
      </c>
      <c r="C75" t="s">
        <v>10</v>
      </c>
      <c r="D75" t="s">
        <v>23</v>
      </c>
      <c r="E75" t="str">
        <f>VLOOKUP(D75,'Continents and Countries'!A:B,2,FALSE)</f>
        <v>North America</v>
      </c>
      <c r="F75" t="s">
        <v>402</v>
      </c>
      <c r="G75">
        <v>87</v>
      </c>
    </row>
    <row r="76" spans="1:8" x14ac:dyDescent="0.2">
      <c r="A76">
        <v>1908</v>
      </c>
      <c r="B76" t="s">
        <v>33</v>
      </c>
      <c r="C76" t="s">
        <v>10</v>
      </c>
      <c r="D76" t="s">
        <v>18</v>
      </c>
      <c r="E76" t="str">
        <f>VLOOKUP(D76,'Continents and Countries'!A:B,2,FALSE)</f>
        <v>Europe</v>
      </c>
      <c r="F76" t="s">
        <v>385</v>
      </c>
      <c r="G76">
        <v>88</v>
      </c>
    </row>
    <row r="77" spans="1:8" x14ac:dyDescent="0.2">
      <c r="A77">
        <v>1908</v>
      </c>
      <c r="B77" t="s">
        <v>33</v>
      </c>
      <c r="C77" t="s">
        <v>10</v>
      </c>
      <c r="D77" t="s">
        <v>8</v>
      </c>
      <c r="E77" t="str">
        <f>VLOOKUP(D77,'Continents and Countries'!A:B,2,FALSE)</f>
        <v>North America</v>
      </c>
      <c r="F77" t="s">
        <v>656</v>
      </c>
      <c r="G77">
        <v>122</v>
      </c>
    </row>
    <row r="78" spans="1:8" x14ac:dyDescent="0.2">
      <c r="A78">
        <v>1908</v>
      </c>
      <c r="B78" t="s">
        <v>33</v>
      </c>
      <c r="C78" t="s">
        <v>10</v>
      </c>
      <c r="D78" t="s">
        <v>9</v>
      </c>
      <c r="E78" t="str">
        <f>VLOOKUP(D78,'Continents and Countries'!A:B,2,FALSE)</f>
        <v>Europe</v>
      </c>
      <c r="F78" t="s">
        <v>467</v>
      </c>
      <c r="G78">
        <v>363</v>
      </c>
    </row>
    <row r="79" spans="1:8" x14ac:dyDescent="0.2">
      <c r="A79">
        <v>1908</v>
      </c>
      <c r="B79" t="s">
        <v>33</v>
      </c>
      <c r="C79" t="s">
        <v>10</v>
      </c>
      <c r="D79" t="s">
        <v>215</v>
      </c>
      <c r="E79" t="s">
        <v>362</v>
      </c>
      <c r="F79" t="s">
        <v>472</v>
      </c>
      <c r="G79">
        <v>676</v>
      </c>
      <c r="H79" t="s">
        <v>231</v>
      </c>
    </row>
    <row r="80" spans="1:8" x14ac:dyDescent="0.2">
      <c r="A80">
        <v>1908</v>
      </c>
      <c r="B80" t="s">
        <v>33</v>
      </c>
      <c r="C80" t="s">
        <v>10</v>
      </c>
      <c r="D80" t="s">
        <v>13</v>
      </c>
      <c r="E80" t="str">
        <f>VLOOKUP(D80,'Continents and Countries'!A:B,2,FALSE)</f>
        <v>Europe</v>
      </c>
      <c r="F80" t="s">
        <v>378</v>
      </c>
    </row>
    <row r="81" spans="1:8" x14ac:dyDescent="0.2">
      <c r="A81">
        <v>1908</v>
      </c>
      <c r="B81" t="s">
        <v>33</v>
      </c>
      <c r="C81" t="s">
        <v>10</v>
      </c>
      <c r="D81" t="s">
        <v>333</v>
      </c>
      <c r="E81" t="str">
        <f>VLOOKUP(D81,'Continents and Countries'!A:B,2,FALSE)</f>
        <v>Europe</v>
      </c>
      <c r="F81" t="s">
        <v>416</v>
      </c>
      <c r="H81" t="s">
        <v>681</v>
      </c>
    </row>
    <row r="82" spans="1:8" x14ac:dyDescent="0.2">
      <c r="A82">
        <v>1908</v>
      </c>
      <c r="B82" t="s">
        <v>33</v>
      </c>
      <c r="C82" t="s">
        <v>10</v>
      </c>
      <c r="D82" t="s">
        <v>20</v>
      </c>
      <c r="E82" t="str">
        <f>VLOOKUP(D82,'Continents and Countries'!A:B,2,FALSE)</f>
        <v>Europe</v>
      </c>
      <c r="F82" t="s">
        <v>576</v>
      </c>
    </row>
    <row r="83" spans="1:8" x14ac:dyDescent="0.2">
      <c r="A83">
        <v>1908</v>
      </c>
      <c r="B83" t="s">
        <v>33</v>
      </c>
      <c r="C83" t="s">
        <v>10</v>
      </c>
      <c r="D83" t="s">
        <v>169</v>
      </c>
      <c r="E83" t="str">
        <f>VLOOKUP(D83,'Continents and Countries'!A:B,2,FALSE)</f>
        <v>Africa</v>
      </c>
      <c r="F83" t="s">
        <v>671</v>
      </c>
    </row>
    <row r="84" spans="1:8" x14ac:dyDescent="0.2">
      <c r="A84">
        <v>1908</v>
      </c>
      <c r="B84" t="s">
        <v>33</v>
      </c>
      <c r="C84" t="s">
        <v>10</v>
      </c>
      <c r="D84" t="s">
        <v>27</v>
      </c>
      <c r="E84" t="str">
        <f>VLOOKUP(D84,'Continents and Countries'!A:B,2,FALSE)</f>
        <v>Europe</v>
      </c>
      <c r="F84" t="s">
        <v>628</v>
      </c>
    </row>
    <row r="85" spans="1:8" x14ac:dyDescent="0.2">
      <c r="A85">
        <v>1908</v>
      </c>
      <c r="B85" t="s">
        <v>33</v>
      </c>
      <c r="C85" t="s">
        <v>10</v>
      </c>
      <c r="D85" t="s">
        <v>14</v>
      </c>
      <c r="E85" t="str">
        <f>VLOOKUP(D85,'Continents and Countries'!A:B,2,FALSE)</f>
        <v>Europe</v>
      </c>
      <c r="F85" t="s">
        <v>450</v>
      </c>
    </row>
    <row r="86" spans="1:8" x14ac:dyDescent="0.2">
      <c r="A86">
        <v>1912</v>
      </c>
      <c r="B86" t="s">
        <v>34</v>
      </c>
      <c r="C86" t="s">
        <v>27</v>
      </c>
      <c r="D86" t="s">
        <v>87</v>
      </c>
      <c r="E86" t="str">
        <f>VLOOKUP(D86,'Continents and Countries'!A:B,2,FALSE)</f>
        <v>Africa</v>
      </c>
      <c r="F86" t="s">
        <v>423</v>
      </c>
      <c r="G86">
        <v>1</v>
      </c>
      <c r="H86" t="s">
        <v>221</v>
      </c>
    </row>
    <row r="87" spans="1:8" x14ac:dyDescent="0.2">
      <c r="A87">
        <v>1912</v>
      </c>
      <c r="B87" t="s">
        <v>34</v>
      </c>
      <c r="C87" t="s">
        <v>27</v>
      </c>
      <c r="D87" t="s">
        <v>114</v>
      </c>
      <c r="E87" t="str">
        <f>VLOOKUP(D87,'Continents and Countries'!A:B,2,FALSE)</f>
        <v>Europe</v>
      </c>
      <c r="F87" t="s">
        <v>509</v>
      </c>
      <c r="G87">
        <v>2</v>
      </c>
    </row>
    <row r="88" spans="1:8" x14ac:dyDescent="0.2">
      <c r="A88">
        <v>1912</v>
      </c>
      <c r="B88" t="s">
        <v>34</v>
      </c>
      <c r="C88" t="s">
        <v>27</v>
      </c>
      <c r="D88" t="s">
        <v>39</v>
      </c>
      <c r="E88" t="str">
        <f>VLOOKUP(D88,'Continents and Countries'!A:B,2,FALSE)</f>
        <v>Asia</v>
      </c>
      <c r="F88" t="s">
        <v>516</v>
      </c>
      <c r="G88">
        <v>2</v>
      </c>
      <c r="H88" t="s">
        <v>220</v>
      </c>
    </row>
    <row r="89" spans="1:8" x14ac:dyDescent="0.2">
      <c r="A89">
        <v>1912</v>
      </c>
      <c r="B89" t="s">
        <v>34</v>
      </c>
      <c r="C89" t="s">
        <v>27</v>
      </c>
      <c r="D89" t="s">
        <v>202</v>
      </c>
      <c r="E89" t="str">
        <f>VLOOKUP(D89,'Continents and Countries'!A:B,2,FALSE)</f>
        <v>Europe</v>
      </c>
      <c r="F89" t="s">
        <v>621</v>
      </c>
      <c r="G89">
        <v>2</v>
      </c>
      <c r="H89" t="s">
        <v>223</v>
      </c>
    </row>
    <row r="90" spans="1:8" x14ac:dyDescent="0.2">
      <c r="A90">
        <v>1912</v>
      </c>
      <c r="B90" t="s">
        <v>34</v>
      </c>
      <c r="C90" t="s">
        <v>27</v>
      </c>
      <c r="D90" t="s">
        <v>93</v>
      </c>
      <c r="E90" t="str">
        <f>VLOOKUP(D90,'Continents and Countries'!A:B,2,FALSE)</f>
        <v>Asia</v>
      </c>
      <c r="F90" t="s">
        <v>647</v>
      </c>
      <c r="G90">
        <v>2</v>
      </c>
      <c r="H90" t="s">
        <v>232</v>
      </c>
    </row>
    <row r="91" spans="1:8" x14ac:dyDescent="0.2">
      <c r="A91">
        <v>1912</v>
      </c>
      <c r="B91" t="s">
        <v>34</v>
      </c>
      <c r="C91" t="s">
        <v>27</v>
      </c>
      <c r="D91" t="s">
        <v>18</v>
      </c>
      <c r="E91" t="str">
        <f>VLOOKUP(D91,'Continents and Countries'!A:B,2,FALSE)</f>
        <v>Europe</v>
      </c>
      <c r="F91" t="s">
        <v>385</v>
      </c>
      <c r="G91">
        <v>6</v>
      </c>
    </row>
    <row r="92" spans="1:8" x14ac:dyDescent="0.2">
      <c r="A92">
        <v>1912</v>
      </c>
      <c r="B92" t="s">
        <v>34</v>
      </c>
      <c r="C92" t="s">
        <v>27</v>
      </c>
      <c r="D92" t="s">
        <v>82</v>
      </c>
      <c r="E92" t="str">
        <f>VLOOKUP(D92,'Continents and Countries'!A:B,2,FALSE)</f>
        <v>Europe</v>
      </c>
      <c r="F92" t="s">
        <v>593</v>
      </c>
      <c r="G92">
        <v>6</v>
      </c>
      <c r="H92" t="s">
        <v>221</v>
      </c>
    </row>
    <row r="93" spans="1:8" x14ac:dyDescent="0.2">
      <c r="A93">
        <v>1912</v>
      </c>
      <c r="B93" t="s">
        <v>34</v>
      </c>
      <c r="C93" t="s">
        <v>27</v>
      </c>
      <c r="D93" t="s">
        <v>14</v>
      </c>
      <c r="E93" t="str">
        <f>VLOOKUP(D93,'Continents and Countries'!A:B,2,FALSE)</f>
        <v>Europe</v>
      </c>
      <c r="F93" t="s">
        <v>450</v>
      </c>
      <c r="G93">
        <v>7</v>
      </c>
    </row>
    <row r="94" spans="1:8" x14ac:dyDescent="0.2">
      <c r="A94">
        <v>1912</v>
      </c>
      <c r="B94" t="s">
        <v>34</v>
      </c>
      <c r="C94" t="s">
        <v>27</v>
      </c>
      <c r="D94" t="s">
        <v>13</v>
      </c>
      <c r="E94" t="str">
        <f>VLOOKUP(D94,'Continents and Countries'!A:B,2,FALSE)</f>
        <v>Europe</v>
      </c>
      <c r="F94" t="s">
        <v>378</v>
      </c>
      <c r="G94">
        <v>11</v>
      </c>
    </row>
    <row r="95" spans="1:8" x14ac:dyDescent="0.2">
      <c r="A95">
        <v>1912</v>
      </c>
      <c r="B95" t="s">
        <v>34</v>
      </c>
      <c r="C95" t="s">
        <v>27</v>
      </c>
      <c r="D95" t="s">
        <v>88</v>
      </c>
      <c r="E95" t="str">
        <f>VLOOKUP(D95,'Continents and Countries'!A:B,2,FALSE)</f>
        <v>South America</v>
      </c>
      <c r="F95" t="s">
        <v>407</v>
      </c>
      <c r="G95">
        <v>14</v>
      </c>
      <c r="H95" t="s">
        <v>222</v>
      </c>
    </row>
    <row r="96" spans="1:8" x14ac:dyDescent="0.2">
      <c r="A96">
        <v>1912</v>
      </c>
      <c r="B96" t="s">
        <v>34</v>
      </c>
      <c r="C96" t="s">
        <v>27</v>
      </c>
      <c r="D96" t="s">
        <v>40</v>
      </c>
      <c r="E96" t="str">
        <f>VLOOKUP(D96,'Continents and Countries'!A:B,2,FALSE)</f>
        <v>Europe</v>
      </c>
      <c r="F96" t="s">
        <v>534</v>
      </c>
      <c r="G96">
        <v>21</v>
      </c>
    </row>
    <row r="97" spans="1:8" x14ac:dyDescent="0.2">
      <c r="A97">
        <v>1912</v>
      </c>
      <c r="B97" t="s">
        <v>34</v>
      </c>
      <c r="C97" t="s">
        <v>27</v>
      </c>
      <c r="D97" t="s">
        <v>169</v>
      </c>
      <c r="E97" t="str">
        <f>VLOOKUP(D97,'Continents and Countries'!A:B,2,FALSE)</f>
        <v>Africa</v>
      </c>
      <c r="F97" t="s">
        <v>671</v>
      </c>
      <c r="G97">
        <v>21</v>
      </c>
    </row>
    <row r="98" spans="1:8" x14ac:dyDescent="0.2">
      <c r="A98">
        <v>1912</v>
      </c>
      <c r="B98" t="s">
        <v>34</v>
      </c>
      <c r="C98" t="s">
        <v>27</v>
      </c>
      <c r="D98" t="s">
        <v>7</v>
      </c>
      <c r="E98" t="str">
        <f>VLOOKUP(D98,'Continents and Countries'!A:B,2,FALSE)</f>
        <v>Europe</v>
      </c>
      <c r="F98" t="s">
        <v>485</v>
      </c>
      <c r="G98">
        <v>22</v>
      </c>
    </row>
    <row r="99" spans="1:8" x14ac:dyDescent="0.2">
      <c r="A99">
        <v>1912</v>
      </c>
      <c r="B99" t="s">
        <v>34</v>
      </c>
      <c r="C99" t="s">
        <v>27</v>
      </c>
      <c r="D99" t="s">
        <v>15</v>
      </c>
      <c r="E99" t="s">
        <v>689</v>
      </c>
      <c r="G99">
        <v>26</v>
      </c>
      <c r="H99" t="s">
        <v>696</v>
      </c>
    </row>
    <row r="100" spans="1:8" x14ac:dyDescent="0.2">
      <c r="A100">
        <v>1912</v>
      </c>
      <c r="B100" t="s">
        <v>34</v>
      </c>
      <c r="C100" t="s">
        <v>27</v>
      </c>
      <c r="D100" t="s">
        <v>41</v>
      </c>
      <c r="E100" t="s">
        <v>689</v>
      </c>
      <c r="G100">
        <v>26</v>
      </c>
      <c r="H100" t="s">
        <v>696</v>
      </c>
    </row>
    <row r="101" spans="1:8" x14ac:dyDescent="0.2">
      <c r="A101">
        <v>1912</v>
      </c>
      <c r="B101" t="s">
        <v>34</v>
      </c>
      <c r="C101" t="s">
        <v>27</v>
      </c>
      <c r="D101" t="s">
        <v>156</v>
      </c>
      <c r="E101" t="s">
        <v>689</v>
      </c>
      <c r="G101">
        <v>26</v>
      </c>
      <c r="H101" t="s">
        <v>696</v>
      </c>
    </row>
    <row r="102" spans="1:8" x14ac:dyDescent="0.2">
      <c r="A102">
        <v>1912</v>
      </c>
      <c r="B102" t="s">
        <v>34</v>
      </c>
      <c r="C102" t="s">
        <v>27</v>
      </c>
      <c r="D102" t="s">
        <v>287</v>
      </c>
      <c r="E102" t="s">
        <v>689</v>
      </c>
      <c r="G102">
        <v>26</v>
      </c>
      <c r="H102" t="s">
        <v>696</v>
      </c>
    </row>
    <row r="103" spans="1:8" x14ac:dyDescent="0.2">
      <c r="A103">
        <v>1912</v>
      </c>
      <c r="B103" t="s">
        <v>34</v>
      </c>
      <c r="C103" t="s">
        <v>27</v>
      </c>
      <c r="D103" t="s">
        <v>20</v>
      </c>
      <c r="E103" t="str">
        <f>VLOOKUP(D103,'Continents and Countries'!A:B,2,FALSE)</f>
        <v>Europe</v>
      </c>
      <c r="F103" t="s">
        <v>576</v>
      </c>
      <c r="G103">
        <v>33</v>
      </c>
    </row>
    <row r="104" spans="1:8" x14ac:dyDescent="0.2">
      <c r="A104">
        <v>1912</v>
      </c>
      <c r="B104" t="s">
        <v>34</v>
      </c>
      <c r="C104" t="s">
        <v>27</v>
      </c>
      <c r="D104" t="s">
        <v>23</v>
      </c>
      <c r="E104" t="str">
        <f>VLOOKUP(D104,'Continents and Countries'!A:B,2,FALSE)</f>
        <v>North America</v>
      </c>
      <c r="F104" t="s">
        <v>402</v>
      </c>
      <c r="G104">
        <v>36</v>
      </c>
    </row>
    <row r="105" spans="1:8" x14ac:dyDescent="0.2">
      <c r="A105">
        <v>1912</v>
      </c>
      <c r="B105" t="s">
        <v>34</v>
      </c>
      <c r="C105" t="s">
        <v>27</v>
      </c>
      <c r="D105" t="s">
        <v>333</v>
      </c>
      <c r="E105" t="str">
        <f>VLOOKUP(D105,'Continents and Countries'!A:B,2,FALSE)</f>
        <v>Europe</v>
      </c>
      <c r="F105" t="s">
        <v>416</v>
      </c>
      <c r="G105">
        <v>39</v>
      </c>
      <c r="H105" t="s">
        <v>681</v>
      </c>
    </row>
    <row r="106" spans="1:8" x14ac:dyDescent="0.2">
      <c r="A106">
        <v>1912</v>
      </c>
      <c r="B106" t="s">
        <v>34</v>
      </c>
      <c r="C106" t="s">
        <v>27</v>
      </c>
      <c r="D106" t="s">
        <v>97</v>
      </c>
      <c r="E106" t="str">
        <f>VLOOKUP(D106,'Continents and Countries'!A:B,2,FALSE)</f>
        <v>Europe</v>
      </c>
      <c r="F106" t="s">
        <v>511</v>
      </c>
      <c r="G106">
        <v>68</v>
      </c>
    </row>
    <row r="107" spans="1:8" x14ac:dyDescent="0.2">
      <c r="A107">
        <v>1912</v>
      </c>
      <c r="B107" t="s">
        <v>34</v>
      </c>
      <c r="C107" t="s">
        <v>27</v>
      </c>
      <c r="D107" t="s">
        <v>9</v>
      </c>
      <c r="E107" t="str">
        <f>VLOOKUP(D107,'Continents and Countries'!A:B,2,FALSE)</f>
        <v>Europe</v>
      </c>
      <c r="F107" t="s">
        <v>467</v>
      </c>
      <c r="G107">
        <v>112</v>
      </c>
    </row>
    <row r="108" spans="1:8" x14ac:dyDescent="0.2">
      <c r="A108">
        <v>1912</v>
      </c>
      <c r="B108" t="s">
        <v>34</v>
      </c>
      <c r="C108" t="s">
        <v>27</v>
      </c>
      <c r="D108" t="s">
        <v>12</v>
      </c>
      <c r="E108" t="str">
        <f>VLOOKUP(D108,'Continents and Countries'!A:B,2,FALSE)</f>
        <v>Europe</v>
      </c>
      <c r="F108" t="s">
        <v>499</v>
      </c>
      <c r="G108">
        <v>119</v>
      </c>
    </row>
    <row r="109" spans="1:8" x14ac:dyDescent="0.2">
      <c r="A109">
        <v>1912</v>
      </c>
      <c r="B109" t="s">
        <v>34</v>
      </c>
      <c r="C109" t="s">
        <v>27</v>
      </c>
      <c r="D109" t="s">
        <v>27</v>
      </c>
      <c r="E109" t="str">
        <f>VLOOKUP(D109,'Continents and Countries'!A:B,2,FALSE)</f>
        <v>Europe</v>
      </c>
      <c r="F109" t="s">
        <v>628</v>
      </c>
      <c r="G109">
        <v>144</v>
      </c>
    </row>
    <row r="110" spans="1:8" x14ac:dyDescent="0.2">
      <c r="A110">
        <v>1912</v>
      </c>
      <c r="B110" t="s">
        <v>34</v>
      </c>
      <c r="C110" t="s">
        <v>27</v>
      </c>
      <c r="D110" t="s">
        <v>11</v>
      </c>
      <c r="E110" t="str">
        <f>VLOOKUP(D110,'Continents and Countries'!A:B,2,FALSE)</f>
        <v>Europe</v>
      </c>
      <c r="F110" t="s">
        <v>417</v>
      </c>
      <c r="G110">
        <v>152</v>
      </c>
    </row>
    <row r="111" spans="1:8" x14ac:dyDescent="0.2">
      <c r="A111">
        <v>1912</v>
      </c>
      <c r="B111" t="s">
        <v>34</v>
      </c>
      <c r="C111" t="s">
        <v>27</v>
      </c>
      <c r="D111" t="s">
        <v>32</v>
      </c>
      <c r="E111" t="s">
        <v>362</v>
      </c>
      <c r="F111" t="s">
        <v>602</v>
      </c>
      <c r="G111">
        <v>159</v>
      </c>
    </row>
    <row r="112" spans="1:8" x14ac:dyDescent="0.2">
      <c r="A112">
        <v>1912</v>
      </c>
      <c r="B112" t="s">
        <v>34</v>
      </c>
      <c r="C112" t="s">
        <v>27</v>
      </c>
      <c r="D112" t="s">
        <v>31</v>
      </c>
      <c r="E112" t="str">
        <f>VLOOKUP(D112,'Continents and Countries'!A:B,2,FALSE)</f>
        <v>Europe</v>
      </c>
      <c r="F112" t="s">
        <v>463</v>
      </c>
      <c r="G112">
        <v>164</v>
      </c>
    </row>
    <row r="113" spans="1:7" x14ac:dyDescent="0.2">
      <c r="A113">
        <v>1912</v>
      </c>
      <c r="B113" t="s">
        <v>34</v>
      </c>
      <c r="C113" t="s">
        <v>27</v>
      </c>
      <c r="D113" t="s">
        <v>8</v>
      </c>
      <c r="E113" t="str">
        <f>VLOOKUP(D113,'Continents and Countries'!A:B,2,FALSE)</f>
        <v>North America</v>
      </c>
      <c r="F113" t="s">
        <v>656</v>
      </c>
      <c r="G113">
        <v>174</v>
      </c>
    </row>
    <row r="114" spans="1:7" x14ac:dyDescent="0.2">
      <c r="A114">
        <v>1912</v>
      </c>
      <c r="B114" t="s">
        <v>34</v>
      </c>
      <c r="C114" t="s">
        <v>27</v>
      </c>
      <c r="D114" t="s">
        <v>86</v>
      </c>
      <c r="E114" t="str">
        <f>VLOOKUP(D114,'Continents and Countries'!A:B,2,FALSE)</f>
        <v>Europe</v>
      </c>
      <c r="F114" t="s">
        <v>459</v>
      </c>
      <c r="G114">
        <v>187</v>
      </c>
    </row>
    <row r="115" spans="1:7" x14ac:dyDescent="0.2">
      <c r="A115">
        <v>1912</v>
      </c>
      <c r="B115" t="s">
        <v>34</v>
      </c>
      <c r="C115" t="s">
        <v>27</v>
      </c>
      <c r="D115" t="s">
        <v>19</v>
      </c>
      <c r="E115" t="str">
        <f>VLOOKUP(D115,'Continents and Countries'!A:B,2,FALSE)</f>
        <v>Europe</v>
      </c>
      <c r="F115" t="s">
        <v>577</v>
      </c>
      <c r="G115">
        <v>191</v>
      </c>
    </row>
    <row r="116" spans="1:7" x14ac:dyDescent="0.2">
      <c r="A116">
        <v>1912</v>
      </c>
      <c r="B116" t="s">
        <v>34</v>
      </c>
      <c r="C116" t="s">
        <v>27</v>
      </c>
      <c r="D116" t="s">
        <v>215</v>
      </c>
      <c r="E116" t="s">
        <v>362</v>
      </c>
      <c r="F116" t="s">
        <v>472</v>
      </c>
      <c r="G116">
        <v>279</v>
      </c>
    </row>
    <row r="117" spans="1:7" x14ac:dyDescent="0.2">
      <c r="A117">
        <v>1920</v>
      </c>
      <c r="B117" t="s">
        <v>35</v>
      </c>
      <c r="C117" t="s">
        <v>18</v>
      </c>
      <c r="D117" t="s">
        <v>77</v>
      </c>
      <c r="E117" t="str">
        <f>VLOOKUP(D117,'Continents and Countries'!A:B,2,FALSE)</f>
        <v>South America</v>
      </c>
      <c r="F117" t="s">
        <v>373</v>
      </c>
      <c r="G117">
        <v>1</v>
      </c>
    </row>
    <row r="118" spans="1:7" x14ac:dyDescent="0.2">
      <c r="A118">
        <v>1920</v>
      </c>
      <c r="B118" t="s">
        <v>35</v>
      </c>
      <c r="C118" t="s">
        <v>18</v>
      </c>
      <c r="D118" t="s">
        <v>88</v>
      </c>
      <c r="E118" t="str">
        <f>VLOOKUP(D118,'Continents and Countries'!A:B,2,FALSE)</f>
        <v>South America</v>
      </c>
      <c r="F118" t="s">
        <v>407</v>
      </c>
      <c r="G118">
        <v>2</v>
      </c>
    </row>
    <row r="119" spans="1:7" x14ac:dyDescent="0.2">
      <c r="A119">
        <v>1920</v>
      </c>
      <c r="B119" t="s">
        <v>35</v>
      </c>
      <c r="C119" t="s">
        <v>18</v>
      </c>
      <c r="D119" t="s">
        <v>82</v>
      </c>
      <c r="E119" t="str">
        <f>VLOOKUP(D119,'Continents and Countries'!A:B,2,FALSE)</f>
        <v>Europe</v>
      </c>
      <c r="F119" t="s">
        <v>593</v>
      </c>
      <c r="G119">
        <v>3</v>
      </c>
    </row>
    <row r="120" spans="1:7" x14ac:dyDescent="0.2">
      <c r="A120">
        <v>1920</v>
      </c>
      <c r="B120" t="s">
        <v>35</v>
      </c>
      <c r="C120" t="s">
        <v>18</v>
      </c>
      <c r="D120" t="s">
        <v>81</v>
      </c>
      <c r="E120" t="str">
        <f>VLOOKUP(D120,'Continents and Countries'!A:B,2,FALSE)</f>
        <v>Europe</v>
      </c>
      <c r="F120" t="s">
        <v>541</v>
      </c>
      <c r="G120">
        <v>4</v>
      </c>
    </row>
    <row r="121" spans="1:7" x14ac:dyDescent="0.2">
      <c r="A121">
        <v>1920</v>
      </c>
      <c r="B121" t="s">
        <v>35</v>
      </c>
      <c r="C121" t="s">
        <v>18</v>
      </c>
      <c r="D121" t="s">
        <v>41</v>
      </c>
      <c r="E121" t="str">
        <f>VLOOKUP(D121,'Continents and Countries'!A:B,2,FALSE)</f>
        <v>Oceania</v>
      </c>
      <c r="F121" t="s">
        <v>580</v>
      </c>
      <c r="G121">
        <v>4</v>
      </c>
    </row>
    <row r="122" spans="1:7" x14ac:dyDescent="0.2">
      <c r="A122">
        <v>1920</v>
      </c>
      <c r="B122" t="s">
        <v>35</v>
      </c>
      <c r="C122" t="s">
        <v>18</v>
      </c>
      <c r="D122" t="s">
        <v>99</v>
      </c>
      <c r="E122" t="str">
        <f>VLOOKUP(D122,'Continents and Countries'!A:B,2,FALSE)</f>
        <v>Asia</v>
      </c>
      <c r="F122" t="s">
        <v>503</v>
      </c>
      <c r="G122">
        <v>5</v>
      </c>
    </row>
    <row r="123" spans="1:7" x14ac:dyDescent="0.2">
      <c r="A123">
        <v>1920</v>
      </c>
      <c r="B123" t="s">
        <v>35</v>
      </c>
      <c r="C123" t="s">
        <v>18</v>
      </c>
      <c r="D123" t="s">
        <v>213</v>
      </c>
      <c r="E123" t="s">
        <v>362</v>
      </c>
      <c r="F123" t="s">
        <v>547</v>
      </c>
      <c r="G123">
        <v>12</v>
      </c>
    </row>
    <row r="124" spans="1:7" x14ac:dyDescent="0.2">
      <c r="A124">
        <v>1920</v>
      </c>
      <c r="B124" t="s">
        <v>35</v>
      </c>
      <c r="C124" t="s">
        <v>18</v>
      </c>
      <c r="D124" t="s">
        <v>15</v>
      </c>
      <c r="E124" t="str">
        <f>VLOOKUP(D124,'Continents and Countries'!A:B,2,FALSE)</f>
        <v>Oceania</v>
      </c>
      <c r="F124" t="s">
        <v>377</v>
      </c>
      <c r="G124">
        <v>13</v>
      </c>
    </row>
    <row r="125" spans="1:7" x14ac:dyDescent="0.2">
      <c r="A125">
        <v>1920</v>
      </c>
      <c r="B125" t="s">
        <v>35</v>
      </c>
      <c r="C125" t="s">
        <v>18</v>
      </c>
      <c r="D125" t="s">
        <v>37</v>
      </c>
      <c r="E125" t="str">
        <f>VLOOKUP(D125,'Continents and Countries'!A:B,2,FALSE)</f>
        <v>Europe</v>
      </c>
      <c r="F125" t="s">
        <v>427</v>
      </c>
      <c r="G125">
        <v>14</v>
      </c>
    </row>
    <row r="126" spans="1:7" x14ac:dyDescent="0.2">
      <c r="A126">
        <v>1920</v>
      </c>
      <c r="B126" t="s">
        <v>35</v>
      </c>
      <c r="C126" t="s">
        <v>18</v>
      </c>
      <c r="D126" t="s">
        <v>39</v>
      </c>
      <c r="E126" t="str">
        <f>VLOOKUP(D126,'Continents and Countries'!A:B,2,FALSE)</f>
        <v>Asia</v>
      </c>
      <c r="F126" t="s">
        <v>516</v>
      </c>
      <c r="G126">
        <v>15</v>
      </c>
    </row>
    <row r="127" spans="1:7" x14ac:dyDescent="0.2">
      <c r="A127">
        <v>1920</v>
      </c>
      <c r="B127" t="s">
        <v>35</v>
      </c>
      <c r="C127" t="s">
        <v>18</v>
      </c>
      <c r="D127" t="s">
        <v>36</v>
      </c>
      <c r="E127" t="str">
        <f>VLOOKUP(D127,'Continents and Countries'!A:B,2,FALSE)</f>
        <v>South America</v>
      </c>
      <c r="F127" t="s">
        <v>393</v>
      </c>
      <c r="G127">
        <v>21</v>
      </c>
    </row>
    <row r="128" spans="1:7" x14ac:dyDescent="0.2">
      <c r="A128">
        <v>1920</v>
      </c>
      <c r="B128" t="s">
        <v>35</v>
      </c>
      <c r="C128" t="s">
        <v>18</v>
      </c>
      <c r="D128" t="s">
        <v>87</v>
      </c>
      <c r="E128" t="str">
        <f>VLOOKUP(D128,'Continents and Countries'!A:B,2,FALSE)</f>
        <v>Africa</v>
      </c>
      <c r="F128" t="s">
        <v>423</v>
      </c>
      <c r="G128">
        <v>22</v>
      </c>
    </row>
    <row r="129" spans="1:8" x14ac:dyDescent="0.2">
      <c r="A129">
        <v>1920</v>
      </c>
      <c r="B129" t="s">
        <v>35</v>
      </c>
      <c r="C129" t="s">
        <v>18</v>
      </c>
      <c r="D129" t="s">
        <v>40</v>
      </c>
      <c r="E129" t="str">
        <f>VLOOKUP(D129,'Continents and Countries'!A:B,2,FALSE)</f>
        <v>Europe</v>
      </c>
      <c r="F129" t="s">
        <v>534</v>
      </c>
      <c r="G129">
        <v>25</v>
      </c>
    </row>
    <row r="130" spans="1:8" x14ac:dyDescent="0.2">
      <c r="A130">
        <v>1920</v>
      </c>
      <c r="B130" t="s">
        <v>35</v>
      </c>
      <c r="C130" t="s">
        <v>18</v>
      </c>
      <c r="D130" t="s">
        <v>25</v>
      </c>
      <c r="E130" t="str">
        <f>VLOOKUP(D130,'Continents and Countries'!A:B,2,FALSE)</f>
        <v>Europe</v>
      </c>
      <c r="F130" t="s">
        <v>462</v>
      </c>
      <c r="G130">
        <v>32</v>
      </c>
    </row>
    <row r="131" spans="1:8" x14ac:dyDescent="0.2">
      <c r="A131">
        <v>1920</v>
      </c>
      <c r="B131" t="s">
        <v>35</v>
      </c>
      <c r="C131" t="s">
        <v>18</v>
      </c>
      <c r="D131" t="s">
        <v>169</v>
      </c>
      <c r="E131" t="str">
        <f>VLOOKUP(D131,'Continents and Countries'!A:B,2,FALSE)</f>
        <v>Africa</v>
      </c>
      <c r="F131" t="s">
        <v>671</v>
      </c>
      <c r="G131">
        <v>39</v>
      </c>
    </row>
    <row r="132" spans="1:8" x14ac:dyDescent="0.2">
      <c r="A132">
        <v>1920</v>
      </c>
      <c r="B132" t="s">
        <v>35</v>
      </c>
      <c r="C132" t="s">
        <v>18</v>
      </c>
      <c r="D132" t="s">
        <v>23</v>
      </c>
      <c r="E132" t="str">
        <f>VLOOKUP(D132,'Continents and Countries'!A:B,2,FALSE)</f>
        <v>North America</v>
      </c>
      <c r="F132" t="s">
        <v>402</v>
      </c>
      <c r="G132">
        <v>53</v>
      </c>
    </row>
    <row r="133" spans="1:8" x14ac:dyDescent="0.2">
      <c r="A133">
        <v>1920</v>
      </c>
      <c r="B133" t="s">
        <v>35</v>
      </c>
      <c r="C133" t="s">
        <v>18</v>
      </c>
      <c r="D133" t="s">
        <v>7</v>
      </c>
      <c r="E133" t="str">
        <f>VLOOKUP(D133,'Continents and Countries'!A:B,2,FALSE)</f>
        <v>Europe</v>
      </c>
      <c r="F133" t="s">
        <v>485</v>
      </c>
      <c r="G133">
        <v>57</v>
      </c>
    </row>
    <row r="134" spans="1:8" x14ac:dyDescent="0.2">
      <c r="A134">
        <v>1920</v>
      </c>
      <c r="B134" t="s">
        <v>35</v>
      </c>
      <c r="C134" t="s">
        <v>18</v>
      </c>
      <c r="D134" t="s">
        <v>31</v>
      </c>
      <c r="E134" t="str">
        <f>VLOOKUP(D134,'Continents and Countries'!A:B,2,FALSE)</f>
        <v>Europe</v>
      </c>
      <c r="F134" t="s">
        <v>463</v>
      </c>
      <c r="G134">
        <v>63</v>
      </c>
    </row>
    <row r="135" spans="1:8" x14ac:dyDescent="0.2">
      <c r="A135">
        <v>1920</v>
      </c>
      <c r="B135" t="s">
        <v>35</v>
      </c>
      <c r="C135" t="s">
        <v>18</v>
      </c>
      <c r="D135" t="s">
        <v>14</v>
      </c>
      <c r="E135" t="str">
        <f>VLOOKUP(D135,'Continents and Countries'!A:B,2,FALSE)</f>
        <v>Europe</v>
      </c>
      <c r="F135" t="s">
        <v>450</v>
      </c>
      <c r="G135">
        <v>77</v>
      </c>
    </row>
    <row r="136" spans="1:8" x14ac:dyDescent="0.2">
      <c r="A136">
        <v>1920</v>
      </c>
      <c r="B136" t="s">
        <v>35</v>
      </c>
      <c r="C136" t="s">
        <v>18</v>
      </c>
      <c r="D136" t="s">
        <v>19</v>
      </c>
      <c r="E136" t="str">
        <f>VLOOKUP(D136,'Continents and Countries'!A:B,2,FALSE)</f>
        <v>Europe</v>
      </c>
      <c r="F136" t="s">
        <v>577</v>
      </c>
      <c r="G136">
        <v>94</v>
      </c>
    </row>
    <row r="137" spans="1:8" x14ac:dyDescent="0.2">
      <c r="A137">
        <v>1920</v>
      </c>
      <c r="B137" t="s">
        <v>35</v>
      </c>
      <c r="C137" t="s">
        <v>18</v>
      </c>
      <c r="D137" t="s">
        <v>20</v>
      </c>
      <c r="E137" t="str">
        <f>VLOOKUP(D137,'Continents and Countries'!A:B,2,FALSE)</f>
        <v>Europe</v>
      </c>
      <c r="F137" t="s">
        <v>576</v>
      </c>
      <c r="G137">
        <v>113</v>
      </c>
    </row>
    <row r="138" spans="1:8" x14ac:dyDescent="0.2">
      <c r="A138">
        <v>1920</v>
      </c>
      <c r="B138" t="s">
        <v>35</v>
      </c>
      <c r="C138" t="s">
        <v>18</v>
      </c>
      <c r="D138" t="s">
        <v>333</v>
      </c>
      <c r="E138" t="s">
        <v>362</v>
      </c>
      <c r="F138" t="s">
        <v>416</v>
      </c>
      <c r="G138">
        <v>121</v>
      </c>
      <c r="H138" t="s">
        <v>697</v>
      </c>
    </row>
    <row r="139" spans="1:8" x14ac:dyDescent="0.2">
      <c r="A139">
        <v>1920</v>
      </c>
      <c r="B139" t="s">
        <v>35</v>
      </c>
      <c r="C139" t="s">
        <v>18</v>
      </c>
      <c r="D139" t="s">
        <v>341</v>
      </c>
      <c r="E139" t="s">
        <v>362</v>
      </c>
      <c r="F139" t="s">
        <v>626</v>
      </c>
      <c r="G139">
        <v>121</v>
      </c>
      <c r="H139" t="s">
        <v>697</v>
      </c>
    </row>
    <row r="140" spans="1:8" x14ac:dyDescent="0.2">
      <c r="A140">
        <v>1920</v>
      </c>
      <c r="B140" t="s">
        <v>35</v>
      </c>
      <c r="C140" t="s">
        <v>18</v>
      </c>
      <c r="D140" t="s">
        <v>11</v>
      </c>
      <c r="E140" t="str">
        <f>VLOOKUP(D140,'Continents and Countries'!A:B,2,FALSE)</f>
        <v>Europe</v>
      </c>
      <c r="F140" t="s">
        <v>417</v>
      </c>
      <c r="G140">
        <v>154</v>
      </c>
    </row>
    <row r="141" spans="1:8" x14ac:dyDescent="0.2">
      <c r="A141">
        <v>1920</v>
      </c>
      <c r="B141" t="s">
        <v>35</v>
      </c>
      <c r="C141" t="s">
        <v>18</v>
      </c>
      <c r="D141" t="s">
        <v>97</v>
      </c>
      <c r="E141" t="str">
        <f>VLOOKUP(D141,'Continents and Countries'!A:B,2,FALSE)</f>
        <v>Europe</v>
      </c>
      <c r="F141" t="s">
        <v>511</v>
      </c>
      <c r="G141">
        <v>174</v>
      </c>
    </row>
    <row r="142" spans="1:8" x14ac:dyDescent="0.2">
      <c r="A142">
        <v>1920</v>
      </c>
      <c r="B142" t="s">
        <v>35</v>
      </c>
      <c r="C142" t="s">
        <v>18</v>
      </c>
      <c r="D142" t="s">
        <v>215</v>
      </c>
      <c r="E142" t="s">
        <v>362</v>
      </c>
      <c r="F142" t="s">
        <v>472</v>
      </c>
      <c r="G142">
        <v>235</v>
      </c>
      <c r="H142" t="s">
        <v>219</v>
      </c>
    </row>
    <row r="143" spans="1:8" x14ac:dyDescent="0.2">
      <c r="A143">
        <v>1920</v>
      </c>
      <c r="B143" t="s">
        <v>35</v>
      </c>
      <c r="C143" t="s">
        <v>18</v>
      </c>
      <c r="D143" t="s">
        <v>27</v>
      </c>
      <c r="E143" t="str">
        <f>VLOOKUP(D143,'Continents and Countries'!A:B,2,FALSE)</f>
        <v>Europe</v>
      </c>
      <c r="F143" t="s">
        <v>628</v>
      </c>
      <c r="G143">
        <v>260</v>
      </c>
    </row>
    <row r="144" spans="1:8" x14ac:dyDescent="0.2">
      <c r="A144">
        <v>1920</v>
      </c>
      <c r="B144" t="s">
        <v>35</v>
      </c>
      <c r="C144" t="s">
        <v>18</v>
      </c>
      <c r="D144" t="s">
        <v>8</v>
      </c>
      <c r="E144" t="str">
        <f>VLOOKUP(D144,'Continents and Countries'!A:B,2,FALSE)</f>
        <v>North America</v>
      </c>
      <c r="F144" t="s">
        <v>656</v>
      </c>
      <c r="G144">
        <v>288</v>
      </c>
    </row>
    <row r="145" spans="1:8" x14ac:dyDescent="0.2">
      <c r="A145">
        <v>1920</v>
      </c>
      <c r="B145" t="s">
        <v>35</v>
      </c>
      <c r="C145" t="s">
        <v>18</v>
      </c>
      <c r="D145" t="s">
        <v>9</v>
      </c>
      <c r="E145" t="str">
        <f>VLOOKUP(D145,'Continents and Countries'!A:B,2,FALSE)</f>
        <v>Europe</v>
      </c>
      <c r="F145" t="s">
        <v>467</v>
      </c>
      <c r="G145">
        <v>304</v>
      </c>
    </row>
    <row r="146" spans="1:8" x14ac:dyDescent="0.2">
      <c r="A146">
        <v>1920</v>
      </c>
      <c r="B146" t="s">
        <v>35</v>
      </c>
      <c r="C146" t="s">
        <v>18</v>
      </c>
      <c r="D146" t="s">
        <v>18</v>
      </c>
      <c r="E146" t="str">
        <f>VLOOKUP(D146,'Continents and Countries'!A:B,2,FALSE)</f>
        <v>Europe</v>
      </c>
      <c r="F146" t="s">
        <v>385</v>
      </c>
      <c r="G146">
        <v>336</v>
      </c>
    </row>
    <row r="147" spans="1:8" x14ac:dyDescent="0.2">
      <c r="A147">
        <v>1924</v>
      </c>
      <c r="B147" t="s">
        <v>17</v>
      </c>
      <c r="C147" t="s">
        <v>9</v>
      </c>
      <c r="D147" t="s">
        <v>89</v>
      </c>
      <c r="E147" t="str">
        <f>VLOOKUP(D147,'Continents and Countries'!A:B,2,FALSE)</f>
        <v>Asia</v>
      </c>
      <c r="F147" t="s">
        <v>587</v>
      </c>
      <c r="G147">
        <v>1</v>
      </c>
    </row>
    <row r="148" spans="1:8" x14ac:dyDescent="0.2">
      <c r="A148">
        <v>1924</v>
      </c>
      <c r="B148" t="s">
        <v>17</v>
      </c>
      <c r="C148" t="s">
        <v>9</v>
      </c>
      <c r="D148" t="s">
        <v>184</v>
      </c>
      <c r="E148" t="str">
        <f>VLOOKUP(D148,'Continents and Countries'!A:B,2,FALSE)</f>
        <v>South America</v>
      </c>
      <c r="F148" t="s">
        <v>422</v>
      </c>
      <c r="G148">
        <v>3</v>
      </c>
    </row>
    <row r="149" spans="1:8" x14ac:dyDescent="0.2">
      <c r="A149">
        <v>1924</v>
      </c>
      <c r="B149" t="s">
        <v>17</v>
      </c>
      <c r="C149" t="s">
        <v>9</v>
      </c>
      <c r="D149" t="s">
        <v>146</v>
      </c>
      <c r="E149" t="str">
        <f>VLOOKUP(D149,'Continents and Countries'!A:B,2,FALSE)</f>
        <v>Asia</v>
      </c>
      <c r="F149" t="s">
        <v>408</v>
      </c>
      <c r="G149">
        <v>4</v>
      </c>
      <c r="H149" t="s">
        <v>218</v>
      </c>
    </row>
    <row r="150" spans="1:8" x14ac:dyDescent="0.2">
      <c r="A150">
        <v>1924</v>
      </c>
      <c r="B150" t="s">
        <v>17</v>
      </c>
      <c r="C150" t="s">
        <v>9</v>
      </c>
      <c r="D150" t="s">
        <v>41</v>
      </c>
      <c r="E150" t="str">
        <f>VLOOKUP(D150,'Continents and Countries'!A:B,2,FALSE)</f>
        <v>Oceania</v>
      </c>
      <c r="F150" t="s">
        <v>580</v>
      </c>
      <c r="G150">
        <v>4</v>
      </c>
    </row>
    <row r="151" spans="1:8" x14ac:dyDescent="0.2">
      <c r="A151">
        <v>1924</v>
      </c>
      <c r="B151" t="s">
        <v>17</v>
      </c>
      <c r="C151" t="s">
        <v>9</v>
      </c>
      <c r="D151" t="s">
        <v>99</v>
      </c>
      <c r="E151" t="str">
        <f>VLOOKUP(D151,'Continents and Countries'!A:B,2,FALSE)</f>
        <v>Asia</v>
      </c>
      <c r="F151" t="s">
        <v>503</v>
      </c>
      <c r="G151">
        <v>7</v>
      </c>
    </row>
    <row r="152" spans="1:8" x14ac:dyDescent="0.2">
      <c r="A152">
        <v>1924</v>
      </c>
      <c r="B152" t="s">
        <v>17</v>
      </c>
      <c r="C152" t="s">
        <v>9</v>
      </c>
      <c r="D152" t="s">
        <v>81</v>
      </c>
      <c r="E152" t="str">
        <f>VLOOKUP(D152,'Continents and Countries'!A:B,2,FALSE)</f>
        <v>Europe</v>
      </c>
      <c r="F152" t="s">
        <v>541</v>
      </c>
      <c r="G152">
        <v>7</v>
      </c>
    </row>
    <row r="153" spans="1:8" x14ac:dyDescent="0.2">
      <c r="A153">
        <v>1924</v>
      </c>
      <c r="B153" t="s">
        <v>17</v>
      </c>
      <c r="C153" t="s">
        <v>9</v>
      </c>
      <c r="D153" t="s">
        <v>80</v>
      </c>
      <c r="E153" t="str">
        <f>VLOOKUP(D153,'Continents and Countries'!A:B,2,FALSE)</f>
        <v>North America</v>
      </c>
      <c r="F153" t="s">
        <v>498</v>
      </c>
      <c r="G153">
        <v>8</v>
      </c>
    </row>
    <row r="154" spans="1:8" x14ac:dyDescent="0.2">
      <c r="A154">
        <v>1924</v>
      </c>
      <c r="B154" t="s">
        <v>17</v>
      </c>
      <c r="C154" t="s">
        <v>9</v>
      </c>
      <c r="D154" t="s">
        <v>24</v>
      </c>
      <c r="E154" t="str">
        <f>VLOOKUP(D154,'Continents and Countries'!A:B,2,FALSE)</f>
        <v>North America</v>
      </c>
      <c r="F154" t="s">
        <v>414</v>
      </c>
      <c r="G154">
        <v>9</v>
      </c>
    </row>
    <row r="155" spans="1:8" x14ac:dyDescent="0.2">
      <c r="A155">
        <v>1924</v>
      </c>
      <c r="B155" t="s">
        <v>17</v>
      </c>
      <c r="C155" t="s">
        <v>9</v>
      </c>
      <c r="D155" t="s">
        <v>39</v>
      </c>
      <c r="E155" t="str">
        <f>VLOOKUP(D155,'Continents and Countries'!A:B,2,FALSE)</f>
        <v>Asia</v>
      </c>
      <c r="F155" t="s">
        <v>516</v>
      </c>
      <c r="G155">
        <v>9</v>
      </c>
    </row>
    <row r="156" spans="1:8" x14ac:dyDescent="0.2">
      <c r="A156">
        <v>1924</v>
      </c>
      <c r="B156" t="s">
        <v>17</v>
      </c>
      <c r="C156" t="s">
        <v>9</v>
      </c>
      <c r="D156" t="s">
        <v>88</v>
      </c>
      <c r="E156" t="str">
        <f>VLOOKUP(D156,'Continents and Countries'!A:B,2,FALSE)</f>
        <v>South America</v>
      </c>
      <c r="F156" t="s">
        <v>407</v>
      </c>
      <c r="G156">
        <v>11</v>
      </c>
    </row>
    <row r="157" spans="1:8" x14ac:dyDescent="0.2">
      <c r="A157">
        <v>1924</v>
      </c>
      <c r="B157" t="s">
        <v>17</v>
      </c>
      <c r="C157" t="s">
        <v>9</v>
      </c>
      <c r="D157" t="s">
        <v>36</v>
      </c>
      <c r="E157" t="str">
        <f>VLOOKUP(D157,'Continents and Countries'!A:B,2,FALSE)</f>
        <v>South America</v>
      </c>
      <c r="F157" t="s">
        <v>393</v>
      </c>
      <c r="G157">
        <v>12</v>
      </c>
    </row>
    <row r="158" spans="1:8" x14ac:dyDescent="0.2">
      <c r="A158">
        <v>1924</v>
      </c>
      <c r="B158" t="s">
        <v>17</v>
      </c>
      <c r="C158" t="s">
        <v>9</v>
      </c>
      <c r="D158" t="s">
        <v>167</v>
      </c>
      <c r="E158" t="str">
        <f>VLOOKUP(D158,'Continents and Countries'!A:B,2,FALSE)</f>
        <v>Europe</v>
      </c>
      <c r="F158" t="s">
        <v>533</v>
      </c>
      <c r="G158">
        <v>13</v>
      </c>
    </row>
    <row r="159" spans="1:8" x14ac:dyDescent="0.2">
      <c r="A159">
        <v>1924</v>
      </c>
      <c r="B159" t="s">
        <v>17</v>
      </c>
      <c r="C159" t="s">
        <v>9</v>
      </c>
      <c r="D159" t="s">
        <v>26</v>
      </c>
      <c r="E159" t="str">
        <f>VLOOKUP(D159,'Continents and Countries'!A:B,2,FALSE)</f>
        <v>North America</v>
      </c>
      <c r="F159" t="s">
        <v>545</v>
      </c>
      <c r="G159">
        <v>13</v>
      </c>
    </row>
    <row r="160" spans="1:8" x14ac:dyDescent="0.2">
      <c r="A160">
        <v>1924</v>
      </c>
      <c r="B160" t="s">
        <v>17</v>
      </c>
      <c r="C160" t="s">
        <v>9</v>
      </c>
      <c r="D160" t="s">
        <v>40</v>
      </c>
      <c r="E160" t="str">
        <f>VLOOKUP(D160,'Continents and Countries'!A:B,2,FALSE)</f>
        <v>Europe</v>
      </c>
      <c r="F160" t="s">
        <v>534</v>
      </c>
      <c r="G160">
        <v>22</v>
      </c>
    </row>
    <row r="161" spans="1:7" x14ac:dyDescent="0.2">
      <c r="A161">
        <v>1924</v>
      </c>
      <c r="B161" t="s">
        <v>17</v>
      </c>
      <c r="C161" t="s">
        <v>9</v>
      </c>
      <c r="D161" t="s">
        <v>110</v>
      </c>
      <c r="E161" t="str">
        <f>VLOOKUP(D161,'Continents and Countries'!A:B,2,FALSE)</f>
        <v>Europe</v>
      </c>
      <c r="F161" t="s">
        <v>396</v>
      </c>
      <c r="G161">
        <v>24</v>
      </c>
    </row>
    <row r="162" spans="1:7" x14ac:dyDescent="0.2">
      <c r="A162">
        <v>1924</v>
      </c>
      <c r="B162" t="s">
        <v>17</v>
      </c>
      <c r="C162" t="s">
        <v>9</v>
      </c>
      <c r="D162" t="s">
        <v>7</v>
      </c>
      <c r="E162" t="str">
        <f>VLOOKUP(D162,'Continents and Countries'!A:B,2,FALSE)</f>
        <v>Europe</v>
      </c>
      <c r="F162" t="s">
        <v>485</v>
      </c>
      <c r="G162">
        <v>26</v>
      </c>
    </row>
    <row r="163" spans="1:7" x14ac:dyDescent="0.2">
      <c r="A163">
        <v>1924</v>
      </c>
      <c r="B163" t="s">
        <v>17</v>
      </c>
      <c r="C163" t="s">
        <v>9</v>
      </c>
      <c r="D163" t="s">
        <v>82</v>
      </c>
      <c r="E163" t="str">
        <f>VLOOKUP(D163,'Continents and Countries'!A:B,2,FALSE)</f>
        <v>Europe</v>
      </c>
      <c r="F163" t="s">
        <v>593</v>
      </c>
      <c r="G163">
        <v>30</v>
      </c>
    </row>
    <row r="164" spans="1:7" x14ac:dyDescent="0.2">
      <c r="A164">
        <v>1924</v>
      </c>
      <c r="B164" t="s">
        <v>17</v>
      </c>
      <c r="C164" t="s">
        <v>9</v>
      </c>
      <c r="D164" t="s">
        <v>169</v>
      </c>
      <c r="E164" t="str">
        <f>VLOOKUP(D164,'Continents and Countries'!A:B,2,FALSE)</f>
        <v>Africa</v>
      </c>
      <c r="F164" t="s">
        <v>671</v>
      </c>
      <c r="G164">
        <v>30</v>
      </c>
    </row>
    <row r="165" spans="1:7" x14ac:dyDescent="0.2">
      <c r="A165">
        <v>1924</v>
      </c>
      <c r="B165" t="s">
        <v>17</v>
      </c>
      <c r="C165" t="s">
        <v>9</v>
      </c>
      <c r="D165" t="s">
        <v>93</v>
      </c>
      <c r="E165" t="str">
        <f>VLOOKUP(D165,'Continents and Countries'!A:B,2,FALSE)</f>
        <v>Asia</v>
      </c>
      <c r="F165" t="s">
        <v>647</v>
      </c>
      <c r="G165">
        <v>31</v>
      </c>
    </row>
    <row r="166" spans="1:7" x14ac:dyDescent="0.2">
      <c r="A166">
        <v>1924</v>
      </c>
      <c r="B166" t="s">
        <v>17</v>
      </c>
      <c r="C166" t="s">
        <v>9</v>
      </c>
      <c r="D166" t="s">
        <v>84</v>
      </c>
      <c r="E166" t="str">
        <f>VLOOKUP(D166,'Continents and Countries'!A:B,2,FALSE)</f>
        <v>South America</v>
      </c>
      <c r="F166" t="s">
        <v>655</v>
      </c>
      <c r="G166">
        <v>31</v>
      </c>
    </row>
    <row r="167" spans="1:7" x14ac:dyDescent="0.2">
      <c r="A167">
        <v>1924</v>
      </c>
      <c r="B167" t="s">
        <v>17</v>
      </c>
      <c r="C167" t="s">
        <v>9</v>
      </c>
      <c r="D167" t="s">
        <v>87</v>
      </c>
      <c r="E167" t="str">
        <f>VLOOKUP(D167,'Continents and Countries'!A:B,2,FALSE)</f>
        <v>Africa</v>
      </c>
      <c r="F167" t="s">
        <v>423</v>
      </c>
      <c r="G167">
        <v>33</v>
      </c>
    </row>
    <row r="168" spans="1:7" x14ac:dyDescent="0.2">
      <c r="A168">
        <v>1924</v>
      </c>
      <c r="B168" t="s">
        <v>17</v>
      </c>
      <c r="C168" t="s">
        <v>9</v>
      </c>
      <c r="D168" t="s">
        <v>15</v>
      </c>
      <c r="E168" t="str">
        <f>VLOOKUP(D168,'Continents and Countries'!A:B,2,FALSE)</f>
        <v>Oceania</v>
      </c>
      <c r="F168" t="s">
        <v>377</v>
      </c>
      <c r="G168">
        <v>36</v>
      </c>
    </row>
    <row r="169" spans="1:7" x14ac:dyDescent="0.2">
      <c r="A169">
        <v>1924</v>
      </c>
      <c r="B169" t="s">
        <v>17</v>
      </c>
      <c r="C169" t="s">
        <v>9</v>
      </c>
      <c r="D169" t="s">
        <v>213</v>
      </c>
      <c r="E169" t="s">
        <v>362</v>
      </c>
      <c r="F169" t="s">
        <v>547</v>
      </c>
      <c r="G169">
        <v>37</v>
      </c>
    </row>
    <row r="170" spans="1:7" x14ac:dyDescent="0.2">
      <c r="A170">
        <v>1924</v>
      </c>
      <c r="B170" t="s">
        <v>17</v>
      </c>
      <c r="C170" t="s">
        <v>9</v>
      </c>
      <c r="D170" t="s">
        <v>78</v>
      </c>
      <c r="E170" t="str">
        <f>VLOOKUP(D170,'Continents and Countries'!A:B,2,FALSE)</f>
        <v>Europe</v>
      </c>
      <c r="F170" t="s">
        <v>506</v>
      </c>
      <c r="G170">
        <v>39</v>
      </c>
    </row>
    <row r="171" spans="1:7" x14ac:dyDescent="0.2">
      <c r="A171">
        <v>1924</v>
      </c>
      <c r="B171" t="s">
        <v>17</v>
      </c>
      <c r="C171" t="s">
        <v>9</v>
      </c>
      <c r="D171" t="s">
        <v>91</v>
      </c>
      <c r="E171" t="str">
        <f>VLOOKUP(D171,'Continents and Countries'!A:B,2,FALSE)</f>
        <v>Europe</v>
      </c>
      <c r="F171" t="s">
        <v>535</v>
      </c>
      <c r="G171">
        <v>41</v>
      </c>
    </row>
    <row r="172" spans="1:7" x14ac:dyDescent="0.2">
      <c r="A172">
        <v>1924</v>
      </c>
      <c r="B172" t="s">
        <v>17</v>
      </c>
      <c r="C172" t="s">
        <v>9</v>
      </c>
      <c r="D172" t="s">
        <v>37</v>
      </c>
      <c r="E172" t="str">
        <f>VLOOKUP(D172,'Continents and Countries'!A:B,2,FALSE)</f>
        <v>Europe</v>
      </c>
      <c r="F172" t="s">
        <v>427</v>
      </c>
      <c r="G172">
        <v>44</v>
      </c>
    </row>
    <row r="173" spans="1:7" x14ac:dyDescent="0.2">
      <c r="A173">
        <v>1924</v>
      </c>
      <c r="B173" t="s">
        <v>17</v>
      </c>
      <c r="C173" t="s">
        <v>9</v>
      </c>
      <c r="D173" t="s">
        <v>13</v>
      </c>
      <c r="E173" t="str">
        <f>VLOOKUP(D173,'Continents and Countries'!A:B,2,FALSE)</f>
        <v>Europe</v>
      </c>
      <c r="F173" t="s">
        <v>378</v>
      </c>
      <c r="G173">
        <v>49</v>
      </c>
    </row>
    <row r="174" spans="1:7" x14ac:dyDescent="0.2">
      <c r="A174">
        <v>1924</v>
      </c>
      <c r="B174" t="s">
        <v>17</v>
      </c>
      <c r="C174" t="s">
        <v>9</v>
      </c>
      <c r="D174" t="s">
        <v>83</v>
      </c>
      <c r="E174" t="str">
        <f>VLOOKUP(D174,'Continents and Countries'!A:B,2,FALSE)</f>
        <v>Europe</v>
      </c>
      <c r="F174" t="s">
        <v>601</v>
      </c>
      <c r="G174">
        <v>51</v>
      </c>
    </row>
    <row r="175" spans="1:7" x14ac:dyDescent="0.2">
      <c r="A175">
        <v>1924</v>
      </c>
      <c r="B175" t="s">
        <v>17</v>
      </c>
      <c r="C175" t="s">
        <v>9</v>
      </c>
      <c r="D175" t="s">
        <v>19</v>
      </c>
      <c r="E175" t="str">
        <f>VLOOKUP(D175,'Continents and Countries'!A:B,2,FALSE)</f>
        <v>Europe</v>
      </c>
      <c r="F175" t="s">
        <v>577</v>
      </c>
      <c r="G175">
        <v>62</v>
      </c>
    </row>
    <row r="176" spans="1:7" x14ac:dyDescent="0.2">
      <c r="A176">
        <v>1924</v>
      </c>
      <c r="B176" t="s">
        <v>17</v>
      </c>
      <c r="C176" t="s">
        <v>9</v>
      </c>
      <c r="D176" t="s">
        <v>23</v>
      </c>
      <c r="E176" t="str">
        <f>VLOOKUP(D176,'Continents and Countries'!A:B,2,FALSE)</f>
        <v>North America</v>
      </c>
      <c r="F176" t="s">
        <v>402</v>
      </c>
      <c r="G176">
        <v>65</v>
      </c>
    </row>
    <row r="177" spans="1:8" x14ac:dyDescent="0.2">
      <c r="A177">
        <v>1924</v>
      </c>
      <c r="B177" t="s">
        <v>17</v>
      </c>
      <c r="C177" t="s">
        <v>9</v>
      </c>
      <c r="D177" t="s">
        <v>79</v>
      </c>
      <c r="E177" t="str">
        <f>VLOOKUP(D177,'Continents and Countries'!A:B,2,FALSE)</f>
        <v>Europe</v>
      </c>
      <c r="F177" t="s">
        <v>590</v>
      </c>
      <c r="G177">
        <v>65</v>
      </c>
    </row>
    <row r="178" spans="1:8" x14ac:dyDescent="0.2">
      <c r="A178">
        <v>1924</v>
      </c>
      <c r="B178" t="s">
        <v>17</v>
      </c>
      <c r="C178" t="s">
        <v>9</v>
      </c>
      <c r="D178" t="s">
        <v>333</v>
      </c>
      <c r="E178" t="s">
        <v>362</v>
      </c>
      <c r="F178" t="s">
        <v>416</v>
      </c>
      <c r="G178">
        <v>70</v>
      </c>
      <c r="H178" t="s">
        <v>697</v>
      </c>
    </row>
    <row r="179" spans="1:8" x14ac:dyDescent="0.2">
      <c r="A179">
        <v>1924</v>
      </c>
      <c r="B179" t="s">
        <v>17</v>
      </c>
      <c r="C179" t="s">
        <v>9</v>
      </c>
      <c r="D179" t="s">
        <v>341</v>
      </c>
      <c r="E179" t="s">
        <v>362</v>
      </c>
      <c r="F179" t="s">
        <v>626</v>
      </c>
      <c r="G179">
        <v>70</v>
      </c>
      <c r="H179" t="s">
        <v>697</v>
      </c>
    </row>
    <row r="180" spans="1:8" x14ac:dyDescent="0.2">
      <c r="A180">
        <v>1924</v>
      </c>
      <c r="B180" t="s">
        <v>17</v>
      </c>
      <c r="C180" t="s">
        <v>9</v>
      </c>
      <c r="D180" t="s">
        <v>14</v>
      </c>
      <c r="E180" t="str">
        <f>VLOOKUP(D180,'Continents and Countries'!A:B,2,FALSE)</f>
        <v>Europe</v>
      </c>
      <c r="F180" t="s">
        <v>450</v>
      </c>
      <c r="G180">
        <v>75</v>
      </c>
    </row>
    <row r="181" spans="1:8" x14ac:dyDescent="0.2">
      <c r="A181">
        <v>1924</v>
      </c>
      <c r="B181" t="s">
        <v>17</v>
      </c>
      <c r="C181" t="s">
        <v>9</v>
      </c>
      <c r="D181" t="s">
        <v>77</v>
      </c>
      <c r="E181" t="str">
        <f>VLOOKUP(D181,'Continents and Countries'!A:B,2,FALSE)</f>
        <v>South America</v>
      </c>
      <c r="F181" t="s">
        <v>373</v>
      </c>
      <c r="G181">
        <v>77</v>
      </c>
    </row>
    <row r="182" spans="1:8" x14ac:dyDescent="0.2">
      <c r="A182">
        <v>1924</v>
      </c>
      <c r="B182" t="s">
        <v>17</v>
      </c>
      <c r="C182" t="s">
        <v>9</v>
      </c>
      <c r="D182" t="s">
        <v>11</v>
      </c>
      <c r="E182" t="str">
        <f>VLOOKUP(D182,'Continents and Countries'!A:B,2,FALSE)</f>
        <v>Europe</v>
      </c>
      <c r="F182" t="s">
        <v>417</v>
      </c>
      <c r="G182">
        <v>89</v>
      </c>
    </row>
    <row r="183" spans="1:8" x14ac:dyDescent="0.2">
      <c r="A183">
        <v>1924</v>
      </c>
      <c r="B183" t="s">
        <v>17</v>
      </c>
      <c r="C183" t="s">
        <v>9</v>
      </c>
      <c r="D183" t="s">
        <v>12</v>
      </c>
      <c r="E183" t="str">
        <f>VLOOKUP(D183,'Continents and Countries'!A:B,2,FALSE)</f>
        <v>Europe</v>
      </c>
      <c r="F183" t="s">
        <v>499</v>
      </c>
      <c r="G183">
        <v>89</v>
      </c>
    </row>
    <row r="184" spans="1:8" x14ac:dyDescent="0.2">
      <c r="A184">
        <v>1924</v>
      </c>
      <c r="B184" t="s">
        <v>17</v>
      </c>
      <c r="C184" t="s">
        <v>9</v>
      </c>
      <c r="D184" t="s">
        <v>31</v>
      </c>
      <c r="E184" t="str">
        <f>VLOOKUP(D184,'Continents and Countries'!A:B,2,FALSE)</f>
        <v>Europe</v>
      </c>
      <c r="F184" t="s">
        <v>463</v>
      </c>
      <c r="G184">
        <v>90</v>
      </c>
    </row>
    <row r="185" spans="1:8" x14ac:dyDescent="0.2">
      <c r="A185">
        <v>1924</v>
      </c>
      <c r="B185" t="s">
        <v>17</v>
      </c>
      <c r="C185" t="s">
        <v>9</v>
      </c>
      <c r="D185" t="s">
        <v>27</v>
      </c>
      <c r="E185" t="str">
        <f>VLOOKUP(D185,'Continents and Countries'!A:B,2,FALSE)</f>
        <v>Europe</v>
      </c>
      <c r="F185" t="s">
        <v>628</v>
      </c>
      <c r="G185">
        <v>108</v>
      </c>
    </row>
    <row r="186" spans="1:8" x14ac:dyDescent="0.2">
      <c r="A186">
        <v>1924</v>
      </c>
      <c r="B186" t="s">
        <v>17</v>
      </c>
      <c r="C186" t="s">
        <v>9</v>
      </c>
      <c r="D186" t="s">
        <v>25</v>
      </c>
      <c r="E186" t="str">
        <f>VLOOKUP(D186,'Continents and Countries'!A:B,2,FALSE)</f>
        <v>Europe</v>
      </c>
      <c r="F186" t="s">
        <v>462</v>
      </c>
      <c r="G186">
        <v>129</v>
      </c>
    </row>
    <row r="187" spans="1:8" x14ac:dyDescent="0.2">
      <c r="A187">
        <v>1924</v>
      </c>
      <c r="B187" t="s">
        <v>17</v>
      </c>
      <c r="C187" t="s">
        <v>9</v>
      </c>
      <c r="D187" t="s">
        <v>20</v>
      </c>
      <c r="E187" t="str">
        <f>VLOOKUP(D187,'Continents and Countries'!A:B,2,FALSE)</f>
        <v>Europe</v>
      </c>
      <c r="F187" t="s">
        <v>576</v>
      </c>
      <c r="G187">
        <v>153</v>
      </c>
    </row>
    <row r="188" spans="1:8" x14ac:dyDescent="0.2">
      <c r="A188">
        <v>1924</v>
      </c>
      <c r="B188" t="s">
        <v>17</v>
      </c>
      <c r="C188" t="s">
        <v>9</v>
      </c>
      <c r="D188" t="s">
        <v>18</v>
      </c>
      <c r="E188" t="str">
        <f>VLOOKUP(D188,'Continents and Countries'!A:B,2,FALSE)</f>
        <v>Europe</v>
      </c>
      <c r="F188" t="s">
        <v>385</v>
      </c>
      <c r="G188">
        <v>172</v>
      </c>
    </row>
    <row r="189" spans="1:8" x14ac:dyDescent="0.2">
      <c r="A189">
        <v>1924</v>
      </c>
      <c r="B189" t="s">
        <v>17</v>
      </c>
      <c r="C189" t="s">
        <v>9</v>
      </c>
      <c r="D189" t="s">
        <v>97</v>
      </c>
      <c r="E189" t="str">
        <f>VLOOKUP(D189,'Continents and Countries'!A:B,2,FALSE)</f>
        <v>Europe</v>
      </c>
      <c r="F189" t="s">
        <v>511</v>
      </c>
      <c r="G189">
        <v>200</v>
      </c>
    </row>
    <row r="190" spans="1:8" x14ac:dyDescent="0.2">
      <c r="A190">
        <v>1924</v>
      </c>
      <c r="B190" t="s">
        <v>17</v>
      </c>
      <c r="C190" t="s">
        <v>9</v>
      </c>
      <c r="D190" t="s">
        <v>215</v>
      </c>
      <c r="E190" t="s">
        <v>362</v>
      </c>
      <c r="F190" t="s">
        <v>472</v>
      </c>
      <c r="G190">
        <v>239</v>
      </c>
    </row>
    <row r="191" spans="1:8" x14ac:dyDescent="0.2">
      <c r="A191">
        <v>1924</v>
      </c>
      <c r="B191" t="s">
        <v>17</v>
      </c>
      <c r="C191" t="s">
        <v>9</v>
      </c>
      <c r="D191" t="s">
        <v>8</v>
      </c>
      <c r="E191" t="str">
        <f>VLOOKUP(D191,'Continents and Countries'!A:B,2,FALSE)</f>
        <v>North America</v>
      </c>
      <c r="F191" t="s">
        <v>656</v>
      </c>
      <c r="G191">
        <v>299</v>
      </c>
    </row>
    <row r="192" spans="1:8" x14ac:dyDescent="0.2">
      <c r="A192">
        <v>1924</v>
      </c>
      <c r="B192" t="s">
        <v>17</v>
      </c>
      <c r="C192" t="s">
        <v>9</v>
      </c>
      <c r="D192" t="s">
        <v>9</v>
      </c>
      <c r="E192" t="str">
        <f>VLOOKUP(D192,'Continents and Countries'!A:B,2,FALSE)</f>
        <v>Europe</v>
      </c>
      <c r="F192" t="s">
        <v>467</v>
      </c>
      <c r="G192">
        <v>401</v>
      </c>
    </row>
    <row r="193" spans="1:8" x14ac:dyDescent="0.2">
      <c r="A193">
        <v>1928</v>
      </c>
      <c r="B193" t="s">
        <v>85</v>
      </c>
      <c r="C193" t="s">
        <v>20</v>
      </c>
      <c r="D193" t="s">
        <v>24</v>
      </c>
      <c r="E193" t="str">
        <f>VLOOKUP(D193,'Continents and Countries'!A:B,2,FALSE)</f>
        <v>North America</v>
      </c>
      <c r="F193" t="s">
        <v>414</v>
      </c>
      <c r="G193">
        <v>1</v>
      </c>
    </row>
    <row r="194" spans="1:8" x14ac:dyDescent="0.2">
      <c r="A194">
        <v>1928</v>
      </c>
      <c r="B194" t="s">
        <v>85</v>
      </c>
      <c r="C194" t="s">
        <v>20</v>
      </c>
      <c r="D194" t="s">
        <v>101</v>
      </c>
      <c r="E194" t="str">
        <f>VLOOKUP(D194,'Continents and Countries'!A:B,2,FALSE)</f>
        <v>North America</v>
      </c>
      <c r="F194" t="s">
        <v>583</v>
      </c>
      <c r="G194">
        <v>1</v>
      </c>
    </row>
    <row r="195" spans="1:8" x14ac:dyDescent="0.2">
      <c r="A195">
        <v>1928</v>
      </c>
      <c r="B195" t="s">
        <v>85</v>
      </c>
      <c r="C195" t="s">
        <v>20</v>
      </c>
      <c r="D195" t="s">
        <v>80</v>
      </c>
      <c r="E195" t="str">
        <f>VLOOKUP(D195,'Continents and Countries'!A:B,2,FALSE)</f>
        <v>North America</v>
      </c>
      <c r="F195" t="s">
        <v>498</v>
      </c>
      <c r="G195">
        <v>2</v>
      </c>
    </row>
    <row r="196" spans="1:8" x14ac:dyDescent="0.2">
      <c r="A196">
        <v>1928</v>
      </c>
      <c r="B196" t="s">
        <v>85</v>
      </c>
      <c r="C196" t="s">
        <v>20</v>
      </c>
      <c r="D196" t="s">
        <v>144</v>
      </c>
      <c r="E196" t="str">
        <f>VLOOKUP(D196,'Continents and Countries'!A:B,2,FALSE)</f>
        <v>Africa</v>
      </c>
      <c r="F196" t="s">
        <v>673</v>
      </c>
      <c r="G196">
        <v>2</v>
      </c>
      <c r="H196" t="s">
        <v>679</v>
      </c>
    </row>
    <row r="197" spans="1:8" x14ac:dyDescent="0.2">
      <c r="A197">
        <v>1928</v>
      </c>
      <c r="B197" t="s">
        <v>85</v>
      </c>
      <c r="C197" t="s">
        <v>20</v>
      </c>
      <c r="D197" t="s">
        <v>89</v>
      </c>
      <c r="E197" t="str">
        <f>VLOOKUP(D197,'Continents and Countries'!A:B,2,FALSE)</f>
        <v>Asia</v>
      </c>
      <c r="F197" t="s">
        <v>587</v>
      </c>
      <c r="G197">
        <v>4</v>
      </c>
    </row>
    <row r="198" spans="1:8" x14ac:dyDescent="0.2">
      <c r="A198">
        <v>1928</v>
      </c>
      <c r="B198" t="s">
        <v>85</v>
      </c>
      <c r="C198" t="s">
        <v>20</v>
      </c>
      <c r="D198" t="s">
        <v>110</v>
      </c>
      <c r="E198" t="str">
        <f>VLOOKUP(D198,'Continents and Countries'!A:B,2,FALSE)</f>
        <v>Europe</v>
      </c>
      <c r="F198" t="s">
        <v>396</v>
      </c>
      <c r="G198">
        <v>5</v>
      </c>
    </row>
    <row r="199" spans="1:8" x14ac:dyDescent="0.2">
      <c r="A199">
        <v>1928</v>
      </c>
      <c r="B199" t="s">
        <v>85</v>
      </c>
      <c r="C199" t="s">
        <v>20</v>
      </c>
      <c r="D199" t="s">
        <v>81</v>
      </c>
      <c r="E199" t="str">
        <f>VLOOKUP(D199,'Continents and Countries'!A:B,2,FALSE)</f>
        <v>Europe</v>
      </c>
      <c r="F199" t="s">
        <v>541</v>
      </c>
      <c r="G199">
        <v>7</v>
      </c>
    </row>
    <row r="200" spans="1:8" x14ac:dyDescent="0.2">
      <c r="A200">
        <v>1928</v>
      </c>
      <c r="B200" t="s">
        <v>85</v>
      </c>
      <c r="C200" t="s">
        <v>20</v>
      </c>
      <c r="D200" t="s">
        <v>226</v>
      </c>
      <c r="E200" t="str">
        <f>VLOOKUP(D200,'Continents and Countries'!A:B,2,FALSE)</f>
        <v>Europe</v>
      </c>
      <c r="F200" t="s">
        <v>549</v>
      </c>
      <c r="G200">
        <v>9</v>
      </c>
    </row>
    <row r="201" spans="1:8" x14ac:dyDescent="0.2">
      <c r="A201">
        <v>1928</v>
      </c>
      <c r="B201" t="s">
        <v>85</v>
      </c>
      <c r="C201" t="s">
        <v>20</v>
      </c>
      <c r="D201" t="s">
        <v>41</v>
      </c>
      <c r="E201" t="str">
        <f>VLOOKUP(D201,'Continents and Countries'!A:B,2,FALSE)</f>
        <v>Oceania</v>
      </c>
      <c r="F201" t="s">
        <v>580</v>
      </c>
      <c r="G201">
        <v>10</v>
      </c>
    </row>
    <row r="202" spans="1:8" x14ac:dyDescent="0.2">
      <c r="A202">
        <v>1928</v>
      </c>
      <c r="B202" t="s">
        <v>85</v>
      </c>
      <c r="C202" t="s">
        <v>20</v>
      </c>
      <c r="D202" t="s">
        <v>167</v>
      </c>
      <c r="E202" t="str">
        <f>VLOOKUP(D202,'Continents and Countries'!A:B,2,FALSE)</f>
        <v>Europe</v>
      </c>
      <c r="F202" t="s">
        <v>533</v>
      </c>
      <c r="G202">
        <v>12</v>
      </c>
    </row>
    <row r="203" spans="1:8" x14ac:dyDescent="0.2">
      <c r="A203">
        <v>1928</v>
      </c>
      <c r="B203" t="s">
        <v>85</v>
      </c>
      <c r="C203" t="s">
        <v>20</v>
      </c>
      <c r="D203" t="s">
        <v>91</v>
      </c>
      <c r="E203" t="str">
        <f>VLOOKUP(D203,'Continents and Countries'!A:B,2,FALSE)</f>
        <v>Europe</v>
      </c>
      <c r="F203" t="s">
        <v>535</v>
      </c>
      <c r="G203">
        <v>14</v>
      </c>
    </row>
    <row r="204" spans="1:8" x14ac:dyDescent="0.2">
      <c r="A204">
        <v>1928</v>
      </c>
      <c r="B204" t="s">
        <v>85</v>
      </c>
      <c r="C204" t="s">
        <v>20</v>
      </c>
      <c r="D204" t="s">
        <v>15</v>
      </c>
      <c r="E204" t="str">
        <f>VLOOKUP(D204,'Continents and Countries'!A:B,2,FALSE)</f>
        <v>Oceania</v>
      </c>
      <c r="F204" t="s">
        <v>377</v>
      </c>
      <c r="G204">
        <v>18</v>
      </c>
    </row>
    <row r="205" spans="1:8" x14ac:dyDescent="0.2">
      <c r="A205">
        <v>1928</v>
      </c>
      <c r="B205" t="s">
        <v>85</v>
      </c>
      <c r="C205" t="s">
        <v>20</v>
      </c>
      <c r="D205" t="s">
        <v>37</v>
      </c>
      <c r="E205" t="str">
        <f>VLOOKUP(D205,'Continents and Countries'!A:B,2,FALSE)</f>
        <v>Europe</v>
      </c>
      <c r="F205" t="s">
        <v>427</v>
      </c>
      <c r="G205">
        <v>20</v>
      </c>
    </row>
    <row r="206" spans="1:8" x14ac:dyDescent="0.2">
      <c r="A206">
        <v>1928</v>
      </c>
      <c r="B206" t="s">
        <v>85</v>
      </c>
      <c r="C206" t="s">
        <v>20</v>
      </c>
      <c r="D206" t="s">
        <v>99</v>
      </c>
      <c r="E206" t="str">
        <f>VLOOKUP(D206,'Continents and Countries'!A:B,2,FALSE)</f>
        <v>Asia</v>
      </c>
      <c r="F206" t="s">
        <v>503</v>
      </c>
      <c r="G206">
        <v>21</v>
      </c>
    </row>
    <row r="207" spans="1:8" x14ac:dyDescent="0.2">
      <c r="A207">
        <v>1928</v>
      </c>
      <c r="B207" t="s">
        <v>85</v>
      </c>
      <c r="C207" t="s">
        <v>20</v>
      </c>
      <c r="D207" t="s">
        <v>84</v>
      </c>
      <c r="E207" t="str">
        <f>VLOOKUP(D207,'Continents and Countries'!A:B,2,FALSE)</f>
        <v>South America</v>
      </c>
      <c r="F207" t="s">
        <v>655</v>
      </c>
      <c r="G207">
        <v>22</v>
      </c>
    </row>
    <row r="208" spans="1:8" x14ac:dyDescent="0.2">
      <c r="A208">
        <v>1928</v>
      </c>
      <c r="B208" t="s">
        <v>85</v>
      </c>
      <c r="C208" t="s">
        <v>20</v>
      </c>
      <c r="D208" t="s">
        <v>7</v>
      </c>
      <c r="E208" t="str">
        <f>VLOOKUP(D208,'Continents and Countries'!A:B,2,FALSE)</f>
        <v>Europe</v>
      </c>
      <c r="F208" t="s">
        <v>485</v>
      </c>
      <c r="G208">
        <v>23</v>
      </c>
    </row>
    <row r="209" spans="1:8" x14ac:dyDescent="0.2">
      <c r="A209">
        <v>1928</v>
      </c>
      <c r="B209" t="s">
        <v>85</v>
      </c>
      <c r="C209" t="s">
        <v>20</v>
      </c>
      <c r="D209" t="s">
        <v>169</v>
      </c>
      <c r="E209" t="str">
        <f>VLOOKUP(D209,'Continents and Countries'!A:B,2,FALSE)</f>
        <v>Africa</v>
      </c>
      <c r="F209" t="s">
        <v>671</v>
      </c>
      <c r="G209">
        <v>24</v>
      </c>
    </row>
    <row r="210" spans="1:8" x14ac:dyDescent="0.2">
      <c r="A210">
        <v>1928</v>
      </c>
      <c r="B210" t="s">
        <v>85</v>
      </c>
      <c r="C210" t="s">
        <v>20</v>
      </c>
      <c r="D210" t="s">
        <v>78</v>
      </c>
      <c r="E210" t="str">
        <f>VLOOKUP(D210,'Continents and Countries'!A:B,2,FALSE)</f>
        <v>Europe</v>
      </c>
      <c r="F210" t="s">
        <v>506</v>
      </c>
      <c r="G210">
        <v>27</v>
      </c>
    </row>
    <row r="211" spans="1:8" x14ac:dyDescent="0.2">
      <c r="A211">
        <v>1928</v>
      </c>
      <c r="B211" t="s">
        <v>85</v>
      </c>
      <c r="C211" t="s">
        <v>20</v>
      </c>
      <c r="D211" t="s">
        <v>83</v>
      </c>
      <c r="E211" t="str">
        <f>VLOOKUP(D211,'Continents and Countries'!A:B,2,FALSE)</f>
        <v>Europe</v>
      </c>
      <c r="F211" t="s">
        <v>601</v>
      </c>
      <c r="G211">
        <v>29</v>
      </c>
    </row>
    <row r="212" spans="1:8" x14ac:dyDescent="0.2">
      <c r="A212">
        <v>1928</v>
      </c>
      <c r="B212" t="s">
        <v>85</v>
      </c>
      <c r="C212" t="s">
        <v>20</v>
      </c>
      <c r="D212" t="s">
        <v>26</v>
      </c>
      <c r="E212" t="str">
        <f>VLOOKUP(D212,'Continents and Countries'!A:B,2,FALSE)</f>
        <v>North America</v>
      </c>
      <c r="F212" t="s">
        <v>545</v>
      </c>
      <c r="G212">
        <v>30</v>
      </c>
    </row>
    <row r="213" spans="1:8" x14ac:dyDescent="0.2">
      <c r="A213">
        <v>1928</v>
      </c>
      <c r="B213" t="s">
        <v>85</v>
      </c>
      <c r="C213" t="s">
        <v>20</v>
      </c>
      <c r="D213" t="s">
        <v>82</v>
      </c>
      <c r="E213" t="str">
        <f>VLOOKUP(D213,'Continents and Countries'!A:B,2,FALSE)</f>
        <v>Europe</v>
      </c>
      <c r="F213" t="s">
        <v>593</v>
      </c>
      <c r="G213">
        <v>31</v>
      </c>
    </row>
    <row r="214" spans="1:8" x14ac:dyDescent="0.2">
      <c r="A214">
        <v>1928</v>
      </c>
      <c r="B214" t="s">
        <v>85</v>
      </c>
      <c r="C214" t="s">
        <v>20</v>
      </c>
      <c r="D214" t="s">
        <v>93</v>
      </c>
      <c r="E214" t="str">
        <f>VLOOKUP(D214,'Continents and Countries'!A:B,2,FALSE)</f>
        <v>Asia</v>
      </c>
      <c r="F214" t="s">
        <v>647</v>
      </c>
      <c r="G214">
        <v>31</v>
      </c>
    </row>
    <row r="215" spans="1:8" x14ac:dyDescent="0.2">
      <c r="A215">
        <v>1928</v>
      </c>
      <c r="B215" t="s">
        <v>85</v>
      </c>
      <c r="C215" t="s">
        <v>20</v>
      </c>
      <c r="D215" t="s">
        <v>87</v>
      </c>
      <c r="E215" t="str">
        <f>VLOOKUP(D215,'Continents and Countries'!A:B,2,FALSE)</f>
        <v>Africa</v>
      </c>
      <c r="F215" t="s">
        <v>423</v>
      </c>
      <c r="G215">
        <v>32</v>
      </c>
    </row>
    <row r="216" spans="1:8" x14ac:dyDescent="0.2">
      <c r="A216">
        <v>1928</v>
      </c>
      <c r="B216" t="s">
        <v>85</v>
      </c>
      <c r="C216" t="s">
        <v>20</v>
      </c>
      <c r="D216" t="s">
        <v>213</v>
      </c>
      <c r="E216" t="s">
        <v>362</v>
      </c>
      <c r="F216" t="s">
        <v>547</v>
      </c>
      <c r="G216">
        <v>34</v>
      </c>
    </row>
    <row r="217" spans="1:8" x14ac:dyDescent="0.2">
      <c r="A217">
        <v>1928</v>
      </c>
      <c r="B217" t="s">
        <v>85</v>
      </c>
      <c r="C217" t="s">
        <v>20</v>
      </c>
      <c r="D217" t="s">
        <v>88</v>
      </c>
      <c r="E217" t="str">
        <f>VLOOKUP(D217,'Continents and Countries'!A:B,2,FALSE)</f>
        <v>South America</v>
      </c>
      <c r="F217" t="s">
        <v>407</v>
      </c>
      <c r="G217">
        <v>38</v>
      </c>
    </row>
    <row r="218" spans="1:8" x14ac:dyDescent="0.2">
      <c r="A218">
        <v>1928</v>
      </c>
      <c r="B218" t="s">
        <v>85</v>
      </c>
      <c r="C218" t="s">
        <v>20</v>
      </c>
      <c r="D218" t="s">
        <v>39</v>
      </c>
      <c r="E218" t="str">
        <f>VLOOKUP(D218,'Continents and Countries'!A:B,2,FALSE)</f>
        <v>Asia</v>
      </c>
      <c r="F218" t="s">
        <v>516</v>
      </c>
      <c r="G218">
        <v>43</v>
      </c>
    </row>
    <row r="219" spans="1:8" x14ac:dyDescent="0.2">
      <c r="A219">
        <v>1928</v>
      </c>
      <c r="B219" t="s">
        <v>85</v>
      </c>
      <c r="C219" t="s">
        <v>20</v>
      </c>
      <c r="D219" t="s">
        <v>40</v>
      </c>
      <c r="E219" t="str">
        <f>VLOOKUP(D219,'Continents and Countries'!A:B,2,FALSE)</f>
        <v>Europe</v>
      </c>
      <c r="F219" t="s">
        <v>534</v>
      </c>
      <c r="G219">
        <v>46</v>
      </c>
    </row>
    <row r="220" spans="1:8" x14ac:dyDescent="0.2">
      <c r="A220">
        <v>1928</v>
      </c>
      <c r="B220" t="s">
        <v>85</v>
      </c>
      <c r="C220" t="s">
        <v>20</v>
      </c>
      <c r="D220" t="s">
        <v>19</v>
      </c>
      <c r="E220" t="str">
        <f>VLOOKUP(D220,'Continents and Countries'!A:B,2,FALSE)</f>
        <v>Europe</v>
      </c>
      <c r="F220" t="s">
        <v>577</v>
      </c>
      <c r="G220">
        <v>52</v>
      </c>
    </row>
    <row r="221" spans="1:8" x14ac:dyDescent="0.2">
      <c r="A221">
        <v>1928</v>
      </c>
      <c r="B221" t="s">
        <v>85</v>
      </c>
      <c r="C221" t="s">
        <v>20</v>
      </c>
      <c r="D221" t="s">
        <v>23</v>
      </c>
      <c r="E221" t="str">
        <f>VLOOKUP(D221,'Continents and Countries'!A:B,2,FALSE)</f>
        <v>North America</v>
      </c>
      <c r="F221" t="s">
        <v>402</v>
      </c>
      <c r="G221">
        <v>69</v>
      </c>
    </row>
    <row r="222" spans="1:8" x14ac:dyDescent="0.2">
      <c r="A222">
        <v>1928</v>
      </c>
      <c r="B222" t="s">
        <v>85</v>
      </c>
      <c r="C222" t="s">
        <v>20</v>
      </c>
      <c r="D222" t="s">
        <v>31</v>
      </c>
      <c r="E222" t="str">
        <f>VLOOKUP(D222,'Continents and Countries'!A:B,2,FALSE)</f>
        <v>Europe</v>
      </c>
      <c r="F222" t="s">
        <v>463</v>
      </c>
      <c r="G222">
        <v>69</v>
      </c>
    </row>
    <row r="223" spans="1:8" x14ac:dyDescent="0.2">
      <c r="A223">
        <v>1928</v>
      </c>
      <c r="B223" t="s">
        <v>85</v>
      </c>
      <c r="C223" t="s">
        <v>20</v>
      </c>
      <c r="D223" t="s">
        <v>333</v>
      </c>
      <c r="E223" t="s">
        <v>362</v>
      </c>
      <c r="F223" t="s">
        <v>416</v>
      </c>
      <c r="G223">
        <v>70</v>
      </c>
      <c r="H223" t="s">
        <v>697</v>
      </c>
    </row>
    <row r="224" spans="1:8" x14ac:dyDescent="0.2">
      <c r="A224">
        <v>1928</v>
      </c>
      <c r="B224" t="s">
        <v>85</v>
      </c>
      <c r="C224" t="s">
        <v>20</v>
      </c>
      <c r="D224" t="s">
        <v>341</v>
      </c>
      <c r="E224" t="s">
        <v>362</v>
      </c>
      <c r="F224" t="s">
        <v>626</v>
      </c>
      <c r="G224">
        <v>70</v>
      </c>
      <c r="H224" t="s">
        <v>697</v>
      </c>
    </row>
    <row r="225" spans="1:7" x14ac:dyDescent="0.2">
      <c r="A225">
        <v>1928</v>
      </c>
      <c r="B225" t="s">
        <v>85</v>
      </c>
      <c r="C225" t="s">
        <v>20</v>
      </c>
      <c r="D225" t="s">
        <v>13</v>
      </c>
      <c r="E225" t="str">
        <f>VLOOKUP(D225,'Continents and Countries'!A:B,2,FALSE)</f>
        <v>Europe</v>
      </c>
      <c r="F225" t="s">
        <v>378</v>
      </c>
      <c r="G225">
        <v>73</v>
      </c>
    </row>
    <row r="226" spans="1:7" x14ac:dyDescent="0.2">
      <c r="A226">
        <v>1928</v>
      </c>
      <c r="B226" t="s">
        <v>85</v>
      </c>
      <c r="C226" t="s">
        <v>20</v>
      </c>
      <c r="D226" t="s">
        <v>25</v>
      </c>
      <c r="E226" t="str">
        <f>VLOOKUP(D226,'Continents and Countries'!A:B,2,FALSE)</f>
        <v>Europe</v>
      </c>
      <c r="F226" t="s">
        <v>462</v>
      </c>
      <c r="G226">
        <v>80</v>
      </c>
    </row>
    <row r="227" spans="1:7" x14ac:dyDescent="0.2">
      <c r="A227">
        <v>1928</v>
      </c>
      <c r="B227" t="s">
        <v>85</v>
      </c>
      <c r="C227" t="s">
        <v>20</v>
      </c>
      <c r="D227" t="s">
        <v>77</v>
      </c>
      <c r="E227" t="str">
        <f>VLOOKUP(D227,'Continents and Countries'!A:B,2,FALSE)</f>
        <v>South America</v>
      </c>
      <c r="F227" t="s">
        <v>373</v>
      </c>
      <c r="G227">
        <v>81</v>
      </c>
    </row>
    <row r="228" spans="1:7" x14ac:dyDescent="0.2">
      <c r="A228">
        <v>1928</v>
      </c>
      <c r="B228" t="s">
        <v>85</v>
      </c>
      <c r="C228" t="s">
        <v>20</v>
      </c>
      <c r="D228" t="s">
        <v>11</v>
      </c>
      <c r="E228" t="str">
        <f>VLOOKUP(D228,'Continents and Countries'!A:B,2,FALSE)</f>
        <v>Europe</v>
      </c>
      <c r="F228" t="s">
        <v>417</v>
      </c>
      <c r="G228">
        <v>91</v>
      </c>
    </row>
    <row r="229" spans="1:7" x14ac:dyDescent="0.2">
      <c r="A229">
        <v>1928</v>
      </c>
      <c r="B229" t="s">
        <v>85</v>
      </c>
      <c r="C229" t="s">
        <v>20</v>
      </c>
      <c r="D229" t="s">
        <v>79</v>
      </c>
      <c r="E229" t="str">
        <f>VLOOKUP(D229,'Continents and Countries'!A:B,2,FALSE)</f>
        <v>Europe</v>
      </c>
      <c r="F229" t="s">
        <v>590</v>
      </c>
      <c r="G229">
        <v>93</v>
      </c>
    </row>
    <row r="230" spans="1:7" x14ac:dyDescent="0.2">
      <c r="A230">
        <v>1928</v>
      </c>
      <c r="B230" t="s">
        <v>85</v>
      </c>
      <c r="C230" t="s">
        <v>20</v>
      </c>
      <c r="D230" t="s">
        <v>27</v>
      </c>
      <c r="E230" t="str">
        <f>VLOOKUP(D230,'Continents and Countries'!A:B,2,FALSE)</f>
        <v>Europe</v>
      </c>
      <c r="F230" t="s">
        <v>628</v>
      </c>
      <c r="G230">
        <v>100</v>
      </c>
    </row>
    <row r="231" spans="1:7" x14ac:dyDescent="0.2">
      <c r="A231">
        <v>1928</v>
      </c>
      <c r="B231" t="s">
        <v>85</v>
      </c>
      <c r="C231" t="s">
        <v>20</v>
      </c>
      <c r="D231" t="s">
        <v>12</v>
      </c>
      <c r="E231" t="str">
        <f>VLOOKUP(D231,'Continents and Countries'!A:B,2,FALSE)</f>
        <v>Europe</v>
      </c>
      <c r="F231" t="s">
        <v>499</v>
      </c>
      <c r="G231">
        <v>109</v>
      </c>
    </row>
    <row r="232" spans="1:7" x14ac:dyDescent="0.2">
      <c r="A232">
        <v>1928</v>
      </c>
      <c r="B232" t="s">
        <v>85</v>
      </c>
      <c r="C232" t="s">
        <v>20</v>
      </c>
      <c r="D232" t="s">
        <v>14</v>
      </c>
      <c r="E232" t="str">
        <f>VLOOKUP(D232,'Continents and Countries'!A:B,2,FALSE)</f>
        <v>Europe</v>
      </c>
      <c r="F232" t="s">
        <v>450</v>
      </c>
      <c r="G232">
        <v>133</v>
      </c>
    </row>
    <row r="233" spans="1:7" x14ac:dyDescent="0.2">
      <c r="A233">
        <v>1928</v>
      </c>
      <c r="B233" t="s">
        <v>85</v>
      </c>
      <c r="C233" t="s">
        <v>20</v>
      </c>
      <c r="D233" t="s">
        <v>97</v>
      </c>
      <c r="E233" t="str">
        <f>VLOOKUP(D233,'Continents and Countries'!A:B,2,FALSE)</f>
        <v>Europe</v>
      </c>
      <c r="F233" t="s">
        <v>511</v>
      </c>
      <c r="G233">
        <v>174</v>
      </c>
    </row>
    <row r="234" spans="1:7" x14ac:dyDescent="0.2">
      <c r="A234">
        <v>1928</v>
      </c>
      <c r="B234" t="s">
        <v>85</v>
      </c>
      <c r="C234" t="s">
        <v>20</v>
      </c>
      <c r="D234" t="s">
        <v>18</v>
      </c>
      <c r="E234" t="str">
        <f>VLOOKUP(D234,'Continents and Countries'!A:B,2,FALSE)</f>
        <v>Europe</v>
      </c>
      <c r="F234" t="s">
        <v>385</v>
      </c>
      <c r="G234">
        <v>186</v>
      </c>
    </row>
    <row r="235" spans="1:7" x14ac:dyDescent="0.2">
      <c r="A235">
        <v>1928</v>
      </c>
      <c r="B235" t="s">
        <v>85</v>
      </c>
      <c r="C235" t="s">
        <v>20</v>
      </c>
      <c r="D235" t="s">
        <v>215</v>
      </c>
      <c r="E235" t="s">
        <v>362</v>
      </c>
      <c r="F235" t="s">
        <v>472</v>
      </c>
      <c r="G235">
        <v>232</v>
      </c>
    </row>
    <row r="236" spans="1:7" x14ac:dyDescent="0.2">
      <c r="A236">
        <v>1928</v>
      </c>
      <c r="B236" t="s">
        <v>85</v>
      </c>
      <c r="C236" t="s">
        <v>20</v>
      </c>
      <c r="D236" t="s">
        <v>9</v>
      </c>
      <c r="E236" t="str">
        <f>VLOOKUP(D236,'Continents and Countries'!A:B,2,FALSE)</f>
        <v>Europe</v>
      </c>
      <c r="F236" t="s">
        <v>467</v>
      </c>
      <c r="G236">
        <v>255</v>
      </c>
    </row>
    <row r="237" spans="1:7" x14ac:dyDescent="0.2">
      <c r="A237">
        <v>1928</v>
      </c>
      <c r="B237" t="s">
        <v>85</v>
      </c>
      <c r="C237" t="s">
        <v>20</v>
      </c>
      <c r="D237" t="s">
        <v>20</v>
      </c>
      <c r="E237" t="str">
        <f>VLOOKUP(D237,'Continents and Countries'!A:B,2,FALSE)</f>
        <v>Europe</v>
      </c>
      <c r="F237" t="s">
        <v>576</v>
      </c>
      <c r="G237">
        <v>264</v>
      </c>
    </row>
    <row r="238" spans="1:7" x14ac:dyDescent="0.2">
      <c r="A238">
        <v>1928</v>
      </c>
      <c r="B238" t="s">
        <v>85</v>
      </c>
      <c r="C238" t="s">
        <v>20</v>
      </c>
      <c r="D238" t="s">
        <v>8</v>
      </c>
      <c r="E238" t="str">
        <f>VLOOKUP(D238,'Continents and Countries'!A:B,2,FALSE)</f>
        <v>North America</v>
      </c>
      <c r="F238" t="s">
        <v>656</v>
      </c>
      <c r="G238">
        <v>280</v>
      </c>
    </row>
    <row r="239" spans="1:7" x14ac:dyDescent="0.2">
      <c r="A239">
        <v>1928</v>
      </c>
      <c r="B239" t="s">
        <v>85</v>
      </c>
      <c r="C239" t="s">
        <v>20</v>
      </c>
      <c r="D239" t="s">
        <v>86</v>
      </c>
      <c r="E239" t="str">
        <f>VLOOKUP(D239,'Continents and Countries'!A:B,2,FALSE)</f>
        <v>Europe</v>
      </c>
      <c r="F239" t="s">
        <v>459</v>
      </c>
      <c r="G239">
        <v>296</v>
      </c>
    </row>
    <row r="240" spans="1:7" x14ac:dyDescent="0.2">
      <c r="A240">
        <v>1932</v>
      </c>
      <c r="B240" t="s">
        <v>90</v>
      </c>
      <c r="C240" t="s">
        <v>8</v>
      </c>
      <c r="D240" t="s">
        <v>146</v>
      </c>
      <c r="E240" t="str">
        <f>VLOOKUP(D240,'Continents and Countries'!A:B,2,FALSE)</f>
        <v>Asia</v>
      </c>
      <c r="F240" t="s">
        <v>408</v>
      </c>
      <c r="G240">
        <v>1</v>
      </c>
    </row>
    <row r="241" spans="1:8" x14ac:dyDescent="0.2">
      <c r="A241">
        <v>1932</v>
      </c>
      <c r="B241" t="s">
        <v>90</v>
      </c>
      <c r="C241" t="s">
        <v>8</v>
      </c>
      <c r="D241" t="s">
        <v>136</v>
      </c>
      <c r="E241" t="str">
        <f>VLOOKUP(D241,'Continents and Countries'!A:B,2,FALSE)</f>
        <v>South America</v>
      </c>
      <c r="F241" t="s">
        <v>409</v>
      </c>
      <c r="G241">
        <v>1</v>
      </c>
    </row>
    <row r="242" spans="1:8" x14ac:dyDescent="0.2">
      <c r="A242">
        <v>1932</v>
      </c>
      <c r="B242" t="s">
        <v>90</v>
      </c>
      <c r="C242" t="s">
        <v>8</v>
      </c>
      <c r="D242" t="s">
        <v>84</v>
      </c>
      <c r="E242" t="str">
        <f>VLOOKUP(D242,'Continents and Countries'!A:B,2,FALSE)</f>
        <v>South America</v>
      </c>
      <c r="F242" t="s">
        <v>655</v>
      </c>
      <c r="G242">
        <v>1</v>
      </c>
    </row>
    <row r="243" spans="1:8" x14ac:dyDescent="0.2">
      <c r="A243">
        <v>1932</v>
      </c>
      <c r="B243" t="s">
        <v>90</v>
      </c>
      <c r="C243" t="s">
        <v>8</v>
      </c>
      <c r="D243" t="s">
        <v>213</v>
      </c>
      <c r="E243" t="s">
        <v>362</v>
      </c>
      <c r="F243" t="s">
        <v>547</v>
      </c>
      <c r="G243">
        <v>1</v>
      </c>
    </row>
    <row r="244" spans="1:8" x14ac:dyDescent="0.2">
      <c r="A244">
        <v>1932</v>
      </c>
      <c r="B244" t="s">
        <v>90</v>
      </c>
      <c r="C244" t="s">
        <v>8</v>
      </c>
      <c r="D244" t="s">
        <v>37</v>
      </c>
      <c r="E244" t="str">
        <f>VLOOKUP(D244,'Continents and Countries'!A:B,2,FALSE)</f>
        <v>Europe</v>
      </c>
      <c r="F244" t="s">
        <v>427</v>
      </c>
      <c r="G244">
        <v>2</v>
      </c>
    </row>
    <row r="245" spans="1:8" x14ac:dyDescent="0.2">
      <c r="A245">
        <v>1932</v>
      </c>
      <c r="B245" t="s">
        <v>90</v>
      </c>
      <c r="C245" t="s">
        <v>8</v>
      </c>
      <c r="D245" t="s">
        <v>80</v>
      </c>
      <c r="E245" t="str">
        <f>VLOOKUP(D245,'Continents and Countries'!A:B,2,FALSE)</f>
        <v>North America</v>
      </c>
      <c r="F245" t="s">
        <v>498</v>
      </c>
      <c r="G245">
        <v>2</v>
      </c>
    </row>
    <row r="246" spans="1:8" x14ac:dyDescent="0.2">
      <c r="A246">
        <v>1932</v>
      </c>
      <c r="B246" t="s">
        <v>90</v>
      </c>
      <c r="C246" t="s">
        <v>8</v>
      </c>
      <c r="D246" t="s">
        <v>91</v>
      </c>
      <c r="E246" t="str">
        <f>VLOOKUP(D246,'Continents and Countries'!A:B,2,FALSE)</f>
        <v>Europe</v>
      </c>
      <c r="F246" t="s">
        <v>535</v>
      </c>
      <c r="G246">
        <v>2</v>
      </c>
    </row>
    <row r="247" spans="1:8" x14ac:dyDescent="0.2">
      <c r="A247">
        <v>1932</v>
      </c>
      <c r="B247" t="s">
        <v>90</v>
      </c>
      <c r="C247" t="s">
        <v>8</v>
      </c>
      <c r="D247" t="s">
        <v>82</v>
      </c>
      <c r="E247" t="str">
        <f>VLOOKUP(D247,'Continents and Countries'!A:B,2,FALSE)</f>
        <v>Europe</v>
      </c>
      <c r="F247" t="s">
        <v>593</v>
      </c>
      <c r="G247">
        <v>6</v>
      </c>
    </row>
    <row r="248" spans="1:8" x14ac:dyDescent="0.2">
      <c r="A248">
        <v>1932</v>
      </c>
      <c r="B248" t="s">
        <v>90</v>
      </c>
      <c r="C248" t="s">
        <v>8</v>
      </c>
      <c r="D248" t="s">
        <v>25</v>
      </c>
      <c r="E248" t="str">
        <f>VLOOKUP(D248,'Continents and Countries'!A:B,2,FALSE)</f>
        <v>Europe</v>
      </c>
      <c r="F248" t="s">
        <v>462</v>
      </c>
      <c r="G248">
        <v>6</v>
      </c>
    </row>
    <row r="249" spans="1:8" x14ac:dyDescent="0.2">
      <c r="A249">
        <v>1932</v>
      </c>
      <c r="B249" t="s">
        <v>90</v>
      </c>
      <c r="C249" t="s">
        <v>8</v>
      </c>
      <c r="D249" t="s">
        <v>14</v>
      </c>
      <c r="E249" t="str">
        <f>VLOOKUP(D249,'Continents and Countries'!A:B,2,FALSE)</f>
        <v>Europe</v>
      </c>
      <c r="F249" t="s">
        <v>450</v>
      </c>
      <c r="G249">
        <v>6</v>
      </c>
    </row>
    <row r="250" spans="1:8" x14ac:dyDescent="0.2">
      <c r="A250">
        <v>1932</v>
      </c>
      <c r="B250" t="s">
        <v>90</v>
      </c>
      <c r="C250" t="s">
        <v>8</v>
      </c>
      <c r="D250" t="s">
        <v>333</v>
      </c>
      <c r="E250" t="s">
        <v>362</v>
      </c>
      <c r="F250" t="s">
        <v>416</v>
      </c>
      <c r="G250">
        <v>7</v>
      </c>
      <c r="H250" t="s">
        <v>697</v>
      </c>
    </row>
    <row r="251" spans="1:8" x14ac:dyDescent="0.2">
      <c r="A251">
        <v>1932</v>
      </c>
      <c r="B251" t="s">
        <v>90</v>
      </c>
      <c r="C251" t="s">
        <v>8</v>
      </c>
      <c r="D251" t="s">
        <v>341</v>
      </c>
      <c r="E251" t="s">
        <v>362</v>
      </c>
      <c r="F251" t="s">
        <v>626</v>
      </c>
      <c r="G251">
        <v>7</v>
      </c>
      <c r="H251" t="s">
        <v>697</v>
      </c>
    </row>
    <row r="252" spans="1:8" x14ac:dyDescent="0.2">
      <c r="A252">
        <v>1932</v>
      </c>
      <c r="B252" t="s">
        <v>90</v>
      </c>
      <c r="C252" t="s">
        <v>8</v>
      </c>
      <c r="D252" t="s">
        <v>78</v>
      </c>
      <c r="E252" t="str">
        <f>VLOOKUP(D252,'Continents and Countries'!A:B,2,FALSE)</f>
        <v>Europe</v>
      </c>
      <c r="F252" t="s">
        <v>506</v>
      </c>
      <c r="G252">
        <v>8</v>
      </c>
    </row>
    <row r="253" spans="1:8" x14ac:dyDescent="0.2">
      <c r="A253">
        <v>1932</v>
      </c>
      <c r="B253" t="s">
        <v>90</v>
      </c>
      <c r="C253" t="s">
        <v>8</v>
      </c>
      <c r="D253" t="s">
        <v>89</v>
      </c>
      <c r="E253" t="str">
        <f>VLOOKUP(D253,'Continents and Countries'!A:B,2,FALSE)</f>
        <v>Asia</v>
      </c>
      <c r="F253" t="s">
        <v>587</v>
      </c>
      <c r="G253">
        <v>8</v>
      </c>
    </row>
    <row r="254" spans="1:8" x14ac:dyDescent="0.2">
      <c r="A254">
        <v>1932</v>
      </c>
      <c r="B254" t="s">
        <v>90</v>
      </c>
      <c r="C254" t="s">
        <v>8</v>
      </c>
      <c r="D254" t="s">
        <v>7</v>
      </c>
      <c r="E254" t="str">
        <f>VLOOKUP(D254,'Continents and Countries'!A:B,2,FALSE)</f>
        <v>Europe</v>
      </c>
      <c r="F254" t="s">
        <v>485</v>
      </c>
      <c r="G254">
        <v>10</v>
      </c>
    </row>
    <row r="255" spans="1:8" x14ac:dyDescent="0.2">
      <c r="A255">
        <v>1932</v>
      </c>
      <c r="B255" t="s">
        <v>90</v>
      </c>
      <c r="C255" t="s">
        <v>8</v>
      </c>
      <c r="D255" t="s">
        <v>15</v>
      </c>
      <c r="E255" t="str">
        <f>VLOOKUP(D255,'Continents and Countries'!A:B,2,FALSE)</f>
        <v>Oceania</v>
      </c>
      <c r="F255" t="s">
        <v>377</v>
      </c>
      <c r="G255">
        <v>12</v>
      </c>
    </row>
    <row r="256" spans="1:8" x14ac:dyDescent="0.2">
      <c r="A256">
        <v>1932</v>
      </c>
      <c r="B256" t="s">
        <v>90</v>
      </c>
      <c r="C256" t="s">
        <v>8</v>
      </c>
      <c r="D256" t="s">
        <v>169</v>
      </c>
      <c r="E256" t="str">
        <f>VLOOKUP(D256,'Continents and Countries'!A:B,2,FALSE)</f>
        <v>Africa</v>
      </c>
      <c r="F256" t="s">
        <v>671</v>
      </c>
      <c r="G256">
        <v>12</v>
      </c>
    </row>
    <row r="257" spans="1:7" x14ac:dyDescent="0.2">
      <c r="A257">
        <v>1932</v>
      </c>
      <c r="B257" t="s">
        <v>90</v>
      </c>
      <c r="C257" t="s">
        <v>8</v>
      </c>
      <c r="D257" t="s">
        <v>13</v>
      </c>
      <c r="E257" t="str">
        <f>VLOOKUP(D257,'Continents and Countries'!A:B,2,FALSE)</f>
        <v>Europe</v>
      </c>
      <c r="F257" t="s">
        <v>378</v>
      </c>
      <c r="G257">
        <v>19</v>
      </c>
    </row>
    <row r="258" spans="1:7" x14ac:dyDescent="0.2">
      <c r="A258">
        <v>1932</v>
      </c>
      <c r="B258" t="s">
        <v>90</v>
      </c>
      <c r="C258" t="s">
        <v>8</v>
      </c>
      <c r="D258" t="s">
        <v>99</v>
      </c>
      <c r="E258" t="str">
        <f>VLOOKUP(D258,'Continents and Countries'!A:B,2,FALSE)</f>
        <v>Asia</v>
      </c>
      <c r="F258" t="s">
        <v>503</v>
      </c>
      <c r="G258">
        <v>19</v>
      </c>
    </row>
    <row r="259" spans="1:7" x14ac:dyDescent="0.2">
      <c r="A259">
        <v>1932</v>
      </c>
      <c r="B259" t="s">
        <v>90</v>
      </c>
      <c r="C259" t="s">
        <v>8</v>
      </c>
      <c r="D259" t="s">
        <v>41</v>
      </c>
      <c r="E259" t="str">
        <f>VLOOKUP(D259,'Continents and Countries'!A:B,2,FALSE)</f>
        <v>Oceania</v>
      </c>
      <c r="F259" t="s">
        <v>580</v>
      </c>
      <c r="G259">
        <v>21</v>
      </c>
    </row>
    <row r="260" spans="1:7" x14ac:dyDescent="0.2">
      <c r="A260">
        <v>1932</v>
      </c>
      <c r="B260" t="s">
        <v>90</v>
      </c>
      <c r="C260" t="s">
        <v>8</v>
      </c>
      <c r="D260" t="s">
        <v>77</v>
      </c>
      <c r="E260" t="str">
        <f>VLOOKUP(D260,'Continents and Countries'!A:B,2,FALSE)</f>
        <v>South America</v>
      </c>
      <c r="F260" t="s">
        <v>373</v>
      </c>
      <c r="G260">
        <v>32</v>
      </c>
    </row>
    <row r="261" spans="1:7" x14ac:dyDescent="0.2">
      <c r="A261">
        <v>1932</v>
      </c>
      <c r="B261" t="s">
        <v>90</v>
      </c>
      <c r="C261" t="s">
        <v>8</v>
      </c>
      <c r="D261" t="s">
        <v>18</v>
      </c>
      <c r="E261" t="str">
        <f>VLOOKUP(D261,'Continents and Countries'!A:B,2,FALSE)</f>
        <v>Europe</v>
      </c>
      <c r="F261" t="s">
        <v>385</v>
      </c>
      <c r="G261">
        <v>36</v>
      </c>
    </row>
    <row r="262" spans="1:7" x14ac:dyDescent="0.2">
      <c r="A262">
        <v>1932</v>
      </c>
      <c r="B262" t="s">
        <v>90</v>
      </c>
      <c r="C262" t="s">
        <v>8</v>
      </c>
      <c r="D262" t="s">
        <v>31</v>
      </c>
      <c r="E262" t="str">
        <f>VLOOKUP(D262,'Continents and Countries'!A:B,2,FALSE)</f>
        <v>Europe</v>
      </c>
      <c r="F262" t="s">
        <v>463</v>
      </c>
      <c r="G262">
        <v>40</v>
      </c>
    </row>
    <row r="263" spans="1:7" x14ac:dyDescent="0.2">
      <c r="A263">
        <v>1932</v>
      </c>
      <c r="B263" t="s">
        <v>90</v>
      </c>
      <c r="C263" t="s">
        <v>8</v>
      </c>
      <c r="D263" t="s">
        <v>11</v>
      </c>
      <c r="E263" t="str">
        <f>VLOOKUP(D263,'Continents and Countries'!A:B,2,FALSE)</f>
        <v>Europe</v>
      </c>
      <c r="F263" t="s">
        <v>417</v>
      </c>
      <c r="G263">
        <v>43</v>
      </c>
    </row>
    <row r="264" spans="1:7" x14ac:dyDescent="0.2">
      <c r="A264">
        <v>1932</v>
      </c>
      <c r="B264" t="s">
        <v>90</v>
      </c>
      <c r="C264" t="s">
        <v>8</v>
      </c>
      <c r="D264" t="s">
        <v>20</v>
      </c>
      <c r="E264" t="str">
        <f>VLOOKUP(D264,'Continents and Countries'!A:B,2,FALSE)</f>
        <v>Europe</v>
      </c>
      <c r="F264" t="s">
        <v>576</v>
      </c>
      <c r="G264">
        <v>45</v>
      </c>
    </row>
    <row r="265" spans="1:7" x14ac:dyDescent="0.2">
      <c r="A265">
        <v>1932</v>
      </c>
      <c r="B265" t="s">
        <v>90</v>
      </c>
      <c r="C265" t="s">
        <v>8</v>
      </c>
      <c r="D265" t="s">
        <v>79</v>
      </c>
      <c r="E265" t="str">
        <f>VLOOKUP(D265,'Continents and Countries'!A:B,2,FALSE)</f>
        <v>Europe</v>
      </c>
      <c r="F265" t="s">
        <v>590</v>
      </c>
      <c r="G265">
        <v>51</v>
      </c>
    </row>
    <row r="266" spans="1:7" x14ac:dyDescent="0.2">
      <c r="A266">
        <v>1932</v>
      </c>
      <c r="B266" t="s">
        <v>90</v>
      </c>
      <c r="C266" t="s">
        <v>8</v>
      </c>
      <c r="D266" t="s">
        <v>12</v>
      </c>
      <c r="E266" t="str">
        <f>VLOOKUP(D266,'Continents and Countries'!A:B,2,FALSE)</f>
        <v>Europe</v>
      </c>
      <c r="F266" t="s">
        <v>499</v>
      </c>
      <c r="G266">
        <v>58</v>
      </c>
    </row>
    <row r="267" spans="1:7" x14ac:dyDescent="0.2">
      <c r="A267">
        <v>1932</v>
      </c>
      <c r="B267" t="s">
        <v>90</v>
      </c>
      <c r="C267" t="s">
        <v>8</v>
      </c>
      <c r="D267" t="s">
        <v>26</v>
      </c>
      <c r="E267" t="str">
        <f>VLOOKUP(D267,'Continents and Countries'!A:B,2,FALSE)</f>
        <v>North America</v>
      </c>
      <c r="F267" t="s">
        <v>545</v>
      </c>
      <c r="G267">
        <v>73</v>
      </c>
    </row>
    <row r="268" spans="1:7" x14ac:dyDescent="0.2">
      <c r="A268">
        <v>1932</v>
      </c>
      <c r="B268" t="s">
        <v>90</v>
      </c>
      <c r="C268" t="s">
        <v>8</v>
      </c>
      <c r="D268" t="s">
        <v>27</v>
      </c>
      <c r="E268" t="str">
        <f>VLOOKUP(D268,'Continents and Countries'!A:B,2,FALSE)</f>
        <v>Europe</v>
      </c>
      <c r="F268" t="s">
        <v>628</v>
      </c>
      <c r="G268">
        <v>81</v>
      </c>
    </row>
    <row r="269" spans="1:7" x14ac:dyDescent="0.2">
      <c r="A269">
        <v>1932</v>
      </c>
      <c r="B269" t="s">
        <v>90</v>
      </c>
      <c r="C269" t="s">
        <v>8</v>
      </c>
      <c r="D269" t="s">
        <v>36</v>
      </c>
      <c r="E269" t="str">
        <f>VLOOKUP(D269,'Continents and Countries'!A:B,2,FALSE)</f>
        <v>South America</v>
      </c>
      <c r="F269" t="s">
        <v>393</v>
      </c>
      <c r="G269">
        <v>82</v>
      </c>
    </row>
    <row r="270" spans="1:7" x14ac:dyDescent="0.2">
      <c r="A270">
        <v>1932</v>
      </c>
      <c r="B270" t="s">
        <v>90</v>
      </c>
      <c r="C270" t="s">
        <v>8</v>
      </c>
      <c r="D270" t="s">
        <v>23</v>
      </c>
      <c r="E270" t="str">
        <f>VLOOKUP(D270,'Continents and Countries'!A:B,2,FALSE)</f>
        <v>North America</v>
      </c>
      <c r="F270" t="s">
        <v>402</v>
      </c>
      <c r="G270">
        <v>102</v>
      </c>
    </row>
    <row r="271" spans="1:7" x14ac:dyDescent="0.2">
      <c r="A271">
        <v>1932</v>
      </c>
      <c r="B271" t="s">
        <v>90</v>
      </c>
      <c r="C271" t="s">
        <v>8</v>
      </c>
      <c r="D271" t="s">
        <v>9</v>
      </c>
      <c r="E271" t="str">
        <f>VLOOKUP(D271,'Continents and Countries'!A:B,2,FALSE)</f>
        <v>Europe</v>
      </c>
      <c r="F271" t="s">
        <v>467</v>
      </c>
      <c r="G271">
        <v>103</v>
      </c>
    </row>
    <row r="272" spans="1:7" x14ac:dyDescent="0.2">
      <c r="A272">
        <v>1932</v>
      </c>
      <c r="B272" t="s">
        <v>90</v>
      </c>
      <c r="C272" t="s">
        <v>8</v>
      </c>
      <c r="D272" t="s">
        <v>215</v>
      </c>
      <c r="E272" t="s">
        <v>362</v>
      </c>
      <c r="F272" t="s">
        <v>472</v>
      </c>
      <c r="G272">
        <v>108</v>
      </c>
    </row>
    <row r="273" spans="1:7" x14ac:dyDescent="0.2">
      <c r="A273">
        <v>1932</v>
      </c>
      <c r="B273" t="s">
        <v>90</v>
      </c>
      <c r="C273" t="s">
        <v>8</v>
      </c>
      <c r="D273" t="s">
        <v>97</v>
      </c>
      <c r="E273" t="str">
        <f>VLOOKUP(D273,'Continents and Countries'!A:B,2,FALSE)</f>
        <v>Europe</v>
      </c>
      <c r="F273" t="s">
        <v>511</v>
      </c>
      <c r="G273">
        <v>112</v>
      </c>
    </row>
    <row r="274" spans="1:7" x14ac:dyDescent="0.2">
      <c r="A274">
        <v>1932</v>
      </c>
      <c r="B274" t="s">
        <v>90</v>
      </c>
      <c r="C274" t="s">
        <v>8</v>
      </c>
      <c r="D274" t="s">
        <v>86</v>
      </c>
      <c r="E274" t="str">
        <f>VLOOKUP(D274,'Continents and Countries'!A:B,2,FALSE)</f>
        <v>Europe</v>
      </c>
      <c r="F274" t="s">
        <v>459</v>
      </c>
      <c r="G274">
        <v>134</v>
      </c>
    </row>
    <row r="275" spans="1:7" x14ac:dyDescent="0.2">
      <c r="A275">
        <v>1932</v>
      </c>
      <c r="B275" t="s">
        <v>90</v>
      </c>
      <c r="C275" t="s">
        <v>8</v>
      </c>
      <c r="D275" t="s">
        <v>39</v>
      </c>
      <c r="E275" t="str">
        <f>VLOOKUP(D275,'Continents and Countries'!A:B,2,FALSE)</f>
        <v>Asia</v>
      </c>
      <c r="F275" t="s">
        <v>516</v>
      </c>
      <c r="G275">
        <v>157</v>
      </c>
    </row>
    <row r="276" spans="1:7" x14ac:dyDescent="0.2">
      <c r="A276">
        <v>1932</v>
      </c>
      <c r="B276" t="s">
        <v>90</v>
      </c>
      <c r="C276" t="s">
        <v>8</v>
      </c>
      <c r="D276" t="s">
        <v>8</v>
      </c>
      <c r="E276" t="str">
        <f>VLOOKUP(D276,'Continents and Countries'!A:B,2,FALSE)</f>
        <v>North America</v>
      </c>
      <c r="F276" t="s">
        <v>656</v>
      </c>
      <c r="G276">
        <v>474</v>
      </c>
    </row>
    <row r="277" spans="1:7" x14ac:dyDescent="0.2">
      <c r="A277">
        <v>1932</v>
      </c>
      <c r="B277" t="s">
        <v>90</v>
      </c>
      <c r="C277" t="s">
        <v>8</v>
      </c>
      <c r="D277" t="s">
        <v>19</v>
      </c>
      <c r="E277" t="str">
        <f>VLOOKUP(D277,'Continents and Countries'!A:B,2,FALSE)</f>
        <v>Europe</v>
      </c>
      <c r="F277" t="s">
        <v>577</v>
      </c>
    </row>
    <row r="278" spans="1:7" x14ac:dyDescent="0.2">
      <c r="A278">
        <v>1936</v>
      </c>
      <c r="B278" t="s">
        <v>92</v>
      </c>
      <c r="C278" t="s">
        <v>86</v>
      </c>
      <c r="D278" t="s">
        <v>233</v>
      </c>
      <c r="E278" t="str">
        <f>VLOOKUP(D278,'Continents and Countries'!A:B,2,FALSE)</f>
        <v>South America</v>
      </c>
      <c r="F278" t="s">
        <v>390</v>
      </c>
      <c r="G278">
        <v>1</v>
      </c>
    </row>
    <row r="279" spans="1:7" x14ac:dyDescent="0.2">
      <c r="A279">
        <v>1936</v>
      </c>
      <c r="B279" t="s">
        <v>92</v>
      </c>
      <c r="C279" t="s">
        <v>86</v>
      </c>
      <c r="D279" t="s">
        <v>154</v>
      </c>
      <c r="E279" t="str">
        <f>VLOOKUP(D279,'Continents and Countries'!A:B,2,FALSE)</f>
        <v>North America</v>
      </c>
      <c r="F279" t="s">
        <v>412</v>
      </c>
      <c r="G279">
        <v>1</v>
      </c>
    </row>
    <row r="280" spans="1:7" x14ac:dyDescent="0.2">
      <c r="A280">
        <v>1936</v>
      </c>
      <c r="B280" t="s">
        <v>92</v>
      </c>
      <c r="C280" t="s">
        <v>86</v>
      </c>
      <c r="D280" t="s">
        <v>139</v>
      </c>
      <c r="E280" t="s">
        <v>371</v>
      </c>
      <c r="F280" t="s">
        <v>388</v>
      </c>
      <c r="G280">
        <v>5</v>
      </c>
    </row>
    <row r="281" spans="1:7" x14ac:dyDescent="0.2">
      <c r="A281">
        <v>1936</v>
      </c>
      <c r="B281" t="s">
        <v>92</v>
      </c>
      <c r="C281" t="s">
        <v>86</v>
      </c>
      <c r="D281" t="s">
        <v>136</v>
      </c>
      <c r="E281" t="str">
        <f>VLOOKUP(D281,'Continents and Countries'!A:B,2,FALSE)</f>
        <v>South America</v>
      </c>
      <c r="F281" t="s">
        <v>409</v>
      </c>
      <c r="G281">
        <v>5</v>
      </c>
    </row>
    <row r="282" spans="1:7" x14ac:dyDescent="0.2">
      <c r="A282">
        <v>1936</v>
      </c>
      <c r="B282" t="s">
        <v>92</v>
      </c>
      <c r="C282" t="s">
        <v>86</v>
      </c>
      <c r="D282" t="s">
        <v>234</v>
      </c>
      <c r="E282" t="str">
        <f>VLOOKUP(D282,'Continents and Countries'!A:B,2,FALSE)</f>
        <v>Europe</v>
      </c>
      <c r="F282" t="s">
        <v>530</v>
      </c>
      <c r="G282">
        <v>6</v>
      </c>
    </row>
    <row r="283" spans="1:7" x14ac:dyDescent="0.2">
      <c r="A283">
        <v>1936</v>
      </c>
      <c r="B283" t="s">
        <v>92</v>
      </c>
      <c r="C283" t="s">
        <v>86</v>
      </c>
      <c r="D283" t="s">
        <v>81</v>
      </c>
      <c r="E283" t="str">
        <f>VLOOKUP(D283,'Continents and Countries'!A:B,2,FALSE)</f>
        <v>Europe</v>
      </c>
      <c r="F283" t="s">
        <v>541</v>
      </c>
      <c r="G283">
        <v>6</v>
      </c>
    </row>
    <row r="284" spans="1:7" x14ac:dyDescent="0.2">
      <c r="A284">
        <v>1936</v>
      </c>
      <c r="B284" t="s">
        <v>92</v>
      </c>
      <c r="C284" t="s">
        <v>86</v>
      </c>
      <c r="D284" t="s">
        <v>41</v>
      </c>
      <c r="E284" t="str">
        <f>VLOOKUP(D284,'Continents and Countries'!A:B,2,FALSE)</f>
        <v>Oceania</v>
      </c>
      <c r="F284" t="s">
        <v>580</v>
      </c>
      <c r="G284">
        <v>7</v>
      </c>
    </row>
    <row r="285" spans="1:7" x14ac:dyDescent="0.2">
      <c r="A285">
        <v>1936</v>
      </c>
      <c r="B285" t="s">
        <v>92</v>
      </c>
      <c r="C285" t="s">
        <v>86</v>
      </c>
      <c r="D285" t="s">
        <v>226</v>
      </c>
      <c r="E285" t="str">
        <f>VLOOKUP(D285,'Continents and Countries'!A:B,2,FALSE)</f>
        <v>Europe</v>
      </c>
      <c r="F285" t="s">
        <v>549</v>
      </c>
      <c r="G285">
        <v>11</v>
      </c>
    </row>
    <row r="286" spans="1:7" x14ac:dyDescent="0.2">
      <c r="A286">
        <v>1936</v>
      </c>
      <c r="B286" t="s">
        <v>92</v>
      </c>
      <c r="C286" t="s">
        <v>86</v>
      </c>
      <c r="D286" t="s">
        <v>114</v>
      </c>
      <c r="E286" t="str">
        <f>VLOOKUP(D286,'Continents and Countries'!A:B,2,FALSE)</f>
        <v>Europe</v>
      </c>
      <c r="F286" t="s">
        <v>509</v>
      </c>
      <c r="G286">
        <v>12</v>
      </c>
    </row>
    <row r="287" spans="1:7" x14ac:dyDescent="0.2">
      <c r="A287">
        <v>1936</v>
      </c>
      <c r="B287" t="s">
        <v>92</v>
      </c>
      <c r="C287" t="s">
        <v>86</v>
      </c>
      <c r="D287" t="s">
        <v>204</v>
      </c>
      <c r="E287" t="str">
        <f>VLOOKUP(D287,'Continents and Countries'!A:B,2,FALSE)</f>
        <v>Asia</v>
      </c>
      <c r="F287" t="s">
        <v>359</v>
      </c>
      <c r="G287">
        <v>14</v>
      </c>
    </row>
    <row r="288" spans="1:7" x14ac:dyDescent="0.2">
      <c r="A288">
        <v>1936</v>
      </c>
      <c r="B288" t="s">
        <v>92</v>
      </c>
      <c r="C288" t="s">
        <v>86</v>
      </c>
      <c r="D288" t="s">
        <v>82</v>
      </c>
      <c r="E288" t="str">
        <f>VLOOKUP(D288,'Continents and Countries'!A:B,2,FALSE)</f>
        <v>Europe</v>
      </c>
      <c r="F288" t="s">
        <v>593</v>
      </c>
      <c r="G288">
        <v>19</v>
      </c>
    </row>
    <row r="289" spans="1:7" x14ac:dyDescent="0.2">
      <c r="A289">
        <v>1936</v>
      </c>
      <c r="B289" t="s">
        <v>92</v>
      </c>
      <c r="C289" t="s">
        <v>86</v>
      </c>
      <c r="D289" t="s">
        <v>110</v>
      </c>
      <c r="E289" t="str">
        <f>VLOOKUP(D289,'Continents and Countries'!A:B,2,FALSE)</f>
        <v>Europe</v>
      </c>
      <c r="F289" t="s">
        <v>396</v>
      </c>
      <c r="G289">
        <v>24</v>
      </c>
    </row>
    <row r="290" spans="1:7" x14ac:dyDescent="0.2">
      <c r="A290">
        <v>1936</v>
      </c>
      <c r="B290" t="s">
        <v>92</v>
      </c>
      <c r="C290" t="s">
        <v>86</v>
      </c>
      <c r="D290" t="s">
        <v>91</v>
      </c>
      <c r="E290" t="str">
        <f>VLOOKUP(D290,'Continents and Countries'!A:B,2,FALSE)</f>
        <v>Europe</v>
      </c>
      <c r="F290" t="s">
        <v>535</v>
      </c>
      <c r="G290">
        <v>24</v>
      </c>
    </row>
    <row r="291" spans="1:7" x14ac:dyDescent="0.2">
      <c r="A291">
        <v>1936</v>
      </c>
      <c r="B291" t="s">
        <v>92</v>
      </c>
      <c r="C291" t="s">
        <v>86</v>
      </c>
      <c r="D291" t="s">
        <v>169</v>
      </c>
      <c r="E291" t="str">
        <f>VLOOKUP(D291,'Continents and Countries'!A:B,2,FALSE)</f>
        <v>Africa</v>
      </c>
      <c r="F291" t="s">
        <v>671</v>
      </c>
      <c r="G291">
        <v>25</v>
      </c>
    </row>
    <row r="292" spans="1:7" x14ac:dyDescent="0.2">
      <c r="A292">
        <v>1936</v>
      </c>
      <c r="B292" t="s">
        <v>92</v>
      </c>
      <c r="C292" t="s">
        <v>86</v>
      </c>
      <c r="D292" t="s">
        <v>99</v>
      </c>
      <c r="E292" t="str">
        <f>VLOOKUP(D292,'Continents and Countries'!A:B,2,FALSE)</f>
        <v>Asia</v>
      </c>
      <c r="F292" t="s">
        <v>503</v>
      </c>
      <c r="G292">
        <v>27</v>
      </c>
    </row>
    <row r="293" spans="1:7" x14ac:dyDescent="0.2">
      <c r="A293">
        <v>1936</v>
      </c>
      <c r="B293" t="s">
        <v>92</v>
      </c>
      <c r="C293" t="s">
        <v>86</v>
      </c>
      <c r="D293" t="s">
        <v>89</v>
      </c>
      <c r="E293" t="str">
        <f>VLOOKUP(D293,'Continents and Countries'!A:B,2,FALSE)</f>
        <v>Asia</v>
      </c>
      <c r="F293" t="s">
        <v>587</v>
      </c>
      <c r="G293">
        <v>28</v>
      </c>
    </row>
    <row r="294" spans="1:7" x14ac:dyDescent="0.2">
      <c r="A294">
        <v>1936</v>
      </c>
      <c r="B294" t="s">
        <v>92</v>
      </c>
      <c r="C294" t="s">
        <v>86</v>
      </c>
      <c r="D294" t="s">
        <v>15</v>
      </c>
      <c r="E294" t="str">
        <f>VLOOKUP(D294,'Continents and Countries'!A:B,2,FALSE)</f>
        <v>Oceania</v>
      </c>
      <c r="F294" t="s">
        <v>377</v>
      </c>
      <c r="G294">
        <v>32</v>
      </c>
    </row>
    <row r="295" spans="1:7" x14ac:dyDescent="0.2">
      <c r="A295">
        <v>1936</v>
      </c>
      <c r="B295" t="s">
        <v>92</v>
      </c>
      <c r="C295" t="s">
        <v>86</v>
      </c>
      <c r="D295" t="s">
        <v>37</v>
      </c>
      <c r="E295" t="str">
        <f>VLOOKUP(D295,'Continents and Countries'!A:B,2,FALSE)</f>
        <v>Europe</v>
      </c>
      <c r="F295" t="s">
        <v>427</v>
      </c>
      <c r="G295">
        <v>33</v>
      </c>
    </row>
    <row r="296" spans="1:7" x14ac:dyDescent="0.2">
      <c r="A296">
        <v>1936</v>
      </c>
      <c r="B296" t="s">
        <v>92</v>
      </c>
      <c r="C296" t="s">
        <v>86</v>
      </c>
      <c r="D296" t="s">
        <v>26</v>
      </c>
      <c r="E296" t="str">
        <f>VLOOKUP(D296,'Continents and Countries'!A:B,2,FALSE)</f>
        <v>North America</v>
      </c>
      <c r="F296" t="s">
        <v>545</v>
      </c>
      <c r="G296">
        <v>34</v>
      </c>
    </row>
    <row r="297" spans="1:7" x14ac:dyDescent="0.2">
      <c r="A297">
        <v>1936</v>
      </c>
      <c r="B297" t="s">
        <v>92</v>
      </c>
      <c r="C297" t="s">
        <v>86</v>
      </c>
      <c r="D297" t="s">
        <v>84</v>
      </c>
      <c r="E297" t="str">
        <f>VLOOKUP(D297,'Continents and Countries'!A:B,2,FALSE)</f>
        <v>South America</v>
      </c>
      <c r="F297" t="s">
        <v>655</v>
      </c>
      <c r="G297">
        <v>37</v>
      </c>
    </row>
    <row r="298" spans="1:7" x14ac:dyDescent="0.2">
      <c r="A298">
        <v>1936</v>
      </c>
      <c r="B298" t="s">
        <v>92</v>
      </c>
      <c r="C298" t="s">
        <v>86</v>
      </c>
      <c r="D298" t="s">
        <v>88</v>
      </c>
      <c r="E298" t="str">
        <f>VLOOKUP(D298,'Continents and Countries'!A:B,2,FALSE)</f>
        <v>South America</v>
      </c>
      <c r="F298" t="s">
        <v>407</v>
      </c>
      <c r="G298">
        <v>40</v>
      </c>
    </row>
    <row r="299" spans="1:7" x14ac:dyDescent="0.2">
      <c r="A299">
        <v>1936</v>
      </c>
      <c r="B299" t="s">
        <v>92</v>
      </c>
      <c r="C299" t="s">
        <v>86</v>
      </c>
      <c r="D299" t="s">
        <v>7</v>
      </c>
      <c r="E299" t="str">
        <f>VLOOKUP(D299,'Continents and Countries'!A:B,2,FALSE)</f>
        <v>Europe</v>
      </c>
      <c r="F299" t="s">
        <v>485</v>
      </c>
      <c r="G299">
        <v>40</v>
      </c>
    </row>
    <row r="300" spans="1:7" x14ac:dyDescent="0.2">
      <c r="A300">
        <v>1936</v>
      </c>
      <c r="B300" t="s">
        <v>92</v>
      </c>
      <c r="C300" t="s">
        <v>86</v>
      </c>
      <c r="D300" t="s">
        <v>103</v>
      </c>
      <c r="E300" t="str">
        <f>VLOOKUP(D300,'Continents and Countries'!A:B,2,FALSE)</f>
        <v>South America</v>
      </c>
      <c r="F300" t="s">
        <v>586</v>
      </c>
      <c r="G300">
        <v>40</v>
      </c>
    </row>
    <row r="301" spans="1:7" x14ac:dyDescent="0.2">
      <c r="A301">
        <v>1936</v>
      </c>
      <c r="B301" t="s">
        <v>92</v>
      </c>
      <c r="C301" t="s">
        <v>86</v>
      </c>
      <c r="D301" t="s">
        <v>40</v>
      </c>
      <c r="E301" t="str">
        <f>VLOOKUP(D301,'Continents and Countries'!A:B,2,FALSE)</f>
        <v>Europe</v>
      </c>
      <c r="F301" t="s">
        <v>534</v>
      </c>
      <c r="G301">
        <v>44</v>
      </c>
    </row>
    <row r="302" spans="1:7" x14ac:dyDescent="0.2">
      <c r="A302">
        <v>1936</v>
      </c>
      <c r="B302" t="s">
        <v>92</v>
      </c>
      <c r="C302" t="s">
        <v>86</v>
      </c>
      <c r="D302" t="s">
        <v>93</v>
      </c>
      <c r="E302" t="str">
        <f>VLOOKUP(D302,'Continents and Countries'!A:B,2,FALSE)</f>
        <v>Asia</v>
      </c>
      <c r="F302" t="s">
        <v>647</v>
      </c>
      <c r="G302">
        <v>48</v>
      </c>
    </row>
    <row r="303" spans="1:7" x14ac:dyDescent="0.2">
      <c r="A303">
        <v>1936</v>
      </c>
      <c r="B303" t="s">
        <v>92</v>
      </c>
      <c r="C303" t="s">
        <v>86</v>
      </c>
      <c r="D303" t="s">
        <v>77</v>
      </c>
      <c r="E303" t="str">
        <f>VLOOKUP(D303,'Continents and Countries'!A:B,2,FALSE)</f>
        <v>South America</v>
      </c>
      <c r="F303" t="s">
        <v>373</v>
      </c>
      <c r="G303">
        <v>51</v>
      </c>
    </row>
    <row r="304" spans="1:7" x14ac:dyDescent="0.2">
      <c r="A304">
        <v>1936</v>
      </c>
      <c r="B304" t="s">
        <v>92</v>
      </c>
      <c r="C304" t="s">
        <v>86</v>
      </c>
      <c r="D304" t="s">
        <v>83</v>
      </c>
      <c r="E304" t="str">
        <f>VLOOKUP(D304,'Continents and Countries'!A:B,2,FALSE)</f>
        <v>Europe</v>
      </c>
      <c r="F304" t="s">
        <v>601</v>
      </c>
      <c r="G304">
        <v>53</v>
      </c>
    </row>
    <row r="305" spans="1:8" x14ac:dyDescent="0.2">
      <c r="A305">
        <v>1936</v>
      </c>
      <c r="B305" t="s">
        <v>92</v>
      </c>
      <c r="C305" t="s">
        <v>86</v>
      </c>
      <c r="D305" t="s">
        <v>146</v>
      </c>
      <c r="E305" t="str">
        <f>VLOOKUP(D305,'Continents and Countries'!A:B,2,FALSE)</f>
        <v>Asia</v>
      </c>
      <c r="F305" t="s">
        <v>408</v>
      </c>
      <c r="G305">
        <v>54</v>
      </c>
    </row>
    <row r="306" spans="1:8" x14ac:dyDescent="0.2">
      <c r="A306">
        <v>1936</v>
      </c>
      <c r="B306" t="s">
        <v>92</v>
      </c>
      <c r="C306" t="s">
        <v>86</v>
      </c>
      <c r="D306" t="s">
        <v>87</v>
      </c>
      <c r="E306" t="str">
        <f>VLOOKUP(D306,'Continents and Countries'!A:B,2,FALSE)</f>
        <v>Africa</v>
      </c>
      <c r="F306" t="s">
        <v>423</v>
      </c>
      <c r="G306">
        <v>54</v>
      </c>
    </row>
    <row r="307" spans="1:8" x14ac:dyDescent="0.2">
      <c r="A307">
        <v>1936</v>
      </c>
      <c r="B307" t="s">
        <v>92</v>
      </c>
      <c r="C307" t="s">
        <v>86</v>
      </c>
      <c r="D307" t="s">
        <v>19</v>
      </c>
      <c r="E307" t="str">
        <f>VLOOKUP(D307,'Continents and Countries'!A:B,2,FALSE)</f>
        <v>Europe</v>
      </c>
      <c r="F307" t="s">
        <v>577</v>
      </c>
      <c r="G307">
        <v>72</v>
      </c>
    </row>
    <row r="308" spans="1:8" x14ac:dyDescent="0.2">
      <c r="A308">
        <v>1936</v>
      </c>
      <c r="B308" t="s">
        <v>92</v>
      </c>
      <c r="C308" t="s">
        <v>86</v>
      </c>
      <c r="D308" t="s">
        <v>36</v>
      </c>
      <c r="E308" t="str">
        <f>VLOOKUP(D308,'Continents and Countries'!A:B,2,FALSE)</f>
        <v>South America</v>
      </c>
      <c r="F308" t="s">
        <v>393</v>
      </c>
      <c r="G308">
        <v>73</v>
      </c>
    </row>
    <row r="309" spans="1:8" x14ac:dyDescent="0.2">
      <c r="A309">
        <v>1936</v>
      </c>
      <c r="B309" t="s">
        <v>92</v>
      </c>
      <c r="C309" t="s">
        <v>86</v>
      </c>
      <c r="D309" t="s">
        <v>213</v>
      </c>
      <c r="E309" t="s">
        <v>362</v>
      </c>
      <c r="F309" t="s">
        <v>547</v>
      </c>
      <c r="G309">
        <v>90</v>
      </c>
    </row>
    <row r="310" spans="1:8" x14ac:dyDescent="0.2">
      <c r="A310">
        <v>1936</v>
      </c>
      <c r="B310" t="s">
        <v>92</v>
      </c>
      <c r="C310" t="s">
        <v>86</v>
      </c>
      <c r="D310" t="s">
        <v>23</v>
      </c>
      <c r="E310" t="str">
        <f>VLOOKUP(D310,'Continents and Countries'!A:B,2,FALSE)</f>
        <v>North America</v>
      </c>
      <c r="F310" t="s">
        <v>402</v>
      </c>
      <c r="G310">
        <v>96</v>
      </c>
    </row>
    <row r="311" spans="1:8" x14ac:dyDescent="0.2">
      <c r="A311">
        <v>1936</v>
      </c>
      <c r="B311" t="s">
        <v>92</v>
      </c>
      <c r="C311" t="s">
        <v>86</v>
      </c>
      <c r="D311" t="s">
        <v>31</v>
      </c>
      <c r="E311" t="str">
        <f>VLOOKUP(D311,'Continents and Countries'!A:B,2,FALSE)</f>
        <v>Europe</v>
      </c>
      <c r="F311" t="s">
        <v>463</v>
      </c>
      <c r="G311">
        <v>107</v>
      </c>
    </row>
    <row r="312" spans="1:8" x14ac:dyDescent="0.2">
      <c r="A312">
        <v>1936</v>
      </c>
      <c r="B312" t="s">
        <v>92</v>
      </c>
      <c r="C312" t="s">
        <v>86</v>
      </c>
      <c r="D312" t="s">
        <v>79</v>
      </c>
      <c r="E312" t="str">
        <f>VLOOKUP(D312,'Continents and Countries'!A:B,2,FALSE)</f>
        <v>Europe</v>
      </c>
      <c r="F312" t="s">
        <v>590</v>
      </c>
      <c r="G312">
        <v>112</v>
      </c>
    </row>
    <row r="313" spans="1:8" x14ac:dyDescent="0.2">
      <c r="A313">
        <v>1936</v>
      </c>
      <c r="B313" t="s">
        <v>92</v>
      </c>
      <c r="C313" t="s">
        <v>86</v>
      </c>
      <c r="D313" t="s">
        <v>11</v>
      </c>
      <c r="E313" t="str">
        <f>VLOOKUP(D313,'Continents and Countries'!A:B,2,FALSE)</f>
        <v>Europe</v>
      </c>
      <c r="F313" t="s">
        <v>417</v>
      </c>
      <c r="G313">
        <v>116</v>
      </c>
    </row>
    <row r="314" spans="1:8" x14ac:dyDescent="0.2">
      <c r="A314">
        <v>1936</v>
      </c>
      <c r="B314" t="s">
        <v>92</v>
      </c>
      <c r="C314" t="s">
        <v>86</v>
      </c>
      <c r="D314" t="s">
        <v>18</v>
      </c>
      <c r="E314" t="str">
        <f>VLOOKUP(D314,'Continents and Countries'!A:B,2,FALSE)</f>
        <v>Europe</v>
      </c>
      <c r="F314" t="s">
        <v>385</v>
      </c>
      <c r="G314">
        <v>120</v>
      </c>
    </row>
    <row r="315" spans="1:8" x14ac:dyDescent="0.2">
      <c r="A315">
        <v>1936</v>
      </c>
      <c r="B315" t="s">
        <v>92</v>
      </c>
      <c r="C315" t="s">
        <v>86</v>
      </c>
      <c r="D315" t="s">
        <v>20</v>
      </c>
      <c r="E315" t="str">
        <f>VLOOKUP(D315,'Continents and Countries'!A:B,2,FALSE)</f>
        <v>Europe</v>
      </c>
      <c r="F315" t="s">
        <v>576</v>
      </c>
      <c r="G315">
        <v>128</v>
      </c>
    </row>
    <row r="316" spans="1:8" x14ac:dyDescent="0.2">
      <c r="A316">
        <v>1936</v>
      </c>
      <c r="B316" t="s">
        <v>92</v>
      </c>
      <c r="C316" t="s">
        <v>86</v>
      </c>
      <c r="D316" t="s">
        <v>27</v>
      </c>
      <c r="E316" t="str">
        <f>VLOOKUP(D316,'Continents and Countries'!A:B,2,FALSE)</f>
        <v>Europe</v>
      </c>
      <c r="F316" t="s">
        <v>628</v>
      </c>
      <c r="G316">
        <v>150</v>
      </c>
    </row>
    <row r="317" spans="1:8" x14ac:dyDescent="0.2">
      <c r="A317">
        <v>1936</v>
      </c>
      <c r="B317" t="s">
        <v>92</v>
      </c>
      <c r="C317" t="s">
        <v>86</v>
      </c>
      <c r="D317" t="s">
        <v>39</v>
      </c>
      <c r="E317" t="str">
        <f>VLOOKUP(D317,'Continents and Countries'!A:B,2,FALSE)</f>
        <v>Asia</v>
      </c>
      <c r="F317" t="s">
        <v>516</v>
      </c>
      <c r="G317">
        <v>153</v>
      </c>
    </row>
    <row r="318" spans="1:8" x14ac:dyDescent="0.2">
      <c r="A318">
        <v>1936</v>
      </c>
      <c r="B318" t="s">
        <v>92</v>
      </c>
      <c r="C318" t="s">
        <v>86</v>
      </c>
      <c r="D318" t="s">
        <v>333</v>
      </c>
      <c r="E318" t="s">
        <v>362</v>
      </c>
      <c r="F318" t="s">
        <v>416</v>
      </c>
      <c r="G318">
        <v>162</v>
      </c>
      <c r="H318" t="s">
        <v>697</v>
      </c>
    </row>
    <row r="319" spans="1:8" x14ac:dyDescent="0.2">
      <c r="A319">
        <v>1936</v>
      </c>
      <c r="B319" t="s">
        <v>92</v>
      </c>
      <c r="C319" t="s">
        <v>86</v>
      </c>
      <c r="D319" t="s">
        <v>341</v>
      </c>
      <c r="E319" t="s">
        <v>362</v>
      </c>
      <c r="F319" t="s">
        <v>626</v>
      </c>
      <c r="G319">
        <v>162</v>
      </c>
      <c r="H319" t="s">
        <v>697</v>
      </c>
    </row>
    <row r="320" spans="1:8" x14ac:dyDescent="0.2">
      <c r="A320">
        <v>1936</v>
      </c>
      <c r="B320" t="s">
        <v>92</v>
      </c>
      <c r="C320" t="s">
        <v>86</v>
      </c>
      <c r="D320" t="s">
        <v>14</v>
      </c>
      <c r="E320" t="str">
        <f>VLOOKUP(D320,'Continents and Countries'!A:B,2,FALSE)</f>
        <v>Europe</v>
      </c>
      <c r="F320" t="s">
        <v>450</v>
      </c>
      <c r="G320">
        <v>174</v>
      </c>
    </row>
    <row r="321" spans="1:7" x14ac:dyDescent="0.2">
      <c r="A321">
        <v>1936</v>
      </c>
      <c r="B321" t="s">
        <v>92</v>
      </c>
      <c r="C321" t="s">
        <v>86</v>
      </c>
      <c r="D321" t="s">
        <v>13</v>
      </c>
      <c r="E321" t="str">
        <f>VLOOKUP(D321,'Continents and Countries'!A:B,2,FALSE)</f>
        <v>Europe</v>
      </c>
      <c r="F321" t="s">
        <v>378</v>
      </c>
      <c r="G321">
        <v>176</v>
      </c>
    </row>
    <row r="322" spans="1:7" x14ac:dyDescent="0.2">
      <c r="A322">
        <v>1936</v>
      </c>
      <c r="B322" t="s">
        <v>92</v>
      </c>
      <c r="C322" t="s">
        <v>86</v>
      </c>
      <c r="D322" t="s">
        <v>97</v>
      </c>
      <c r="E322" t="str">
        <f>VLOOKUP(D322,'Continents and Countries'!A:B,2,FALSE)</f>
        <v>Europe</v>
      </c>
      <c r="F322" t="s">
        <v>511</v>
      </c>
      <c r="G322">
        <v>182</v>
      </c>
    </row>
    <row r="323" spans="1:7" x14ac:dyDescent="0.2">
      <c r="A323">
        <v>1936</v>
      </c>
      <c r="B323" t="s">
        <v>92</v>
      </c>
      <c r="C323" t="s">
        <v>86</v>
      </c>
      <c r="D323" t="s">
        <v>9</v>
      </c>
      <c r="E323" t="str">
        <f>VLOOKUP(D323,'Continents and Countries'!A:B,2,FALSE)</f>
        <v>Europe</v>
      </c>
      <c r="F323" t="s">
        <v>467</v>
      </c>
      <c r="G323">
        <v>201</v>
      </c>
    </row>
    <row r="324" spans="1:7" x14ac:dyDescent="0.2">
      <c r="A324">
        <v>1936</v>
      </c>
      <c r="B324" t="s">
        <v>92</v>
      </c>
      <c r="C324" t="s">
        <v>86</v>
      </c>
      <c r="D324" t="s">
        <v>215</v>
      </c>
      <c r="E324" t="s">
        <v>362</v>
      </c>
      <c r="F324" t="s">
        <v>472</v>
      </c>
      <c r="G324">
        <v>207</v>
      </c>
    </row>
    <row r="325" spans="1:7" x14ac:dyDescent="0.2">
      <c r="A325">
        <v>1936</v>
      </c>
      <c r="B325" t="s">
        <v>92</v>
      </c>
      <c r="C325" t="s">
        <v>86</v>
      </c>
      <c r="D325" t="s">
        <v>12</v>
      </c>
      <c r="E325" t="str">
        <f>VLOOKUP(D325,'Continents and Countries'!A:B,2,FALSE)</f>
        <v>Europe</v>
      </c>
      <c r="F325" t="s">
        <v>499</v>
      </c>
      <c r="G325">
        <v>209</v>
      </c>
    </row>
    <row r="326" spans="1:7" x14ac:dyDescent="0.2">
      <c r="A326">
        <v>1936</v>
      </c>
      <c r="B326" t="s">
        <v>92</v>
      </c>
      <c r="C326" t="s">
        <v>86</v>
      </c>
      <c r="D326" t="s">
        <v>8</v>
      </c>
      <c r="E326" t="str">
        <f>VLOOKUP(D326,'Continents and Countries'!A:B,2,FALSE)</f>
        <v>North America</v>
      </c>
      <c r="F326" t="s">
        <v>656</v>
      </c>
      <c r="G326">
        <v>310</v>
      </c>
    </row>
    <row r="327" spans="1:7" x14ac:dyDescent="0.2">
      <c r="A327">
        <v>1936</v>
      </c>
      <c r="B327" t="s">
        <v>92</v>
      </c>
      <c r="C327" t="s">
        <v>86</v>
      </c>
      <c r="D327" t="s">
        <v>86</v>
      </c>
      <c r="E327" t="str">
        <f>VLOOKUP(D327,'Continents and Countries'!A:B,2,FALSE)</f>
        <v>Europe</v>
      </c>
      <c r="F327" t="s">
        <v>459</v>
      </c>
      <c r="G327">
        <v>348</v>
      </c>
    </row>
    <row r="328" spans="1:7" x14ac:dyDescent="0.2">
      <c r="A328">
        <v>1948</v>
      </c>
      <c r="B328" t="s">
        <v>33</v>
      </c>
      <c r="C328" t="s">
        <v>10</v>
      </c>
      <c r="D328" t="s">
        <v>226</v>
      </c>
      <c r="E328" t="str">
        <f>VLOOKUP(D328,'Continents and Countries'!A:B,2,FALSE)</f>
        <v>Europe</v>
      </c>
      <c r="F328" t="s">
        <v>549</v>
      </c>
      <c r="G328">
        <v>1</v>
      </c>
    </row>
    <row r="329" spans="1:7" x14ac:dyDescent="0.2">
      <c r="A329">
        <v>1948</v>
      </c>
      <c r="B329" t="s">
        <v>33</v>
      </c>
      <c r="C329" t="s">
        <v>10</v>
      </c>
      <c r="D329" t="s">
        <v>19</v>
      </c>
      <c r="E329" t="str">
        <f>VLOOKUP(D329,'Continents and Countries'!A:B,2,FALSE)</f>
        <v>Europe</v>
      </c>
      <c r="F329" t="s">
        <v>577</v>
      </c>
      <c r="G329">
        <v>1</v>
      </c>
    </row>
    <row r="330" spans="1:7" x14ac:dyDescent="0.2">
      <c r="A330">
        <v>1948</v>
      </c>
      <c r="B330" t="s">
        <v>33</v>
      </c>
      <c r="C330" t="s">
        <v>10</v>
      </c>
      <c r="D330" t="s">
        <v>101</v>
      </c>
      <c r="E330" t="str">
        <f>VLOOKUP(D330,'Continents and Countries'!A:B,2,FALSE)</f>
        <v>North America</v>
      </c>
      <c r="F330" t="s">
        <v>583</v>
      </c>
      <c r="G330">
        <v>1</v>
      </c>
    </row>
    <row r="331" spans="1:7" x14ac:dyDescent="0.2">
      <c r="A331">
        <v>1948</v>
      </c>
      <c r="B331" t="s">
        <v>33</v>
      </c>
      <c r="C331" t="s">
        <v>10</v>
      </c>
      <c r="D331" t="s">
        <v>122</v>
      </c>
      <c r="E331" t="str">
        <f>VLOOKUP(D331,'Continents and Countries'!A:B,2,FALSE)</f>
        <v>Asia</v>
      </c>
      <c r="F331" t="s">
        <v>608</v>
      </c>
      <c r="G331">
        <v>1</v>
      </c>
    </row>
    <row r="332" spans="1:7" x14ac:dyDescent="0.2">
      <c r="A332">
        <v>1948</v>
      </c>
      <c r="B332" t="s">
        <v>33</v>
      </c>
      <c r="C332" t="s">
        <v>10</v>
      </c>
      <c r="D332" t="s">
        <v>150</v>
      </c>
      <c r="E332" t="str">
        <f>VLOOKUP(D332,'Continents and Countries'!A:B,2,FALSE)</f>
        <v>Asia</v>
      </c>
      <c r="F332" t="s">
        <v>633</v>
      </c>
      <c r="G332">
        <v>1</v>
      </c>
    </row>
    <row r="333" spans="1:7" x14ac:dyDescent="0.2">
      <c r="A333">
        <v>1948</v>
      </c>
      <c r="B333" t="s">
        <v>33</v>
      </c>
      <c r="C333" t="s">
        <v>10</v>
      </c>
      <c r="D333" t="s">
        <v>111</v>
      </c>
      <c r="E333" t="str">
        <f>VLOOKUP(D333,'Continents and Countries'!A:B,2,FALSE)</f>
        <v>South America</v>
      </c>
      <c r="F333" t="s">
        <v>662</v>
      </c>
      <c r="G333">
        <v>1</v>
      </c>
    </row>
    <row r="334" spans="1:7" x14ac:dyDescent="0.2">
      <c r="A334">
        <v>1948</v>
      </c>
      <c r="B334" t="s">
        <v>33</v>
      </c>
      <c r="C334" t="s">
        <v>10</v>
      </c>
      <c r="D334" t="s">
        <v>234</v>
      </c>
      <c r="E334" t="str">
        <f>VLOOKUP(D334,'Continents and Countries'!A:B,2,FALSE)</f>
        <v>Europe</v>
      </c>
      <c r="F334" t="s">
        <v>530</v>
      </c>
      <c r="G334">
        <v>2</v>
      </c>
    </row>
    <row r="335" spans="1:7" x14ac:dyDescent="0.2">
      <c r="A335">
        <v>1948</v>
      </c>
      <c r="B335" t="s">
        <v>33</v>
      </c>
      <c r="C335" t="s">
        <v>10</v>
      </c>
      <c r="D335" t="s">
        <v>143</v>
      </c>
      <c r="E335" t="str">
        <f>VLOOKUP(D335,'Continents and Countries'!A:B,2,FALSE)</f>
        <v>South America</v>
      </c>
      <c r="F335" t="s">
        <v>493</v>
      </c>
      <c r="G335">
        <v>4</v>
      </c>
    </row>
    <row r="336" spans="1:7" x14ac:dyDescent="0.2">
      <c r="A336">
        <v>1948</v>
      </c>
      <c r="B336" t="s">
        <v>33</v>
      </c>
      <c r="C336" t="s">
        <v>10</v>
      </c>
      <c r="D336" t="s">
        <v>325</v>
      </c>
      <c r="E336" t="s">
        <v>360</v>
      </c>
      <c r="F336" t="s">
        <v>550</v>
      </c>
      <c r="G336">
        <v>4</v>
      </c>
    </row>
    <row r="337" spans="1:7" x14ac:dyDescent="0.2">
      <c r="A337">
        <v>1948</v>
      </c>
      <c r="B337" t="s">
        <v>33</v>
      </c>
      <c r="C337" t="s">
        <v>10</v>
      </c>
      <c r="D337" t="s">
        <v>81</v>
      </c>
      <c r="E337" t="str">
        <f>VLOOKUP(D337,'Continents and Countries'!A:B,2,FALSE)</f>
        <v>Europe</v>
      </c>
      <c r="F337" t="s">
        <v>541</v>
      </c>
      <c r="G337">
        <v>4</v>
      </c>
    </row>
    <row r="338" spans="1:7" x14ac:dyDescent="0.2">
      <c r="A338">
        <v>1948</v>
      </c>
      <c r="B338" t="s">
        <v>33</v>
      </c>
      <c r="C338" t="s">
        <v>10</v>
      </c>
      <c r="D338" t="s">
        <v>239</v>
      </c>
      <c r="E338" t="str">
        <f>VLOOKUP(D338,'Continents and Countries'!A:B,2,FALSE)</f>
        <v>North America</v>
      </c>
      <c r="F338" t="s">
        <v>645</v>
      </c>
      <c r="G338">
        <v>5</v>
      </c>
    </row>
    <row r="339" spans="1:7" x14ac:dyDescent="0.2">
      <c r="A339">
        <v>1948</v>
      </c>
      <c r="B339" t="s">
        <v>33</v>
      </c>
      <c r="C339" t="s">
        <v>10</v>
      </c>
      <c r="D339" t="s">
        <v>136</v>
      </c>
      <c r="E339" t="str">
        <f>VLOOKUP(D339,'Continents and Countries'!A:B,2,FALSE)</f>
        <v>South America</v>
      </c>
      <c r="F339" t="s">
        <v>409</v>
      </c>
      <c r="G339">
        <v>6</v>
      </c>
    </row>
    <row r="340" spans="1:7" x14ac:dyDescent="0.2">
      <c r="A340">
        <v>1948</v>
      </c>
      <c r="B340" t="s">
        <v>33</v>
      </c>
      <c r="C340" t="s">
        <v>10</v>
      </c>
      <c r="D340" t="s">
        <v>105</v>
      </c>
      <c r="E340" t="str">
        <f>VLOOKUP(D340,'Continents and Countries'!A:B,2,FALSE)</f>
        <v>Asia</v>
      </c>
      <c r="F340" t="s">
        <v>531</v>
      </c>
      <c r="G340">
        <v>7</v>
      </c>
    </row>
    <row r="341" spans="1:7" x14ac:dyDescent="0.2">
      <c r="A341">
        <v>1948</v>
      </c>
      <c r="B341" t="s">
        <v>33</v>
      </c>
      <c r="C341" t="s">
        <v>10</v>
      </c>
      <c r="D341" t="s">
        <v>41</v>
      </c>
      <c r="E341" t="str">
        <f>VLOOKUP(D341,'Continents and Countries'!A:B,2,FALSE)</f>
        <v>Oceania</v>
      </c>
      <c r="F341" t="s">
        <v>580</v>
      </c>
      <c r="G341">
        <v>7</v>
      </c>
    </row>
    <row r="342" spans="1:7" x14ac:dyDescent="0.2">
      <c r="A342">
        <v>1948</v>
      </c>
      <c r="B342" t="s">
        <v>33</v>
      </c>
      <c r="C342" t="s">
        <v>10</v>
      </c>
      <c r="D342" t="s">
        <v>109</v>
      </c>
      <c r="E342" t="str">
        <f>VLOOKUP(D342,'Continents and Countries'!A:B,2,FALSE)</f>
        <v>Asia</v>
      </c>
      <c r="F342" t="s">
        <v>526</v>
      </c>
      <c r="G342">
        <v>8</v>
      </c>
    </row>
    <row r="343" spans="1:7" x14ac:dyDescent="0.2">
      <c r="A343">
        <v>1948</v>
      </c>
      <c r="B343" t="s">
        <v>33</v>
      </c>
      <c r="C343" t="s">
        <v>10</v>
      </c>
      <c r="D343" t="s">
        <v>104</v>
      </c>
      <c r="E343" t="s">
        <v>371</v>
      </c>
      <c r="F343" t="s">
        <v>591</v>
      </c>
      <c r="G343">
        <v>9</v>
      </c>
    </row>
    <row r="344" spans="1:7" x14ac:dyDescent="0.2">
      <c r="A344">
        <v>1948</v>
      </c>
      <c r="B344" t="s">
        <v>33</v>
      </c>
      <c r="C344" t="s">
        <v>10</v>
      </c>
      <c r="D344" t="s">
        <v>120</v>
      </c>
      <c r="E344" t="str">
        <f>VLOOKUP(D344,'Continents and Countries'!A:B,2,FALSE)</f>
        <v>Asia</v>
      </c>
      <c r="F344" t="s">
        <v>508</v>
      </c>
      <c r="G344">
        <v>11</v>
      </c>
    </row>
    <row r="345" spans="1:7" x14ac:dyDescent="0.2">
      <c r="A345">
        <v>1948</v>
      </c>
      <c r="B345" t="s">
        <v>33</v>
      </c>
      <c r="C345" t="s">
        <v>10</v>
      </c>
      <c r="D345" t="s">
        <v>139</v>
      </c>
      <c r="E345" t="s">
        <v>371</v>
      </c>
      <c r="F345" t="s">
        <v>388</v>
      </c>
      <c r="G345">
        <v>12</v>
      </c>
    </row>
    <row r="346" spans="1:7" x14ac:dyDescent="0.2">
      <c r="A346">
        <v>1948</v>
      </c>
      <c r="B346" t="s">
        <v>33</v>
      </c>
      <c r="C346" t="s">
        <v>10</v>
      </c>
      <c r="D346" t="s">
        <v>98</v>
      </c>
      <c r="E346" t="str">
        <f>VLOOKUP(D346,'Continents and Countries'!A:B,2,FALSE)</f>
        <v>North America</v>
      </c>
      <c r="F346" t="s">
        <v>512</v>
      </c>
      <c r="G346">
        <v>13</v>
      </c>
    </row>
    <row r="347" spans="1:7" x14ac:dyDescent="0.2">
      <c r="A347">
        <v>1948</v>
      </c>
      <c r="B347" t="s">
        <v>33</v>
      </c>
      <c r="C347" t="s">
        <v>10</v>
      </c>
      <c r="D347" t="s">
        <v>114</v>
      </c>
      <c r="E347" t="str">
        <f>VLOOKUP(D347,'Continents and Countries'!A:B,2,FALSE)</f>
        <v>Europe</v>
      </c>
      <c r="F347" t="s">
        <v>509</v>
      </c>
      <c r="G347">
        <v>20</v>
      </c>
    </row>
    <row r="348" spans="1:7" x14ac:dyDescent="0.2">
      <c r="A348">
        <v>1948</v>
      </c>
      <c r="B348" t="s">
        <v>33</v>
      </c>
      <c r="C348" t="s">
        <v>10</v>
      </c>
      <c r="D348" t="s">
        <v>204</v>
      </c>
      <c r="E348" t="str">
        <f>VLOOKUP(D348,'Continents and Countries'!A:B,2,FALSE)</f>
        <v>Asia</v>
      </c>
      <c r="F348" t="s">
        <v>359</v>
      </c>
      <c r="G348">
        <v>25</v>
      </c>
    </row>
    <row r="349" spans="1:7" x14ac:dyDescent="0.2">
      <c r="A349">
        <v>1948</v>
      </c>
      <c r="B349" t="s">
        <v>33</v>
      </c>
      <c r="C349" t="s">
        <v>10</v>
      </c>
      <c r="D349" t="s">
        <v>89</v>
      </c>
      <c r="E349" t="str">
        <f>VLOOKUP(D349,'Continents and Countries'!A:B,2,FALSE)</f>
        <v>Asia</v>
      </c>
      <c r="F349" t="s">
        <v>587</v>
      </c>
      <c r="G349">
        <v>26</v>
      </c>
    </row>
    <row r="350" spans="1:7" x14ac:dyDescent="0.2">
      <c r="A350">
        <v>1948</v>
      </c>
      <c r="B350" t="s">
        <v>33</v>
      </c>
      <c r="C350" t="s">
        <v>10</v>
      </c>
      <c r="D350" t="s">
        <v>146</v>
      </c>
      <c r="E350" t="str">
        <f>VLOOKUP(D350,'Continents and Countries'!A:B,2,FALSE)</f>
        <v>Asia</v>
      </c>
      <c r="F350" t="s">
        <v>408</v>
      </c>
      <c r="G350">
        <v>31</v>
      </c>
    </row>
    <row r="351" spans="1:7" x14ac:dyDescent="0.2">
      <c r="A351">
        <v>1948</v>
      </c>
      <c r="B351" t="s">
        <v>33</v>
      </c>
      <c r="C351" t="s">
        <v>10</v>
      </c>
      <c r="D351" t="s">
        <v>115</v>
      </c>
      <c r="E351" t="str">
        <f>VLOOKUP(D351,'Continents and Countries'!A:B,2,FALSE)</f>
        <v>Asia</v>
      </c>
      <c r="F351" t="s">
        <v>582</v>
      </c>
      <c r="G351">
        <v>35</v>
      </c>
    </row>
    <row r="352" spans="1:7" x14ac:dyDescent="0.2">
      <c r="A352">
        <v>1948</v>
      </c>
      <c r="B352" t="s">
        <v>33</v>
      </c>
      <c r="C352" t="s">
        <v>10</v>
      </c>
      <c r="D352" t="s">
        <v>169</v>
      </c>
      <c r="E352" t="str">
        <f>VLOOKUP(D352,'Continents and Countries'!A:B,2,FALSE)</f>
        <v>Africa</v>
      </c>
      <c r="F352" t="s">
        <v>671</v>
      </c>
      <c r="G352">
        <v>35</v>
      </c>
    </row>
    <row r="353" spans="1:7" x14ac:dyDescent="0.2">
      <c r="A353">
        <v>1948</v>
      </c>
      <c r="B353" t="s">
        <v>33</v>
      </c>
      <c r="C353" t="s">
        <v>10</v>
      </c>
      <c r="D353" t="s">
        <v>102</v>
      </c>
      <c r="E353" t="str">
        <f>VLOOKUP(D353,'Continents and Countries'!A:B,2,FALSE)</f>
        <v>Asia</v>
      </c>
      <c r="F353" t="s">
        <v>507</v>
      </c>
      <c r="G353">
        <v>36</v>
      </c>
    </row>
    <row r="354" spans="1:7" x14ac:dyDescent="0.2">
      <c r="A354">
        <v>1948</v>
      </c>
      <c r="B354" t="s">
        <v>33</v>
      </c>
      <c r="C354" t="s">
        <v>10</v>
      </c>
      <c r="D354" t="s">
        <v>79</v>
      </c>
      <c r="E354" t="str">
        <f>VLOOKUP(D354,'Continents and Countries'!A:B,2,FALSE)</f>
        <v>Europe</v>
      </c>
      <c r="F354" t="s">
        <v>590</v>
      </c>
      <c r="G354">
        <v>37</v>
      </c>
    </row>
    <row r="355" spans="1:7" x14ac:dyDescent="0.2">
      <c r="A355">
        <v>1948</v>
      </c>
      <c r="B355" t="s">
        <v>33</v>
      </c>
      <c r="C355" t="s">
        <v>10</v>
      </c>
      <c r="D355" t="s">
        <v>103</v>
      </c>
      <c r="E355" t="str">
        <f>VLOOKUP(D355,'Continents and Countries'!A:B,2,FALSE)</f>
        <v>South America</v>
      </c>
      <c r="F355" t="s">
        <v>586</v>
      </c>
      <c r="G355">
        <v>41</v>
      </c>
    </row>
    <row r="356" spans="1:7" x14ac:dyDescent="0.2">
      <c r="A356">
        <v>1948</v>
      </c>
      <c r="B356" t="s">
        <v>33</v>
      </c>
      <c r="C356" t="s">
        <v>10</v>
      </c>
      <c r="D356" t="s">
        <v>40</v>
      </c>
      <c r="E356" t="str">
        <f>VLOOKUP(D356,'Continents and Countries'!A:B,2,FALSE)</f>
        <v>Europe</v>
      </c>
      <c r="F356" t="s">
        <v>534</v>
      </c>
      <c r="G356">
        <v>45</v>
      </c>
    </row>
    <row r="357" spans="1:7" x14ac:dyDescent="0.2">
      <c r="A357">
        <v>1948</v>
      </c>
      <c r="B357" t="s">
        <v>33</v>
      </c>
      <c r="C357" t="s">
        <v>10</v>
      </c>
      <c r="D357" t="s">
        <v>100</v>
      </c>
      <c r="E357" t="s">
        <v>360</v>
      </c>
      <c r="F357" t="s">
        <v>522</v>
      </c>
      <c r="G357">
        <v>46</v>
      </c>
    </row>
    <row r="358" spans="1:7" x14ac:dyDescent="0.2">
      <c r="A358">
        <v>1948</v>
      </c>
      <c r="B358" t="s">
        <v>33</v>
      </c>
      <c r="C358" t="s">
        <v>10</v>
      </c>
      <c r="D358" t="s">
        <v>82</v>
      </c>
      <c r="E358" t="str">
        <f>VLOOKUP(D358,'Continents and Countries'!A:B,2,FALSE)</f>
        <v>Europe</v>
      </c>
      <c r="F358" t="s">
        <v>593</v>
      </c>
      <c r="G358">
        <v>48</v>
      </c>
    </row>
    <row r="359" spans="1:7" x14ac:dyDescent="0.2">
      <c r="A359">
        <v>1948</v>
      </c>
      <c r="B359" t="s">
        <v>33</v>
      </c>
      <c r="C359" t="s">
        <v>10</v>
      </c>
      <c r="D359" t="s">
        <v>24</v>
      </c>
      <c r="E359" t="str">
        <f>VLOOKUP(D359,'Continents and Countries'!A:B,2,FALSE)</f>
        <v>North America</v>
      </c>
      <c r="F359" t="s">
        <v>414</v>
      </c>
      <c r="G359">
        <v>53</v>
      </c>
    </row>
    <row r="360" spans="1:7" x14ac:dyDescent="0.2">
      <c r="A360">
        <v>1948</v>
      </c>
      <c r="B360" t="s">
        <v>33</v>
      </c>
      <c r="C360" t="s">
        <v>10</v>
      </c>
      <c r="D360" t="s">
        <v>88</v>
      </c>
      <c r="E360" t="str">
        <f>VLOOKUP(D360,'Continents and Countries'!A:B,2,FALSE)</f>
        <v>South America</v>
      </c>
      <c r="F360" t="s">
        <v>407</v>
      </c>
      <c r="G360">
        <v>54</v>
      </c>
    </row>
    <row r="361" spans="1:7" x14ac:dyDescent="0.2">
      <c r="A361">
        <v>1948</v>
      </c>
      <c r="B361" t="s">
        <v>33</v>
      </c>
      <c r="C361" t="s">
        <v>10</v>
      </c>
      <c r="D361" t="s">
        <v>93</v>
      </c>
      <c r="E361" t="str">
        <f>VLOOKUP(D361,'Continents and Countries'!A:B,2,FALSE)</f>
        <v>Asia</v>
      </c>
      <c r="F361" t="s">
        <v>647</v>
      </c>
      <c r="G361">
        <v>58</v>
      </c>
    </row>
    <row r="362" spans="1:7" x14ac:dyDescent="0.2">
      <c r="A362">
        <v>1948</v>
      </c>
      <c r="B362" t="s">
        <v>33</v>
      </c>
      <c r="C362" t="s">
        <v>10</v>
      </c>
      <c r="D362" t="s">
        <v>7</v>
      </c>
      <c r="E362" t="str">
        <f>VLOOKUP(D362,'Continents and Countries'!A:B,2,FALSE)</f>
        <v>Europe</v>
      </c>
      <c r="F362" t="s">
        <v>485</v>
      </c>
      <c r="G362">
        <v>61</v>
      </c>
    </row>
    <row r="363" spans="1:7" x14ac:dyDescent="0.2">
      <c r="A363">
        <v>1948</v>
      </c>
      <c r="B363" t="s">
        <v>33</v>
      </c>
      <c r="C363" t="s">
        <v>10</v>
      </c>
      <c r="D363" t="s">
        <v>84</v>
      </c>
      <c r="E363" t="str">
        <f>VLOOKUP(D363,'Continents and Countries'!A:B,2,FALSE)</f>
        <v>South America</v>
      </c>
      <c r="F363" t="s">
        <v>655</v>
      </c>
      <c r="G363">
        <v>61</v>
      </c>
    </row>
    <row r="364" spans="1:7" x14ac:dyDescent="0.2">
      <c r="A364">
        <v>1948</v>
      </c>
      <c r="B364" t="s">
        <v>33</v>
      </c>
      <c r="C364" t="s">
        <v>10</v>
      </c>
      <c r="D364" t="s">
        <v>25</v>
      </c>
      <c r="E364" t="str">
        <f>VLOOKUP(D364,'Continents and Countries'!A:B,2,FALSE)</f>
        <v>Europe</v>
      </c>
      <c r="F364" t="s">
        <v>462</v>
      </c>
      <c r="G364">
        <v>65</v>
      </c>
    </row>
    <row r="365" spans="1:7" x14ac:dyDescent="0.2">
      <c r="A365">
        <v>1948</v>
      </c>
      <c r="B365" t="s">
        <v>33</v>
      </c>
      <c r="C365" t="s">
        <v>10</v>
      </c>
      <c r="D365" t="s">
        <v>36</v>
      </c>
      <c r="E365" t="str">
        <f>VLOOKUP(D365,'Continents and Countries'!A:B,2,FALSE)</f>
        <v>South America</v>
      </c>
      <c r="F365" t="s">
        <v>393</v>
      </c>
      <c r="G365">
        <v>70</v>
      </c>
    </row>
    <row r="366" spans="1:7" x14ac:dyDescent="0.2">
      <c r="A366">
        <v>1948</v>
      </c>
      <c r="B366" t="s">
        <v>33</v>
      </c>
      <c r="C366" t="s">
        <v>10</v>
      </c>
      <c r="D366" t="s">
        <v>78</v>
      </c>
      <c r="E366" t="str">
        <f>VLOOKUP(D366,'Continents and Countries'!A:B,2,FALSE)</f>
        <v>Europe</v>
      </c>
      <c r="F366" t="s">
        <v>506</v>
      </c>
      <c r="G366">
        <v>73</v>
      </c>
    </row>
    <row r="367" spans="1:7" x14ac:dyDescent="0.2">
      <c r="A367">
        <v>1948</v>
      </c>
      <c r="B367" t="s">
        <v>33</v>
      </c>
      <c r="C367" t="s">
        <v>10</v>
      </c>
      <c r="D367" t="s">
        <v>15</v>
      </c>
      <c r="E367" t="str">
        <f>VLOOKUP(D367,'Continents and Countries'!A:B,2,FALSE)</f>
        <v>Oceania</v>
      </c>
      <c r="F367" t="s">
        <v>377</v>
      </c>
      <c r="G367">
        <v>75</v>
      </c>
    </row>
    <row r="368" spans="1:7" x14ac:dyDescent="0.2">
      <c r="A368">
        <v>1948</v>
      </c>
      <c r="B368" t="s">
        <v>33</v>
      </c>
      <c r="C368" t="s">
        <v>10</v>
      </c>
      <c r="D368" t="s">
        <v>99</v>
      </c>
      <c r="E368" t="str">
        <f>VLOOKUP(D368,'Continents and Countries'!A:B,2,FALSE)</f>
        <v>Asia</v>
      </c>
      <c r="F368" t="s">
        <v>503</v>
      </c>
      <c r="G368">
        <v>79</v>
      </c>
    </row>
    <row r="369" spans="1:8" x14ac:dyDescent="0.2">
      <c r="A369">
        <v>1948</v>
      </c>
      <c r="B369" t="s">
        <v>33</v>
      </c>
      <c r="C369" t="s">
        <v>10</v>
      </c>
      <c r="D369" t="s">
        <v>87</v>
      </c>
      <c r="E369" t="str">
        <f>VLOOKUP(D369,'Continents and Countries'!A:B,2,FALSE)</f>
        <v>Africa</v>
      </c>
      <c r="F369" t="s">
        <v>423</v>
      </c>
      <c r="G369">
        <v>85</v>
      </c>
    </row>
    <row r="370" spans="1:8" x14ac:dyDescent="0.2">
      <c r="A370">
        <v>1948</v>
      </c>
      <c r="B370" t="s">
        <v>33</v>
      </c>
      <c r="C370" t="s">
        <v>10</v>
      </c>
      <c r="D370" t="s">
        <v>333</v>
      </c>
      <c r="E370" t="s">
        <v>362</v>
      </c>
      <c r="F370" t="s">
        <v>416</v>
      </c>
      <c r="G370">
        <v>87</v>
      </c>
      <c r="H370" t="s">
        <v>697</v>
      </c>
    </row>
    <row r="371" spans="1:8" x14ac:dyDescent="0.2">
      <c r="A371">
        <v>1948</v>
      </c>
      <c r="B371" t="s">
        <v>33</v>
      </c>
      <c r="C371" t="s">
        <v>10</v>
      </c>
      <c r="D371" t="s">
        <v>341</v>
      </c>
      <c r="E371" t="s">
        <v>362</v>
      </c>
      <c r="F371" t="s">
        <v>626</v>
      </c>
      <c r="G371">
        <v>87</v>
      </c>
      <c r="H371" t="s">
        <v>697</v>
      </c>
    </row>
    <row r="372" spans="1:8" x14ac:dyDescent="0.2">
      <c r="A372">
        <v>1948</v>
      </c>
      <c r="B372" t="s">
        <v>33</v>
      </c>
      <c r="C372" t="s">
        <v>10</v>
      </c>
      <c r="D372" t="s">
        <v>26</v>
      </c>
      <c r="E372" t="str">
        <f>VLOOKUP(D372,'Continents and Countries'!A:B,2,FALSE)</f>
        <v>North America</v>
      </c>
      <c r="F372" t="s">
        <v>545</v>
      </c>
      <c r="G372">
        <v>88</v>
      </c>
    </row>
    <row r="373" spans="1:8" x14ac:dyDescent="0.2">
      <c r="A373">
        <v>1948</v>
      </c>
      <c r="B373" t="s">
        <v>33</v>
      </c>
      <c r="C373" t="s">
        <v>10</v>
      </c>
      <c r="D373" t="s">
        <v>213</v>
      </c>
      <c r="E373" t="s">
        <v>362</v>
      </c>
      <c r="F373" t="s">
        <v>547</v>
      </c>
      <c r="G373">
        <v>90</v>
      </c>
    </row>
    <row r="374" spans="1:8" x14ac:dyDescent="0.2">
      <c r="A374">
        <v>1948</v>
      </c>
      <c r="B374" t="s">
        <v>33</v>
      </c>
      <c r="C374" t="s">
        <v>10</v>
      </c>
      <c r="D374" t="s">
        <v>23</v>
      </c>
      <c r="E374" t="str">
        <f>VLOOKUP(D374,'Continents and Countries'!A:B,2,FALSE)</f>
        <v>North America</v>
      </c>
      <c r="F374" t="s">
        <v>402</v>
      </c>
      <c r="G374">
        <v>118</v>
      </c>
    </row>
    <row r="375" spans="1:8" x14ac:dyDescent="0.2">
      <c r="A375">
        <v>1948</v>
      </c>
      <c r="B375" t="s">
        <v>33</v>
      </c>
      <c r="C375" t="s">
        <v>10</v>
      </c>
      <c r="D375" t="s">
        <v>31</v>
      </c>
      <c r="E375" t="str">
        <f>VLOOKUP(D375,'Continents and Countries'!A:B,2,FALSE)</f>
        <v>Europe</v>
      </c>
      <c r="F375" t="s">
        <v>463</v>
      </c>
      <c r="G375">
        <v>129</v>
      </c>
    </row>
    <row r="376" spans="1:8" x14ac:dyDescent="0.2">
      <c r="A376">
        <v>1948</v>
      </c>
      <c r="B376" t="s">
        <v>33</v>
      </c>
      <c r="C376" t="s">
        <v>10</v>
      </c>
      <c r="D376" t="s">
        <v>12</v>
      </c>
      <c r="E376" t="str">
        <f>VLOOKUP(D376,'Continents and Countries'!A:B,2,FALSE)</f>
        <v>Europe</v>
      </c>
      <c r="F376" t="s">
        <v>499</v>
      </c>
      <c r="G376">
        <v>129</v>
      </c>
    </row>
    <row r="377" spans="1:8" x14ac:dyDescent="0.2">
      <c r="A377">
        <v>1948</v>
      </c>
      <c r="B377" t="s">
        <v>33</v>
      </c>
      <c r="C377" t="s">
        <v>10</v>
      </c>
      <c r="D377" t="s">
        <v>13</v>
      </c>
      <c r="E377" t="str">
        <f>VLOOKUP(D377,'Continents and Countries'!A:B,2,FALSE)</f>
        <v>Europe</v>
      </c>
      <c r="F377" t="s">
        <v>378</v>
      </c>
      <c r="G377">
        <v>144</v>
      </c>
    </row>
    <row r="378" spans="1:8" x14ac:dyDescent="0.2">
      <c r="A378">
        <v>1948</v>
      </c>
      <c r="B378" t="s">
        <v>33</v>
      </c>
      <c r="C378" t="s">
        <v>10</v>
      </c>
      <c r="D378" t="s">
        <v>20</v>
      </c>
      <c r="E378" t="str">
        <f>VLOOKUP(D378,'Continents and Countries'!A:B,2,FALSE)</f>
        <v>Europe</v>
      </c>
      <c r="F378" t="s">
        <v>576</v>
      </c>
      <c r="G378">
        <v>149</v>
      </c>
    </row>
    <row r="379" spans="1:8" x14ac:dyDescent="0.2">
      <c r="A379">
        <v>1948</v>
      </c>
      <c r="B379" t="s">
        <v>33</v>
      </c>
      <c r="C379" t="s">
        <v>10</v>
      </c>
      <c r="D379" t="s">
        <v>18</v>
      </c>
      <c r="E379" t="str">
        <f>VLOOKUP(D379,'Continents and Countries'!A:B,2,FALSE)</f>
        <v>Europe</v>
      </c>
      <c r="F379" t="s">
        <v>385</v>
      </c>
      <c r="G379">
        <v>152</v>
      </c>
    </row>
    <row r="380" spans="1:8" x14ac:dyDescent="0.2">
      <c r="A380">
        <v>1948</v>
      </c>
      <c r="B380" t="s">
        <v>33</v>
      </c>
      <c r="C380" t="s">
        <v>10</v>
      </c>
      <c r="D380" t="s">
        <v>11</v>
      </c>
      <c r="E380" t="str">
        <f>VLOOKUP(D380,'Continents and Countries'!A:B,2,FALSE)</f>
        <v>Europe</v>
      </c>
      <c r="F380" t="s">
        <v>417</v>
      </c>
      <c r="G380">
        <v>162</v>
      </c>
    </row>
    <row r="381" spans="1:8" x14ac:dyDescent="0.2">
      <c r="A381">
        <v>1948</v>
      </c>
      <c r="B381" t="s">
        <v>33</v>
      </c>
      <c r="C381" t="s">
        <v>10</v>
      </c>
      <c r="D381" t="s">
        <v>27</v>
      </c>
      <c r="E381" t="str">
        <f>VLOOKUP(D381,'Continents and Countries'!A:B,2,FALSE)</f>
        <v>Europe</v>
      </c>
      <c r="F381" t="s">
        <v>628</v>
      </c>
      <c r="G381">
        <v>181</v>
      </c>
    </row>
    <row r="382" spans="1:8" x14ac:dyDescent="0.2">
      <c r="A382">
        <v>1948</v>
      </c>
      <c r="B382" t="s">
        <v>33</v>
      </c>
      <c r="C382" t="s">
        <v>10</v>
      </c>
      <c r="D382" t="s">
        <v>14</v>
      </c>
      <c r="E382" t="str">
        <f>VLOOKUP(D382,'Continents and Countries'!A:B,2,FALSE)</f>
        <v>Europe</v>
      </c>
      <c r="F382" t="s">
        <v>450</v>
      </c>
      <c r="G382">
        <v>181</v>
      </c>
    </row>
    <row r="383" spans="1:8" x14ac:dyDescent="0.2">
      <c r="A383">
        <v>1948</v>
      </c>
      <c r="B383" t="s">
        <v>33</v>
      </c>
      <c r="C383" t="s">
        <v>10</v>
      </c>
      <c r="D383" t="s">
        <v>77</v>
      </c>
      <c r="E383" t="str">
        <f>VLOOKUP(D383,'Continents and Countries'!A:B,2,FALSE)</f>
        <v>South America</v>
      </c>
      <c r="F383" t="s">
        <v>373</v>
      </c>
      <c r="G383">
        <v>199</v>
      </c>
    </row>
    <row r="384" spans="1:8" x14ac:dyDescent="0.2">
      <c r="A384">
        <v>1948</v>
      </c>
      <c r="B384" t="s">
        <v>33</v>
      </c>
      <c r="C384" t="s">
        <v>10</v>
      </c>
      <c r="D384" t="s">
        <v>97</v>
      </c>
      <c r="E384" t="str">
        <f>VLOOKUP(D384,'Continents and Countries'!A:B,2,FALSE)</f>
        <v>Europe</v>
      </c>
      <c r="F384" t="s">
        <v>511</v>
      </c>
      <c r="G384">
        <v>213</v>
      </c>
    </row>
    <row r="385" spans="1:8" x14ac:dyDescent="0.2">
      <c r="A385">
        <v>1948</v>
      </c>
      <c r="B385" t="s">
        <v>33</v>
      </c>
      <c r="C385" t="s">
        <v>10</v>
      </c>
      <c r="D385" t="s">
        <v>8</v>
      </c>
      <c r="E385" t="str">
        <f>VLOOKUP(D385,'Continents and Countries'!A:B,2,FALSE)</f>
        <v>North America</v>
      </c>
      <c r="F385" t="s">
        <v>656</v>
      </c>
      <c r="G385">
        <v>300</v>
      </c>
    </row>
    <row r="386" spans="1:8" x14ac:dyDescent="0.2">
      <c r="A386">
        <v>1948</v>
      </c>
      <c r="B386" t="s">
        <v>33</v>
      </c>
      <c r="C386" t="s">
        <v>10</v>
      </c>
      <c r="D386" t="s">
        <v>9</v>
      </c>
      <c r="E386" t="str">
        <f>VLOOKUP(D386,'Continents and Countries'!A:B,2,FALSE)</f>
        <v>Europe</v>
      </c>
      <c r="F386" t="s">
        <v>467</v>
      </c>
      <c r="G386">
        <v>316</v>
      </c>
    </row>
    <row r="387" spans="1:8" x14ac:dyDescent="0.2">
      <c r="A387">
        <v>1948</v>
      </c>
      <c r="B387" t="s">
        <v>33</v>
      </c>
      <c r="C387" t="s">
        <v>10</v>
      </c>
      <c r="D387" t="s">
        <v>215</v>
      </c>
      <c r="E387" t="s">
        <v>362</v>
      </c>
      <c r="F387" t="s">
        <v>472</v>
      </c>
      <c r="G387">
        <v>398</v>
      </c>
      <c r="H387" t="s">
        <v>230</v>
      </c>
    </row>
    <row r="388" spans="1:8" x14ac:dyDescent="0.2">
      <c r="A388">
        <v>1952</v>
      </c>
      <c r="B388" t="s">
        <v>107</v>
      </c>
      <c r="C388" t="s">
        <v>31</v>
      </c>
      <c r="D388" t="s">
        <v>143</v>
      </c>
      <c r="E388" t="str">
        <f>VLOOKUP(D388,'Continents and Countries'!A:B,2,FALSE)</f>
        <v>South America</v>
      </c>
      <c r="F388" t="s">
        <v>493</v>
      </c>
      <c r="G388">
        <v>1</v>
      </c>
    </row>
    <row r="389" spans="1:8" x14ac:dyDescent="0.2">
      <c r="A389">
        <v>1952</v>
      </c>
      <c r="B389" t="s">
        <v>107</v>
      </c>
      <c r="C389" t="s">
        <v>31</v>
      </c>
      <c r="D389" t="s">
        <v>146</v>
      </c>
      <c r="E389" t="str">
        <f>VLOOKUP(D389,'Continents and Countries'!A:B,2,FALSE)</f>
        <v>Asia</v>
      </c>
      <c r="F389" t="s">
        <v>408</v>
      </c>
      <c r="G389">
        <v>1</v>
      </c>
    </row>
    <row r="390" spans="1:8" x14ac:dyDescent="0.2">
      <c r="A390">
        <v>1952</v>
      </c>
      <c r="B390" t="s">
        <v>107</v>
      </c>
      <c r="C390" t="s">
        <v>31</v>
      </c>
      <c r="D390" t="s">
        <v>101</v>
      </c>
      <c r="E390" t="str">
        <f>VLOOKUP(D390,'Continents and Countries'!A:B,2,FALSE)</f>
        <v>North America</v>
      </c>
      <c r="F390" t="s">
        <v>583</v>
      </c>
      <c r="G390">
        <v>1</v>
      </c>
    </row>
    <row r="391" spans="1:8" x14ac:dyDescent="0.2">
      <c r="A391">
        <v>1952</v>
      </c>
      <c r="B391" t="s">
        <v>107</v>
      </c>
      <c r="C391" t="s">
        <v>31</v>
      </c>
      <c r="D391" t="s">
        <v>234</v>
      </c>
      <c r="E391" t="str">
        <f>VLOOKUP(D391,'Continents and Countries'!A:B,2,FALSE)</f>
        <v>Europe</v>
      </c>
      <c r="F391" t="s">
        <v>530</v>
      </c>
      <c r="G391">
        <v>2</v>
      </c>
    </row>
    <row r="392" spans="1:8" x14ac:dyDescent="0.2">
      <c r="A392">
        <v>1952</v>
      </c>
      <c r="B392" t="s">
        <v>107</v>
      </c>
      <c r="C392" t="s">
        <v>31</v>
      </c>
      <c r="D392" t="s">
        <v>239</v>
      </c>
      <c r="E392" t="str">
        <f>VLOOKUP(D392,'Continents and Countries'!A:B,2,FALSE)</f>
        <v>North America</v>
      </c>
      <c r="F392" t="s">
        <v>645</v>
      </c>
      <c r="G392">
        <v>2</v>
      </c>
    </row>
    <row r="393" spans="1:8" x14ac:dyDescent="0.2">
      <c r="A393">
        <v>1952</v>
      </c>
      <c r="B393" t="s">
        <v>107</v>
      </c>
      <c r="C393" t="s">
        <v>31</v>
      </c>
      <c r="D393" t="s">
        <v>156</v>
      </c>
      <c r="E393" t="str">
        <f>VLOOKUP(D393,'Continents and Countries'!A:B,2,FALSE)</f>
        <v>Asia</v>
      </c>
      <c r="F393" t="s">
        <v>500</v>
      </c>
      <c r="G393">
        <v>3</v>
      </c>
    </row>
    <row r="394" spans="1:8" x14ac:dyDescent="0.2">
      <c r="A394">
        <v>1952</v>
      </c>
      <c r="B394" t="s">
        <v>107</v>
      </c>
      <c r="C394" t="s">
        <v>31</v>
      </c>
      <c r="D394" t="s">
        <v>185</v>
      </c>
      <c r="E394" t="s">
        <v>360</v>
      </c>
      <c r="F394" t="s">
        <v>494</v>
      </c>
      <c r="G394">
        <v>4</v>
      </c>
    </row>
    <row r="395" spans="1:8" x14ac:dyDescent="0.2">
      <c r="A395">
        <v>1952</v>
      </c>
      <c r="B395" t="s">
        <v>107</v>
      </c>
      <c r="C395" t="s">
        <v>31</v>
      </c>
      <c r="D395" t="s">
        <v>325</v>
      </c>
      <c r="E395" t="s">
        <v>360</v>
      </c>
      <c r="F395" t="s">
        <v>550</v>
      </c>
      <c r="G395">
        <v>5</v>
      </c>
    </row>
    <row r="396" spans="1:8" x14ac:dyDescent="0.2">
      <c r="A396">
        <v>1952</v>
      </c>
      <c r="B396" t="s">
        <v>107</v>
      </c>
      <c r="C396" t="s">
        <v>31</v>
      </c>
      <c r="D396" t="s">
        <v>105</v>
      </c>
      <c r="E396" t="str">
        <f>VLOOKUP(D396,'Continents and Countries'!A:B,2,FALSE)</f>
        <v>Asia</v>
      </c>
      <c r="F396" t="s">
        <v>531</v>
      </c>
      <c r="G396">
        <v>5</v>
      </c>
    </row>
    <row r="397" spans="1:8" x14ac:dyDescent="0.2">
      <c r="A397">
        <v>1952</v>
      </c>
      <c r="B397" t="s">
        <v>107</v>
      </c>
      <c r="C397" t="s">
        <v>31</v>
      </c>
      <c r="D397" t="s">
        <v>122</v>
      </c>
      <c r="E397" t="str">
        <f>VLOOKUP(D397,'Continents and Countries'!A:B,2,FALSE)</f>
        <v>Asia</v>
      </c>
      <c r="F397" t="s">
        <v>608</v>
      </c>
      <c r="G397">
        <v>5</v>
      </c>
    </row>
    <row r="398" spans="1:8" x14ac:dyDescent="0.2">
      <c r="A398">
        <v>1952</v>
      </c>
      <c r="B398" t="s">
        <v>107</v>
      </c>
      <c r="C398" t="s">
        <v>31</v>
      </c>
      <c r="D398" t="s">
        <v>139</v>
      </c>
      <c r="E398" t="s">
        <v>371</v>
      </c>
      <c r="F398" t="s">
        <v>388</v>
      </c>
      <c r="G398">
        <v>6</v>
      </c>
    </row>
    <row r="399" spans="1:8" x14ac:dyDescent="0.2">
      <c r="A399">
        <v>1952</v>
      </c>
      <c r="B399" t="s">
        <v>107</v>
      </c>
      <c r="C399" t="s">
        <v>31</v>
      </c>
      <c r="D399" t="s">
        <v>113</v>
      </c>
      <c r="E399" t="str">
        <f>VLOOKUP(D399,'Continents and Countries'!A:B,2,FALSE)</f>
        <v>North America</v>
      </c>
      <c r="F399" t="s">
        <v>380</v>
      </c>
      <c r="G399">
        <v>7</v>
      </c>
    </row>
    <row r="400" spans="1:8" x14ac:dyDescent="0.2">
      <c r="A400">
        <v>1952</v>
      </c>
      <c r="B400" t="s">
        <v>107</v>
      </c>
      <c r="C400" t="s">
        <v>31</v>
      </c>
      <c r="D400" t="s">
        <v>119</v>
      </c>
      <c r="E400" t="str">
        <f>VLOOKUP(D400,'Continents and Countries'!A:B,2,FALSE)</f>
        <v>Africa</v>
      </c>
      <c r="F400" t="s">
        <v>476</v>
      </c>
      <c r="G400">
        <v>7</v>
      </c>
      <c r="H400" t="s">
        <v>678</v>
      </c>
    </row>
    <row r="401" spans="1:7" x14ac:dyDescent="0.2">
      <c r="A401">
        <v>1952</v>
      </c>
      <c r="B401" t="s">
        <v>107</v>
      </c>
      <c r="C401" t="s">
        <v>31</v>
      </c>
      <c r="D401" t="s">
        <v>98</v>
      </c>
      <c r="E401" t="str">
        <f>VLOOKUP(D401,'Continents and Countries'!A:B,2,FALSE)</f>
        <v>North America</v>
      </c>
      <c r="F401" t="s">
        <v>512</v>
      </c>
      <c r="G401">
        <v>8</v>
      </c>
    </row>
    <row r="402" spans="1:7" x14ac:dyDescent="0.2">
      <c r="A402">
        <v>1952</v>
      </c>
      <c r="B402" t="s">
        <v>107</v>
      </c>
      <c r="C402" t="s">
        <v>31</v>
      </c>
      <c r="D402" t="s">
        <v>81</v>
      </c>
      <c r="E402" t="str">
        <f>VLOOKUP(D402,'Continents and Countries'!A:B,2,FALSE)</f>
        <v>Europe</v>
      </c>
      <c r="F402" t="s">
        <v>541</v>
      </c>
      <c r="G402">
        <v>8</v>
      </c>
    </row>
    <row r="403" spans="1:7" x14ac:dyDescent="0.2">
      <c r="A403">
        <v>1952</v>
      </c>
      <c r="B403" t="s">
        <v>107</v>
      </c>
      <c r="C403" t="s">
        <v>31</v>
      </c>
      <c r="D403" t="s">
        <v>140</v>
      </c>
      <c r="E403" t="str">
        <f>VLOOKUP(D403,'Continents and Countries'!A:B,2,FALSE)</f>
        <v>Asia</v>
      </c>
      <c r="F403" t="s">
        <v>638</v>
      </c>
      <c r="G403">
        <v>8</v>
      </c>
    </row>
    <row r="404" spans="1:7" x14ac:dyDescent="0.2">
      <c r="A404">
        <v>1952</v>
      </c>
      <c r="B404" t="s">
        <v>107</v>
      </c>
      <c r="C404" t="s">
        <v>31</v>
      </c>
      <c r="D404" t="s">
        <v>197</v>
      </c>
      <c r="E404" t="str">
        <f>VLOOKUP(D404,'Continents and Countries'!A:B,2,FALSE)</f>
        <v>Asia</v>
      </c>
      <c r="F404" t="s">
        <v>664</v>
      </c>
      <c r="G404">
        <v>8</v>
      </c>
    </row>
    <row r="405" spans="1:7" x14ac:dyDescent="0.2">
      <c r="A405">
        <v>1952</v>
      </c>
      <c r="B405" t="s">
        <v>107</v>
      </c>
      <c r="C405" t="s">
        <v>31</v>
      </c>
      <c r="D405" t="s">
        <v>114</v>
      </c>
      <c r="E405" t="str">
        <f>VLOOKUP(D405,'Continents and Countries'!A:B,2,FALSE)</f>
        <v>Europe</v>
      </c>
      <c r="F405" t="s">
        <v>509</v>
      </c>
      <c r="G405">
        <v>9</v>
      </c>
    </row>
    <row r="406" spans="1:7" x14ac:dyDescent="0.2">
      <c r="A406">
        <v>1952</v>
      </c>
      <c r="B406" t="s">
        <v>107</v>
      </c>
      <c r="C406" t="s">
        <v>31</v>
      </c>
      <c r="D406" t="s">
        <v>109</v>
      </c>
      <c r="E406" t="str">
        <f>VLOOKUP(D406,'Continents and Countries'!A:B,2,FALSE)</f>
        <v>Asia</v>
      </c>
      <c r="F406" t="s">
        <v>526</v>
      </c>
      <c r="G406">
        <v>9</v>
      </c>
    </row>
    <row r="407" spans="1:7" x14ac:dyDescent="0.2">
      <c r="A407">
        <v>1952</v>
      </c>
      <c r="B407" t="s">
        <v>107</v>
      </c>
      <c r="C407" t="s">
        <v>31</v>
      </c>
      <c r="D407" t="s">
        <v>127</v>
      </c>
      <c r="E407" t="str">
        <f>VLOOKUP(D407,'Continents and Countries'!A:B,2,FALSE)</f>
        <v>Africa</v>
      </c>
      <c r="F407" t="s">
        <v>572</v>
      </c>
      <c r="G407">
        <v>9</v>
      </c>
    </row>
    <row r="408" spans="1:7" x14ac:dyDescent="0.2">
      <c r="A408">
        <v>1952</v>
      </c>
      <c r="B408" t="s">
        <v>107</v>
      </c>
      <c r="C408" t="s">
        <v>31</v>
      </c>
      <c r="D408" t="s">
        <v>242</v>
      </c>
      <c r="E408" t="s">
        <v>371</v>
      </c>
      <c r="F408" t="s">
        <v>674</v>
      </c>
      <c r="G408">
        <v>11</v>
      </c>
    </row>
    <row r="409" spans="1:7" x14ac:dyDescent="0.2">
      <c r="A409">
        <v>1952</v>
      </c>
      <c r="B409" t="s">
        <v>107</v>
      </c>
      <c r="C409" t="s">
        <v>31</v>
      </c>
      <c r="D409" t="s">
        <v>41</v>
      </c>
      <c r="E409" t="str">
        <f>VLOOKUP(D409,'Continents and Countries'!A:B,2,FALSE)</f>
        <v>Oceania</v>
      </c>
      <c r="F409" t="s">
        <v>580</v>
      </c>
      <c r="G409">
        <v>15</v>
      </c>
    </row>
    <row r="410" spans="1:7" x14ac:dyDescent="0.2">
      <c r="A410">
        <v>1952</v>
      </c>
      <c r="B410" t="s">
        <v>107</v>
      </c>
      <c r="C410" t="s">
        <v>31</v>
      </c>
      <c r="D410" t="s">
        <v>78</v>
      </c>
      <c r="E410" t="str">
        <f>VLOOKUP(D410,'Continents and Countries'!A:B,2,FALSE)</f>
        <v>Europe</v>
      </c>
      <c r="F410" t="s">
        <v>506</v>
      </c>
      <c r="G410">
        <v>19</v>
      </c>
    </row>
    <row r="411" spans="1:7" x14ac:dyDescent="0.2">
      <c r="A411">
        <v>1952</v>
      </c>
      <c r="B411" t="s">
        <v>107</v>
      </c>
      <c r="C411" t="s">
        <v>31</v>
      </c>
      <c r="D411" t="s">
        <v>100</v>
      </c>
      <c r="E411" t="s">
        <v>360</v>
      </c>
      <c r="F411" t="s">
        <v>522</v>
      </c>
      <c r="G411">
        <v>19</v>
      </c>
    </row>
    <row r="412" spans="1:7" x14ac:dyDescent="0.2">
      <c r="A412">
        <v>1952</v>
      </c>
      <c r="B412" t="s">
        <v>107</v>
      </c>
      <c r="C412" t="s">
        <v>31</v>
      </c>
      <c r="D412" t="s">
        <v>241</v>
      </c>
      <c r="E412" t="str">
        <f>VLOOKUP(D412,'Continents and Countries'!A:B,2,FALSE)</f>
        <v>North America</v>
      </c>
      <c r="F412" t="s">
        <v>489</v>
      </c>
      <c r="G412">
        <v>21</v>
      </c>
    </row>
    <row r="413" spans="1:7" x14ac:dyDescent="0.2">
      <c r="A413">
        <v>1952</v>
      </c>
      <c r="B413" t="s">
        <v>107</v>
      </c>
      <c r="C413" t="s">
        <v>31</v>
      </c>
      <c r="D413" t="s">
        <v>104</v>
      </c>
      <c r="E413" t="s">
        <v>371</v>
      </c>
      <c r="F413" t="s">
        <v>591</v>
      </c>
      <c r="G413">
        <v>21</v>
      </c>
    </row>
    <row r="414" spans="1:7" x14ac:dyDescent="0.2">
      <c r="A414">
        <v>1952</v>
      </c>
      <c r="B414" t="s">
        <v>107</v>
      </c>
      <c r="C414" t="s">
        <v>31</v>
      </c>
      <c r="D414" t="s">
        <v>102</v>
      </c>
      <c r="E414" t="str">
        <f>VLOOKUP(D414,'Continents and Countries'!A:B,2,FALSE)</f>
        <v>Asia</v>
      </c>
      <c r="F414" t="s">
        <v>507</v>
      </c>
      <c r="G414">
        <v>22</v>
      </c>
    </row>
    <row r="415" spans="1:7" x14ac:dyDescent="0.2">
      <c r="A415">
        <v>1952</v>
      </c>
      <c r="B415" t="s">
        <v>107</v>
      </c>
      <c r="C415" t="s">
        <v>31</v>
      </c>
      <c r="D415" t="s">
        <v>89</v>
      </c>
      <c r="E415" t="str">
        <f>VLOOKUP(D415,'Continents and Countries'!A:B,2,FALSE)</f>
        <v>Asia</v>
      </c>
      <c r="F415" t="s">
        <v>587</v>
      </c>
      <c r="G415">
        <v>25</v>
      </c>
    </row>
    <row r="416" spans="1:7" x14ac:dyDescent="0.2">
      <c r="A416">
        <v>1952</v>
      </c>
      <c r="B416" t="s">
        <v>107</v>
      </c>
      <c r="C416" t="s">
        <v>31</v>
      </c>
      <c r="D416" t="s">
        <v>166</v>
      </c>
      <c r="E416" t="str">
        <f>VLOOKUP(D416,'Continents and Countries'!A:B,2,FALSE)</f>
        <v>Asia</v>
      </c>
      <c r="F416" t="s">
        <v>510</v>
      </c>
      <c r="G416">
        <v>26</v>
      </c>
    </row>
    <row r="417" spans="1:7" x14ac:dyDescent="0.2">
      <c r="A417">
        <v>1952</v>
      </c>
      <c r="B417" t="s">
        <v>107</v>
      </c>
      <c r="C417" t="s">
        <v>31</v>
      </c>
      <c r="D417" t="s">
        <v>24</v>
      </c>
      <c r="E417" t="str">
        <f>VLOOKUP(D417,'Continents and Countries'!A:B,2,FALSE)</f>
        <v>North America</v>
      </c>
      <c r="F417" t="s">
        <v>414</v>
      </c>
      <c r="G417">
        <v>29</v>
      </c>
    </row>
    <row r="418" spans="1:7" x14ac:dyDescent="0.2">
      <c r="A418">
        <v>1952</v>
      </c>
      <c r="B418" t="s">
        <v>107</v>
      </c>
      <c r="C418" t="s">
        <v>31</v>
      </c>
      <c r="D418" t="s">
        <v>25</v>
      </c>
      <c r="E418" t="str">
        <f>VLOOKUP(D418,'Continents and Countries'!A:B,2,FALSE)</f>
        <v>Europe</v>
      </c>
      <c r="F418" t="s">
        <v>462</v>
      </c>
      <c r="G418">
        <v>30</v>
      </c>
    </row>
    <row r="419" spans="1:7" x14ac:dyDescent="0.2">
      <c r="A419">
        <v>1952</v>
      </c>
      <c r="B419" t="s">
        <v>107</v>
      </c>
      <c r="C419" t="s">
        <v>31</v>
      </c>
      <c r="D419" t="s">
        <v>84</v>
      </c>
      <c r="E419" t="str">
        <f>VLOOKUP(D419,'Continents and Countries'!A:B,2,FALSE)</f>
        <v>South America</v>
      </c>
      <c r="F419" t="s">
        <v>655</v>
      </c>
      <c r="G419">
        <v>32</v>
      </c>
    </row>
    <row r="420" spans="1:7" x14ac:dyDescent="0.2">
      <c r="A420">
        <v>1952</v>
      </c>
      <c r="B420" t="s">
        <v>107</v>
      </c>
      <c r="C420" t="s">
        <v>31</v>
      </c>
      <c r="D420" t="s">
        <v>115</v>
      </c>
      <c r="E420" t="str">
        <f>VLOOKUP(D420,'Continents and Countries'!A:B,2,FALSE)</f>
        <v>Asia</v>
      </c>
      <c r="F420" t="s">
        <v>582</v>
      </c>
      <c r="G420">
        <v>38</v>
      </c>
    </row>
    <row r="421" spans="1:7" x14ac:dyDescent="0.2">
      <c r="A421">
        <v>1952</v>
      </c>
      <c r="B421" t="s">
        <v>107</v>
      </c>
      <c r="C421" t="s">
        <v>31</v>
      </c>
      <c r="D421" t="s">
        <v>111</v>
      </c>
      <c r="E421" t="str">
        <f>VLOOKUP(D421,'Continents and Countries'!A:B,2,FALSE)</f>
        <v>South America</v>
      </c>
      <c r="F421" t="s">
        <v>662</v>
      </c>
      <c r="G421">
        <v>38</v>
      </c>
    </row>
    <row r="422" spans="1:7" x14ac:dyDescent="0.2">
      <c r="A422">
        <v>1952</v>
      </c>
      <c r="B422" t="s">
        <v>107</v>
      </c>
      <c r="C422" t="s">
        <v>31</v>
      </c>
      <c r="D422" t="s">
        <v>40</v>
      </c>
      <c r="E422" t="str">
        <f>VLOOKUP(D422,'Continents and Countries'!A:B,2,FALSE)</f>
        <v>Europe</v>
      </c>
      <c r="F422" t="s">
        <v>534</v>
      </c>
      <c r="G422">
        <v>44</v>
      </c>
    </row>
    <row r="423" spans="1:7" x14ac:dyDescent="0.2">
      <c r="A423">
        <v>1952</v>
      </c>
      <c r="B423" t="s">
        <v>107</v>
      </c>
      <c r="C423" t="s">
        <v>31</v>
      </c>
      <c r="D423" t="s">
        <v>93</v>
      </c>
      <c r="E423" t="str">
        <f>VLOOKUP(D423,'Continents and Countries'!A:B,2,FALSE)</f>
        <v>Asia</v>
      </c>
      <c r="F423" t="s">
        <v>647</v>
      </c>
      <c r="G423">
        <v>51</v>
      </c>
    </row>
    <row r="424" spans="1:7" x14ac:dyDescent="0.2">
      <c r="A424">
        <v>1952</v>
      </c>
      <c r="B424" t="s">
        <v>107</v>
      </c>
      <c r="C424" t="s">
        <v>31</v>
      </c>
      <c r="D424" t="s">
        <v>7</v>
      </c>
      <c r="E424" t="str">
        <f>VLOOKUP(D424,'Continents and Countries'!A:B,2,FALSE)</f>
        <v>Europe</v>
      </c>
      <c r="F424" t="s">
        <v>485</v>
      </c>
      <c r="G424">
        <v>53</v>
      </c>
    </row>
    <row r="425" spans="1:7" x14ac:dyDescent="0.2">
      <c r="A425">
        <v>1952</v>
      </c>
      <c r="B425" t="s">
        <v>107</v>
      </c>
      <c r="C425" t="s">
        <v>31</v>
      </c>
      <c r="D425" t="s">
        <v>88</v>
      </c>
      <c r="E425" t="str">
        <f>VLOOKUP(D425,'Continents and Countries'!A:B,2,FALSE)</f>
        <v>South America</v>
      </c>
      <c r="F425" t="s">
        <v>407</v>
      </c>
      <c r="G425">
        <v>59</v>
      </c>
    </row>
    <row r="426" spans="1:7" x14ac:dyDescent="0.2">
      <c r="A426">
        <v>1952</v>
      </c>
      <c r="B426" t="s">
        <v>107</v>
      </c>
      <c r="C426" t="s">
        <v>31</v>
      </c>
      <c r="D426" t="s">
        <v>110</v>
      </c>
      <c r="E426" t="str">
        <f>VLOOKUP(D426,'Continents and Countries'!A:B,2,FALSE)</f>
        <v>Europe</v>
      </c>
      <c r="F426" t="s">
        <v>396</v>
      </c>
      <c r="G426">
        <v>63</v>
      </c>
    </row>
    <row r="427" spans="1:7" x14ac:dyDescent="0.2">
      <c r="A427">
        <v>1952</v>
      </c>
      <c r="B427" t="s">
        <v>107</v>
      </c>
      <c r="C427" t="s">
        <v>31</v>
      </c>
      <c r="D427" t="s">
        <v>26</v>
      </c>
      <c r="E427" t="str">
        <f>VLOOKUP(D427,'Continents and Countries'!A:B,2,FALSE)</f>
        <v>North America</v>
      </c>
      <c r="F427" t="s">
        <v>545</v>
      </c>
      <c r="G427">
        <v>64</v>
      </c>
    </row>
    <row r="428" spans="1:7" x14ac:dyDescent="0.2">
      <c r="A428">
        <v>1952</v>
      </c>
      <c r="B428" t="s">
        <v>107</v>
      </c>
      <c r="C428" t="s">
        <v>31</v>
      </c>
      <c r="D428" t="s">
        <v>169</v>
      </c>
      <c r="E428" t="str">
        <f>VLOOKUP(D428,'Continents and Countries'!A:B,2,FALSE)</f>
        <v>Africa</v>
      </c>
      <c r="F428" t="s">
        <v>671</v>
      </c>
      <c r="G428">
        <v>64</v>
      </c>
    </row>
    <row r="429" spans="1:7" x14ac:dyDescent="0.2">
      <c r="A429">
        <v>1952</v>
      </c>
      <c r="B429" t="s">
        <v>107</v>
      </c>
      <c r="C429" t="s">
        <v>31</v>
      </c>
      <c r="D429" t="s">
        <v>99</v>
      </c>
      <c r="E429" t="str">
        <f>VLOOKUP(D429,'Continents and Countries'!A:B,2,FALSE)</f>
        <v>Asia</v>
      </c>
      <c r="F429" t="s">
        <v>503</v>
      </c>
      <c r="G429">
        <v>69</v>
      </c>
    </row>
    <row r="430" spans="1:7" x14ac:dyDescent="0.2">
      <c r="A430">
        <v>1952</v>
      </c>
      <c r="B430" t="s">
        <v>107</v>
      </c>
      <c r="C430" t="s">
        <v>31</v>
      </c>
      <c r="D430" t="s">
        <v>39</v>
      </c>
      <c r="E430" t="str">
        <f>VLOOKUP(D430,'Continents and Countries'!A:B,2,FALSE)</f>
        <v>Asia</v>
      </c>
      <c r="F430" t="s">
        <v>516</v>
      </c>
      <c r="G430">
        <v>69</v>
      </c>
    </row>
    <row r="431" spans="1:7" x14ac:dyDescent="0.2">
      <c r="A431">
        <v>1952</v>
      </c>
      <c r="B431" t="s">
        <v>107</v>
      </c>
      <c r="C431" t="s">
        <v>31</v>
      </c>
      <c r="D431" t="s">
        <v>82</v>
      </c>
      <c r="E431" t="str">
        <f>VLOOKUP(D431,'Continents and Countries'!A:B,2,FALSE)</f>
        <v>Europe</v>
      </c>
      <c r="F431" t="s">
        <v>593</v>
      </c>
      <c r="G431">
        <v>71</v>
      </c>
    </row>
    <row r="432" spans="1:7" x14ac:dyDescent="0.2">
      <c r="A432">
        <v>1952</v>
      </c>
      <c r="B432" t="s">
        <v>107</v>
      </c>
      <c r="C432" t="s">
        <v>31</v>
      </c>
      <c r="D432" t="s">
        <v>15</v>
      </c>
      <c r="E432" t="str">
        <f>VLOOKUP(D432,'Continents and Countries'!A:B,2,FALSE)</f>
        <v>Oceania</v>
      </c>
      <c r="F432" t="s">
        <v>377</v>
      </c>
      <c r="G432">
        <v>87</v>
      </c>
    </row>
    <row r="433" spans="1:8" x14ac:dyDescent="0.2">
      <c r="A433">
        <v>1952</v>
      </c>
      <c r="B433" t="s">
        <v>107</v>
      </c>
      <c r="C433" t="s">
        <v>31</v>
      </c>
      <c r="D433" t="s">
        <v>213</v>
      </c>
      <c r="E433" t="s">
        <v>362</v>
      </c>
      <c r="F433" t="s">
        <v>547</v>
      </c>
      <c r="G433">
        <v>96</v>
      </c>
    </row>
    <row r="434" spans="1:8" x14ac:dyDescent="0.2">
      <c r="A434">
        <v>1952</v>
      </c>
      <c r="B434" t="s">
        <v>107</v>
      </c>
      <c r="C434" t="s">
        <v>31</v>
      </c>
      <c r="D434" t="s">
        <v>36</v>
      </c>
      <c r="E434" t="str">
        <f>VLOOKUP(D434,'Continents and Countries'!A:B,2,FALSE)</f>
        <v>South America</v>
      </c>
      <c r="F434" t="s">
        <v>393</v>
      </c>
      <c r="G434">
        <v>97</v>
      </c>
    </row>
    <row r="435" spans="1:8" x14ac:dyDescent="0.2">
      <c r="A435">
        <v>1952</v>
      </c>
      <c r="B435" t="s">
        <v>107</v>
      </c>
      <c r="C435" t="s">
        <v>31</v>
      </c>
      <c r="D435" t="s">
        <v>333</v>
      </c>
      <c r="E435" t="s">
        <v>362</v>
      </c>
      <c r="F435" t="s">
        <v>416</v>
      </c>
      <c r="G435">
        <v>99</v>
      </c>
      <c r="H435" t="s">
        <v>697</v>
      </c>
    </row>
    <row r="436" spans="1:8" x14ac:dyDescent="0.2">
      <c r="A436">
        <v>1952</v>
      </c>
      <c r="B436" t="s">
        <v>107</v>
      </c>
      <c r="C436" t="s">
        <v>31</v>
      </c>
      <c r="D436" t="s">
        <v>341</v>
      </c>
      <c r="E436" t="s">
        <v>362</v>
      </c>
      <c r="F436" t="s">
        <v>626</v>
      </c>
      <c r="G436">
        <v>99</v>
      </c>
      <c r="H436" t="s">
        <v>697</v>
      </c>
    </row>
    <row r="437" spans="1:8" x14ac:dyDescent="0.2">
      <c r="A437">
        <v>1952</v>
      </c>
      <c r="B437" t="s">
        <v>107</v>
      </c>
      <c r="C437" t="s">
        <v>31</v>
      </c>
      <c r="D437" t="s">
        <v>19</v>
      </c>
      <c r="E437" t="str">
        <f>VLOOKUP(D437,'Continents and Countries'!A:B,2,FALSE)</f>
        <v>Europe</v>
      </c>
      <c r="F437" t="s">
        <v>577</v>
      </c>
      <c r="G437">
        <v>102</v>
      </c>
    </row>
    <row r="438" spans="1:8" x14ac:dyDescent="0.2">
      <c r="A438">
        <v>1952</v>
      </c>
      <c r="B438" t="s">
        <v>107</v>
      </c>
      <c r="C438" t="s">
        <v>31</v>
      </c>
      <c r="D438" t="s">
        <v>20</v>
      </c>
      <c r="E438" t="str">
        <f>VLOOKUP(D438,'Continents and Countries'!A:B,2,FALSE)</f>
        <v>Europe</v>
      </c>
      <c r="F438" t="s">
        <v>576</v>
      </c>
      <c r="G438">
        <v>104</v>
      </c>
    </row>
    <row r="439" spans="1:8" x14ac:dyDescent="0.2">
      <c r="A439">
        <v>1952</v>
      </c>
      <c r="B439" t="s">
        <v>107</v>
      </c>
      <c r="C439" t="s">
        <v>31</v>
      </c>
      <c r="D439" t="s">
        <v>87</v>
      </c>
      <c r="E439" t="str">
        <f>VLOOKUP(D439,'Continents and Countries'!A:B,2,FALSE)</f>
        <v>Africa</v>
      </c>
      <c r="F439" t="s">
        <v>423</v>
      </c>
      <c r="G439">
        <v>106</v>
      </c>
    </row>
    <row r="440" spans="1:8" x14ac:dyDescent="0.2">
      <c r="A440">
        <v>1952</v>
      </c>
      <c r="B440" t="s">
        <v>107</v>
      </c>
      <c r="C440" t="s">
        <v>31</v>
      </c>
      <c r="D440" t="s">
        <v>23</v>
      </c>
      <c r="E440" t="str">
        <f>VLOOKUP(D440,'Continents and Countries'!A:B,2,FALSE)</f>
        <v>North America</v>
      </c>
      <c r="F440" t="s">
        <v>402</v>
      </c>
      <c r="G440">
        <v>107</v>
      </c>
    </row>
    <row r="441" spans="1:8" x14ac:dyDescent="0.2">
      <c r="A441">
        <v>1952</v>
      </c>
      <c r="B441" t="s">
        <v>107</v>
      </c>
      <c r="C441" t="s">
        <v>31</v>
      </c>
      <c r="D441" t="s">
        <v>13</v>
      </c>
      <c r="E441" t="str">
        <f>VLOOKUP(D441,'Continents and Countries'!A:B,2,FALSE)</f>
        <v>Europe</v>
      </c>
      <c r="F441" t="s">
        <v>378</v>
      </c>
      <c r="G441">
        <v>112</v>
      </c>
    </row>
    <row r="442" spans="1:8" x14ac:dyDescent="0.2">
      <c r="A442">
        <v>1952</v>
      </c>
      <c r="B442" t="s">
        <v>107</v>
      </c>
      <c r="C442" t="s">
        <v>31</v>
      </c>
      <c r="D442" t="s">
        <v>83</v>
      </c>
      <c r="E442" t="str">
        <f>VLOOKUP(D442,'Continents and Countries'!A:B,2,FALSE)</f>
        <v>Europe</v>
      </c>
      <c r="F442" t="s">
        <v>601</v>
      </c>
      <c r="G442">
        <v>114</v>
      </c>
    </row>
    <row r="443" spans="1:8" x14ac:dyDescent="0.2">
      <c r="A443">
        <v>1952</v>
      </c>
      <c r="B443" t="s">
        <v>107</v>
      </c>
      <c r="C443" t="s">
        <v>31</v>
      </c>
      <c r="D443" t="s">
        <v>77</v>
      </c>
      <c r="E443" t="str">
        <f>VLOOKUP(D443,'Continents and Countries'!A:B,2,FALSE)</f>
        <v>South America</v>
      </c>
      <c r="F443" t="s">
        <v>373</v>
      </c>
      <c r="G443">
        <v>123</v>
      </c>
    </row>
    <row r="444" spans="1:8" x14ac:dyDescent="0.2">
      <c r="A444">
        <v>1952</v>
      </c>
      <c r="B444" t="s">
        <v>107</v>
      </c>
      <c r="C444" t="s">
        <v>31</v>
      </c>
      <c r="D444" t="s">
        <v>79</v>
      </c>
      <c r="E444" t="str">
        <f>VLOOKUP(D444,'Continents and Countries'!A:B,2,FALSE)</f>
        <v>Europe</v>
      </c>
      <c r="F444" t="s">
        <v>590</v>
      </c>
      <c r="G444">
        <v>125</v>
      </c>
    </row>
    <row r="445" spans="1:8" x14ac:dyDescent="0.2">
      <c r="A445">
        <v>1952</v>
      </c>
      <c r="B445" t="s">
        <v>107</v>
      </c>
      <c r="C445" t="s">
        <v>31</v>
      </c>
      <c r="D445" t="s">
        <v>11</v>
      </c>
      <c r="E445" t="str">
        <f>VLOOKUP(D445,'Continents and Countries'!A:B,2,FALSE)</f>
        <v>Europe</v>
      </c>
      <c r="F445" t="s">
        <v>417</v>
      </c>
      <c r="G445">
        <v>129</v>
      </c>
    </row>
    <row r="446" spans="1:8" x14ac:dyDescent="0.2">
      <c r="A446">
        <v>1952</v>
      </c>
      <c r="B446" t="s">
        <v>107</v>
      </c>
      <c r="C446" t="s">
        <v>31</v>
      </c>
      <c r="D446" t="s">
        <v>18</v>
      </c>
      <c r="E446" t="str">
        <f>VLOOKUP(D446,'Continents and Countries'!A:B,2,FALSE)</f>
        <v>Europe</v>
      </c>
      <c r="F446" t="s">
        <v>385</v>
      </c>
      <c r="G446">
        <v>135</v>
      </c>
    </row>
    <row r="447" spans="1:8" x14ac:dyDescent="0.2">
      <c r="A447">
        <v>1952</v>
      </c>
      <c r="B447" t="s">
        <v>107</v>
      </c>
      <c r="C447" t="s">
        <v>31</v>
      </c>
      <c r="D447" t="s">
        <v>14</v>
      </c>
      <c r="E447" t="str">
        <f>VLOOKUP(D447,'Continents and Countries'!A:B,2,FALSE)</f>
        <v>Europe</v>
      </c>
      <c r="F447" t="s">
        <v>450</v>
      </c>
      <c r="G447">
        <v>157</v>
      </c>
    </row>
    <row r="448" spans="1:8" x14ac:dyDescent="0.2">
      <c r="A448">
        <v>1952</v>
      </c>
      <c r="B448" t="s">
        <v>107</v>
      </c>
      <c r="C448" t="s">
        <v>31</v>
      </c>
      <c r="D448" t="s">
        <v>12</v>
      </c>
      <c r="E448" t="str">
        <f>VLOOKUP(D448,'Continents and Countries'!A:B,2,FALSE)</f>
        <v>Europe</v>
      </c>
      <c r="F448" t="s">
        <v>499</v>
      </c>
      <c r="G448">
        <v>189</v>
      </c>
    </row>
    <row r="449" spans="1:8" x14ac:dyDescent="0.2">
      <c r="A449">
        <v>1952</v>
      </c>
      <c r="B449" t="s">
        <v>107</v>
      </c>
      <c r="C449" t="s">
        <v>31</v>
      </c>
      <c r="D449" t="s">
        <v>27</v>
      </c>
      <c r="E449" t="str">
        <f>VLOOKUP(D449,'Continents and Countries'!A:B,2,FALSE)</f>
        <v>Europe</v>
      </c>
      <c r="F449" t="s">
        <v>628</v>
      </c>
      <c r="G449">
        <v>206</v>
      </c>
    </row>
    <row r="450" spans="1:8" x14ac:dyDescent="0.2">
      <c r="A450">
        <v>1952</v>
      </c>
      <c r="B450" t="s">
        <v>107</v>
      </c>
      <c r="C450" t="s">
        <v>31</v>
      </c>
      <c r="D450" t="s">
        <v>97</v>
      </c>
      <c r="E450" t="str">
        <f>VLOOKUP(D450,'Continents and Countries'!A:B,2,FALSE)</f>
        <v>Europe</v>
      </c>
      <c r="F450" t="s">
        <v>511</v>
      </c>
      <c r="G450">
        <v>231</v>
      </c>
    </row>
    <row r="451" spans="1:8" x14ac:dyDescent="0.2">
      <c r="A451">
        <v>1952</v>
      </c>
      <c r="B451" t="s">
        <v>107</v>
      </c>
      <c r="C451" t="s">
        <v>31</v>
      </c>
      <c r="D451" t="s">
        <v>86</v>
      </c>
      <c r="E451" t="str">
        <f>VLOOKUP(D451,'Continents and Countries'!A:B,2,FALSE)</f>
        <v>Europe</v>
      </c>
      <c r="F451" t="s">
        <v>459</v>
      </c>
      <c r="G451">
        <v>241</v>
      </c>
      <c r="H451" t="s">
        <v>680</v>
      </c>
    </row>
    <row r="452" spans="1:8" x14ac:dyDescent="0.2">
      <c r="A452">
        <v>1952</v>
      </c>
      <c r="B452" t="s">
        <v>107</v>
      </c>
      <c r="C452" t="s">
        <v>31</v>
      </c>
      <c r="D452" t="s">
        <v>9</v>
      </c>
      <c r="E452" t="str">
        <f>VLOOKUP(D452,'Continents and Countries'!A:B,2,FALSE)</f>
        <v>Europe</v>
      </c>
      <c r="F452" t="s">
        <v>467</v>
      </c>
      <c r="G452">
        <v>245</v>
      </c>
    </row>
    <row r="453" spans="1:8" x14ac:dyDescent="0.2">
      <c r="A453">
        <v>1952</v>
      </c>
      <c r="B453" t="s">
        <v>107</v>
      </c>
      <c r="C453" t="s">
        <v>31</v>
      </c>
      <c r="D453" t="s">
        <v>215</v>
      </c>
      <c r="E453" t="s">
        <v>362</v>
      </c>
      <c r="F453" t="s">
        <v>472</v>
      </c>
      <c r="G453">
        <v>257</v>
      </c>
    </row>
    <row r="454" spans="1:8" x14ac:dyDescent="0.2">
      <c r="A454">
        <v>1952</v>
      </c>
      <c r="B454" t="s">
        <v>107</v>
      </c>
      <c r="C454" t="s">
        <v>31</v>
      </c>
      <c r="D454" t="s">
        <v>31</v>
      </c>
      <c r="E454" t="str">
        <f>VLOOKUP(D454,'Continents and Countries'!A:B,2,FALSE)</f>
        <v>Europe</v>
      </c>
      <c r="F454" t="s">
        <v>463</v>
      </c>
      <c r="G454">
        <v>258</v>
      </c>
      <c r="H454" t="s">
        <v>230</v>
      </c>
    </row>
    <row r="455" spans="1:8" x14ac:dyDescent="0.2">
      <c r="A455">
        <v>1952</v>
      </c>
      <c r="B455" t="s">
        <v>107</v>
      </c>
      <c r="C455" t="s">
        <v>31</v>
      </c>
      <c r="D455" t="s">
        <v>8</v>
      </c>
      <c r="E455" t="str">
        <f>VLOOKUP(D455,'Continents and Countries'!A:B,2,FALSE)</f>
        <v>North America</v>
      </c>
      <c r="F455" t="s">
        <v>656</v>
      </c>
      <c r="G455">
        <v>286</v>
      </c>
    </row>
    <row r="456" spans="1:8" x14ac:dyDescent="0.2">
      <c r="A456">
        <v>1952</v>
      </c>
      <c r="B456" t="s">
        <v>107</v>
      </c>
      <c r="C456" t="s">
        <v>31</v>
      </c>
      <c r="D456" t="s">
        <v>32</v>
      </c>
      <c r="E456" t="s">
        <v>362</v>
      </c>
      <c r="F456" t="s">
        <v>602</v>
      </c>
      <c r="G456">
        <v>295</v>
      </c>
    </row>
    <row r="457" spans="1:8" x14ac:dyDescent="0.2">
      <c r="A457">
        <v>1956</v>
      </c>
      <c r="B457" t="s">
        <v>112</v>
      </c>
      <c r="C457" t="s">
        <v>15</v>
      </c>
      <c r="D457" t="s">
        <v>20</v>
      </c>
      <c r="E457" t="str">
        <f>VLOOKUP(D457,'Continents and Countries'!A:B,2,FALSE)</f>
        <v>Europe</v>
      </c>
      <c r="F457" t="s">
        <v>576</v>
      </c>
      <c r="G457">
        <v>1</v>
      </c>
      <c r="H457" t="s">
        <v>249</v>
      </c>
    </row>
    <row r="458" spans="1:8" x14ac:dyDescent="0.2">
      <c r="A458">
        <v>1956</v>
      </c>
      <c r="B458" t="s">
        <v>112</v>
      </c>
      <c r="C458" t="s">
        <v>15</v>
      </c>
      <c r="D458" t="s">
        <v>248</v>
      </c>
      <c r="E458" t="str">
        <f>VLOOKUP(D458,'Continents and Countries'!A:B,2,FALSE)</f>
        <v>Asia</v>
      </c>
      <c r="F458" t="s">
        <v>400</v>
      </c>
      <c r="G458">
        <v>2</v>
      </c>
      <c r="H458" t="s">
        <v>249</v>
      </c>
    </row>
    <row r="459" spans="1:8" x14ac:dyDescent="0.2">
      <c r="A459">
        <v>1956</v>
      </c>
      <c r="B459" t="s">
        <v>112</v>
      </c>
      <c r="C459" t="s">
        <v>15</v>
      </c>
      <c r="D459" t="s">
        <v>185</v>
      </c>
      <c r="E459" t="s">
        <v>360</v>
      </c>
      <c r="F459" t="s">
        <v>494</v>
      </c>
      <c r="G459">
        <v>2</v>
      </c>
    </row>
    <row r="460" spans="1:8" x14ac:dyDescent="0.2">
      <c r="A460">
        <v>1956</v>
      </c>
      <c r="B460" t="s">
        <v>112</v>
      </c>
      <c r="C460" t="s">
        <v>15</v>
      </c>
      <c r="D460" t="s">
        <v>114</v>
      </c>
      <c r="E460" t="str">
        <f>VLOOKUP(D460,'Continents and Countries'!A:B,2,FALSE)</f>
        <v>Europe</v>
      </c>
      <c r="F460" t="s">
        <v>509</v>
      </c>
      <c r="G460">
        <v>2</v>
      </c>
    </row>
    <row r="461" spans="1:8" x14ac:dyDescent="0.2">
      <c r="A461">
        <v>1956</v>
      </c>
      <c r="B461" t="s">
        <v>112</v>
      </c>
      <c r="C461" t="s">
        <v>15</v>
      </c>
      <c r="D461" t="s">
        <v>139</v>
      </c>
      <c r="E461" t="s">
        <v>371</v>
      </c>
      <c r="F461" t="s">
        <v>388</v>
      </c>
      <c r="G461">
        <v>3</v>
      </c>
    </row>
    <row r="462" spans="1:8" x14ac:dyDescent="0.2">
      <c r="A462">
        <v>1956</v>
      </c>
      <c r="B462" t="s">
        <v>112</v>
      </c>
      <c r="C462" t="s">
        <v>15</v>
      </c>
      <c r="D462" t="s">
        <v>105</v>
      </c>
      <c r="E462" t="str">
        <f>VLOOKUP(D462,'Continents and Countries'!A:B,2,FALSE)</f>
        <v>Asia</v>
      </c>
      <c r="F462" t="s">
        <v>531</v>
      </c>
      <c r="G462">
        <v>3</v>
      </c>
    </row>
    <row r="463" spans="1:8" x14ac:dyDescent="0.2">
      <c r="A463">
        <v>1956</v>
      </c>
      <c r="B463" t="s">
        <v>112</v>
      </c>
      <c r="C463" t="s">
        <v>15</v>
      </c>
      <c r="D463" t="s">
        <v>87</v>
      </c>
      <c r="E463" t="str">
        <f>VLOOKUP(D463,'Continents and Countries'!A:B,2,FALSE)</f>
        <v>Africa</v>
      </c>
      <c r="F463" t="s">
        <v>423</v>
      </c>
      <c r="G463">
        <v>3</v>
      </c>
      <c r="H463" t="s">
        <v>249</v>
      </c>
    </row>
    <row r="464" spans="1:8" x14ac:dyDescent="0.2">
      <c r="A464">
        <v>1956</v>
      </c>
      <c r="B464" t="s">
        <v>112</v>
      </c>
      <c r="C464" t="s">
        <v>15</v>
      </c>
      <c r="D464" t="s">
        <v>166</v>
      </c>
      <c r="E464" t="str">
        <f>VLOOKUP(D464,'Continents and Countries'!A:B,2,FALSE)</f>
        <v>Asia</v>
      </c>
      <c r="F464" t="s">
        <v>510</v>
      </c>
      <c r="G464">
        <v>3</v>
      </c>
    </row>
    <row r="465" spans="1:8" x14ac:dyDescent="0.2">
      <c r="A465">
        <v>1956</v>
      </c>
      <c r="B465" t="s">
        <v>112</v>
      </c>
      <c r="C465" t="s">
        <v>15</v>
      </c>
      <c r="D465" t="s">
        <v>132</v>
      </c>
      <c r="E465" t="str">
        <f>VLOOKUP(D465,'Continents and Countries'!A:B,2,FALSE)</f>
        <v>Africa</v>
      </c>
      <c r="F465" t="s">
        <v>651</v>
      </c>
      <c r="G465">
        <v>3</v>
      </c>
    </row>
    <row r="466" spans="1:8" x14ac:dyDescent="0.2">
      <c r="A466">
        <v>1956</v>
      </c>
      <c r="B466" t="s">
        <v>112</v>
      </c>
      <c r="C466" t="s">
        <v>15</v>
      </c>
      <c r="D466" t="s">
        <v>113</v>
      </c>
      <c r="E466" t="str">
        <f>VLOOKUP(D466,'Continents and Countries'!A:B,2,FALSE)</f>
        <v>North America</v>
      </c>
      <c r="F466" t="s">
        <v>380</v>
      </c>
      <c r="G466">
        <v>4</v>
      </c>
    </row>
    <row r="467" spans="1:8" x14ac:dyDescent="0.2">
      <c r="A467">
        <v>1956</v>
      </c>
      <c r="B467" t="s">
        <v>112</v>
      </c>
      <c r="C467" t="s">
        <v>15</v>
      </c>
      <c r="D467" t="s">
        <v>143</v>
      </c>
      <c r="E467" t="str">
        <f>VLOOKUP(D467,'Continents and Countries'!A:B,2,FALSE)</f>
        <v>South America</v>
      </c>
      <c r="F467" t="s">
        <v>493</v>
      </c>
      <c r="G467">
        <v>4</v>
      </c>
    </row>
    <row r="468" spans="1:8" x14ac:dyDescent="0.2">
      <c r="A468">
        <v>1956</v>
      </c>
      <c r="B468" t="s">
        <v>112</v>
      </c>
      <c r="C468" t="s">
        <v>15</v>
      </c>
      <c r="D468" t="s">
        <v>245</v>
      </c>
      <c r="E468" t="str">
        <f>VLOOKUP(D468,'Continents and Countries'!A:B,2,FALSE)</f>
        <v>Africa</v>
      </c>
      <c r="F468" t="s">
        <v>527</v>
      </c>
      <c r="G468">
        <v>4</v>
      </c>
    </row>
    <row r="469" spans="1:8" x14ac:dyDescent="0.2">
      <c r="A469">
        <v>1956</v>
      </c>
      <c r="B469" t="s">
        <v>112</v>
      </c>
      <c r="C469" t="s">
        <v>15</v>
      </c>
      <c r="D469" t="s">
        <v>244</v>
      </c>
      <c r="E469" t="str">
        <f>VLOOKUP(D469,'Continents and Countries'!A:B,2,FALSE)</f>
        <v>Oceania</v>
      </c>
      <c r="F469" t="s">
        <v>464</v>
      </c>
      <c r="G469">
        <v>5</v>
      </c>
    </row>
    <row r="470" spans="1:8" x14ac:dyDescent="0.2">
      <c r="A470">
        <v>1956</v>
      </c>
      <c r="B470" t="s">
        <v>112</v>
      </c>
      <c r="C470" t="s">
        <v>15</v>
      </c>
      <c r="D470" t="s">
        <v>98</v>
      </c>
      <c r="E470" t="str">
        <f>VLOOKUP(D470,'Continents and Countries'!A:B,2,FALSE)</f>
        <v>North America</v>
      </c>
      <c r="F470" t="s">
        <v>512</v>
      </c>
      <c r="G470">
        <v>6</v>
      </c>
    </row>
    <row r="471" spans="1:8" x14ac:dyDescent="0.2">
      <c r="A471">
        <v>1956</v>
      </c>
      <c r="B471" t="s">
        <v>112</v>
      </c>
      <c r="C471" t="s">
        <v>15</v>
      </c>
      <c r="D471" t="s">
        <v>25</v>
      </c>
      <c r="E471" t="str">
        <f>VLOOKUP(D471,'Continents and Countries'!A:B,2,FALSE)</f>
        <v>Europe</v>
      </c>
      <c r="F471" t="s">
        <v>462</v>
      </c>
      <c r="G471">
        <v>6</v>
      </c>
      <c r="H471" t="s">
        <v>249</v>
      </c>
    </row>
    <row r="472" spans="1:8" x14ac:dyDescent="0.2">
      <c r="A472">
        <v>1956</v>
      </c>
      <c r="B472" t="s">
        <v>112</v>
      </c>
      <c r="C472" t="s">
        <v>15</v>
      </c>
      <c r="D472" t="s">
        <v>239</v>
      </c>
      <c r="E472" t="str">
        <f>VLOOKUP(D472,'Continents and Countries'!A:B,2,FALSE)</f>
        <v>North America</v>
      </c>
      <c r="F472" t="s">
        <v>645</v>
      </c>
      <c r="G472">
        <v>6</v>
      </c>
    </row>
    <row r="473" spans="1:8" x14ac:dyDescent="0.2">
      <c r="A473">
        <v>1956</v>
      </c>
      <c r="B473" t="s">
        <v>112</v>
      </c>
      <c r="C473" t="s">
        <v>15</v>
      </c>
      <c r="D473" t="s">
        <v>197</v>
      </c>
      <c r="E473" t="str">
        <f>VLOOKUP(D473,'Continents and Countries'!A:B,2,FALSE)</f>
        <v>Asia</v>
      </c>
      <c r="F473" t="s">
        <v>664</v>
      </c>
      <c r="G473">
        <v>6</v>
      </c>
    </row>
    <row r="474" spans="1:8" x14ac:dyDescent="0.2">
      <c r="A474">
        <v>1956</v>
      </c>
      <c r="B474" t="s">
        <v>112</v>
      </c>
      <c r="C474" t="s">
        <v>15</v>
      </c>
      <c r="D474" t="s">
        <v>103</v>
      </c>
      <c r="E474" t="str">
        <f>VLOOKUP(D474,'Continents and Countries'!A:B,2,FALSE)</f>
        <v>South America</v>
      </c>
      <c r="F474" t="s">
        <v>586</v>
      </c>
      <c r="G474">
        <v>8</v>
      </c>
    </row>
    <row r="475" spans="1:8" x14ac:dyDescent="0.2">
      <c r="A475">
        <v>1956</v>
      </c>
      <c r="B475" t="s">
        <v>112</v>
      </c>
      <c r="C475" t="s">
        <v>15</v>
      </c>
      <c r="D475" t="s">
        <v>14</v>
      </c>
      <c r="E475" t="str">
        <f>VLOOKUP(D475,'Continents and Countries'!A:B,2,FALSE)</f>
        <v>Europe</v>
      </c>
      <c r="F475" t="s">
        <v>450</v>
      </c>
      <c r="G475">
        <v>9</v>
      </c>
      <c r="H475" t="s">
        <v>249</v>
      </c>
    </row>
    <row r="476" spans="1:8" x14ac:dyDescent="0.2">
      <c r="A476">
        <v>1956</v>
      </c>
      <c r="B476" t="s">
        <v>112</v>
      </c>
      <c r="C476" t="s">
        <v>15</v>
      </c>
      <c r="D476" t="s">
        <v>127</v>
      </c>
      <c r="E476" t="str">
        <f>VLOOKUP(D476,'Continents and Countries'!A:B,2,FALSE)</f>
        <v>Africa</v>
      </c>
      <c r="F476" t="s">
        <v>572</v>
      </c>
      <c r="G476">
        <v>10</v>
      </c>
    </row>
    <row r="477" spans="1:8" x14ac:dyDescent="0.2">
      <c r="A477">
        <v>1956</v>
      </c>
      <c r="B477" t="s">
        <v>112</v>
      </c>
      <c r="C477" t="s">
        <v>15</v>
      </c>
      <c r="D477" t="s">
        <v>104</v>
      </c>
      <c r="E477" t="s">
        <v>371</v>
      </c>
      <c r="F477" t="s">
        <v>591</v>
      </c>
      <c r="G477">
        <v>10</v>
      </c>
    </row>
    <row r="478" spans="1:8" x14ac:dyDescent="0.2">
      <c r="A478">
        <v>1956</v>
      </c>
      <c r="B478" t="s">
        <v>112</v>
      </c>
      <c r="C478" t="s">
        <v>15</v>
      </c>
      <c r="D478" t="s">
        <v>325</v>
      </c>
      <c r="E478" t="s">
        <v>360</v>
      </c>
      <c r="F478" t="s">
        <v>550</v>
      </c>
      <c r="G478">
        <v>11</v>
      </c>
    </row>
    <row r="479" spans="1:8" x14ac:dyDescent="0.2">
      <c r="A479">
        <v>1956</v>
      </c>
      <c r="B479" t="s">
        <v>112</v>
      </c>
      <c r="C479" t="s">
        <v>15</v>
      </c>
      <c r="D479" t="s">
        <v>40</v>
      </c>
      <c r="E479" t="str">
        <f>VLOOKUP(D479,'Continents and Countries'!A:B,2,FALSE)</f>
        <v>Europe</v>
      </c>
      <c r="F479" t="s">
        <v>534</v>
      </c>
      <c r="G479">
        <v>11</v>
      </c>
    </row>
    <row r="480" spans="1:8" x14ac:dyDescent="0.2">
      <c r="A480">
        <v>1956</v>
      </c>
      <c r="B480" t="s">
        <v>112</v>
      </c>
      <c r="C480" t="s">
        <v>15</v>
      </c>
      <c r="D480" t="s">
        <v>82</v>
      </c>
      <c r="E480" t="str">
        <f>VLOOKUP(D480,'Continents and Countries'!A:B,2,FALSE)</f>
        <v>Europe</v>
      </c>
      <c r="F480" t="s">
        <v>593</v>
      </c>
      <c r="G480">
        <v>11</v>
      </c>
    </row>
    <row r="481" spans="1:7" x14ac:dyDescent="0.2">
      <c r="A481">
        <v>1956</v>
      </c>
      <c r="B481" t="s">
        <v>112</v>
      </c>
      <c r="C481" t="s">
        <v>15</v>
      </c>
      <c r="D481" t="s">
        <v>204</v>
      </c>
      <c r="E481" t="str">
        <f>VLOOKUP(D481,'Continents and Countries'!A:B,2,FALSE)</f>
        <v>Asia</v>
      </c>
      <c r="F481" t="s">
        <v>359</v>
      </c>
      <c r="G481">
        <v>12</v>
      </c>
    </row>
    <row r="482" spans="1:7" x14ac:dyDescent="0.2">
      <c r="A482">
        <v>1956</v>
      </c>
      <c r="B482" t="s">
        <v>112</v>
      </c>
      <c r="C482" t="s">
        <v>15</v>
      </c>
      <c r="D482" t="s">
        <v>118</v>
      </c>
      <c r="E482" t="str">
        <f>VLOOKUP(D482,'Continents and Countries'!A:B,2,FALSE)</f>
        <v>Africa</v>
      </c>
      <c r="F482" t="s">
        <v>428</v>
      </c>
      <c r="G482">
        <v>12</v>
      </c>
    </row>
    <row r="483" spans="1:7" x14ac:dyDescent="0.2">
      <c r="A483">
        <v>1956</v>
      </c>
      <c r="B483" t="s">
        <v>112</v>
      </c>
      <c r="C483" t="s">
        <v>15</v>
      </c>
      <c r="D483" t="s">
        <v>146</v>
      </c>
      <c r="E483" t="str">
        <f>VLOOKUP(D483,'Continents and Countries'!A:B,2,FALSE)</f>
        <v>Asia</v>
      </c>
      <c r="F483" t="s">
        <v>408</v>
      </c>
      <c r="G483">
        <v>13</v>
      </c>
    </row>
    <row r="484" spans="1:7" x14ac:dyDescent="0.2">
      <c r="A484">
        <v>1956</v>
      </c>
      <c r="B484" t="s">
        <v>112</v>
      </c>
      <c r="C484" t="s">
        <v>15</v>
      </c>
      <c r="D484" t="s">
        <v>7</v>
      </c>
      <c r="E484" t="str">
        <f>VLOOKUP(D484,'Continents and Countries'!A:B,2,FALSE)</f>
        <v>Europe</v>
      </c>
      <c r="F484" t="s">
        <v>485</v>
      </c>
      <c r="G484">
        <v>13</v>
      </c>
    </row>
    <row r="485" spans="1:7" x14ac:dyDescent="0.2">
      <c r="A485">
        <v>1956</v>
      </c>
      <c r="B485" t="s">
        <v>112</v>
      </c>
      <c r="C485" t="s">
        <v>15</v>
      </c>
      <c r="D485" t="s">
        <v>24</v>
      </c>
      <c r="E485" t="str">
        <f>VLOOKUP(D485,'Continents and Countries'!A:B,2,FALSE)</f>
        <v>North America</v>
      </c>
      <c r="F485" t="s">
        <v>414</v>
      </c>
      <c r="G485">
        <v>16</v>
      </c>
    </row>
    <row r="486" spans="1:7" x14ac:dyDescent="0.2">
      <c r="A486">
        <v>1956</v>
      </c>
      <c r="B486" t="s">
        <v>112</v>
      </c>
      <c r="C486" t="s">
        <v>15</v>
      </c>
      <c r="D486" t="s">
        <v>102</v>
      </c>
      <c r="E486" t="str">
        <f>VLOOKUP(D486,'Continents and Countries'!A:B,2,FALSE)</f>
        <v>Asia</v>
      </c>
      <c r="F486" t="s">
        <v>507</v>
      </c>
      <c r="G486">
        <v>17</v>
      </c>
    </row>
    <row r="487" spans="1:7" x14ac:dyDescent="0.2">
      <c r="A487">
        <v>1956</v>
      </c>
      <c r="B487" t="s">
        <v>112</v>
      </c>
      <c r="C487" t="s">
        <v>15</v>
      </c>
      <c r="D487" t="s">
        <v>78</v>
      </c>
      <c r="E487" t="str">
        <f>VLOOKUP(D487,'Continents and Countries'!A:B,2,FALSE)</f>
        <v>Europe</v>
      </c>
      <c r="F487" t="s">
        <v>506</v>
      </c>
      <c r="G487">
        <v>18</v>
      </c>
    </row>
    <row r="488" spans="1:7" x14ac:dyDescent="0.2">
      <c r="A488">
        <v>1956</v>
      </c>
      <c r="B488" t="s">
        <v>112</v>
      </c>
      <c r="C488" t="s">
        <v>15</v>
      </c>
      <c r="D488" t="s">
        <v>93</v>
      </c>
      <c r="E488" t="str">
        <f>VLOOKUP(D488,'Continents and Countries'!A:B,2,FALSE)</f>
        <v>Asia</v>
      </c>
      <c r="F488" t="s">
        <v>647</v>
      </c>
      <c r="G488">
        <v>19</v>
      </c>
    </row>
    <row r="489" spans="1:7" x14ac:dyDescent="0.2">
      <c r="A489">
        <v>1956</v>
      </c>
      <c r="B489" t="s">
        <v>112</v>
      </c>
      <c r="C489" t="s">
        <v>15</v>
      </c>
      <c r="D489" t="s">
        <v>111</v>
      </c>
      <c r="E489" t="str">
        <f>VLOOKUP(D489,'Continents and Countries'!A:B,2,FALSE)</f>
        <v>South America</v>
      </c>
      <c r="F489" t="s">
        <v>662</v>
      </c>
      <c r="G489">
        <v>19</v>
      </c>
    </row>
    <row r="490" spans="1:7" x14ac:dyDescent="0.2">
      <c r="A490">
        <v>1956</v>
      </c>
      <c r="B490" t="s">
        <v>112</v>
      </c>
      <c r="C490" t="s">
        <v>15</v>
      </c>
      <c r="D490" t="s">
        <v>84</v>
      </c>
      <c r="E490" t="str">
        <f>VLOOKUP(D490,'Continents and Countries'!A:B,2,FALSE)</f>
        <v>South America</v>
      </c>
      <c r="F490" t="s">
        <v>655</v>
      </c>
      <c r="G490">
        <v>21</v>
      </c>
    </row>
    <row r="491" spans="1:7" x14ac:dyDescent="0.2">
      <c r="A491">
        <v>1956</v>
      </c>
      <c r="B491" t="s">
        <v>112</v>
      </c>
      <c r="C491" t="s">
        <v>15</v>
      </c>
      <c r="D491" t="s">
        <v>156</v>
      </c>
      <c r="E491" t="str">
        <f>VLOOKUP(D491,'Continents and Countries'!A:B,2,FALSE)</f>
        <v>Asia</v>
      </c>
      <c r="F491" t="s">
        <v>500</v>
      </c>
      <c r="G491">
        <v>22</v>
      </c>
    </row>
    <row r="492" spans="1:7" x14ac:dyDescent="0.2">
      <c r="A492">
        <v>1956</v>
      </c>
      <c r="B492" t="s">
        <v>112</v>
      </c>
      <c r="C492" t="s">
        <v>15</v>
      </c>
      <c r="D492" t="s">
        <v>19</v>
      </c>
      <c r="E492" t="str">
        <f>VLOOKUP(D492,'Continents and Countries'!A:B,2,FALSE)</f>
        <v>Europe</v>
      </c>
      <c r="F492" t="s">
        <v>577</v>
      </c>
      <c r="G492">
        <v>22</v>
      </c>
    </row>
    <row r="493" spans="1:7" x14ac:dyDescent="0.2">
      <c r="A493">
        <v>1956</v>
      </c>
      <c r="B493" t="s">
        <v>112</v>
      </c>
      <c r="C493" t="s">
        <v>15</v>
      </c>
      <c r="D493" t="s">
        <v>26</v>
      </c>
      <c r="E493" t="str">
        <f>VLOOKUP(D493,'Continents and Countries'!A:B,2,FALSE)</f>
        <v>North America</v>
      </c>
      <c r="F493" t="s">
        <v>545</v>
      </c>
      <c r="G493">
        <v>24</v>
      </c>
    </row>
    <row r="494" spans="1:7" x14ac:dyDescent="0.2">
      <c r="A494">
        <v>1956</v>
      </c>
      <c r="B494" t="s">
        <v>112</v>
      </c>
      <c r="C494" t="s">
        <v>15</v>
      </c>
      <c r="D494" t="s">
        <v>126</v>
      </c>
      <c r="E494" t="str">
        <f>VLOOKUP(D494,'Continents and Countries'!A:B,2,FALSE)</f>
        <v>Africa</v>
      </c>
      <c r="F494" t="s">
        <v>518</v>
      </c>
      <c r="G494">
        <v>25</v>
      </c>
    </row>
    <row r="495" spans="1:7" x14ac:dyDescent="0.2">
      <c r="A495">
        <v>1956</v>
      </c>
      <c r="B495" t="s">
        <v>112</v>
      </c>
      <c r="C495" t="s">
        <v>15</v>
      </c>
      <c r="D495" t="s">
        <v>136</v>
      </c>
      <c r="E495" t="str">
        <f>VLOOKUP(D495,'Continents and Countries'!A:B,2,FALSE)</f>
        <v>South America</v>
      </c>
      <c r="F495" t="s">
        <v>409</v>
      </c>
      <c r="G495">
        <v>26</v>
      </c>
    </row>
    <row r="496" spans="1:7" x14ac:dyDescent="0.2">
      <c r="A496">
        <v>1956</v>
      </c>
      <c r="B496" t="s">
        <v>112</v>
      </c>
      <c r="C496" t="s">
        <v>15</v>
      </c>
      <c r="D496" t="s">
        <v>77</v>
      </c>
      <c r="E496" t="str">
        <f>VLOOKUP(D496,'Continents and Countries'!A:B,2,FALSE)</f>
        <v>South America</v>
      </c>
      <c r="F496" t="s">
        <v>373</v>
      </c>
      <c r="G496">
        <v>28</v>
      </c>
    </row>
    <row r="497" spans="1:8" x14ac:dyDescent="0.2">
      <c r="A497">
        <v>1956</v>
      </c>
      <c r="B497" t="s">
        <v>112</v>
      </c>
      <c r="C497" t="s">
        <v>15</v>
      </c>
      <c r="D497" t="s">
        <v>13</v>
      </c>
      <c r="E497" t="str">
        <f>VLOOKUP(D497,'Continents and Countries'!A:B,2,FALSE)</f>
        <v>Europe</v>
      </c>
      <c r="F497" t="s">
        <v>378</v>
      </c>
      <c r="G497">
        <v>29</v>
      </c>
    </row>
    <row r="498" spans="1:8" x14ac:dyDescent="0.2">
      <c r="A498">
        <v>1956</v>
      </c>
      <c r="B498" t="s">
        <v>112</v>
      </c>
      <c r="C498" t="s">
        <v>15</v>
      </c>
      <c r="D498" t="s">
        <v>11</v>
      </c>
      <c r="E498" t="str">
        <f>VLOOKUP(D498,'Continents and Countries'!A:B,2,FALSE)</f>
        <v>Europe</v>
      </c>
      <c r="F498" t="s">
        <v>417</v>
      </c>
      <c r="G498">
        <v>31</v>
      </c>
    </row>
    <row r="499" spans="1:8" x14ac:dyDescent="0.2">
      <c r="A499">
        <v>1956</v>
      </c>
      <c r="B499" t="s">
        <v>112</v>
      </c>
      <c r="C499" t="s">
        <v>15</v>
      </c>
      <c r="D499" t="s">
        <v>171</v>
      </c>
      <c r="E499" t="str">
        <f>VLOOKUP(D499,'Continents and Countries'!A:B,2,FALSE)</f>
        <v>Asia</v>
      </c>
      <c r="F499" t="s">
        <v>563</v>
      </c>
      <c r="G499">
        <v>34</v>
      </c>
      <c r="H499" t="s">
        <v>698</v>
      </c>
    </row>
    <row r="500" spans="1:8" x14ac:dyDescent="0.2">
      <c r="A500">
        <v>1956</v>
      </c>
      <c r="B500" t="s">
        <v>112</v>
      </c>
      <c r="C500" t="s">
        <v>15</v>
      </c>
      <c r="D500" t="s">
        <v>88</v>
      </c>
      <c r="E500" t="str">
        <f>VLOOKUP(D500,'Continents and Countries'!A:B,2,FALSE)</f>
        <v>South America</v>
      </c>
      <c r="F500" t="s">
        <v>407</v>
      </c>
      <c r="G500">
        <v>33</v>
      </c>
    </row>
    <row r="501" spans="1:8" x14ac:dyDescent="0.2">
      <c r="A501">
        <v>1956</v>
      </c>
      <c r="B501" t="s">
        <v>112</v>
      </c>
      <c r="C501" t="s">
        <v>15</v>
      </c>
      <c r="D501" t="s">
        <v>100</v>
      </c>
      <c r="E501" t="s">
        <v>360</v>
      </c>
      <c r="F501" t="s">
        <v>522</v>
      </c>
      <c r="G501">
        <v>35</v>
      </c>
    </row>
    <row r="502" spans="1:8" x14ac:dyDescent="0.2">
      <c r="A502">
        <v>1956</v>
      </c>
      <c r="B502" t="s">
        <v>112</v>
      </c>
      <c r="C502" t="s">
        <v>15</v>
      </c>
      <c r="D502" t="s">
        <v>213</v>
      </c>
      <c r="E502" t="s">
        <v>362</v>
      </c>
      <c r="F502" t="s">
        <v>547</v>
      </c>
      <c r="G502">
        <v>35</v>
      </c>
    </row>
    <row r="503" spans="1:8" x14ac:dyDescent="0.2">
      <c r="A503">
        <v>1956</v>
      </c>
      <c r="B503" t="s">
        <v>112</v>
      </c>
      <c r="C503" t="s">
        <v>15</v>
      </c>
      <c r="D503" t="s">
        <v>140</v>
      </c>
      <c r="E503" t="str">
        <f>VLOOKUP(D503,'Continents and Countries'!A:B,2,FALSE)</f>
        <v>Asia</v>
      </c>
      <c r="F503" t="s">
        <v>638</v>
      </c>
      <c r="G503">
        <v>38</v>
      </c>
    </row>
    <row r="504" spans="1:8" x14ac:dyDescent="0.2">
      <c r="A504">
        <v>1956</v>
      </c>
      <c r="B504" t="s">
        <v>112</v>
      </c>
      <c r="C504" t="s">
        <v>15</v>
      </c>
      <c r="D504" t="s">
        <v>89</v>
      </c>
      <c r="E504" t="str">
        <f>VLOOKUP(D504,'Continents and Countries'!A:B,2,FALSE)</f>
        <v>Asia</v>
      </c>
      <c r="F504" t="s">
        <v>587</v>
      </c>
      <c r="G504">
        <v>39</v>
      </c>
    </row>
    <row r="505" spans="1:8" x14ac:dyDescent="0.2">
      <c r="A505">
        <v>1956</v>
      </c>
      <c r="B505" t="s">
        <v>112</v>
      </c>
      <c r="C505" t="s">
        <v>15</v>
      </c>
      <c r="D505" t="s">
        <v>110</v>
      </c>
      <c r="E505" t="str">
        <f>VLOOKUP(D505,'Continents and Countries'!A:B,2,FALSE)</f>
        <v>Europe</v>
      </c>
      <c r="F505" t="s">
        <v>396</v>
      </c>
      <c r="G505">
        <v>43</v>
      </c>
    </row>
    <row r="506" spans="1:8" x14ac:dyDescent="0.2">
      <c r="A506">
        <v>1956</v>
      </c>
      <c r="B506" t="s">
        <v>112</v>
      </c>
      <c r="C506" t="s">
        <v>15</v>
      </c>
      <c r="D506" t="s">
        <v>36</v>
      </c>
      <c r="E506" t="str">
        <f>VLOOKUP(D506,'Continents and Countries'!A:B,2,FALSE)</f>
        <v>South America</v>
      </c>
      <c r="F506" t="s">
        <v>393</v>
      </c>
      <c r="G506">
        <v>44</v>
      </c>
    </row>
    <row r="507" spans="1:8" x14ac:dyDescent="0.2">
      <c r="A507">
        <v>1956</v>
      </c>
      <c r="B507" t="s">
        <v>112</v>
      </c>
      <c r="C507" t="s">
        <v>15</v>
      </c>
      <c r="D507" t="s">
        <v>83</v>
      </c>
      <c r="E507" t="str">
        <f>VLOOKUP(D507,'Continents and Countries'!A:B,2,FALSE)</f>
        <v>Europe</v>
      </c>
      <c r="F507" t="s">
        <v>601</v>
      </c>
      <c r="G507">
        <v>44</v>
      </c>
    </row>
    <row r="508" spans="1:8" x14ac:dyDescent="0.2">
      <c r="A508">
        <v>1956</v>
      </c>
      <c r="B508" t="s">
        <v>112</v>
      </c>
      <c r="C508" t="s">
        <v>15</v>
      </c>
      <c r="D508" t="s">
        <v>169</v>
      </c>
      <c r="E508" t="str">
        <f>VLOOKUP(D508,'Continents and Countries'!A:B,2,FALSE)</f>
        <v>Africa</v>
      </c>
      <c r="F508" t="s">
        <v>671</v>
      </c>
      <c r="G508">
        <v>50</v>
      </c>
    </row>
    <row r="509" spans="1:8" x14ac:dyDescent="0.2">
      <c r="A509">
        <v>1956</v>
      </c>
      <c r="B509" t="s">
        <v>112</v>
      </c>
      <c r="C509" t="s">
        <v>15</v>
      </c>
      <c r="D509" t="s">
        <v>18</v>
      </c>
      <c r="E509" t="str">
        <f>VLOOKUP(D509,'Continents and Countries'!A:B,2,FALSE)</f>
        <v>Europe</v>
      </c>
      <c r="F509" t="s">
        <v>385</v>
      </c>
      <c r="G509">
        <v>51</v>
      </c>
    </row>
    <row r="510" spans="1:8" x14ac:dyDescent="0.2">
      <c r="A510">
        <v>1956</v>
      </c>
      <c r="B510" t="s">
        <v>112</v>
      </c>
      <c r="C510" t="s">
        <v>15</v>
      </c>
      <c r="D510" t="s">
        <v>122</v>
      </c>
      <c r="E510" t="str">
        <f>VLOOKUP(D510,'Continents and Countries'!A:B,2,FALSE)</f>
        <v>Asia</v>
      </c>
      <c r="F510" t="s">
        <v>608</v>
      </c>
      <c r="G510">
        <v>52</v>
      </c>
    </row>
    <row r="511" spans="1:8" x14ac:dyDescent="0.2">
      <c r="A511">
        <v>1956</v>
      </c>
      <c r="B511" t="s">
        <v>112</v>
      </c>
      <c r="C511" t="s">
        <v>15</v>
      </c>
      <c r="D511" t="s">
        <v>41</v>
      </c>
      <c r="E511" t="str">
        <f>VLOOKUP(D511,'Continents and Countries'!A:B,2,FALSE)</f>
        <v>Oceania</v>
      </c>
      <c r="F511" t="s">
        <v>580</v>
      </c>
      <c r="G511">
        <v>53</v>
      </c>
    </row>
    <row r="512" spans="1:8" x14ac:dyDescent="0.2">
      <c r="A512">
        <v>1956</v>
      </c>
      <c r="B512" t="s">
        <v>112</v>
      </c>
      <c r="C512" t="s">
        <v>15</v>
      </c>
      <c r="D512" t="s">
        <v>115</v>
      </c>
      <c r="E512" t="str">
        <f>VLOOKUP(D512,'Continents and Countries'!A:B,2,FALSE)</f>
        <v>Asia</v>
      </c>
      <c r="F512" t="s">
        <v>582</v>
      </c>
      <c r="G512">
        <v>55</v>
      </c>
    </row>
    <row r="513" spans="1:8" x14ac:dyDescent="0.2">
      <c r="A513">
        <v>1956</v>
      </c>
      <c r="B513" t="s">
        <v>112</v>
      </c>
      <c r="C513" t="s">
        <v>15</v>
      </c>
      <c r="D513" t="s">
        <v>99</v>
      </c>
      <c r="E513" t="str">
        <f>VLOOKUP(D513,'Continents and Countries'!A:B,2,FALSE)</f>
        <v>Asia</v>
      </c>
      <c r="F513" t="s">
        <v>503</v>
      </c>
      <c r="G513">
        <v>59</v>
      </c>
    </row>
    <row r="514" spans="1:8" x14ac:dyDescent="0.2">
      <c r="A514">
        <v>1956</v>
      </c>
      <c r="B514" t="s">
        <v>112</v>
      </c>
      <c r="C514" t="s">
        <v>15</v>
      </c>
      <c r="D514" t="s">
        <v>333</v>
      </c>
      <c r="E514" t="s">
        <v>362</v>
      </c>
      <c r="F514" t="s">
        <v>416</v>
      </c>
      <c r="G514">
        <v>63</v>
      </c>
      <c r="H514" t="s">
        <v>697</v>
      </c>
    </row>
    <row r="515" spans="1:8" x14ac:dyDescent="0.2">
      <c r="A515">
        <v>1956</v>
      </c>
      <c r="B515" t="s">
        <v>112</v>
      </c>
      <c r="C515" t="s">
        <v>15</v>
      </c>
      <c r="D515" t="s">
        <v>341</v>
      </c>
      <c r="E515" t="s">
        <v>362</v>
      </c>
      <c r="F515" t="s">
        <v>626</v>
      </c>
      <c r="G515">
        <v>63</v>
      </c>
      <c r="H515" t="s">
        <v>697</v>
      </c>
    </row>
    <row r="516" spans="1:8" x14ac:dyDescent="0.2">
      <c r="A516">
        <v>1956</v>
      </c>
      <c r="B516" t="s">
        <v>112</v>
      </c>
      <c r="C516" t="s">
        <v>15</v>
      </c>
      <c r="D516" t="s">
        <v>79</v>
      </c>
      <c r="E516" t="str">
        <f>VLOOKUP(D516,'Continents and Countries'!A:B,2,FALSE)</f>
        <v>Europe</v>
      </c>
      <c r="F516" t="s">
        <v>590</v>
      </c>
      <c r="G516">
        <v>64</v>
      </c>
    </row>
    <row r="517" spans="1:8" x14ac:dyDescent="0.2">
      <c r="A517">
        <v>1956</v>
      </c>
      <c r="B517" t="s">
        <v>112</v>
      </c>
      <c r="C517" t="s">
        <v>15</v>
      </c>
      <c r="D517" t="s">
        <v>31</v>
      </c>
      <c r="E517" t="str">
        <f>VLOOKUP(D517,'Continents and Countries'!A:B,2,FALSE)</f>
        <v>Europe</v>
      </c>
      <c r="F517" t="s">
        <v>463</v>
      </c>
      <c r="G517">
        <v>71</v>
      </c>
    </row>
    <row r="518" spans="1:8" x14ac:dyDescent="0.2">
      <c r="A518">
        <v>1956</v>
      </c>
      <c r="B518" t="s">
        <v>112</v>
      </c>
      <c r="C518" t="s">
        <v>15</v>
      </c>
      <c r="D518" t="s">
        <v>27</v>
      </c>
      <c r="E518" t="str">
        <f>VLOOKUP(D518,'Continents and Countries'!A:B,2,FALSE)</f>
        <v>Europe</v>
      </c>
      <c r="F518" t="s">
        <v>628</v>
      </c>
      <c r="G518">
        <v>88</v>
      </c>
    </row>
    <row r="519" spans="1:8" x14ac:dyDescent="0.2">
      <c r="A519">
        <v>1956</v>
      </c>
      <c r="B519" t="s">
        <v>112</v>
      </c>
      <c r="C519" t="s">
        <v>15</v>
      </c>
      <c r="D519" t="s">
        <v>23</v>
      </c>
      <c r="E519" t="str">
        <f>VLOOKUP(D519,'Continents and Countries'!A:B,2,FALSE)</f>
        <v>North America</v>
      </c>
      <c r="F519" t="s">
        <v>402</v>
      </c>
      <c r="G519">
        <v>92</v>
      </c>
    </row>
    <row r="520" spans="1:8" x14ac:dyDescent="0.2">
      <c r="A520">
        <v>1956</v>
      </c>
      <c r="B520" t="s">
        <v>112</v>
      </c>
      <c r="C520" t="s">
        <v>15</v>
      </c>
      <c r="D520" t="s">
        <v>12</v>
      </c>
      <c r="E520" t="str">
        <f>VLOOKUP(D520,'Continents and Countries'!A:B,2,FALSE)</f>
        <v>Europe</v>
      </c>
      <c r="F520" t="s">
        <v>499</v>
      </c>
      <c r="G520">
        <v>108</v>
      </c>
    </row>
    <row r="521" spans="1:8" x14ac:dyDescent="0.2">
      <c r="A521">
        <v>1956</v>
      </c>
      <c r="B521" t="s">
        <v>112</v>
      </c>
      <c r="C521" t="s">
        <v>15</v>
      </c>
      <c r="D521" t="s">
        <v>39</v>
      </c>
      <c r="E521" t="str">
        <f>VLOOKUP(D521,'Continents and Countries'!A:B,2,FALSE)</f>
        <v>Asia</v>
      </c>
      <c r="F521" t="s">
        <v>516</v>
      </c>
      <c r="G521">
        <v>110</v>
      </c>
    </row>
    <row r="522" spans="1:8" x14ac:dyDescent="0.2">
      <c r="A522">
        <v>1956</v>
      </c>
      <c r="B522" t="s">
        <v>112</v>
      </c>
      <c r="C522" t="s">
        <v>15</v>
      </c>
      <c r="D522" t="s">
        <v>97</v>
      </c>
      <c r="E522" t="str">
        <f>VLOOKUP(D522,'Continents and Countries'!A:B,2,FALSE)</f>
        <v>Europe</v>
      </c>
      <c r="F522" t="s">
        <v>511</v>
      </c>
      <c r="G522">
        <v>129</v>
      </c>
    </row>
    <row r="523" spans="1:8" x14ac:dyDescent="0.2">
      <c r="A523">
        <v>1956</v>
      </c>
      <c r="B523" t="s">
        <v>112</v>
      </c>
      <c r="C523" t="s">
        <v>15</v>
      </c>
      <c r="D523" t="s">
        <v>9</v>
      </c>
      <c r="E523" t="str">
        <f>VLOOKUP(D523,'Continents and Countries'!A:B,2,FALSE)</f>
        <v>Europe</v>
      </c>
      <c r="F523" t="s">
        <v>467</v>
      </c>
      <c r="G523">
        <v>137</v>
      </c>
    </row>
    <row r="524" spans="1:8" x14ac:dyDescent="0.2">
      <c r="A524">
        <v>1956</v>
      </c>
      <c r="B524" t="s">
        <v>112</v>
      </c>
      <c r="C524" t="s">
        <v>15</v>
      </c>
      <c r="D524" t="s">
        <v>86</v>
      </c>
      <c r="E524" t="str">
        <f>VLOOKUP(D524,'Continents and Countries'!A:B,2,FALSE)</f>
        <v>Europe</v>
      </c>
      <c r="F524" t="s">
        <v>459</v>
      </c>
      <c r="G524">
        <v>158</v>
      </c>
    </row>
    <row r="525" spans="1:8" x14ac:dyDescent="0.2">
      <c r="A525">
        <v>1956</v>
      </c>
      <c r="B525" t="s">
        <v>112</v>
      </c>
      <c r="C525" t="s">
        <v>15</v>
      </c>
      <c r="D525" t="s">
        <v>215</v>
      </c>
      <c r="E525" t="s">
        <v>362</v>
      </c>
      <c r="F525" t="s">
        <v>472</v>
      </c>
      <c r="G525">
        <v>189</v>
      </c>
    </row>
    <row r="526" spans="1:8" x14ac:dyDescent="0.2">
      <c r="A526">
        <v>1956</v>
      </c>
      <c r="B526" t="s">
        <v>112</v>
      </c>
      <c r="C526" t="s">
        <v>15</v>
      </c>
      <c r="D526" t="s">
        <v>32</v>
      </c>
      <c r="E526" t="s">
        <v>362</v>
      </c>
      <c r="F526" t="s">
        <v>602</v>
      </c>
      <c r="G526">
        <v>272</v>
      </c>
    </row>
    <row r="527" spans="1:8" x14ac:dyDescent="0.2">
      <c r="A527">
        <v>1956</v>
      </c>
      <c r="B527" t="s">
        <v>112</v>
      </c>
      <c r="C527" t="s">
        <v>15</v>
      </c>
      <c r="D527" t="s">
        <v>15</v>
      </c>
      <c r="E527" t="str">
        <f>VLOOKUP(D527,'Continents and Countries'!A:B,2,FALSE)</f>
        <v>Oceania</v>
      </c>
      <c r="F527" t="s">
        <v>377</v>
      </c>
      <c r="G527">
        <v>294</v>
      </c>
    </row>
    <row r="528" spans="1:8" x14ac:dyDescent="0.2">
      <c r="A528">
        <v>1956</v>
      </c>
      <c r="B528" t="s">
        <v>112</v>
      </c>
      <c r="C528" t="s">
        <v>15</v>
      </c>
      <c r="D528" t="s">
        <v>8</v>
      </c>
      <c r="E528" t="str">
        <f>VLOOKUP(D528,'Continents and Countries'!A:B,2,FALSE)</f>
        <v>North America</v>
      </c>
      <c r="F528" t="s">
        <v>656</v>
      </c>
      <c r="G528">
        <v>297</v>
      </c>
    </row>
    <row r="529" spans="1:7" x14ac:dyDescent="0.2">
      <c r="A529">
        <v>1960</v>
      </c>
      <c r="B529" t="s">
        <v>116</v>
      </c>
      <c r="C529" t="s">
        <v>97</v>
      </c>
      <c r="D529" t="s">
        <v>77</v>
      </c>
      <c r="E529" t="str">
        <f>VLOOKUP(D529,'Continents and Countries'!A:B,2,FALSE)</f>
        <v>South America</v>
      </c>
      <c r="F529" t="s">
        <v>373</v>
      </c>
      <c r="G529">
        <v>1</v>
      </c>
    </row>
    <row r="530" spans="1:7" x14ac:dyDescent="0.2">
      <c r="A530">
        <v>1960</v>
      </c>
      <c r="B530" t="s">
        <v>116</v>
      </c>
      <c r="C530" t="s">
        <v>97</v>
      </c>
      <c r="D530" t="s">
        <v>80</v>
      </c>
      <c r="E530" t="str">
        <f>VLOOKUP(D530,'Continents and Countries'!A:B,2,FALSE)</f>
        <v>North America</v>
      </c>
      <c r="F530" t="s">
        <v>498</v>
      </c>
      <c r="G530">
        <v>1</v>
      </c>
    </row>
    <row r="531" spans="1:7" x14ac:dyDescent="0.2">
      <c r="A531">
        <v>1960</v>
      </c>
      <c r="B531" t="s">
        <v>116</v>
      </c>
      <c r="C531" t="s">
        <v>97</v>
      </c>
      <c r="D531" t="s">
        <v>36</v>
      </c>
      <c r="E531" t="str">
        <f>VLOOKUP(D531,'Continents and Countries'!A:B,2,FALSE)</f>
        <v>South America</v>
      </c>
      <c r="F531" t="s">
        <v>393</v>
      </c>
      <c r="G531">
        <v>2</v>
      </c>
    </row>
    <row r="532" spans="1:7" x14ac:dyDescent="0.2">
      <c r="A532">
        <v>1960</v>
      </c>
      <c r="B532" t="s">
        <v>116</v>
      </c>
      <c r="C532" t="s">
        <v>97</v>
      </c>
      <c r="D532" t="s">
        <v>244</v>
      </c>
      <c r="E532" t="str">
        <f>VLOOKUP(D532,'Continents and Countries'!A:B,2,FALSE)</f>
        <v>Oceania</v>
      </c>
      <c r="F532" t="s">
        <v>464</v>
      </c>
      <c r="G532">
        <v>2</v>
      </c>
    </row>
    <row r="533" spans="1:7" x14ac:dyDescent="0.2">
      <c r="A533">
        <v>1960</v>
      </c>
      <c r="B533" t="s">
        <v>116</v>
      </c>
      <c r="C533" t="s">
        <v>97</v>
      </c>
      <c r="D533" t="s">
        <v>197</v>
      </c>
      <c r="E533" t="str">
        <f>VLOOKUP(D533,'Continents and Countries'!A:B,2,FALSE)</f>
        <v>Asia</v>
      </c>
      <c r="F533" t="s">
        <v>664</v>
      </c>
      <c r="G533">
        <v>3</v>
      </c>
    </row>
    <row r="534" spans="1:7" x14ac:dyDescent="0.2">
      <c r="A534">
        <v>1960</v>
      </c>
      <c r="B534" t="s">
        <v>116</v>
      </c>
      <c r="C534" t="s">
        <v>97</v>
      </c>
      <c r="D534" t="s">
        <v>185</v>
      </c>
      <c r="E534" t="s">
        <v>360</v>
      </c>
      <c r="F534" t="s">
        <v>494</v>
      </c>
      <c r="G534">
        <v>4</v>
      </c>
    </row>
    <row r="535" spans="1:7" x14ac:dyDescent="0.2">
      <c r="A535">
        <v>1960</v>
      </c>
      <c r="B535" t="s">
        <v>116</v>
      </c>
      <c r="C535" t="s">
        <v>97</v>
      </c>
      <c r="D535" t="s">
        <v>245</v>
      </c>
      <c r="E535" t="str">
        <f>VLOOKUP(D535,'Continents and Countries'!A:B,2,FALSE)</f>
        <v>Africa</v>
      </c>
      <c r="F535" t="s">
        <v>527</v>
      </c>
      <c r="G535">
        <v>4</v>
      </c>
    </row>
    <row r="536" spans="1:7" x14ac:dyDescent="0.2">
      <c r="A536">
        <v>1960</v>
      </c>
      <c r="B536" t="s">
        <v>116</v>
      </c>
      <c r="C536" t="s">
        <v>97</v>
      </c>
      <c r="D536" t="s">
        <v>143</v>
      </c>
      <c r="E536" t="str">
        <f>VLOOKUP(D536,'Continents and Countries'!A:B,2,FALSE)</f>
        <v>South America</v>
      </c>
      <c r="F536" t="s">
        <v>493</v>
      </c>
      <c r="G536">
        <v>5</v>
      </c>
    </row>
    <row r="537" spans="1:7" x14ac:dyDescent="0.2">
      <c r="A537">
        <v>1960</v>
      </c>
      <c r="B537" t="s">
        <v>116</v>
      </c>
      <c r="C537" t="s">
        <v>97</v>
      </c>
      <c r="D537" t="s">
        <v>105</v>
      </c>
      <c r="E537" t="str">
        <f>VLOOKUP(D537,'Continents and Countries'!A:B,2,FALSE)</f>
        <v>Asia</v>
      </c>
      <c r="F537" t="s">
        <v>531</v>
      </c>
      <c r="G537">
        <v>5</v>
      </c>
    </row>
    <row r="538" spans="1:7" x14ac:dyDescent="0.2">
      <c r="A538">
        <v>1960</v>
      </c>
      <c r="B538" t="s">
        <v>116</v>
      </c>
      <c r="C538" t="s">
        <v>97</v>
      </c>
      <c r="D538" t="s">
        <v>234</v>
      </c>
      <c r="E538" t="str">
        <f>VLOOKUP(D538,'Continents and Countries'!A:B,2,FALSE)</f>
        <v>Europe</v>
      </c>
      <c r="F538" t="s">
        <v>530</v>
      </c>
      <c r="G538">
        <v>5</v>
      </c>
    </row>
    <row r="539" spans="1:7" x14ac:dyDescent="0.2">
      <c r="A539">
        <v>1960</v>
      </c>
      <c r="B539" t="s">
        <v>116</v>
      </c>
      <c r="C539" t="s">
        <v>97</v>
      </c>
      <c r="D539" t="s">
        <v>242</v>
      </c>
      <c r="E539" t="s">
        <v>371</v>
      </c>
      <c r="F539" t="s">
        <v>674</v>
      </c>
      <c r="G539">
        <v>5</v>
      </c>
    </row>
    <row r="540" spans="1:7" x14ac:dyDescent="0.2">
      <c r="A540">
        <v>1960</v>
      </c>
      <c r="B540" t="s">
        <v>116</v>
      </c>
      <c r="C540" t="s">
        <v>97</v>
      </c>
      <c r="D540" t="s">
        <v>122</v>
      </c>
      <c r="E540" t="str">
        <f>VLOOKUP(D540,'Continents and Countries'!A:B,2,FALSE)</f>
        <v>Asia</v>
      </c>
      <c r="F540" t="s">
        <v>608</v>
      </c>
      <c r="G540">
        <v>5</v>
      </c>
    </row>
    <row r="541" spans="1:7" x14ac:dyDescent="0.2">
      <c r="A541">
        <v>1960</v>
      </c>
      <c r="B541" t="s">
        <v>116</v>
      </c>
      <c r="C541" t="s">
        <v>97</v>
      </c>
      <c r="D541" t="s">
        <v>101</v>
      </c>
      <c r="E541" t="str">
        <f>VLOOKUP(D541,'Continents and Countries'!A:B,2,FALSE)</f>
        <v>North America</v>
      </c>
      <c r="F541" t="s">
        <v>583</v>
      </c>
      <c r="G541">
        <v>6</v>
      </c>
    </row>
    <row r="542" spans="1:7" x14ac:dyDescent="0.2">
      <c r="A542">
        <v>1960</v>
      </c>
      <c r="B542" t="s">
        <v>116</v>
      </c>
      <c r="C542" t="s">
        <v>97</v>
      </c>
      <c r="D542" t="s">
        <v>139</v>
      </c>
      <c r="E542" t="s">
        <v>371</v>
      </c>
      <c r="F542" t="s">
        <v>388</v>
      </c>
      <c r="G542">
        <v>9</v>
      </c>
    </row>
    <row r="543" spans="1:7" x14ac:dyDescent="0.2">
      <c r="A543">
        <v>1960</v>
      </c>
      <c r="B543" t="s">
        <v>116</v>
      </c>
      <c r="C543" t="s">
        <v>97</v>
      </c>
      <c r="D543" t="s">
        <v>88</v>
      </c>
      <c r="E543" t="str">
        <f>VLOOKUP(D543,'Continents and Countries'!A:B,2,FALSE)</f>
        <v>South America</v>
      </c>
      <c r="F543" t="s">
        <v>407</v>
      </c>
      <c r="G543">
        <v>9</v>
      </c>
    </row>
    <row r="544" spans="1:7" x14ac:dyDescent="0.2">
      <c r="A544">
        <v>1960</v>
      </c>
      <c r="B544" t="s">
        <v>116</v>
      </c>
      <c r="C544" t="s">
        <v>97</v>
      </c>
      <c r="D544" t="s">
        <v>114</v>
      </c>
      <c r="E544" t="str">
        <f>VLOOKUP(D544,'Continents and Countries'!A:B,2,FALSE)</f>
        <v>Europe</v>
      </c>
      <c r="F544" t="s">
        <v>509</v>
      </c>
      <c r="G544">
        <v>9</v>
      </c>
    </row>
    <row r="545" spans="1:8" x14ac:dyDescent="0.2">
      <c r="A545">
        <v>1960</v>
      </c>
      <c r="B545" t="s">
        <v>116</v>
      </c>
      <c r="C545" t="s">
        <v>97</v>
      </c>
      <c r="D545" t="s">
        <v>171</v>
      </c>
      <c r="E545" t="str">
        <f>VLOOKUP(D545,'Continents and Countries'!A:B,2,FALSE)</f>
        <v>Asia</v>
      </c>
      <c r="F545" t="s">
        <v>563</v>
      </c>
      <c r="G545">
        <v>9</v>
      </c>
    </row>
    <row r="546" spans="1:8" x14ac:dyDescent="0.2">
      <c r="A546">
        <v>1960</v>
      </c>
      <c r="B546" t="s">
        <v>116</v>
      </c>
      <c r="C546" t="s">
        <v>97</v>
      </c>
      <c r="D546" t="s">
        <v>251</v>
      </c>
      <c r="E546" t="str">
        <f>VLOOKUP(D546,'Continents and Countries'!A:B,2,FALSE)</f>
        <v>Europe</v>
      </c>
      <c r="F546" t="s">
        <v>617</v>
      </c>
      <c r="G546">
        <v>9</v>
      </c>
    </row>
    <row r="547" spans="1:8" x14ac:dyDescent="0.2">
      <c r="A547">
        <v>1960</v>
      </c>
      <c r="B547" t="s">
        <v>116</v>
      </c>
      <c r="C547" t="s">
        <v>97</v>
      </c>
      <c r="D547" t="s">
        <v>325</v>
      </c>
      <c r="E547" t="s">
        <v>360</v>
      </c>
      <c r="F547" t="s">
        <v>550</v>
      </c>
      <c r="G547">
        <v>10</v>
      </c>
    </row>
    <row r="548" spans="1:8" x14ac:dyDescent="0.2">
      <c r="A548">
        <v>1960</v>
      </c>
      <c r="B548" t="s">
        <v>116</v>
      </c>
      <c r="C548" t="s">
        <v>97</v>
      </c>
      <c r="D548" t="s">
        <v>118</v>
      </c>
      <c r="E548" t="str">
        <f>VLOOKUP(D548,'Continents and Countries'!A:B,2,FALSE)</f>
        <v>Africa</v>
      </c>
      <c r="F548" t="s">
        <v>428</v>
      </c>
      <c r="G548">
        <v>10</v>
      </c>
    </row>
    <row r="549" spans="1:8" x14ac:dyDescent="0.2">
      <c r="A549">
        <v>1960</v>
      </c>
      <c r="B549" t="s">
        <v>116</v>
      </c>
      <c r="C549" t="s">
        <v>97</v>
      </c>
      <c r="D549" t="s">
        <v>226</v>
      </c>
      <c r="E549" t="str">
        <f>VLOOKUP(D549,'Continents and Countries'!A:B,2,FALSE)</f>
        <v>Europe</v>
      </c>
      <c r="F549" t="s">
        <v>549</v>
      </c>
      <c r="G549">
        <v>10</v>
      </c>
    </row>
    <row r="550" spans="1:8" x14ac:dyDescent="0.2">
      <c r="A550">
        <v>1960</v>
      </c>
      <c r="B550" t="s">
        <v>116</v>
      </c>
      <c r="C550" t="s">
        <v>97</v>
      </c>
      <c r="D550" t="s">
        <v>208</v>
      </c>
      <c r="E550" t="str">
        <f>VLOOKUP(D550,'Continents and Countries'!A:B,2,FALSE)</f>
        <v>Africa</v>
      </c>
      <c r="F550" t="s">
        <v>606</v>
      </c>
      <c r="G550">
        <v>10</v>
      </c>
    </row>
    <row r="551" spans="1:8" x14ac:dyDescent="0.2">
      <c r="A551">
        <v>1960</v>
      </c>
      <c r="B551" t="s">
        <v>116</v>
      </c>
      <c r="C551" t="s">
        <v>97</v>
      </c>
      <c r="D551" t="s">
        <v>132</v>
      </c>
      <c r="E551" t="str">
        <f>VLOOKUP(D551,'Continents and Countries'!A:B,2,FALSE)</f>
        <v>Africa</v>
      </c>
      <c r="F551" t="s">
        <v>651</v>
      </c>
      <c r="G551">
        <v>10</v>
      </c>
    </row>
    <row r="552" spans="1:8" x14ac:dyDescent="0.2">
      <c r="A552">
        <v>1960</v>
      </c>
      <c r="B552" t="s">
        <v>116</v>
      </c>
      <c r="C552" t="s">
        <v>97</v>
      </c>
      <c r="D552" t="s">
        <v>81</v>
      </c>
      <c r="E552" t="str">
        <f>VLOOKUP(D552,'Continents and Countries'!A:B,2,FALSE)</f>
        <v>Europe</v>
      </c>
      <c r="F552" t="s">
        <v>541</v>
      </c>
      <c r="G552">
        <v>11</v>
      </c>
    </row>
    <row r="553" spans="1:8" x14ac:dyDescent="0.2">
      <c r="A553">
        <v>1960</v>
      </c>
      <c r="B553" t="s">
        <v>116</v>
      </c>
      <c r="C553" t="s">
        <v>97</v>
      </c>
      <c r="D553" t="s">
        <v>204</v>
      </c>
      <c r="E553" t="str">
        <f>VLOOKUP(D553,'Continents and Countries'!A:B,2,FALSE)</f>
        <v>Asia</v>
      </c>
      <c r="F553" t="s">
        <v>359</v>
      </c>
      <c r="G553">
        <v>12</v>
      </c>
    </row>
    <row r="554" spans="1:8" x14ac:dyDescent="0.2">
      <c r="A554">
        <v>1960</v>
      </c>
      <c r="B554" t="s">
        <v>116</v>
      </c>
      <c r="C554" t="s">
        <v>97</v>
      </c>
      <c r="D554" t="s">
        <v>24</v>
      </c>
      <c r="E554" t="str">
        <f>VLOOKUP(D554,'Continents and Countries'!A:B,2,FALSE)</f>
        <v>North America</v>
      </c>
      <c r="F554" t="s">
        <v>414</v>
      </c>
      <c r="G554">
        <v>12</v>
      </c>
    </row>
    <row r="555" spans="1:8" x14ac:dyDescent="0.2">
      <c r="A555">
        <v>1960</v>
      </c>
      <c r="B555" t="s">
        <v>116</v>
      </c>
      <c r="C555" t="s">
        <v>97</v>
      </c>
      <c r="D555" t="s">
        <v>127</v>
      </c>
      <c r="E555" t="str">
        <f>VLOOKUP(D555,'Continents and Countries'!A:B,2,FALSE)</f>
        <v>Africa</v>
      </c>
      <c r="F555" t="s">
        <v>572</v>
      </c>
      <c r="G555">
        <v>12</v>
      </c>
    </row>
    <row r="556" spans="1:8" x14ac:dyDescent="0.2">
      <c r="A556">
        <v>1960</v>
      </c>
      <c r="B556" t="s">
        <v>116</v>
      </c>
      <c r="C556" t="s">
        <v>97</v>
      </c>
      <c r="D556" t="s">
        <v>113</v>
      </c>
      <c r="E556" t="str">
        <f>VLOOKUP(D556,'Continents and Countries'!A:B,2,FALSE)</f>
        <v>North America</v>
      </c>
      <c r="F556" t="s">
        <v>380</v>
      </c>
      <c r="G556">
        <v>13</v>
      </c>
    </row>
    <row r="557" spans="1:8" x14ac:dyDescent="0.2">
      <c r="A557">
        <v>1960</v>
      </c>
      <c r="B557" t="s">
        <v>116</v>
      </c>
      <c r="C557" t="s">
        <v>97</v>
      </c>
      <c r="D557" t="s">
        <v>119</v>
      </c>
      <c r="E557" t="str">
        <f>VLOOKUP(D557,'Continents and Countries'!A:B,2,FALSE)</f>
        <v>Africa</v>
      </c>
      <c r="F557" t="s">
        <v>476</v>
      </c>
      <c r="G557">
        <v>13</v>
      </c>
    </row>
    <row r="558" spans="1:8" x14ac:dyDescent="0.2">
      <c r="A558">
        <v>1960</v>
      </c>
      <c r="B558" t="s">
        <v>116</v>
      </c>
      <c r="C558" t="s">
        <v>97</v>
      </c>
      <c r="D558" t="s">
        <v>144</v>
      </c>
      <c r="E558" t="str">
        <f>VLOOKUP(D558,'Continents and Countries'!A:B,2,FALSE)</f>
        <v>Africa</v>
      </c>
      <c r="F558" t="s">
        <v>673</v>
      </c>
      <c r="G558">
        <v>14</v>
      </c>
      <c r="H558" t="s">
        <v>679</v>
      </c>
    </row>
    <row r="559" spans="1:8" x14ac:dyDescent="0.2">
      <c r="A559">
        <v>1960</v>
      </c>
      <c r="B559" t="s">
        <v>116</v>
      </c>
      <c r="C559" t="s">
        <v>97</v>
      </c>
      <c r="D559" t="s">
        <v>136</v>
      </c>
      <c r="E559" t="str">
        <f>VLOOKUP(D559,'Continents and Countries'!A:B,2,FALSE)</f>
        <v>South America</v>
      </c>
      <c r="F559" t="s">
        <v>409</v>
      </c>
      <c r="G559">
        <v>16</v>
      </c>
    </row>
    <row r="560" spans="1:8" x14ac:dyDescent="0.2">
      <c r="A560">
        <v>1960</v>
      </c>
      <c r="B560" t="s">
        <v>116</v>
      </c>
      <c r="C560" t="s">
        <v>97</v>
      </c>
      <c r="D560" t="s">
        <v>109</v>
      </c>
      <c r="E560" t="str">
        <f>VLOOKUP(D560,'Continents and Countries'!A:B,2,FALSE)</f>
        <v>Asia</v>
      </c>
      <c r="F560" t="s">
        <v>526</v>
      </c>
      <c r="G560">
        <v>19</v>
      </c>
    </row>
    <row r="561" spans="1:7" x14ac:dyDescent="0.2">
      <c r="A561">
        <v>1960</v>
      </c>
      <c r="B561" t="s">
        <v>116</v>
      </c>
      <c r="C561" t="s">
        <v>97</v>
      </c>
      <c r="D561" t="s">
        <v>140</v>
      </c>
      <c r="E561" t="str">
        <f>VLOOKUP(D561,'Continents and Countries'!A:B,2,FALSE)</f>
        <v>Asia</v>
      </c>
      <c r="F561" t="s">
        <v>638</v>
      </c>
      <c r="G561">
        <v>20</v>
      </c>
    </row>
    <row r="562" spans="1:7" x14ac:dyDescent="0.2">
      <c r="A562">
        <v>1960</v>
      </c>
      <c r="B562" t="s">
        <v>116</v>
      </c>
      <c r="C562" t="s">
        <v>97</v>
      </c>
      <c r="D562" t="s">
        <v>120</v>
      </c>
      <c r="E562" t="str">
        <f>VLOOKUP(D562,'Continents and Countries'!A:B,2,FALSE)</f>
        <v>Asia</v>
      </c>
      <c r="F562" t="s">
        <v>508</v>
      </c>
      <c r="G562">
        <v>21</v>
      </c>
    </row>
    <row r="563" spans="1:7" x14ac:dyDescent="0.2">
      <c r="A563">
        <v>1960</v>
      </c>
      <c r="B563" t="s">
        <v>116</v>
      </c>
      <c r="C563" t="s">
        <v>97</v>
      </c>
      <c r="D563" t="s">
        <v>156</v>
      </c>
      <c r="E563" t="str">
        <f>VLOOKUP(D563,'Continents and Countries'!A:B,2,FALSE)</f>
        <v>Asia</v>
      </c>
      <c r="F563" t="s">
        <v>500</v>
      </c>
      <c r="G563">
        <v>22</v>
      </c>
    </row>
    <row r="564" spans="1:7" x14ac:dyDescent="0.2">
      <c r="A564">
        <v>1960</v>
      </c>
      <c r="B564" t="s">
        <v>116</v>
      </c>
      <c r="C564" t="s">
        <v>97</v>
      </c>
      <c r="D564" t="s">
        <v>102</v>
      </c>
      <c r="E564" t="str">
        <f>VLOOKUP(D564,'Continents and Countries'!A:B,2,FALSE)</f>
        <v>Asia</v>
      </c>
      <c r="F564" t="s">
        <v>507</v>
      </c>
      <c r="G564">
        <v>23</v>
      </c>
    </row>
    <row r="565" spans="1:7" x14ac:dyDescent="0.2">
      <c r="A565">
        <v>1960</v>
      </c>
      <c r="B565" t="s">
        <v>116</v>
      </c>
      <c r="C565" t="s">
        <v>97</v>
      </c>
      <c r="D565" t="s">
        <v>166</v>
      </c>
      <c r="E565" t="str">
        <f>VLOOKUP(D565,'Continents and Countries'!A:B,2,FALSE)</f>
        <v>Asia</v>
      </c>
      <c r="F565" t="s">
        <v>510</v>
      </c>
      <c r="G565">
        <v>23</v>
      </c>
    </row>
    <row r="566" spans="1:7" x14ac:dyDescent="0.2">
      <c r="A566">
        <v>1960</v>
      </c>
      <c r="B566" t="s">
        <v>116</v>
      </c>
      <c r="C566" t="s">
        <v>97</v>
      </c>
      <c r="D566" t="s">
        <v>146</v>
      </c>
      <c r="E566" t="str">
        <f>VLOOKUP(D566,'Continents and Countries'!A:B,2,FALSE)</f>
        <v>Asia</v>
      </c>
      <c r="F566" t="s">
        <v>408</v>
      </c>
      <c r="G566">
        <v>27</v>
      </c>
    </row>
    <row r="567" spans="1:7" x14ac:dyDescent="0.2">
      <c r="A567">
        <v>1960</v>
      </c>
      <c r="B567" t="s">
        <v>116</v>
      </c>
      <c r="C567" t="s">
        <v>97</v>
      </c>
      <c r="D567" t="s">
        <v>126</v>
      </c>
      <c r="E567" t="str">
        <f>VLOOKUP(D567,'Continents and Countries'!A:B,2,FALSE)</f>
        <v>Africa</v>
      </c>
      <c r="F567" t="s">
        <v>518</v>
      </c>
      <c r="G567">
        <v>27</v>
      </c>
    </row>
    <row r="568" spans="1:7" x14ac:dyDescent="0.2">
      <c r="A568">
        <v>1960</v>
      </c>
      <c r="B568" t="s">
        <v>116</v>
      </c>
      <c r="C568" t="s">
        <v>97</v>
      </c>
      <c r="D568" t="s">
        <v>104</v>
      </c>
      <c r="E568" t="s">
        <v>371</v>
      </c>
      <c r="F568" t="s">
        <v>591</v>
      </c>
      <c r="G568">
        <v>27</v>
      </c>
    </row>
    <row r="569" spans="1:7" x14ac:dyDescent="0.2">
      <c r="A569">
        <v>1960</v>
      </c>
      <c r="B569" t="s">
        <v>116</v>
      </c>
      <c r="C569" t="s">
        <v>97</v>
      </c>
      <c r="D569" t="s">
        <v>103</v>
      </c>
      <c r="E569" t="str">
        <f>VLOOKUP(D569,'Continents and Countries'!A:B,2,FALSE)</f>
        <v>South America</v>
      </c>
      <c r="F569" t="s">
        <v>586</v>
      </c>
      <c r="G569">
        <v>31</v>
      </c>
    </row>
    <row r="570" spans="1:7" x14ac:dyDescent="0.2">
      <c r="A570">
        <v>1960</v>
      </c>
      <c r="B570" t="s">
        <v>116</v>
      </c>
      <c r="C570" t="s">
        <v>97</v>
      </c>
      <c r="D570" t="s">
        <v>84</v>
      </c>
      <c r="E570" t="str">
        <f>VLOOKUP(D570,'Continents and Countries'!A:B,2,FALSE)</f>
        <v>South America</v>
      </c>
      <c r="F570" t="s">
        <v>655</v>
      </c>
      <c r="G570">
        <v>34</v>
      </c>
    </row>
    <row r="571" spans="1:7" x14ac:dyDescent="0.2">
      <c r="A571">
        <v>1960</v>
      </c>
      <c r="B571" t="s">
        <v>116</v>
      </c>
      <c r="C571" t="s">
        <v>97</v>
      </c>
      <c r="D571" t="s">
        <v>100</v>
      </c>
      <c r="E571" t="s">
        <v>360</v>
      </c>
      <c r="F571" t="s">
        <v>522</v>
      </c>
      <c r="G571">
        <v>35</v>
      </c>
    </row>
    <row r="572" spans="1:7" x14ac:dyDescent="0.2">
      <c r="A572">
        <v>1960</v>
      </c>
      <c r="B572" t="s">
        <v>116</v>
      </c>
      <c r="C572" t="s">
        <v>97</v>
      </c>
      <c r="D572" t="s">
        <v>111</v>
      </c>
      <c r="E572" t="str">
        <f>VLOOKUP(D572,'Continents and Countries'!A:B,2,FALSE)</f>
        <v>South America</v>
      </c>
      <c r="F572" t="s">
        <v>662</v>
      </c>
      <c r="G572">
        <v>36</v>
      </c>
    </row>
    <row r="573" spans="1:7" x14ac:dyDescent="0.2">
      <c r="A573">
        <v>1960</v>
      </c>
      <c r="B573" t="s">
        <v>116</v>
      </c>
      <c r="C573" t="s">
        <v>97</v>
      </c>
      <c r="D573" t="s">
        <v>41</v>
      </c>
      <c r="E573" t="str">
        <f>VLOOKUP(D573,'Continents and Countries'!A:B,2,FALSE)</f>
        <v>Oceania</v>
      </c>
      <c r="F573" t="s">
        <v>580</v>
      </c>
      <c r="G573">
        <v>37</v>
      </c>
    </row>
    <row r="574" spans="1:7" x14ac:dyDescent="0.2">
      <c r="A574">
        <v>1960</v>
      </c>
      <c r="B574" t="s">
        <v>116</v>
      </c>
      <c r="C574" t="s">
        <v>97</v>
      </c>
      <c r="D574" t="s">
        <v>19</v>
      </c>
      <c r="E574" t="str">
        <f>VLOOKUP(D574,'Continents and Countries'!A:B,2,FALSE)</f>
        <v>Europe</v>
      </c>
      <c r="F574" t="s">
        <v>577</v>
      </c>
      <c r="G574">
        <v>40</v>
      </c>
    </row>
    <row r="575" spans="1:7" x14ac:dyDescent="0.2">
      <c r="A575">
        <v>1960</v>
      </c>
      <c r="B575" t="s">
        <v>116</v>
      </c>
      <c r="C575" t="s">
        <v>97</v>
      </c>
      <c r="D575" t="s">
        <v>89</v>
      </c>
      <c r="E575" t="str">
        <f>VLOOKUP(D575,'Continents and Countries'!A:B,2,FALSE)</f>
        <v>Asia</v>
      </c>
      <c r="F575" t="s">
        <v>587</v>
      </c>
      <c r="G575">
        <v>40</v>
      </c>
    </row>
    <row r="576" spans="1:7" x14ac:dyDescent="0.2">
      <c r="A576">
        <v>1960</v>
      </c>
      <c r="B576" t="s">
        <v>116</v>
      </c>
      <c r="C576" t="s">
        <v>97</v>
      </c>
      <c r="D576" t="s">
        <v>125</v>
      </c>
      <c r="E576" t="str">
        <f>VLOOKUP(D576,'Continents and Countries'!A:B,2,FALSE)</f>
        <v>Africa</v>
      </c>
      <c r="F576" t="s">
        <v>646</v>
      </c>
      <c r="G576">
        <v>42</v>
      </c>
    </row>
    <row r="577" spans="1:7" x14ac:dyDescent="0.2">
      <c r="A577">
        <v>1960</v>
      </c>
      <c r="B577" t="s">
        <v>116</v>
      </c>
      <c r="C577" t="s">
        <v>97</v>
      </c>
      <c r="D577" t="s">
        <v>115</v>
      </c>
      <c r="E577" t="str">
        <f>VLOOKUP(D577,'Continents and Countries'!A:B,2,FALSE)</f>
        <v>Asia</v>
      </c>
      <c r="F577" t="s">
        <v>582</v>
      </c>
      <c r="G577">
        <v>44</v>
      </c>
    </row>
    <row r="578" spans="1:7" x14ac:dyDescent="0.2">
      <c r="A578">
        <v>1960</v>
      </c>
      <c r="B578" t="s">
        <v>116</v>
      </c>
      <c r="C578" t="s">
        <v>97</v>
      </c>
      <c r="D578" t="s">
        <v>99</v>
      </c>
      <c r="E578" t="str">
        <f>VLOOKUP(D578,'Continents and Countries'!A:B,2,FALSE)</f>
        <v>Asia</v>
      </c>
      <c r="F578" t="s">
        <v>503</v>
      </c>
      <c r="G578">
        <v>45</v>
      </c>
    </row>
    <row r="579" spans="1:7" x14ac:dyDescent="0.2">
      <c r="A579">
        <v>1960</v>
      </c>
      <c r="B579" t="s">
        <v>116</v>
      </c>
      <c r="C579" t="s">
        <v>97</v>
      </c>
      <c r="D579" t="s">
        <v>121</v>
      </c>
      <c r="E579" t="str">
        <f>VLOOKUP(D579,'Continents and Countries'!A:B,2,FALSE)</f>
        <v>Africa</v>
      </c>
      <c r="F579" t="s">
        <v>540</v>
      </c>
      <c r="G579">
        <v>47</v>
      </c>
    </row>
    <row r="580" spans="1:7" x14ac:dyDescent="0.2">
      <c r="A580">
        <v>1960</v>
      </c>
      <c r="B580" t="s">
        <v>116</v>
      </c>
      <c r="C580" t="s">
        <v>97</v>
      </c>
      <c r="D580" t="s">
        <v>7</v>
      </c>
      <c r="E580" t="str">
        <f>VLOOKUP(D580,'Continents and Countries'!A:B,2,FALSE)</f>
        <v>Europe</v>
      </c>
      <c r="F580" t="s">
        <v>485</v>
      </c>
      <c r="G580">
        <v>48</v>
      </c>
    </row>
    <row r="581" spans="1:7" x14ac:dyDescent="0.2">
      <c r="A581">
        <v>1960</v>
      </c>
      <c r="B581" t="s">
        <v>116</v>
      </c>
      <c r="C581" t="s">
        <v>97</v>
      </c>
      <c r="D581" t="s">
        <v>78</v>
      </c>
      <c r="E581" t="str">
        <f>VLOOKUP(D581,'Continents and Countries'!A:B,2,FALSE)</f>
        <v>Europe</v>
      </c>
      <c r="F581" t="s">
        <v>506</v>
      </c>
      <c r="G581">
        <v>49</v>
      </c>
    </row>
    <row r="582" spans="1:7" x14ac:dyDescent="0.2">
      <c r="A582">
        <v>1960</v>
      </c>
      <c r="B582" t="s">
        <v>116</v>
      </c>
      <c r="C582" t="s">
        <v>97</v>
      </c>
      <c r="D582" t="s">
        <v>93</v>
      </c>
      <c r="E582" t="str">
        <f>VLOOKUP(D582,'Continents and Countries'!A:B,2,FALSE)</f>
        <v>Asia</v>
      </c>
      <c r="F582" t="s">
        <v>647</v>
      </c>
      <c r="G582">
        <v>49</v>
      </c>
    </row>
    <row r="583" spans="1:7" x14ac:dyDescent="0.2">
      <c r="A583">
        <v>1960</v>
      </c>
      <c r="B583" t="s">
        <v>116</v>
      </c>
      <c r="C583" t="s">
        <v>97</v>
      </c>
      <c r="D583" t="s">
        <v>40</v>
      </c>
      <c r="E583" t="str">
        <f>VLOOKUP(D583,'Continents and Countries'!A:B,2,FALSE)</f>
        <v>Europe</v>
      </c>
      <c r="F583" t="s">
        <v>534</v>
      </c>
      <c r="G583">
        <v>52</v>
      </c>
    </row>
    <row r="584" spans="1:7" x14ac:dyDescent="0.2">
      <c r="A584">
        <v>1960</v>
      </c>
      <c r="B584" t="s">
        <v>116</v>
      </c>
      <c r="C584" t="s">
        <v>97</v>
      </c>
      <c r="D584" t="s">
        <v>169</v>
      </c>
      <c r="E584" t="str">
        <f>VLOOKUP(D584,'Continents and Countries'!A:B,2,FALSE)</f>
        <v>Africa</v>
      </c>
      <c r="F584" t="s">
        <v>671</v>
      </c>
      <c r="G584">
        <v>55</v>
      </c>
    </row>
    <row r="585" spans="1:7" x14ac:dyDescent="0.2">
      <c r="A585">
        <v>1960</v>
      </c>
      <c r="B585" t="s">
        <v>116</v>
      </c>
      <c r="C585" t="s">
        <v>97</v>
      </c>
      <c r="D585" t="s">
        <v>82</v>
      </c>
      <c r="E585" t="str">
        <f>VLOOKUP(D585,'Continents and Countries'!A:B,2,FALSE)</f>
        <v>Europe</v>
      </c>
      <c r="F585" t="s">
        <v>593</v>
      </c>
      <c r="G585">
        <v>65</v>
      </c>
    </row>
    <row r="586" spans="1:7" x14ac:dyDescent="0.2">
      <c r="A586">
        <v>1960</v>
      </c>
      <c r="B586" t="s">
        <v>116</v>
      </c>
      <c r="C586" t="s">
        <v>97</v>
      </c>
      <c r="D586" t="s">
        <v>26</v>
      </c>
      <c r="E586" t="str">
        <f>VLOOKUP(D586,'Continents and Countries'!A:B,2,FALSE)</f>
        <v>North America</v>
      </c>
      <c r="F586" t="s">
        <v>545</v>
      </c>
      <c r="G586">
        <v>69</v>
      </c>
    </row>
    <row r="587" spans="1:7" x14ac:dyDescent="0.2">
      <c r="A587">
        <v>1960</v>
      </c>
      <c r="B587" t="s">
        <v>116</v>
      </c>
      <c r="C587" t="s">
        <v>97</v>
      </c>
      <c r="D587" t="s">
        <v>87</v>
      </c>
      <c r="E587" t="str">
        <f>VLOOKUP(D587,'Continents and Countries'!A:B,2,FALSE)</f>
        <v>Africa</v>
      </c>
      <c r="F587" t="s">
        <v>423</v>
      </c>
      <c r="G587">
        <v>74</v>
      </c>
    </row>
    <row r="588" spans="1:7" x14ac:dyDescent="0.2">
      <c r="A588">
        <v>1960</v>
      </c>
      <c r="B588" t="s">
        <v>116</v>
      </c>
      <c r="C588" t="s">
        <v>97</v>
      </c>
      <c r="D588" t="s">
        <v>23</v>
      </c>
      <c r="E588" t="str">
        <f>VLOOKUP(D588,'Continents and Countries'!A:B,2,FALSE)</f>
        <v>North America</v>
      </c>
      <c r="F588" t="s">
        <v>402</v>
      </c>
      <c r="G588">
        <v>85</v>
      </c>
    </row>
    <row r="589" spans="1:7" x14ac:dyDescent="0.2">
      <c r="A589">
        <v>1960</v>
      </c>
      <c r="B589" t="s">
        <v>116</v>
      </c>
      <c r="C589" t="s">
        <v>97</v>
      </c>
      <c r="D589" t="s">
        <v>110</v>
      </c>
      <c r="E589" t="str">
        <f>VLOOKUP(D589,'Continents and Countries'!A:B,2,FALSE)</f>
        <v>Europe</v>
      </c>
      <c r="F589" t="s">
        <v>396</v>
      </c>
      <c r="G589">
        <v>98</v>
      </c>
    </row>
    <row r="590" spans="1:7" x14ac:dyDescent="0.2">
      <c r="A590">
        <v>1960</v>
      </c>
      <c r="B590" t="s">
        <v>116</v>
      </c>
      <c r="C590" t="s">
        <v>97</v>
      </c>
      <c r="D590" t="s">
        <v>83</v>
      </c>
      <c r="E590" t="str">
        <f>VLOOKUP(D590,'Continents and Countries'!A:B,2,FALSE)</f>
        <v>Europe</v>
      </c>
      <c r="F590" t="s">
        <v>601</v>
      </c>
      <c r="G590">
        <v>98</v>
      </c>
    </row>
    <row r="591" spans="1:7" x14ac:dyDescent="0.2">
      <c r="A591">
        <v>1960</v>
      </c>
      <c r="B591" t="s">
        <v>116</v>
      </c>
      <c r="C591" t="s">
        <v>97</v>
      </c>
      <c r="D591" t="s">
        <v>11</v>
      </c>
      <c r="E591" t="str">
        <f>VLOOKUP(D591,'Continents and Countries'!A:B,2,FALSE)</f>
        <v>Europe</v>
      </c>
      <c r="F591" t="s">
        <v>417</v>
      </c>
      <c r="G591">
        <v>100</v>
      </c>
    </row>
    <row r="592" spans="1:7" x14ac:dyDescent="0.2">
      <c r="A592">
        <v>1960</v>
      </c>
      <c r="B592" t="s">
        <v>116</v>
      </c>
      <c r="C592" t="s">
        <v>97</v>
      </c>
      <c r="D592" t="s">
        <v>18</v>
      </c>
      <c r="E592" t="str">
        <f>VLOOKUP(D592,'Continents and Countries'!A:B,2,FALSE)</f>
        <v>Europe</v>
      </c>
      <c r="F592" t="s">
        <v>385</v>
      </c>
      <c r="G592">
        <v>101</v>
      </c>
    </row>
    <row r="593" spans="1:8" x14ac:dyDescent="0.2">
      <c r="A593">
        <v>1960</v>
      </c>
      <c r="B593" t="s">
        <v>116</v>
      </c>
      <c r="C593" t="s">
        <v>97</v>
      </c>
      <c r="D593" t="s">
        <v>13</v>
      </c>
      <c r="E593" t="str">
        <f>VLOOKUP(D593,'Continents and Countries'!A:B,2,FALSE)</f>
        <v>Europe</v>
      </c>
      <c r="F593" t="s">
        <v>378</v>
      </c>
      <c r="G593">
        <v>103</v>
      </c>
    </row>
    <row r="594" spans="1:8" x14ac:dyDescent="0.2">
      <c r="A594">
        <v>1960</v>
      </c>
      <c r="B594" t="s">
        <v>116</v>
      </c>
      <c r="C594" t="s">
        <v>97</v>
      </c>
      <c r="D594" t="s">
        <v>20</v>
      </c>
      <c r="E594" t="str">
        <f>VLOOKUP(D594,'Continents and Countries'!A:B,2,FALSE)</f>
        <v>Europe</v>
      </c>
      <c r="F594" t="s">
        <v>576</v>
      </c>
      <c r="G594">
        <v>110</v>
      </c>
    </row>
    <row r="595" spans="1:8" x14ac:dyDescent="0.2">
      <c r="A595">
        <v>1960</v>
      </c>
      <c r="B595" t="s">
        <v>116</v>
      </c>
      <c r="C595" t="s">
        <v>97</v>
      </c>
      <c r="D595" t="s">
        <v>333</v>
      </c>
      <c r="E595" t="s">
        <v>362</v>
      </c>
      <c r="F595" t="s">
        <v>416</v>
      </c>
      <c r="G595">
        <v>116</v>
      </c>
      <c r="H595" t="s">
        <v>697</v>
      </c>
    </row>
    <row r="596" spans="1:8" x14ac:dyDescent="0.2">
      <c r="A596">
        <v>1960</v>
      </c>
      <c r="B596" t="s">
        <v>116</v>
      </c>
      <c r="C596" t="s">
        <v>97</v>
      </c>
      <c r="D596" t="s">
        <v>341</v>
      </c>
      <c r="E596" t="s">
        <v>362</v>
      </c>
      <c r="F596" t="s">
        <v>626</v>
      </c>
      <c r="G596">
        <v>116</v>
      </c>
      <c r="H596" t="s">
        <v>697</v>
      </c>
    </row>
    <row r="597" spans="1:8" x14ac:dyDescent="0.2">
      <c r="A597">
        <v>1960</v>
      </c>
      <c r="B597" t="s">
        <v>116</v>
      </c>
      <c r="C597" t="s">
        <v>97</v>
      </c>
      <c r="D597" t="s">
        <v>213</v>
      </c>
      <c r="E597" t="s">
        <v>362</v>
      </c>
      <c r="F597" t="s">
        <v>547</v>
      </c>
      <c r="G597">
        <v>116</v>
      </c>
    </row>
    <row r="598" spans="1:8" x14ac:dyDescent="0.2">
      <c r="A598">
        <v>1960</v>
      </c>
      <c r="B598" t="s">
        <v>116</v>
      </c>
      <c r="C598" t="s">
        <v>97</v>
      </c>
      <c r="D598" t="s">
        <v>31</v>
      </c>
      <c r="E598" t="str">
        <f>VLOOKUP(D598,'Continents and Countries'!A:B,2,FALSE)</f>
        <v>Europe</v>
      </c>
      <c r="F598" t="s">
        <v>463</v>
      </c>
      <c r="G598">
        <v>117</v>
      </c>
    </row>
    <row r="599" spans="1:8" x14ac:dyDescent="0.2">
      <c r="A599">
        <v>1960</v>
      </c>
      <c r="B599" t="s">
        <v>116</v>
      </c>
      <c r="C599" t="s">
        <v>97</v>
      </c>
      <c r="D599" t="s">
        <v>27</v>
      </c>
      <c r="E599" t="str">
        <f>VLOOKUP(D599,'Continents and Countries'!A:B,2,FALSE)</f>
        <v>Europe</v>
      </c>
      <c r="F599" t="s">
        <v>628</v>
      </c>
      <c r="G599">
        <v>134</v>
      </c>
    </row>
    <row r="600" spans="1:8" x14ac:dyDescent="0.2">
      <c r="A600">
        <v>1960</v>
      </c>
      <c r="B600" t="s">
        <v>116</v>
      </c>
      <c r="C600" t="s">
        <v>97</v>
      </c>
      <c r="D600" t="s">
        <v>25</v>
      </c>
      <c r="E600" t="str">
        <f>VLOOKUP(D600,'Continents and Countries'!A:B,2,FALSE)</f>
        <v>Europe</v>
      </c>
      <c r="F600" t="s">
        <v>462</v>
      </c>
      <c r="G600">
        <v>144</v>
      </c>
    </row>
    <row r="601" spans="1:8" x14ac:dyDescent="0.2">
      <c r="A601">
        <v>1960</v>
      </c>
      <c r="B601" t="s">
        <v>116</v>
      </c>
      <c r="C601" t="s">
        <v>97</v>
      </c>
      <c r="D601" t="s">
        <v>14</v>
      </c>
      <c r="E601" t="str">
        <f>VLOOKUP(D601,'Continents and Countries'!A:B,2,FALSE)</f>
        <v>Europe</v>
      </c>
      <c r="F601" t="s">
        <v>450</v>
      </c>
      <c r="G601">
        <v>149</v>
      </c>
    </row>
    <row r="602" spans="1:8" x14ac:dyDescent="0.2">
      <c r="A602">
        <v>1960</v>
      </c>
      <c r="B602" t="s">
        <v>116</v>
      </c>
      <c r="C602" t="s">
        <v>97</v>
      </c>
      <c r="D602" t="s">
        <v>39</v>
      </c>
      <c r="E602" t="str">
        <f>VLOOKUP(D602,'Continents and Countries'!A:B,2,FALSE)</f>
        <v>Asia</v>
      </c>
      <c r="F602" t="s">
        <v>516</v>
      </c>
      <c r="G602">
        <v>162</v>
      </c>
    </row>
    <row r="603" spans="1:8" x14ac:dyDescent="0.2">
      <c r="A603">
        <v>1960</v>
      </c>
      <c r="B603" t="s">
        <v>116</v>
      </c>
      <c r="C603" t="s">
        <v>97</v>
      </c>
      <c r="D603" t="s">
        <v>12</v>
      </c>
      <c r="E603" t="str">
        <f>VLOOKUP(D603,'Continents and Countries'!A:B,2,FALSE)</f>
        <v>Europe</v>
      </c>
      <c r="F603" t="s">
        <v>499</v>
      </c>
      <c r="G603">
        <v>184</v>
      </c>
    </row>
    <row r="604" spans="1:8" x14ac:dyDescent="0.2">
      <c r="A604">
        <v>1960</v>
      </c>
      <c r="B604" t="s">
        <v>116</v>
      </c>
      <c r="C604" t="s">
        <v>97</v>
      </c>
      <c r="D604" t="s">
        <v>79</v>
      </c>
      <c r="E604" t="str">
        <f>VLOOKUP(D604,'Continents and Countries'!A:B,2,FALSE)</f>
        <v>Europe</v>
      </c>
      <c r="F604" t="s">
        <v>590</v>
      </c>
      <c r="G604">
        <v>185</v>
      </c>
    </row>
    <row r="605" spans="1:8" x14ac:dyDescent="0.2">
      <c r="A605">
        <v>1960</v>
      </c>
      <c r="B605" t="s">
        <v>116</v>
      </c>
      <c r="C605" t="s">
        <v>97</v>
      </c>
      <c r="D605" t="s">
        <v>15</v>
      </c>
      <c r="E605" t="str">
        <f>VLOOKUP(D605,'Continents and Countries'!A:B,2,FALSE)</f>
        <v>Oceania</v>
      </c>
      <c r="F605" t="s">
        <v>377</v>
      </c>
      <c r="G605">
        <v>189</v>
      </c>
    </row>
    <row r="606" spans="1:8" x14ac:dyDescent="0.2">
      <c r="A606">
        <v>1960</v>
      </c>
      <c r="B606" t="s">
        <v>116</v>
      </c>
      <c r="C606" t="s">
        <v>97</v>
      </c>
      <c r="D606" t="s">
        <v>9</v>
      </c>
      <c r="E606" t="str">
        <f>VLOOKUP(D606,'Continents and Countries'!A:B,2,FALSE)</f>
        <v>Europe</v>
      </c>
      <c r="F606" t="s">
        <v>467</v>
      </c>
      <c r="G606">
        <v>238</v>
      </c>
    </row>
    <row r="607" spans="1:8" x14ac:dyDescent="0.2">
      <c r="A607">
        <v>1960</v>
      </c>
      <c r="B607" t="s">
        <v>116</v>
      </c>
      <c r="C607" t="s">
        <v>97</v>
      </c>
      <c r="D607" t="s">
        <v>215</v>
      </c>
      <c r="E607" t="s">
        <v>362</v>
      </c>
      <c r="F607" t="s">
        <v>472</v>
      </c>
      <c r="G607">
        <v>253</v>
      </c>
    </row>
    <row r="608" spans="1:8" x14ac:dyDescent="0.2">
      <c r="A608">
        <v>1960</v>
      </c>
      <c r="B608" t="s">
        <v>116</v>
      </c>
      <c r="C608" t="s">
        <v>97</v>
      </c>
      <c r="D608" t="s">
        <v>97</v>
      </c>
      <c r="E608" t="str">
        <f>VLOOKUP(D608,'Continents and Countries'!A:B,2,FALSE)</f>
        <v>Europe</v>
      </c>
      <c r="F608" t="s">
        <v>511</v>
      </c>
      <c r="G608">
        <v>280</v>
      </c>
      <c r="H608" t="s">
        <v>230</v>
      </c>
    </row>
    <row r="609" spans="1:8" x14ac:dyDescent="0.2">
      <c r="A609">
        <v>1960</v>
      </c>
      <c r="B609" t="s">
        <v>116</v>
      </c>
      <c r="C609" t="s">
        <v>97</v>
      </c>
      <c r="D609" t="s">
        <v>32</v>
      </c>
      <c r="E609" t="s">
        <v>362</v>
      </c>
      <c r="F609" t="s">
        <v>602</v>
      </c>
      <c r="G609">
        <v>283</v>
      </c>
    </row>
    <row r="610" spans="1:8" x14ac:dyDescent="0.2">
      <c r="A610">
        <v>1960</v>
      </c>
      <c r="B610" t="s">
        <v>116</v>
      </c>
      <c r="C610" t="s">
        <v>97</v>
      </c>
      <c r="D610" t="s">
        <v>8</v>
      </c>
      <c r="E610" t="str">
        <f>VLOOKUP(D610,'Continents and Countries'!A:B,2,FALSE)</f>
        <v>North America</v>
      </c>
      <c r="F610" t="s">
        <v>656</v>
      </c>
      <c r="G610">
        <v>292</v>
      </c>
    </row>
    <row r="611" spans="1:8" x14ac:dyDescent="0.2">
      <c r="A611">
        <v>1960</v>
      </c>
      <c r="B611" t="s">
        <v>116</v>
      </c>
      <c r="C611" t="s">
        <v>97</v>
      </c>
      <c r="D611" t="s">
        <v>86</v>
      </c>
      <c r="E611" t="str">
        <f>VLOOKUP(D611,'Continents and Countries'!A:B,2,FALSE)</f>
        <v>Europe</v>
      </c>
      <c r="F611" t="s">
        <v>459</v>
      </c>
      <c r="G611">
        <v>293</v>
      </c>
    </row>
    <row r="612" spans="1:8" x14ac:dyDescent="0.2">
      <c r="A612">
        <v>1964</v>
      </c>
      <c r="B612" t="s">
        <v>124</v>
      </c>
      <c r="C612" t="s">
        <v>39</v>
      </c>
      <c r="D612" t="s">
        <v>147</v>
      </c>
      <c r="E612" t="str">
        <f>VLOOKUP(D612,'Continents and Countries'!A:B,2,FALSE)</f>
        <v>Africa</v>
      </c>
      <c r="F612" t="s">
        <v>365</v>
      </c>
      <c r="G612">
        <v>1</v>
      </c>
    </row>
    <row r="613" spans="1:8" x14ac:dyDescent="0.2">
      <c r="A613">
        <v>1964</v>
      </c>
      <c r="B613" t="s">
        <v>124</v>
      </c>
      <c r="C613" t="s">
        <v>39</v>
      </c>
      <c r="D613" t="s">
        <v>233</v>
      </c>
      <c r="E613" t="str">
        <f>VLOOKUP(D613,'Continents and Countries'!A:B,2,FALSE)</f>
        <v>South America</v>
      </c>
      <c r="F613" t="s">
        <v>390</v>
      </c>
      <c r="G613">
        <v>1</v>
      </c>
    </row>
    <row r="614" spans="1:8" x14ac:dyDescent="0.2">
      <c r="A614">
        <v>1964</v>
      </c>
      <c r="B614" t="s">
        <v>124</v>
      </c>
      <c r="C614" t="s">
        <v>39</v>
      </c>
      <c r="D614" t="s">
        <v>143</v>
      </c>
      <c r="E614" t="str">
        <f>VLOOKUP(D614,'Continents and Countries'!A:B,2,FALSE)</f>
        <v>South America</v>
      </c>
      <c r="F614" t="s">
        <v>493</v>
      </c>
      <c r="G614">
        <v>1</v>
      </c>
    </row>
    <row r="615" spans="1:8" x14ac:dyDescent="0.2">
      <c r="A615">
        <v>1964</v>
      </c>
      <c r="B615" t="s">
        <v>124</v>
      </c>
      <c r="C615" t="s">
        <v>39</v>
      </c>
      <c r="D615" t="s">
        <v>133</v>
      </c>
      <c r="E615" t="str">
        <f>VLOOKUP(D615,'Continents and Countries'!A:B,2,FALSE)</f>
        <v>Africa</v>
      </c>
      <c r="F615" t="s">
        <v>401</v>
      </c>
      <c r="G615">
        <v>1</v>
      </c>
    </row>
    <row r="616" spans="1:8" x14ac:dyDescent="0.2">
      <c r="A616">
        <v>1964</v>
      </c>
      <c r="B616" t="s">
        <v>124</v>
      </c>
      <c r="C616" t="s">
        <v>39</v>
      </c>
      <c r="D616" t="s">
        <v>255</v>
      </c>
      <c r="E616" t="str">
        <f>VLOOKUP(D616,'Continents and Countries'!A:B,2,FALSE)</f>
        <v>North America</v>
      </c>
      <c r="F616" t="s">
        <v>420</v>
      </c>
      <c r="G616">
        <v>1</v>
      </c>
    </row>
    <row r="617" spans="1:8" x14ac:dyDescent="0.2">
      <c r="A617">
        <v>1964</v>
      </c>
      <c r="B617" t="s">
        <v>124</v>
      </c>
      <c r="C617" t="s">
        <v>39</v>
      </c>
      <c r="D617" t="s">
        <v>245</v>
      </c>
      <c r="E617" t="str">
        <f>VLOOKUP(D617,'Continents and Countries'!A:B,2,FALSE)</f>
        <v>Africa</v>
      </c>
      <c r="F617" t="s">
        <v>527</v>
      </c>
      <c r="G617">
        <v>1</v>
      </c>
    </row>
    <row r="618" spans="1:8" x14ac:dyDescent="0.2">
      <c r="A618">
        <v>1964</v>
      </c>
      <c r="B618" t="s">
        <v>124</v>
      </c>
      <c r="C618" t="s">
        <v>39</v>
      </c>
      <c r="D618" t="s">
        <v>261</v>
      </c>
      <c r="E618" t="str">
        <f>VLOOKUP(D618,'Continents and Countries'!A:B,2,FALSE)</f>
        <v>Africa</v>
      </c>
      <c r="F618" t="s">
        <v>528</v>
      </c>
      <c r="G618">
        <v>1</v>
      </c>
      <c r="H618" t="s">
        <v>262</v>
      </c>
    </row>
    <row r="619" spans="1:8" x14ac:dyDescent="0.2">
      <c r="A619">
        <v>1964</v>
      </c>
      <c r="B619" t="s">
        <v>124</v>
      </c>
      <c r="C619" t="s">
        <v>39</v>
      </c>
      <c r="D619" t="s">
        <v>81</v>
      </c>
      <c r="E619" t="str">
        <f>VLOOKUP(D619,'Continents and Countries'!A:B,2,FALSE)</f>
        <v>Europe</v>
      </c>
      <c r="F619" t="s">
        <v>541</v>
      </c>
      <c r="G619">
        <v>1</v>
      </c>
    </row>
    <row r="620" spans="1:8" x14ac:dyDescent="0.2">
      <c r="A620">
        <v>1964</v>
      </c>
      <c r="B620" t="s">
        <v>124</v>
      </c>
      <c r="C620" t="s">
        <v>39</v>
      </c>
      <c r="D620" t="s">
        <v>137</v>
      </c>
      <c r="E620" t="str">
        <f>VLOOKUP(D620,'Continents and Countries'!A:B,2,FALSE)</f>
        <v>Africa</v>
      </c>
      <c r="F620" t="s">
        <v>569</v>
      </c>
      <c r="G620">
        <v>1</v>
      </c>
    </row>
    <row r="621" spans="1:8" x14ac:dyDescent="0.2">
      <c r="A621">
        <v>1964</v>
      </c>
      <c r="B621" t="s">
        <v>124</v>
      </c>
      <c r="C621" t="s">
        <v>39</v>
      </c>
      <c r="D621" t="s">
        <v>253</v>
      </c>
      <c r="E621" t="str">
        <f>VLOOKUP(D621,'Continents and Countries'!A:B,2,FALSE)</f>
        <v>Africa</v>
      </c>
      <c r="F621" t="s">
        <v>406</v>
      </c>
      <c r="G621">
        <v>2</v>
      </c>
    </row>
    <row r="622" spans="1:8" x14ac:dyDescent="0.2">
      <c r="A622">
        <v>1964</v>
      </c>
      <c r="B622" t="s">
        <v>124</v>
      </c>
      <c r="C622" t="s">
        <v>39</v>
      </c>
      <c r="D622" t="s">
        <v>254</v>
      </c>
      <c r="E622" t="str">
        <f>VLOOKUP(D622,'Continents and Countries'!A:B,2,FALSE)</f>
        <v>Africa</v>
      </c>
      <c r="F622" t="s">
        <v>421</v>
      </c>
      <c r="G622">
        <v>2</v>
      </c>
    </row>
    <row r="623" spans="1:8" x14ac:dyDescent="0.2">
      <c r="A623">
        <v>1964</v>
      </c>
      <c r="B623" t="s">
        <v>124</v>
      </c>
      <c r="C623" t="s">
        <v>39</v>
      </c>
      <c r="D623" t="s">
        <v>154</v>
      </c>
      <c r="E623" t="str">
        <f>VLOOKUP(D623,'Continents and Countries'!A:B,2,FALSE)</f>
        <v>North America</v>
      </c>
      <c r="F623" t="s">
        <v>412</v>
      </c>
      <c r="G623">
        <v>2</v>
      </c>
    </row>
    <row r="624" spans="1:8" x14ac:dyDescent="0.2">
      <c r="A624">
        <v>1964</v>
      </c>
      <c r="B624" t="s">
        <v>124</v>
      </c>
      <c r="C624" t="s">
        <v>39</v>
      </c>
      <c r="D624" t="s">
        <v>102</v>
      </c>
      <c r="E624" t="str">
        <f>VLOOKUP(D624,'Continents and Countries'!A:B,2,FALSE)</f>
        <v>Asia</v>
      </c>
      <c r="F624" t="s">
        <v>507</v>
      </c>
      <c r="G624">
        <v>2</v>
      </c>
    </row>
    <row r="625" spans="1:7" x14ac:dyDescent="0.2">
      <c r="A625">
        <v>1964</v>
      </c>
      <c r="B625" t="s">
        <v>124</v>
      </c>
      <c r="C625" t="s">
        <v>39</v>
      </c>
      <c r="D625" t="s">
        <v>234</v>
      </c>
      <c r="E625" t="str">
        <f>VLOOKUP(D625,'Continents and Countries'!A:B,2,FALSE)</f>
        <v>Europe</v>
      </c>
      <c r="F625" t="s">
        <v>530</v>
      </c>
      <c r="G625">
        <v>2</v>
      </c>
    </row>
    <row r="626" spans="1:7" x14ac:dyDescent="0.2">
      <c r="A626">
        <v>1964</v>
      </c>
      <c r="B626" t="s">
        <v>124</v>
      </c>
      <c r="C626" t="s">
        <v>39</v>
      </c>
      <c r="D626" t="s">
        <v>257</v>
      </c>
      <c r="E626" t="str">
        <f>VLOOKUP(D626,'Continents and Countries'!A:B,2,FALSE)</f>
        <v>Africa</v>
      </c>
      <c r="F626" t="s">
        <v>548</v>
      </c>
      <c r="G626">
        <v>2</v>
      </c>
    </row>
    <row r="627" spans="1:7" x14ac:dyDescent="0.2">
      <c r="A627">
        <v>1964</v>
      </c>
      <c r="B627" t="s">
        <v>124</v>
      </c>
      <c r="C627" t="s">
        <v>39</v>
      </c>
      <c r="D627" t="s">
        <v>256</v>
      </c>
      <c r="E627" t="str">
        <f>VLOOKUP(D627,'Continents and Countries'!A:B,2,FALSE)</f>
        <v>Africa</v>
      </c>
      <c r="F627" t="s">
        <v>543</v>
      </c>
      <c r="G627">
        <v>3</v>
      </c>
    </row>
    <row r="628" spans="1:7" x14ac:dyDescent="0.2">
      <c r="A628">
        <v>1964</v>
      </c>
      <c r="B628" t="s">
        <v>124</v>
      </c>
      <c r="C628" t="s">
        <v>39</v>
      </c>
      <c r="D628" t="s">
        <v>139</v>
      </c>
      <c r="E628" t="s">
        <v>371</v>
      </c>
      <c r="F628" t="s">
        <v>388</v>
      </c>
      <c r="G628">
        <v>4</v>
      </c>
    </row>
    <row r="629" spans="1:7" x14ac:dyDescent="0.2">
      <c r="A629">
        <v>1964</v>
      </c>
      <c r="B629" t="s">
        <v>124</v>
      </c>
      <c r="C629" t="s">
        <v>39</v>
      </c>
      <c r="D629" t="s">
        <v>114</v>
      </c>
      <c r="E629" t="str">
        <f>VLOOKUP(D629,'Continents and Countries'!A:B,2,FALSE)</f>
        <v>Europe</v>
      </c>
      <c r="F629" t="s">
        <v>509</v>
      </c>
      <c r="G629">
        <v>4</v>
      </c>
    </row>
    <row r="630" spans="1:7" x14ac:dyDescent="0.2">
      <c r="A630">
        <v>1964</v>
      </c>
      <c r="B630" t="s">
        <v>124</v>
      </c>
      <c r="C630" t="s">
        <v>39</v>
      </c>
      <c r="D630" t="s">
        <v>242</v>
      </c>
      <c r="E630" t="s">
        <v>371</v>
      </c>
      <c r="F630" t="s">
        <v>674</v>
      </c>
      <c r="G630">
        <v>4</v>
      </c>
    </row>
    <row r="631" spans="1:7" x14ac:dyDescent="0.2">
      <c r="A631">
        <v>1964</v>
      </c>
      <c r="B631" t="s">
        <v>124</v>
      </c>
      <c r="C631" t="s">
        <v>39</v>
      </c>
      <c r="D631" t="s">
        <v>142</v>
      </c>
      <c r="E631" t="str">
        <f>VLOOKUP(D631,'Continents and Countries'!A:B,2,FALSE)</f>
        <v>Africa</v>
      </c>
      <c r="F631" t="s">
        <v>650</v>
      </c>
      <c r="G631">
        <v>4</v>
      </c>
    </row>
    <row r="632" spans="1:7" x14ac:dyDescent="0.2">
      <c r="A632">
        <v>1964</v>
      </c>
      <c r="B632" t="s">
        <v>124</v>
      </c>
      <c r="C632" t="s">
        <v>39</v>
      </c>
      <c r="D632" t="s">
        <v>109</v>
      </c>
      <c r="E632" t="str">
        <f>VLOOKUP(D632,'Continents and Countries'!A:B,2,FALSE)</f>
        <v>Asia</v>
      </c>
      <c r="F632" t="s">
        <v>526</v>
      </c>
      <c r="G632">
        <v>5</v>
      </c>
    </row>
    <row r="633" spans="1:7" x14ac:dyDescent="0.2">
      <c r="A633">
        <v>1964</v>
      </c>
      <c r="B633" t="s">
        <v>124</v>
      </c>
      <c r="C633" t="s">
        <v>39</v>
      </c>
      <c r="D633" t="s">
        <v>105</v>
      </c>
      <c r="E633" t="str">
        <f>VLOOKUP(D633,'Continents and Countries'!A:B,2,FALSE)</f>
        <v>Asia</v>
      </c>
      <c r="F633" t="s">
        <v>531</v>
      </c>
      <c r="G633">
        <v>6</v>
      </c>
    </row>
    <row r="634" spans="1:7" x14ac:dyDescent="0.2">
      <c r="A634">
        <v>1964</v>
      </c>
      <c r="B634" t="s">
        <v>124</v>
      </c>
      <c r="C634" t="s">
        <v>39</v>
      </c>
      <c r="D634" t="s">
        <v>258</v>
      </c>
      <c r="E634" t="str">
        <f>VLOOKUP(D634,'Continents and Countries'!A:B,2,FALSE)</f>
        <v>Asia</v>
      </c>
      <c r="F634" t="s">
        <v>578</v>
      </c>
      <c r="G634">
        <v>6</v>
      </c>
    </row>
    <row r="635" spans="1:7" x14ac:dyDescent="0.2">
      <c r="A635">
        <v>1964</v>
      </c>
      <c r="B635" t="s">
        <v>124</v>
      </c>
      <c r="C635" t="s">
        <v>39</v>
      </c>
      <c r="D635" t="s">
        <v>204</v>
      </c>
      <c r="E635" t="str">
        <f>VLOOKUP(D635,'Continents and Countries'!A:B,2,FALSE)</f>
        <v>Asia</v>
      </c>
      <c r="F635" t="s">
        <v>359</v>
      </c>
      <c r="G635">
        <v>8</v>
      </c>
    </row>
    <row r="636" spans="1:7" x14ac:dyDescent="0.2">
      <c r="A636">
        <v>1964</v>
      </c>
      <c r="B636" t="s">
        <v>124</v>
      </c>
      <c r="C636" t="s">
        <v>39</v>
      </c>
      <c r="D636" t="s">
        <v>7</v>
      </c>
      <c r="E636" t="str">
        <f>VLOOKUP(D636,'Continents and Countries'!A:B,2,FALSE)</f>
        <v>Europe</v>
      </c>
      <c r="F636" t="s">
        <v>485</v>
      </c>
      <c r="G636">
        <v>8</v>
      </c>
    </row>
    <row r="637" spans="1:7" x14ac:dyDescent="0.2">
      <c r="A637">
        <v>1964</v>
      </c>
      <c r="B637" t="s">
        <v>124</v>
      </c>
      <c r="C637" t="s">
        <v>39</v>
      </c>
      <c r="D637" t="s">
        <v>148</v>
      </c>
      <c r="E637" t="str">
        <f>VLOOKUP(D637,'Continents and Countries'!A:B,2,FALSE)</f>
        <v>Africa</v>
      </c>
      <c r="F637" t="s">
        <v>451</v>
      </c>
      <c r="G637">
        <v>9</v>
      </c>
    </row>
    <row r="638" spans="1:7" x14ac:dyDescent="0.2">
      <c r="A638">
        <v>1964</v>
      </c>
      <c r="B638" t="s">
        <v>124</v>
      </c>
      <c r="C638" t="s">
        <v>39</v>
      </c>
      <c r="D638" t="s">
        <v>125</v>
      </c>
      <c r="E638" t="str">
        <f>VLOOKUP(D638,'Continents and Countries'!A:B,2,FALSE)</f>
        <v>Africa</v>
      </c>
      <c r="F638" t="s">
        <v>646</v>
      </c>
      <c r="G638">
        <v>9</v>
      </c>
    </row>
    <row r="639" spans="1:7" x14ac:dyDescent="0.2">
      <c r="A639">
        <v>1964</v>
      </c>
      <c r="B639" t="s">
        <v>124</v>
      </c>
      <c r="C639" t="s">
        <v>39</v>
      </c>
      <c r="D639" t="s">
        <v>166</v>
      </c>
      <c r="E639" t="str">
        <f>VLOOKUP(D639,'Continents and Countries'!A:B,2,FALSE)</f>
        <v>Asia</v>
      </c>
      <c r="F639" t="s">
        <v>510</v>
      </c>
      <c r="G639">
        <v>10</v>
      </c>
    </row>
    <row r="640" spans="1:7" x14ac:dyDescent="0.2">
      <c r="A640">
        <v>1964</v>
      </c>
      <c r="B640" t="s">
        <v>124</v>
      </c>
      <c r="C640" t="s">
        <v>39</v>
      </c>
      <c r="D640" t="s">
        <v>101</v>
      </c>
      <c r="E640" t="str">
        <f>VLOOKUP(D640,'Continents and Countries'!A:B,2,FALSE)</f>
        <v>North America</v>
      </c>
      <c r="F640" t="s">
        <v>583</v>
      </c>
      <c r="G640">
        <v>10</v>
      </c>
    </row>
    <row r="641" spans="1:7" x14ac:dyDescent="0.2">
      <c r="A641">
        <v>1964</v>
      </c>
      <c r="B641" t="s">
        <v>124</v>
      </c>
      <c r="C641" t="s">
        <v>39</v>
      </c>
      <c r="D641" t="s">
        <v>113</v>
      </c>
      <c r="E641" t="str">
        <f>VLOOKUP(D641,'Continents and Countries'!A:B,2,FALSE)</f>
        <v>North America</v>
      </c>
      <c r="F641" t="s">
        <v>380</v>
      </c>
      <c r="G641">
        <v>11</v>
      </c>
    </row>
    <row r="642" spans="1:7" x14ac:dyDescent="0.2">
      <c r="A642">
        <v>1964</v>
      </c>
      <c r="B642" t="s">
        <v>124</v>
      </c>
      <c r="C642" t="s">
        <v>39</v>
      </c>
      <c r="D642" t="s">
        <v>325</v>
      </c>
      <c r="E642" t="s">
        <v>360</v>
      </c>
      <c r="F642" t="s">
        <v>550</v>
      </c>
      <c r="G642">
        <v>11</v>
      </c>
    </row>
    <row r="643" spans="1:7" x14ac:dyDescent="0.2">
      <c r="A643">
        <v>1964</v>
      </c>
      <c r="B643" t="s">
        <v>124</v>
      </c>
      <c r="C643" t="s">
        <v>39</v>
      </c>
      <c r="D643" t="s">
        <v>118</v>
      </c>
      <c r="E643" t="str">
        <f>VLOOKUP(D643,'Continents and Countries'!A:B,2,FALSE)</f>
        <v>Africa</v>
      </c>
      <c r="F643" t="s">
        <v>428</v>
      </c>
      <c r="G643">
        <v>12</v>
      </c>
    </row>
    <row r="644" spans="1:7" x14ac:dyDescent="0.2">
      <c r="A644">
        <v>1964</v>
      </c>
      <c r="B644" t="s">
        <v>124</v>
      </c>
      <c r="C644" t="s">
        <v>39</v>
      </c>
      <c r="D644" t="s">
        <v>40</v>
      </c>
      <c r="E644" t="str">
        <f>VLOOKUP(D644,'Continents and Countries'!A:B,2,FALSE)</f>
        <v>Europe</v>
      </c>
      <c r="F644" t="s">
        <v>534</v>
      </c>
      <c r="G644">
        <v>12</v>
      </c>
    </row>
    <row r="645" spans="1:7" x14ac:dyDescent="0.2">
      <c r="A645">
        <v>1964</v>
      </c>
      <c r="B645" t="s">
        <v>124</v>
      </c>
      <c r="C645" t="s">
        <v>39</v>
      </c>
      <c r="D645" t="s">
        <v>151</v>
      </c>
      <c r="E645" t="str">
        <f>VLOOKUP(D645,'Continents and Countries'!A:B,2,FALSE)</f>
        <v>Africa</v>
      </c>
      <c r="F645" t="s">
        <v>677</v>
      </c>
      <c r="G645">
        <v>12</v>
      </c>
    </row>
    <row r="646" spans="1:7" x14ac:dyDescent="0.2">
      <c r="A646">
        <v>1964</v>
      </c>
      <c r="B646" t="s">
        <v>124</v>
      </c>
      <c r="C646" t="s">
        <v>39</v>
      </c>
      <c r="D646" t="s">
        <v>158</v>
      </c>
      <c r="E646" t="str">
        <f>VLOOKUP(D646,'Continents and Countries'!A:B,2,FALSE)</f>
        <v>Africa</v>
      </c>
      <c r="F646" t="s">
        <v>607</v>
      </c>
      <c r="G646">
        <v>12</v>
      </c>
    </row>
    <row r="647" spans="1:7" x14ac:dyDescent="0.2">
      <c r="A647">
        <v>1964</v>
      </c>
      <c r="B647" t="s">
        <v>124</v>
      </c>
      <c r="C647" t="s">
        <v>39</v>
      </c>
      <c r="D647" t="s">
        <v>248</v>
      </c>
      <c r="E647" t="str">
        <f>VLOOKUP(D647,'Continents and Countries'!A:B,2,FALSE)</f>
        <v>Asia</v>
      </c>
      <c r="F647" t="s">
        <v>400</v>
      </c>
      <c r="G647">
        <v>13</v>
      </c>
    </row>
    <row r="648" spans="1:7" x14ac:dyDescent="0.2">
      <c r="A648">
        <v>1964</v>
      </c>
      <c r="B648" t="s">
        <v>124</v>
      </c>
      <c r="C648" t="s">
        <v>39</v>
      </c>
      <c r="D648" t="s">
        <v>120</v>
      </c>
      <c r="E648" t="str">
        <f>VLOOKUP(D648,'Continents and Countries'!A:B,2,FALSE)</f>
        <v>Asia</v>
      </c>
      <c r="F648" t="s">
        <v>508</v>
      </c>
      <c r="G648">
        <v>13</v>
      </c>
    </row>
    <row r="649" spans="1:7" x14ac:dyDescent="0.2">
      <c r="A649">
        <v>1964</v>
      </c>
      <c r="B649" t="s">
        <v>124</v>
      </c>
      <c r="C649" t="s">
        <v>39</v>
      </c>
      <c r="D649" t="s">
        <v>239</v>
      </c>
      <c r="E649" t="str">
        <f>VLOOKUP(D649,'Continents and Countries'!A:B,2,FALSE)</f>
        <v>North America</v>
      </c>
      <c r="F649" t="s">
        <v>645</v>
      </c>
      <c r="G649">
        <v>13</v>
      </c>
    </row>
    <row r="650" spans="1:7" x14ac:dyDescent="0.2">
      <c r="A650">
        <v>1964</v>
      </c>
      <c r="B650" t="s">
        <v>124</v>
      </c>
      <c r="C650" t="s">
        <v>39</v>
      </c>
      <c r="D650" t="s">
        <v>132</v>
      </c>
      <c r="E650" t="str">
        <f>VLOOKUP(D650,'Continents and Countries'!A:B,2,FALSE)</f>
        <v>Africa</v>
      </c>
      <c r="F650" t="s">
        <v>651</v>
      </c>
      <c r="G650">
        <v>13</v>
      </c>
    </row>
    <row r="651" spans="1:7" x14ac:dyDescent="0.2">
      <c r="A651">
        <v>1964</v>
      </c>
      <c r="B651" t="s">
        <v>124</v>
      </c>
      <c r="C651" t="s">
        <v>39</v>
      </c>
      <c r="D651" t="s">
        <v>88</v>
      </c>
      <c r="E651" t="str">
        <f>VLOOKUP(D651,'Continents and Countries'!A:B,2,FALSE)</f>
        <v>South America</v>
      </c>
      <c r="F651" t="s">
        <v>407</v>
      </c>
      <c r="G651">
        <v>14</v>
      </c>
    </row>
    <row r="652" spans="1:7" x14ac:dyDescent="0.2">
      <c r="A652">
        <v>1964</v>
      </c>
      <c r="B652" t="s">
        <v>124</v>
      </c>
      <c r="C652" t="s">
        <v>39</v>
      </c>
      <c r="D652" t="s">
        <v>111</v>
      </c>
      <c r="E652" t="str">
        <f>VLOOKUP(D652,'Continents and Countries'!A:B,2,FALSE)</f>
        <v>South America</v>
      </c>
      <c r="F652" t="s">
        <v>662</v>
      </c>
      <c r="G652">
        <v>16</v>
      </c>
    </row>
    <row r="653" spans="1:7" x14ac:dyDescent="0.2">
      <c r="A653">
        <v>1964</v>
      </c>
      <c r="B653" t="s">
        <v>124</v>
      </c>
      <c r="C653" t="s">
        <v>39</v>
      </c>
      <c r="D653" t="s">
        <v>197</v>
      </c>
      <c r="E653" t="str">
        <f>VLOOKUP(D653,'Continents and Countries'!A:B,2,FALSE)</f>
        <v>Asia</v>
      </c>
      <c r="F653" t="s">
        <v>664</v>
      </c>
      <c r="G653">
        <v>16</v>
      </c>
    </row>
    <row r="654" spans="1:7" x14ac:dyDescent="0.2">
      <c r="A654">
        <v>1964</v>
      </c>
      <c r="B654" t="s">
        <v>124</v>
      </c>
      <c r="C654" t="s">
        <v>39</v>
      </c>
      <c r="D654" t="s">
        <v>127</v>
      </c>
      <c r="E654" t="str">
        <f>VLOOKUP(D654,'Continents and Countries'!A:B,2,FALSE)</f>
        <v>Africa</v>
      </c>
      <c r="F654" t="s">
        <v>572</v>
      </c>
      <c r="G654">
        <v>18</v>
      </c>
    </row>
    <row r="655" spans="1:7" x14ac:dyDescent="0.2">
      <c r="A655">
        <v>1964</v>
      </c>
      <c r="B655" t="s">
        <v>124</v>
      </c>
      <c r="C655" t="s">
        <v>39</v>
      </c>
      <c r="D655" t="s">
        <v>136</v>
      </c>
      <c r="E655" t="str">
        <f>VLOOKUP(D655,'Continents and Countries'!A:B,2,FALSE)</f>
        <v>South America</v>
      </c>
      <c r="F655" t="s">
        <v>409</v>
      </c>
      <c r="G655">
        <v>20</v>
      </c>
    </row>
    <row r="656" spans="1:7" x14ac:dyDescent="0.2">
      <c r="A656">
        <v>1964</v>
      </c>
      <c r="B656" t="s">
        <v>124</v>
      </c>
      <c r="C656" t="s">
        <v>39</v>
      </c>
      <c r="D656" t="s">
        <v>121</v>
      </c>
      <c r="E656" t="str">
        <f>VLOOKUP(D656,'Continents and Countries'!A:B,2,FALSE)</f>
        <v>Africa</v>
      </c>
      <c r="F656" t="s">
        <v>540</v>
      </c>
      <c r="G656">
        <v>20</v>
      </c>
    </row>
    <row r="657" spans="1:8" x14ac:dyDescent="0.2">
      <c r="A657">
        <v>1964</v>
      </c>
      <c r="B657" t="s">
        <v>124</v>
      </c>
      <c r="C657" t="s">
        <v>39</v>
      </c>
      <c r="D657" t="s">
        <v>82</v>
      </c>
      <c r="E657" t="str">
        <f>VLOOKUP(D657,'Continents and Countries'!A:B,2,FALSE)</f>
        <v>Europe</v>
      </c>
      <c r="F657" t="s">
        <v>593</v>
      </c>
      <c r="G657">
        <v>20</v>
      </c>
    </row>
    <row r="658" spans="1:8" x14ac:dyDescent="0.2">
      <c r="A658">
        <v>1964</v>
      </c>
      <c r="B658" t="s">
        <v>124</v>
      </c>
      <c r="C658" t="s">
        <v>39</v>
      </c>
      <c r="D658" t="s">
        <v>98</v>
      </c>
      <c r="E658" t="str">
        <f>VLOOKUP(D658,'Continents and Countries'!A:B,2,FALSE)</f>
        <v>North America</v>
      </c>
      <c r="F658" t="s">
        <v>512</v>
      </c>
      <c r="G658">
        <v>21</v>
      </c>
    </row>
    <row r="659" spans="1:8" x14ac:dyDescent="0.2">
      <c r="A659">
        <v>1964</v>
      </c>
      <c r="B659" t="s">
        <v>124</v>
      </c>
      <c r="C659" t="s">
        <v>39</v>
      </c>
      <c r="D659" t="s">
        <v>131</v>
      </c>
      <c r="E659" t="str">
        <f>VLOOKUP(D659,'Continents and Countries'!A:B,2,FALSE)</f>
        <v>Asia</v>
      </c>
      <c r="F659" t="s">
        <v>552</v>
      </c>
      <c r="G659">
        <v>21</v>
      </c>
    </row>
    <row r="660" spans="1:8" x14ac:dyDescent="0.2">
      <c r="A660">
        <v>1964</v>
      </c>
      <c r="B660" t="s">
        <v>124</v>
      </c>
      <c r="C660" t="s">
        <v>39</v>
      </c>
      <c r="D660" t="s">
        <v>93</v>
      </c>
      <c r="E660" t="str">
        <f>VLOOKUP(D660,'Continents and Countries'!A:B,2,FALSE)</f>
        <v>Asia</v>
      </c>
      <c r="F660" t="s">
        <v>647</v>
      </c>
      <c r="G660">
        <v>23</v>
      </c>
    </row>
    <row r="661" spans="1:8" x14ac:dyDescent="0.2">
      <c r="A661">
        <v>1964</v>
      </c>
      <c r="B661" t="s">
        <v>124</v>
      </c>
      <c r="C661" t="s">
        <v>39</v>
      </c>
      <c r="D661" t="s">
        <v>84</v>
      </c>
      <c r="E661" t="str">
        <f>VLOOKUP(D661,'Continents and Countries'!A:B,2,FALSE)</f>
        <v>South America</v>
      </c>
      <c r="F661" t="s">
        <v>655</v>
      </c>
      <c r="G661">
        <v>23</v>
      </c>
    </row>
    <row r="662" spans="1:8" x14ac:dyDescent="0.2">
      <c r="A662">
        <v>1964</v>
      </c>
      <c r="B662" t="s">
        <v>124</v>
      </c>
      <c r="C662" t="s">
        <v>39</v>
      </c>
      <c r="D662" t="s">
        <v>78</v>
      </c>
      <c r="E662" t="str">
        <f>VLOOKUP(D662,'Continents and Countries'!A:B,2,FALSE)</f>
        <v>Europe</v>
      </c>
      <c r="F662" t="s">
        <v>506</v>
      </c>
      <c r="G662">
        <v>25</v>
      </c>
    </row>
    <row r="663" spans="1:8" x14ac:dyDescent="0.2">
      <c r="A663">
        <v>1964</v>
      </c>
      <c r="B663" t="s">
        <v>124</v>
      </c>
      <c r="C663" t="s">
        <v>39</v>
      </c>
      <c r="D663" t="s">
        <v>19</v>
      </c>
      <c r="E663" t="str">
        <f>VLOOKUP(D663,'Continents and Countries'!A:B,2,FALSE)</f>
        <v>Europe</v>
      </c>
      <c r="F663" t="s">
        <v>577</v>
      </c>
      <c r="G663">
        <v>26</v>
      </c>
    </row>
    <row r="664" spans="1:8" x14ac:dyDescent="0.2">
      <c r="A664">
        <v>1964</v>
      </c>
      <c r="B664" t="s">
        <v>124</v>
      </c>
      <c r="C664" t="s">
        <v>39</v>
      </c>
      <c r="D664" t="s">
        <v>24</v>
      </c>
      <c r="E664" t="str">
        <f>VLOOKUP(D664,'Continents and Countries'!A:B,2,FALSE)</f>
        <v>North America</v>
      </c>
      <c r="F664" t="s">
        <v>414</v>
      </c>
      <c r="G664">
        <v>27</v>
      </c>
    </row>
    <row r="665" spans="1:8" x14ac:dyDescent="0.2">
      <c r="A665">
        <v>1964</v>
      </c>
      <c r="B665" t="s">
        <v>124</v>
      </c>
      <c r="C665" t="s">
        <v>39</v>
      </c>
      <c r="D665" t="s">
        <v>144</v>
      </c>
      <c r="E665" t="str">
        <f>VLOOKUP(D665,'Continents and Countries'!A:B,2,FALSE)</f>
        <v>Africa</v>
      </c>
      <c r="F665" t="s">
        <v>673</v>
      </c>
      <c r="G665">
        <v>29</v>
      </c>
      <c r="H665" t="s">
        <v>679</v>
      </c>
    </row>
    <row r="666" spans="1:8" x14ac:dyDescent="0.2">
      <c r="A666">
        <v>1964</v>
      </c>
      <c r="B666" t="s">
        <v>124</v>
      </c>
      <c r="C666" t="s">
        <v>39</v>
      </c>
      <c r="D666" t="s">
        <v>103</v>
      </c>
      <c r="E666" t="str">
        <f>VLOOKUP(D666,'Continents and Countries'!A:B,2,FALSE)</f>
        <v>South America</v>
      </c>
      <c r="F666" t="s">
        <v>586</v>
      </c>
      <c r="G666">
        <v>31</v>
      </c>
    </row>
    <row r="667" spans="1:8" x14ac:dyDescent="0.2">
      <c r="A667">
        <v>1964</v>
      </c>
      <c r="B667" t="s">
        <v>124</v>
      </c>
      <c r="C667" t="s">
        <v>39</v>
      </c>
      <c r="D667" t="s">
        <v>104</v>
      </c>
      <c r="E667" t="s">
        <v>371</v>
      </c>
      <c r="F667" t="s">
        <v>591</v>
      </c>
      <c r="G667">
        <v>32</v>
      </c>
    </row>
    <row r="668" spans="1:8" x14ac:dyDescent="0.2">
      <c r="A668">
        <v>1964</v>
      </c>
      <c r="B668" t="s">
        <v>124</v>
      </c>
      <c r="C668" t="s">
        <v>39</v>
      </c>
      <c r="D668" t="s">
        <v>119</v>
      </c>
      <c r="E668" t="str">
        <f>VLOOKUP(D668,'Continents and Countries'!A:B,2,FALSE)</f>
        <v>Africa</v>
      </c>
      <c r="F668" t="s">
        <v>476</v>
      </c>
      <c r="G668">
        <v>33</v>
      </c>
    </row>
    <row r="669" spans="1:8" x14ac:dyDescent="0.2">
      <c r="A669">
        <v>1964</v>
      </c>
      <c r="B669" t="s">
        <v>124</v>
      </c>
      <c r="C669" t="s">
        <v>39</v>
      </c>
      <c r="D669" t="s">
        <v>126</v>
      </c>
      <c r="E669" t="str">
        <f>VLOOKUP(D669,'Continents and Countries'!A:B,2,FALSE)</f>
        <v>Africa</v>
      </c>
      <c r="F669" t="s">
        <v>518</v>
      </c>
      <c r="G669">
        <v>37</v>
      </c>
    </row>
    <row r="670" spans="1:8" x14ac:dyDescent="0.2">
      <c r="A670">
        <v>1964</v>
      </c>
      <c r="B670" t="s">
        <v>124</v>
      </c>
      <c r="C670" t="s">
        <v>39</v>
      </c>
      <c r="D670" t="s">
        <v>185</v>
      </c>
      <c r="E670" t="s">
        <v>360</v>
      </c>
      <c r="F670" t="s">
        <v>494</v>
      </c>
      <c r="G670">
        <v>39</v>
      </c>
    </row>
    <row r="671" spans="1:8" x14ac:dyDescent="0.2">
      <c r="A671">
        <v>1964</v>
      </c>
      <c r="B671" t="s">
        <v>124</v>
      </c>
      <c r="C671" t="s">
        <v>39</v>
      </c>
      <c r="D671" t="s">
        <v>123</v>
      </c>
      <c r="E671" t="s">
        <v>360</v>
      </c>
      <c r="F671" t="s">
        <v>649</v>
      </c>
      <c r="G671">
        <v>40</v>
      </c>
    </row>
    <row r="672" spans="1:8" x14ac:dyDescent="0.2">
      <c r="A672">
        <v>1964</v>
      </c>
      <c r="B672" t="s">
        <v>124</v>
      </c>
      <c r="C672" t="s">
        <v>39</v>
      </c>
      <c r="D672" t="s">
        <v>115</v>
      </c>
      <c r="E672" t="str">
        <f>VLOOKUP(D672,'Continents and Countries'!A:B,2,FALSE)</f>
        <v>Asia</v>
      </c>
      <c r="F672" t="s">
        <v>582</v>
      </c>
      <c r="G672">
        <v>41</v>
      </c>
    </row>
    <row r="673" spans="1:7" x14ac:dyDescent="0.2">
      <c r="A673">
        <v>1964</v>
      </c>
      <c r="B673" t="s">
        <v>124</v>
      </c>
      <c r="C673" t="s">
        <v>39</v>
      </c>
      <c r="D673" t="s">
        <v>89</v>
      </c>
      <c r="E673" t="str">
        <f>VLOOKUP(D673,'Continents and Countries'!A:B,2,FALSE)</f>
        <v>Asia</v>
      </c>
      <c r="F673" t="s">
        <v>587</v>
      </c>
      <c r="G673">
        <v>47</v>
      </c>
    </row>
    <row r="674" spans="1:7" x14ac:dyDescent="0.2">
      <c r="A674">
        <v>1964</v>
      </c>
      <c r="B674" t="s">
        <v>124</v>
      </c>
      <c r="C674" t="s">
        <v>39</v>
      </c>
      <c r="D674" t="s">
        <v>25</v>
      </c>
      <c r="E674" t="str">
        <f>VLOOKUP(D674,'Continents and Countries'!A:B,2,FALSE)</f>
        <v>Europe</v>
      </c>
      <c r="F674" t="s">
        <v>462</v>
      </c>
      <c r="G674">
        <v>51</v>
      </c>
    </row>
    <row r="675" spans="1:7" x14ac:dyDescent="0.2">
      <c r="A675">
        <v>1964</v>
      </c>
      <c r="B675" t="s">
        <v>124</v>
      </c>
      <c r="C675" t="s">
        <v>39</v>
      </c>
      <c r="D675" t="s">
        <v>99</v>
      </c>
      <c r="E675" t="str">
        <f>VLOOKUP(D675,'Continents and Countries'!A:B,2,FALSE)</f>
        <v>Asia</v>
      </c>
      <c r="F675" t="s">
        <v>503</v>
      </c>
      <c r="G675">
        <v>53</v>
      </c>
    </row>
    <row r="676" spans="1:7" x14ac:dyDescent="0.2">
      <c r="A676">
        <v>1964</v>
      </c>
      <c r="B676" t="s">
        <v>124</v>
      </c>
      <c r="C676" t="s">
        <v>39</v>
      </c>
      <c r="D676" t="s">
        <v>140</v>
      </c>
      <c r="E676" t="str">
        <f>VLOOKUP(D676,'Continents and Countries'!A:B,2,FALSE)</f>
        <v>Asia</v>
      </c>
      <c r="F676" t="s">
        <v>638</v>
      </c>
      <c r="G676">
        <v>54</v>
      </c>
    </row>
    <row r="677" spans="1:7" x14ac:dyDescent="0.2">
      <c r="A677">
        <v>1964</v>
      </c>
      <c r="B677" t="s">
        <v>124</v>
      </c>
      <c r="C677" t="s">
        <v>39</v>
      </c>
      <c r="D677" t="s">
        <v>13</v>
      </c>
      <c r="E677" t="str">
        <f>VLOOKUP(D677,'Continents and Countries'!A:B,2,FALSE)</f>
        <v>Europe</v>
      </c>
      <c r="F677" t="s">
        <v>378</v>
      </c>
      <c r="G677">
        <v>56</v>
      </c>
    </row>
    <row r="678" spans="1:7" x14ac:dyDescent="0.2">
      <c r="A678">
        <v>1964</v>
      </c>
      <c r="B678" t="s">
        <v>124</v>
      </c>
      <c r="C678" t="s">
        <v>39</v>
      </c>
      <c r="D678" t="s">
        <v>11</v>
      </c>
      <c r="E678" t="str">
        <f>VLOOKUP(D678,'Continents and Countries'!A:B,2,FALSE)</f>
        <v>Europe</v>
      </c>
      <c r="F678" t="s">
        <v>417</v>
      </c>
      <c r="G678">
        <v>60</v>
      </c>
    </row>
    <row r="679" spans="1:7" x14ac:dyDescent="0.2">
      <c r="A679">
        <v>1964</v>
      </c>
      <c r="B679" t="s">
        <v>124</v>
      </c>
      <c r="C679" t="s">
        <v>39</v>
      </c>
      <c r="D679" t="s">
        <v>18</v>
      </c>
      <c r="E679" t="str">
        <f>VLOOKUP(D679,'Continents and Countries'!A:B,2,FALSE)</f>
        <v>Europe</v>
      </c>
      <c r="F679" t="s">
        <v>385</v>
      </c>
      <c r="G679">
        <v>61</v>
      </c>
    </row>
    <row r="680" spans="1:7" x14ac:dyDescent="0.2">
      <c r="A680">
        <v>1964</v>
      </c>
      <c r="B680" t="s">
        <v>124</v>
      </c>
      <c r="C680" t="s">
        <v>39</v>
      </c>
      <c r="D680" t="s">
        <v>36</v>
      </c>
      <c r="E680" t="str">
        <f>VLOOKUP(D680,'Continents and Countries'!A:B,2,FALSE)</f>
        <v>South America</v>
      </c>
      <c r="F680" t="s">
        <v>393</v>
      </c>
      <c r="G680">
        <v>61</v>
      </c>
    </row>
    <row r="681" spans="1:7" x14ac:dyDescent="0.2">
      <c r="A681">
        <v>1964</v>
      </c>
      <c r="B681" t="s">
        <v>124</v>
      </c>
      <c r="C681" t="s">
        <v>39</v>
      </c>
      <c r="D681" t="s">
        <v>171</v>
      </c>
      <c r="E681" t="str">
        <f>VLOOKUP(D681,'Continents and Countries'!A:B,2,FALSE)</f>
        <v>Asia</v>
      </c>
      <c r="F681" t="s">
        <v>563</v>
      </c>
      <c r="G681">
        <v>61</v>
      </c>
    </row>
    <row r="682" spans="1:7" x14ac:dyDescent="0.2">
      <c r="A682">
        <v>1964</v>
      </c>
      <c r="B682" t="s">
        <v>124</v>
      </c>
      <c r="C682" t="s">
        <v>39</v>
      </c>
      <c r="D682" t="s">
        <v>110</v>
      </c>
      <c r="E682" t="str">
        <f>VLOOKUP(D682,'Continents and Countries'!A:B,2,FALSE)</f>
        <v>Europe</v>
      </c>
      <c r="F682" t="s">
        <v>396</v>
      </c>
      <c r="G682">
        <v>63</v>
      </c>
    </row>
    <row r="683" spans="1:7" x14ac:dyDescent="0.2">
      <c r="A683">
        <v>1964</v>
      </c>
      <c r="B683" t="s">
        <v>124</v>
      </c>
      <c r="C683" t="s">
        <v>39</v>
      </c>
      <c r="D683" t="s">
        <v>41</v>
      </c>
      <c r="E683" t="str">
        <f>VLOOKUP(D683,'Continents and Countries'!A:B,2,FALSE)</f>
        <v>Oceania</v>
      </c>
      <c r="F683" t="s">
        <v>580</v>
      </c>
      <c r="G683">
        <v>64</v>
      </c>
    </row>
    <row r="684" spans="1:7" x14ac:dyDescent="0.2">
      <c r="A684">
        <v>1964</v>
      </c>
      <c r="B684" t="s">
        <v>124</v>
      </c>
      <c r="C684" t="s">
        <v>39</v>
      </c>
      <c r="D684" t="s">
        <v>14</v>
      </c>
      <c r="E684" t="str">
        <f>VLOOKUP(D684,'Continents and Countries'!A:B,2,FALSE)</f>
        <v>Europe</v>
      </c>
      <c r="F684" t="s">
        <v>450</v>
      </c>
      <c r="G684">
        <v>66</v>
      </c>
    </row>
    <row r="685" spans="1:7" x14ac:dyDescent="0.2">
      <c r="A685">
        <v>1964</v>
      </c>
      <c r="B685" t="s">
        <v>124</v>
      </c>
      <c r="C685" t="s">
        <v>39</v>
      </c>
      <c r="D685" t="s">
        <v>87</v>
      </c>
      <c r="E685" t="str">
        <f>VLOOKUP(D685,'Continents and Countries'!A:B,2,FALSE)</f>
        <v>Africa</v>
      </c>
      <c r="F685" t="s">
        <v>423</v>
      </c>
      <c r="G685">
        <v>73</v>
      </c>
    </row>
    <row r="686" spans="1:7" x14ac:dyDescent="0.2">
      <c r="A686">
        <v>1964</v>
      </c>
      <c r="B686" t="s">
        <v>124</v>
      </c>
      <c r="C686" t="s">
        <v>39</v>
      </c>
      <c r="D686" t="s">
        <v>213</v>
      </c>
      <c r="E686" t="s">
        <v>362</v>
      </c>
      <c r="F686" t="s">
        <v>547</v>
      </c>
      <c r="G686">
        <v>75</v>
      </c>
    </row>
    <row r="687" spans="1:7" x14ac:dyDescent="0.2">
      <c r="A687">
        <v>1964</v>
      </c>
      <c r="B687" t="s">
        <v>124</v>
      </c>
      <c r="C687" t="s">
        <v>39</v>
      </c>
      <c r="D687" t="s">
        <v>31</v>
      </c>
      <c r="E687" t="str">
        <f>VLOOKUP(D687,'Continents and Countries'!A:B,2,FALSE)</f>
        <v>Europe</v>
      </c>
      <c r="F687" t="s">
        <v>463</v>
      </c>
      <c r="G687">
        <v>89</v>
      </c>
    </row>
    <row r="688" spans="1:7" x14ac:dyDescent="0.2">
      <c r="A688">
        <v>1964</v>
      </c>
      <c r="B688" t="s">
        <v>124</v>
      </c>
      <c r="C688" t="s">
        <v>39</v>
      </c>
      <c r="D688" t="s">
        <v>26</v>
      </c>
      <c r="E688" t="str">
        <f>VLOOKUP(D688,'Continents and Countries'!A:B,2,FALSE)</f>
        <v>North America</v>
      </c>
      <c r="F688" t="s">
        <v>545</v>
      </c>
      <c r="G688">
        <v>94</v>
      </c>
    </row>
    <row r="689" spans="1:8" x14ac:dyDescent="0.2">
      <c r="A689">
        <v>1964</v>
      </c>
      <c r="B689" t="s">
        <v>124</v>
      </c>
      <c r="C689" t="s">
        <v>39</v>
      </c>
      <c r="D689" t="s">
        <v>27</v>
      </c>
      <c r="E689" t="str">
        <f>VLOOKUP(D689,'Continents and Countries'!A:B,2,FALSE)</f>
        <v>Europe</v>
      </c>
      <c r="F689" t="s">
        <v>628</v>
      </c>
      <c r="G689">
        <v>94</v>
      </c>
    </row>
    <row r="690" spans="1:8" x14ac:dyDescent="0.2">
      <c r="A690">
        <v>1964</v>
      </c>
      <c r="B690" t="s">
        <v>124</v>
      </c>
      <c r="C690" t="s">
        <v>39</v>
      </c>
      <c r="D690" t="s">
        <v>77</v>
      </c>
      <c r="E690" t="str">
        <f>VLOOKUP(D690,'Continents and Countries'!A:B,2,FALSE)</f>
        <v>South America</v>
      </c>
      <c r="F690" t="s">
        <v>373</v>
      </c>
      <c r="G690">
        <v>102</v>
      </c>
    </row>
    <row r="691" spans="1:8" x14ac:dyDescent="0.2">
      <c r="A691">
        <v>1964</v>
      </c>
      <c r="B691" t="s">
        <v>124</v>
      </c>
      <c r="C691" t="s">
        <v>39</v>
      </c>
      <c r="D691" t="s">
        <v>333</v>
      </c>
      <c r="E691" t="s">
        <v>362</v>
      </c>
      <c r="F691" t="s">
        <v>416</v>
      </c>
      <c r="G691">
        <v>104</v>
      </c>
      <c r="H691" t="s">
        <v>697</v>
      </c>
    </row>
    <row r="692" spans="1:8" x14ac:dyDescent="0.2">
      <c r="A692">
        <v>1964</v>
      </c>
      <c r="B692" t="s">
        <v>124</v>
      </c>
      <c r="C692" t="s">
        <v>39</v>
      </c>
      <c r="D692" t="s">
        <v>341</v>
      </c>
      <c r="E692" t="s">
        <v>362</v>
      </c>
      <c r="F692" t="s">
        <v>626</v>
      </c>
      <c r="G692">
        <v>104</v>
      </c>
      <c r="H692" t="s">
        <v>697</v>
      </c>
    </row>
    <row r="693" spans="1:8" x14ac:dyDescent="0.2">
      <c r="A693">
        <v>1964</v>
      </c>
      <c r="B693" t="s">
        <v>124</v>
      </c>
      <c r="C693" t="s">
        <v>39</v>
      </c>
      <c r="D693" t="s">
        <v>23</v>
      </c>
      <c r="E693" t="str">
        <f>VLOOKUP(D693,'Continents and Countries'!A:B,2,FALSE)</f>
        <v>North America</v>
      </c>
      <c r="F693" t="s">
        <v>402</v>
      </c>
      <c r="G693">
        <v>115</v>
      </c>
    </row>
    <row r="694" spans="1:8" x14ac:dyDescent="0.2">
      <c r="A694">
        <v>1964</v>
      </c>
      <c r="B694" t="s">
        <v>124</v>
      </c>
      <c r="C694" t="s">
        <v>39</v>
      </c>
      <c r="D694" t="s">
        <v>20</v>
      </c>
      <c r="E694" t="str">
        <f>VLOOKUP(D694,'Continents and Countries'!A:B,2,FALSE)</f>
        <v>Europe</v>
      </c>
      <c r="F694" t="s">
        <v>576</v>
      </c>
      <c r="G694">
        <v>125</v>
      </c>
    </row>
    <row r="695" spans="1:8" x14ac:dyDescent="0.2">
      <c r="A695">
        <v>1964</v>
      </c>
      <c r="B695" t="s">
        <v>124</v>
      </c>
      <c r="C695" t="s">
        <v>39</v>
      </c>
      <c r="D695" t="s">
        <v>9</v>
      </c>
      <c r="E695" t="str">
        <f>VLOOKUP(D695,'Continents and Countries'!A:B,2,FALSE)</f>
        <v>Europe</v>
      </c>
      <c r="F695" t="s">
        <v>467</v>
      </c>
      <c r="G695">
        <v>138</v>
      </c>
    </row>
    <row r="696" spans="1:8" x14ac:dyDescent="0.2">
      <c r="A696">
        <v>1964</v>
      </c>
      <c r="B696" t="s">
        <v>124</v>
      </c>
      <c r="C696" t="s">
        <v>39</v>
      </c>
      <c r="D696" t="s">
        <v>83</v>
      </c>
      <c r="E696" t="str">
        <f>VLOOKUP(D696,'Continents and Countries'!A:B,2,FALSE)</f>
        <v>Europe</v>
      </c>
      <c r="F696" t="s">
        <v>601</v>
      </c>
      <c r="G696">
        <v>138</v>
      </c>
    </row>
    <row r="697" spans="1:8" x14ac:dyDescent="0.2">
      <c r="A697">
        <v>1964</v>
      </c>
      <c r="B697" t="s">
        <v>124</v>
      </c>
      <c r="C697" t="s">
        <v>39</v>
      </c>
      <c r="D697" t="s">
        <v>79</v>
      </c>
      <c r="E697" t="str">
        <f>VLOOKUP(D697,'Continents and Countries'!A:B,2,FALSE)</f>
        <v>Europe</v>
      </c>
      <c r="F697" t="s">
        <v>590</v>
      </c>
      <c r="G697">
        <v>140</v>
      </c>
    </row>
    <row r="698" spans="1:8" x14ac:dyDescent="0.2">
      <c r="A698">
        <v>1964</v>
      </c>
      <c r="B698" t="s">
        <v>124</v>
      </c>
      <c r="C698" t="s">
        <v>39</v>
      </c>
      <c r="D698" t="s">
        <v>15</v>
      </c>
      <c r="E698" t="str">
        <f>VLOOKUP(D698,'Continents and Countries'!A:B,2,FALSE)</f>
        <v>Oceania</v>
      </c>
      <c r="F698" t="s">
        <v>377</v>
      </c>
      <c r="G698">
        <v>143</v>
      </c>
    </row>
    <row r="699" spans="1:8" x14ac:dyDescent="0.2">
      <c r="A699">
        <v>1964</v>
      </c>
      <c r="B699" t="s">
        <v>124</v>
      </c>
      <c r="C699" t="s">
        <v>39</v>
      </c>
      <c r="D699" t="s">
        <v>100</v>
      </c>
      <c r="E699" t="s">
        <v>360</v>
      </c>
      <c r="F699" t="s">
        <v>522</v>
      </c>
      <c r="G699">
        <v>154</v>
      </c>
    </row>
    <row r="700" spans="1:8" x14ac:dyDescent="0.2">
      <c r="A700">
        <v>1964</v>
      </c>
      <c r="B700" t="s">
        <v>124</v>
      </c>
      <c r="C700" t="s">
        <v>39</v>
      </c>
      <c r="D700" t="s">
        <v>97</v>
      </c>
      <c r="E700" t="str">
        <f>VLOOKUP(D700,'Continents and Countries'!A:B,2,FALSE)</f>
        <v>Europe</v>
      </c>
      <c r="F700" t="s">
        <v>511</v>
      </c>
      <c r="G700">
        <v>168</v>
      </c>
    </row>
    <row r="701" spans="1:8" x14ac:dyDescent="0.2">
      <c r="A701">
        <v>1964</v>
      </c>
      <c r="B701" t="s">
        <v>124</v>
      </c>
      <c r="C701" t="s">
        <v>39</v>
      </c>
      <c r="D701" t="s">
        <v>12</v>
      </c>
      <c r="E701" t="str">
        <f>VLOOKUP(D701,'Continents and Countries'!A:B,2,FALSE)</f>
        <v>Europe</v>
      </c>
      <c r="F701" t="s">
        <v>499</v>
      </c>
      <c r="G701">
        <v>182</v>
      </c>
    </row>
    <row r="702" spans="1:8" x14ac:dyDescent="0.2">
      <c r="A702">
        <v>1964</v>
      </c>
      <c r="B702" t="s">
        <v>124</v>
      </c>
      <c r="C702" t="s">
        <v>39</v>
      </c>
      <c r="D702" t="s">
        <v>215</v>
      </c>
      <c r="E702" t="s">
        <v>362</v>
      </c>
      <c r="F702" t="s">
        <v>472</v>
      </c>
      <c r="G702">
        <v>204</v>
      </c>
    </row>
    <row r="703" spans="1:8" x14ac:dyDescent="0.2">
      <c r="A703">
        <v>1964</v>
      </c>
      <c r="B703" t="s">
        <v>124</v>
      </c>
      <c r="C703" t="s">
        <v>39</v>
      </c>
      <c r="D703" t="s">
        <v>32</v>
      </c>
      <c r="E703" t="s">
        <v>362</v>
      </c>
      <c r="F703" t="s">
        <v>602</v>
      </c>
      <c r="G703">
        <v>317</v>
      </c>
    </row>
    <row r="704" spans="1:8" x14ac:dyDescent="0.2">
      <c r="A704">
        <v>1964</v>
      </c>
      <c r="B704" t="s">
        <v>124</v>
      </c>
      <c r="C704" t="s">
        <v>39</v>
      </c>
      <c r="D704" t="s">
        <v>39</v>
      </c>
      <c r="E704" t="str">
        <f>VLOOKUP(D704,'Continents and Countries'!A:B,2,FALSE)</f>
        <v>Asia</v>
      </c>
      <c r="F704" t="s">
        <v>516</v>
      </c>
      <c r="G704">
        <v>328</v>
      </c>
      <c r="H704" t="s">
        <v>230</v>
      </c>
    </row>
    <row r="705" spans="1:7" x14ac:dyDescent="0.2">
      <c r="A705">
        <v>1964</v>
      </c>
      <c r="B705" t="s">
        <v>124</v>
      </c>
      <c r="C705" t="s">
        <v>39</v>
      </c>
      <c r="D705" t="s">
        <v>86</v>
      </c>
      <c r="E705" t="str">
        <f>VLOOKUP(D705,'Continents and Countries'!A:B,2,FALSE)</f>
        <v>Europe</v>
      </c>
      <c r="F705" t="s">
        <v>459</v>
      </c>
      <c r="G705">
        <v>337</v>
      </c>
    </row>
    <row r="706" spans="1:7" x14ac:dyDescent="0.2">
      <c r="A706">
        <v>1964</v>
      </c>
      <c r="B706" t="s">
        <v>124</v>
      </c>
      <c r="C706" t="s">
        <v>39</v>
      </c>
      <c r="D706" t="s">
        <v>8</v>
      </c>
      <c r="E706" t="str">
        <f>VLOOKUP(D706,'Continents and Countries'!A:B,2,FALSE)</f>
        <v>North America</v>
      </c>
      <c r="F706" t="s">
        <v>656</v>
      </c>
      <c r="G706">
        <v>346</v>
      </c>
    </row>
    <row r="707" spans="1:7" x14ac:dyDescent="0.2">
      <c r="A707">
        <v>1968</v>
      </c>
      <c r="B707" t="s">
        <v>130</v>
      </c>
      <c r="C707" t="s">
        <v>26</v>
      </c>
      <c r="D707" t="s">
        <v>264</v>
      </c>
      <c r="E707" t="str">
        <f>VLOOKUP(D707,'Continents and Countries'!A:B,2,FALSE)</f>
        <v>Africa</v>
      </c>
      <c r="F707" t="s">
        <v>447</v>
      </c>
      <c r="G707">
        <v>1</v>
      </c>
    </row>
    <row r="708" spans="1:7" x14ac:dyDescent="0.2">
      <c r="A708">
        <v>1968</v>
      </c>
      <c r="B708" t="s">
        <v>130</v>
      </c>
      <c r="C708" t="s">
        <v>26</v>
      </c>
      <c r="D708" t="s">
        <v>244</v>
      </c>
      <c r="E708" t="str">
        <f>VLOOKUP(D708,'Continents and Countries'!A:B,2,FALSE)</f>
        <v>Oceania</v>
      </c>
      <c r="F708" t="s">
        <v>464</v>
      </c>
      <c r="G708">
        <v>1</v>
      </c>
    </row>
    <row r="709" spans="1:7" x14ac:dyDescent="0.2">
      <c r="A709">
        <v>1968</v>
      </c>
      <c r="B709" t="s">
        <v>130</v>
      </c>
      <c r="C709" t="s">
        <v>26</v>
      </c>
      <c r="D709" t="s">
        <v>261</v>
      </c>
      <c r="E709" t="str">
        <f>VLOOKUP(D709,'Continents and Countries'!A:B,2,FALSE)</f>
        <v>Africa</v>
      </c>
      <c r="F709" t="s">
        <v>528</v>
      </c>
      <c r="G709">
        <v>1</v>
      </c>
    </row>
    <row r="710" spans="1:7" x14ac:dyDescent="0.2">
      <c r="A710">
        <v>1968</v>
      </c>
      <c r="B710" t="s">
        <v>130</v>
      </c>
      <c r="C710" t="s">
        <v>26</v>
      </c>
      <c r="D710" t="s">
        <v>226</v>
      </c>
      <c r="E710" t="str">
        <f>VLOOKUP(D710,'Continents and Countries'!A:B,2,FALSE)</f>
        <v>Europe</v>
      </c>
      <c r="F710" t="s">
        <v>549</v>
      </c>
      <c r="G710">
        <v>1</v>
      </c>
    </row>
    <row r="711" spans="1:7" x14ac:dyDescent="0.2">
      <c r="A711">
        <v>1968</v>
      </c>
      <c r="B711" t="s">
        <v>130</v>
      </c>
      <c r="C711" t="s">
        <v>26</v>
      </c>
      <c r="D711" t="s">
        <v>199</v>
      </c>
      <c r="E711" t="str">
        <f>VLOOKUP(D711,'Continents and Countries'!A:B,2,FALSE)</f>
        <v>South America</v>
      </c>
      <c r="F711" t="s">
        <v>594</v>
      </c>
      <c r="G711">
        <v>1</v>
      </c>
    </row>
    <row r="712" spans="1:7" x14ac:dyDescent="0.2">
      <c r="A712">
        <v>1968</v>
      </c>
      <c r="B712" t="s">
        <v>130</v>
      </c>
      <c r="C712" t="s">
        <v>26</v>
      </c>
      <c r="D712" t="s">
        <v>159</v>
      </c>
      <c r="E712" t="str">
        <f>VLOOKUP(D712,'Continents and Countries'!A:B,2,FALSE)</f>
        <v>South America</v>
      </c>
      <c r="F712" t="s">
        <v>625</v>
      </c>
      <c r="G712">
        <v>1</v>
      </c>
    </row>
    <row r="713" spans="1:7" x14ac:dyDescent="0.2">
      <c r="A713">
        <v>1968</v>
      </c>
      <c r="B713" t="s">
        <v>130</v>
      </c>
      <c r="C713" t="s">
        <v>26</v>
      </c>
      <c r="D713" t="s">
        <v>195</v>
      </c>
      <c r="E713" t="str">
        <f>VLOOKUP(D713,'Continents and Countries'!A:B,2,FALSE)</f>
        <v>Asia</v>
      </c>
      <c r="F713" t="s">
        <v>523</v>
      </c>
      <c r="G713">
        <v>2</v>
      </c>
    </row>
    <row r="714" spans="1:7" x14ac:dyDescent="0.2">
      <c r="A714">
        <v>1968</v>
      </c>
      <c r="B714" t="s">
        <v>130</v>
      </c>
      <c r="C714" t="s">
        <v>26</v>
      </c>
      <c r="D714" t="s">
        <v>234</v>
      </c>
      <c r="E714" t="str">
        <f>VLOOKUP(D714,'Continents and Countries'!A:B,2,FALSE)</f>
        <v>Europe</v>
      </c>
      <c r="F714" t="s">
        <v>530</v>
      </c>
      <c r="G714">
        <v>2</v>
      </c>
    </row>
    <row r="715" spans="1:7" x14ac:dyDescent="0.2">
      <c r="A715">
        <v>1968</v>
      </c>
      <c r="B715" t="s">
        <v>130</v>
      </c>
      <c r="C715" t="s">
        <v>26</v>
      </c>
      <c r="D715" t="s">
        <v>257</v>
      </c>
      <c r="E715" t="str">
        <f>VLOOKUP(D715,'Continents and Countries'!A:B,2,FALSE)</f>
        <v>Africa</v>
      </c>
      <c r="F715" t="s">
        <v>548</v>
      </c>
      <c r="G715">
        <v>2</v>
      </c>
    </row>
    <row r="716" spans="1:7" x14ac:dyDescent="0.2">
      <c r="A716">
        <v>1968</v>
      </c>
      <c r="B716" t="s">
        <v>130</v>
      </c>
      <c r="C716" t="s">
        <v>26</v>
      </c>
      <c r="D716" t="s">
        <v>81</v>
      </c>
      <c r="E716" t="str">
        <f>VLOOKUP(D716,'Continents and Countries'!A:B,2,FALSE)</f>
        <v>Europe</v>
      </c>
      <c r="F716" t="s">
        <v>541</v>
      </c>
      <c r="G716">
        <v>2</v>
      </c>
    </row>
    <row r="717" spans="1:7" x14ac:dyDescent="0.2">
      <c r="A717">
        <v>1968</v>
      </c>
      <c r="B717" t="s">
        <v>130</v>
      </c>
      <c r="C717" t="s">
        <v>26</v>
      </c>
      <c r="D717" t="s">
        <v>137</v>
      </c>
      <c r="E717" t="str">
        <f>VLOOKUP(D717,'Continents and Countries'!A:B,2,FALSE)</f>
        <v>Africa</v>
      </c>
      <c r="F717" t="s">
        <v>569</v>
      </c>
      <c r="G717">
        <v>2</v>
      </c>
    </row>
    <row r="718" spans="1:7" x14ac:dyDescent="0.2">
      <c r="A718">
        <v>1968</v>
      </c>
      <c r="B718" t="s">
        <v>130</v>
      </c>
      <c r="C718" t="s">
        <v>26</v>
      </c>
      <c r="D718" t="s">
        <v>150</v>
      </c>
      <c r="E718" t="str">
        <f>VLOOKUP(D718,'Continents and Countries'!A:B,2,FALSE)</f>
        <v>Asia</v>
      </c>
      <c r="F718" t="s">
        <v>633</v>
      </c>
      <c r="G718">
        <v>2</v>
      </c>
    </row>
    <row r="719" spans="1:7" x14ac:dyDescent="0.2">
      <c r="A719">
        <v>1968</v>
      </c>
      <c r="B719" t="s">
        <v>130</v>
      </c>
      <c r="C719" t="s">
        <v>26</v>
      </c>
      <c r="D719" t="s">
        <v>147</v>
      </c>
      <c r="E719" t="str">
        <f>VLOOKUP(D719,'Continents and Countries'!A:B,2,FALSE)</f>
        <v>Africa</v>
      </c>
      <c r="F719" t="s">
        <v>365</v>
      </c>
      <c r="G719">
        <v>3</v>
      </c>
    </row>
    <row r="720" spans="1:7" x14ac:dyDescent="0.2">
      <c r="A720">
        <v>1968</v>
      </c>
      <c r="B720" t="s">
        <v>130</v>
      </c>
      <c r="C720" t="s">
        <v>26</v>
      </c>
      <c r="D720" t="s">
        <v>105</v>
      </c>
      <c r="E720" t="str">
        <f>VLOOKUP(D720,'Continents and Countries'!A:B,2,FALSE)</f>
        <v>Asia</v>
      </c>
      <c r="F720" t="s">
        <v>531</v>
      </c>
      <c r="G720">
        <v>3</v>
      </c>
    </row>
    <row r="721" spans="1:7" x14ac:dyDescent="0.2">
      <c r="A721">
        <v>1968</v>
      </c>
      <c r="B721" t="s">
        <v>130</v>
      </c>
      <c r="C721" t="s">
        <v>26</v>
      </c>
      <c r="D721" t="s">
        <v>253</v>
      </c>
      <c r="E721" t="str">
        <f>VLOOKUP(D721,'Continents and Countries'!A:B,2,FALSE)</f>
        <v>Africa</v>
      </c>
      <c r="F721" t="s">
        <v>406</v>
      </c>
      <c r="G721">
        <v>3</v>
      </c>
    </row>
    <row r="722" spans="1:7" x14ac:dyDescent="0.2">
      <c r="A722">
        <v>1968</v>
      </c>
      <c r="B722" t="s">
        <v>130</v>
      </c>
      <c r="C722" t="s">
        <v>26</v>
      </c>
      <c r="D722" t="s">
        <v>120</v>
      </c>
      <c r="E722" t="str">
        <f>VLOOKUP(D722,'Continents and Countries'!A:B,2,FALSE)</f>
        <v>Asia</v>
      </c>
      <c r="F722" t="s">
        <v>508</v>
      </c>
      <c r="G722">
        <v>3</v>
      </c>
    </row>
    <row r="723" spans="1:7" x14ac:dyDescent="0.2">
      <c r="A723">
        <v>1968</v>
      </c>
      <c r="B723" t="s">
        <v>130</v>
      </c>
      <c r="C723" t="s">
        <v>26</v>
      </c>
      <c r="D723" t="s">
        <v>269</v>
      </c>
      <c r="E723" t="str">
        <f>VLOOKUP(D723,'Continents and Countries'!A:B,2,FALSE)</f>
        <v>Africa</v>
      </c>
      <c r="F723" t="s">
        <v>616</v>
      </c>
      <c r="G723">
        <v>3</v>
      </c>
    </row>
    <row r="724" spans="1:7" x14ac:dyDescent="0.2">
      <c r="A724">
        <v>1968</v>
      </c>
      <c r="B724" t="s">
        <v>130</v>
      </c>
      <c r="C724" t="s">
        <v>26</v>
      </c>
      <c r="D724" t="s">
        <v>233</v>
      </c>
      <c r="E724" t="str">
        <f>VLOOKUP(D724,'Continents and Countries'!A:B,2,FALSE)</f>
        <v>South America</v>
      </c>
      <c r="F724" t="s">
        <v>390</v>
      </c>
      <c r="G724">
        <v>4</v>
      </c>
    </row>
    <row r="725" spans="1:7" x14ac:dyDescent="0.2">
      <c r="A725">
        <v>1968</v>
      </c>
      <c r="B725" t="s">
        <v>130</v>
      </c>
      <c r="C725" t="s">
        <v>26</v>
      </c>
      <c r="D725" t="s">
        <v>325</v>
      </c>
      <c r="E725" t="s">
        <v>360</v>
      </c>
      <c r="F725" t="s">
        <v>550</v>
      </c>
      <c r="G725">
        <v>4</v>
      </c>
    </row>
    <row r="726" spans="1:7" x14ac:dyDescent="0.2">
      <c r="A726">
        <v>1968</v>
      </c>
      <c r="B726" t="s">
        <v>130</v>
      </c>
      <c r="C726" t="s">
        <v>26</v>
      </c>
      <c r="D726" t="s">
        <v>256</v>
      </c>
      <c r="E726" t="str">
        <f>VLOOKUP(D726,'Continents and Countries'!A:B,2,FALSE)</f>
        <v>Africa</v>
      </c>
      <c r="F726" t="s">
        <v>543</v>
      </c>
      <c r="G726">
        <v>4</v>
      </c>
    </row>
    <row r="727" spans="1:7" x14ac:dyDescent="0.2">
      <c r="A727">
        <v>1968</v>
      </c>
      <c r="B727" t="s">
        <v>130</v>
      </c>
      <c r="C727" t="s">
        <v>26</v>
      </c>
      <c r="D727" t="s">
        <v>251</v>
      </c>
      <c r="E727" t="str">
        <f>VLOOKUP(D727,'Continents and Countries'!A:B,2,FALSE)</f>
        <v>Europe</v>
      </c>
      <c r="F727" t="s">
        <v>617</v>
      </c>
      <c r="G727">
        <v>4</v>
      </c>
    </row>
    <row r="728" spans="1:7" x14ac:dyDescent="0.2">
      <c r="A728">
        <v>1968</v>
      </c>
      <c r="B728" t="s">
        <v>130</v>
      </c>
      <c r="C728" t="s">
        <v>26</v>
      </c>
      <c r="D728" t="s">
        <v>122</v>
      </c>
      <c r="E728" t="str">
        <f>VLOOKUP(D728,'Continents and Countries'!A:B,2,FALSE)</f>
        <v>Asia</v>
      </c>
      <c r="F728" t="s">
        <v>608</v>
      </c>
      <c r="G728">
        <v>4</v>
      </c>
    </row>
    <row r="729" spans="1:7" x14ac:dyDescent="0.2">
      <c r="A729">
        <v>1968</v>
      </c>
      <c r="B729" t="s">
        <v>130</v>
      </c>
      <c r="C729" t="s">
        <v>26</v>
      </c>
      <c r="D729" t="s">
        <v>142</v>
      </c>
      <c r="E729" t="str">
        <f>VLOOKUP(D729,'Continents and Countries'!A:B,2,FALSE)</f>
        <v>Africa</v>
      </c>
      <c r="F729" t="s">
        <v>650</v>
      </c>
      <c r="G729">
        <v>4</v>
      </c>
    </row>
    <row r="730" spans="1:7" x14ac:dyDescent="0.2">
      <c r="A730">
        <v>1968</v>
      </c>
      <c r="B730" t="s">
        <v>130</v>
      </c>
      <c r="C730" t="s">
        <v>26</v>
      </c>
      <c r="D730" t="s">
        <v>204</v>
      </c>
      <c r="E730" t="str">
        <f>VLOOKUP(D730,'Continents and Countries'!A:B,2,FALSE)</f>
        <v>Asia</v>
      </c>
      <c r="F730" t="s">
        <v>359</v>
      </c>
      <c r="G730">
        <v>5</v>
      </c>
    </row>
    <row r="731" spans="1:7" x14ac:dyDescent="0.2">
      <c r="A731">
        <v>1968</v>
      </c>
      <c r="B731" t="s">
        <v>130</v>
      </c>
      <c r="C731" t="s">
        <v>26</v>
      </c>
      <c r="D731" t="s">
        <v>133</v>
      </c>
      <c r="E731" t="str">
        <f>VLOOKUP(D731,'Continents and Countries'!A:B,2,FALSE)</f>
        <v>Africa</v>
      </c>
      <c r="F731" t="s">
        <v>401</v>
      </c>
      <c r="G731">
        <v>5</v>
      </c>
    </row>
    <row r="732" spans="1:7" x14ac:dyDescent="0.2">
      <c r="A732">
        <v>1968</v>
      </c>
      <c r="B732" t="s">
        <v>130</v>
      </c>
      <c r="C732" t="s">
        <v>26</v>
      </c>
      <c r="D732" t="s">
        <v>254</v>
      </c>
      <c r="E732" t="str">
        <f>VLOOKUP(D732,'Continents and Countries'!A:B,2,FALSE)</f>
        <v>Africa</v>
      </c>
      <c r="F732" t="s">
        <v>421</v>
      </c>
      <c r="G732">
        <v>5</v>
      </c>
    </row>
    <row r="733" spans="1:7" x14ac:dyDescent="0.2">
      <c r="A733">
        <v>1968</v>
      </c>
      <c r="B733" t="s">
        <v>130</v>
      </c>
      <c r="C733" t="s">
        <v>26</v>
      </c>
      <c r="D733" t="s">
        <v>143</v>
      </c>
      <c r="E733" t="str">
        <f>VLOOKUP(D733,'Continents and Countries'!A:B,2,FALSE)</f>
        <v>South America</v>
      </c>
      <c r="F733" t="s">
        <v>493</v>
      </c>
      <c r="G733">
        <v>5</v>
      </c>
    </row>
    <row r="734" spans="1:7" x14ac:dyDescent="0.2">
      <c r="A734">
        <v>1968</v>
      </c>
      <c r="B734" t="s">
        <v>130</v>
      </c>
      <c r="C734" t="s">
        <v>26</v>
      </c>
      <c r="D734" t="s">
        <v>40</v>
      </c>
      <c r="E734" t="str">
        <f>VLOOKUP(D734,'Continents and Countries'!A:B,2,FALSE)</f>
        <v>Europe</v>
      </c>
      <c r="F734" t="s">
        <v>534</v>
      </c>
      <c r="G734">
        <v>5</v>
      </c>
    </row>
    <row r="735" spans="1:7" x14ac:dyDescent="0.2">
      <c r="A735">
        <v>1968</v>
      </c>
      <c r="B735" t="s">
        <v>130</v>
      </c>
      <c r="C735" t="s">
        <v>26</v>
      </c>
      <c r="D735" t="s">
        <v>242</v>
      </c>
      <c r="E735" t="s">
        <v>371</v>
      </c>
      <c r="F735" t="s">
        <v>674</v>
      </c>
      <c r="G735">
        <v>5</v>
      </c>
    </row>
    <row r="736" spans="1:7" x14ac:dyDescent="0.2">
      <c r="A736">
        <v>1968</v>
      </c>
      <c r="B736" t="s">
        <v>130</v>
      </c>
      <c r="C736" t="s">
        <v>26</v>
      </c>
      <c r="D736" t="s">
        <v>208</v>
      </c>
      <c r="E736" t="str">
        <f>VLOOKUP(D736,'Continents and Countries'!A:B,2,FALSE)</f>
        <v>Africa</v>
      </c>
      <c r="F736" t="s">
        <v>606</v>
      </c>
      <c r="G736">
        <v>5</v>
      </c>
    </row>
    <row r="737" spans="1:7" x14ac:dyDescent="0.2">
      <c r="A737">
        <v>1968</v>
      </c>
      <c r="B737" t="s">
        <v>130</v>
      </c>
      <c r="C737" t="s">
        <v>26</v>
      </c>
      <c r="D737" t="s">
        <v>139</v>
      </c>
      <c r="E737" t="s">
        <v>371</v>
      </c>
      <c r="F737" t="s">
        <v>388</v>
      </c>
      <c r="G737">
        <v>6</v>
      </c>
    </row>
    <row r="738" spans="1:7" x14ac:dyDescent="0.2">
      <c r="A738">
        <v>1968</v>
      </c>
      <c r="B738" t="s">
        <v>130</v>
      </c>
      <c r="C738" t="s">
        <v>26</v>
      </c>
      <c r="D738" t="s">
        <v>267</v>
      </c>
      <c r="E738" t="str">
        <f>VLOOKUP(D738,'Continents and Countries'!A:B,2,FALSE)</f>
        <v>North America</v>
      </c>
      <c r="F738" t="s">
        <v>497</v>
      </c>
      <c r="G738">
        <v>6</v>
      </c>
    </row>
    <row r="739" spans="1:7" x14ac:dyDescent="0.2">
      <c r="A739">
        <v>1968</v>
      </c>
      <c r="B739" t="s">
        <v>130</v>
      </c>
      <c r="C739" t="s">
        <v>26</v>
      </c>
      <c r="D739" t="s">
        <v>156</v>
      </c>
      <c r="E739" t="str">
        <f>VLOOKUP(D739,'Continents and Countries'!A:B,2,FALSE)</f>
        <v>Asia</v>
      </c>
      <c r="F739" t="s">
        <v>500</v>
      </c>
      <c r="G739">
        <v>6</v>
      </c>
    </row>
    <row r="740" spans="1:7" x14ac:dyDescent="0.2">
      <c r="A740">
        <v>1968</v>
      </c>
      <c r="B740" t="s">
        <v>130</v>
      </c>
      <c r="C740" t="s">
        <v>26</v>
      </c>
      <c r="D740" t="s">
        <v>270</v>
      </c>
      <c r="E740" t="s">
        <v>371</v>
      </c>
      <c r="F740" t="s">
        <v>394</v>
      </c>
      <c r="G740">
        <v>6</v>
      </c>
    </row>
    <row r="741" spans="1:7" x14ac:dyDescent="0.2">
      <c r="A741">
        <v>1968</v>
      </c>
      <c r="B741" t="s">
        <v>130</v>
      </c>
      <c r="C741" t="s">
        <v>26</v>
      </c>
      <c r="D741" t="s">
        <v>283</v>
      </c>
      <c r="E741" t="str">
        <f>VLOOKUP(D741,'Continents and Countries'!A:B,2,FALSE)</f>
        <v>North America</v>
      </c>
      <c r="F741" t="s">
        <v>386</v>
      </c>
      <c r="G741">
        <v>7</v>
      </c>
    </row>
    <row r="742" spans="1:7" x14ac:dyDescent="0.2">
      <c r="A742">
        <v>1968</v>
      </c>
      <c r="B742" t="s">
        <v>130</v>
      </c>
      <c r="C742" t="s">
        <v>26</v>
      </c>
      <c r="D742" t="s">
        <v>125</v>
      </c>
      <c r="E742" t="str">
        <f>VLOOKUP(D742,'Continents and Countries'!A:B,2,FALSE)</f>
        <v>Africa</v>
      </c>
      <c r="F742" t="s">
        <v>646</v>
      </c>
      <c r="G742">
        <v>7</v>
      </c>
    </row>
    <row r="743" spans="1:7" x14ac:dyDescent="0.2">
      <c r="A743">
        <v>1968</v>
      </c>
      <c r="B743" t="s">
        <v>130</v>
      </c>
      <c r="C743" t="s">
        <v>26</v>
      </c>
      <c r="D743" t="s">
        <v>151</v>
      </c>
      <c r="E743" t="str">
        <f>VLOOKUP(D743,'Continents and Countries'!A:B,2,FALSE)</f>
        <v>Africa</v>
      </c>
      <c r="F743" t="s">
        <v>672</v>
      </c>
      <c r="G743">
        <v>7</v>
      </c>
    </row>
    <row r="744" spans="1:7" x14ac:dyDescent="0.2">
      <c r="A744">
        <v>1968</v>
      </c>
      <c r="B744" t="s">
        <v>130</v>
      </c>
      <c r="C744" t="s">
        <v>26</v>
      </c>
      <c r="D744" t="s">
        <v>114</v>
      </c>
      <c r="E744" t="str">
        <f>VLOOKUP(D744,'Continents and Countries'!A:B,2,FALSE)</f>
        <v>Europe</v>
      </c>
      <c r="F744" t="s">
        <v>509</v>
      </c>
      <c r="G744">
        <v>8</v>
      </c>
    </row>
    <row r="745" spans="1:7" x14ac:dyDescent="0.2">
      <c r="A745">
        <v>1968</v>
      </c>
      <c r="B745" t="s">
        <v>130</v>
      </c>
      <c r="C745" t="s">
        <v>26</v>
      </c>
      <c r="D745" t="s">
        <v>193</v>
      </c>
      <c r="E745" t="str">
        <f>VLOOKUP(D745,'Continents and Countries'!A:B,2,FALSE)</f>
        <v>North America</v>
      </c>
      <c r="F745" t="s">
        <v>383</v>
      </c>
      <c r="G745">
        <v>9</v>
      </c>
    </row>
    <row r="746" spans="1:7" x14ac:dyDescent="0.2">
      <c r="A746">
        <v>1968</v>
      </c>
      <c r="B746" t="s">
        <v>130</v>
      </c>
      <c r="C746" t="s">
        <v>26</v>
      </c>
      <c r="D746" t="s">
        <v>197</v>
      </c>
      <c r="E746" t="str">
        <f>VLOOKUP(D746,'Continents and Countries'!A:B,2,FALSE)</f>
        <v>Asia</v>
      </c>
      <c r="F746" t="s">
        <v>664</v>
      </c>
      <c r="G746">
        <v>9</v>
      </c>
    </row>
    <row r="747" spans="1:7" x14ac:dyDescent="0.2">
      <c r="A747">
        <v>1968</v>
      </c>
      <c r="B747" t="s">
        <v>130</v>
      </c>
      <c r="C747" t="s">
        <v>26</v>
      </c>
      <c r="D747" t="s">
        <v>148</v>
      </c>
      <c r="E747" t="str">
        <f>VLOOKUP(D747,'Continents and Countries'!A:B,2,FALSE)</f>
        <v>Africa</v>
      </c>
      <c r="F747" t="s">
        <v>451</v>
      </c>
      <c r="G747">
        <v>10</v>
      </c>
    </row>
    <row r="748" spans="1:7" x14ac:dyDescent="0.2">
      <c r="A748">
        <v>1968</v>
      </c>
      <c r="B748" t="s">
        <v>130</v>
      </c>
      <c r="C748" t="s">
        <v>26</v>
      </c>
      <c r="D748" t="s">
        <v>185</v>
      </c>
      <c r="E748" t="s">
        <v>360</v>
      </c>
      <c r="F748" t="s">
        <v>494</v>
      </c>
      <c r="G748">
        <v>11</v>
      </c>
    </row>
    <row r="749" spans="1:7" x14ac:dyDescent="0.2">
      <c r="A749">
        <v>1968</v>
      </c>
      <c r="B749" t="s">
        <v>130</v>
      </c>
      <c r="C749" t="s">
        <v>26</v>
      </c>
      <c r="D749" t="s">
        <v>109</v>
      </c>
      <c r="E749" t="str">
        <f>VLOOKUP(D749,'Continents and Countries'!A:B,2,FALSE)</f>
        <v>Asia</v>
      </c>
      <c r="F749" t="s">
        <v>526</v>
      </c>
      <c r="G749">
        <v>11</v>
      </c>
    </row>
    <row r="750" spans="1:7" x14ac:dyDescent="0.2">
      <c r="A750">
        <v>1968</v>
      </c>
      <c r="B750" t="s">
        <v>130</v>
      </c>
      <c r="C750" t="s">
        <v>26</v>
      </c>
      <c r="D750" t="s">
        <v>268</v>
      </c>
      <c r="E750" t="str">
        <f>VLOOKUP(D750,'Continents and Countries'!A:B,2,FALSE)</f>
        <v>North America</v>
      </c>
      <c r="F750" t="s">
        <v>573</v>
      </c>
      <c r="G750">
        <v>11</v>
      </c>
    </row>
    <row r="751" spans="1:7" x14ac:dyDescent="0.2">
      <c r="A751">
        <v>1968</v>
      </c>
      <c r="B751" t="s">
        <v>130</v>
      </c>
      <c r="C751" t="s">
        <v>26</v>
      </c>
      <c r="D751" t="s">
        <v>132</v>
      </c>
      <c r="E751" t="str">
        <f>VLOOKUP(D751,'Continents and Countries'!A:B,2,FALSE)</f>
        <v>Africa</v>
      </c>
      <c r="F751" t="s">
        <v>651</v>
      </c>
      <c r="G751">
        <v>11</v>
      </c>
    </row>
    <row r="752" spans="1:7" x14ac:dyDescent="0.2">
      <c r="A752">
        <v>1968</v>
      </c>
      <c r="B752" t="s">
        <v>130</v>
      </c>
      <c r="C752" t="s">
        <v>26</v>
      </c>
      <c r="D752" t="s">
        <v>102</v>
      </c>
      <c r="E752" t="str">
        <f>VLOOKUP(D752,'Continents and Countries'!A:B,2,FALSE)</f>
        <v>Asia</v>
      </c>
      <c r="F752" t="s">
        <v>507</v>
      </c>
      <c r="G752">
        <v>14</v>
      </c>
    </row>
    <row r="753" spans="1:7" x14ac:dyDescent="0.2">
      <c r="A753">
        <v>1968</v>
      </c>
      <c r="B753" t="s">
        <v>130</v>
      </c>
      <c r="C753" t="s">
        <v>26</v>
      </c>
      <c r="D753" t="s">
        <v>184</v>
      </c>
      <c r="E753" t="str">
        <f>VLOOKUP(D753,'Continents and Countries'!A:B,2,FALSE)</f>
        <v>South America</v>
      </c>
      <c r="F753" t="s">
        <v>422</v>
      </c>
      <c r="G753">
        <v>15</v>
      </c>
    </row>
    <row r="754" spans="1:7" x14ac:dyDescent="0.2">
      <c r="A754">
        <v>1968</v>
      </c>
      <c r="B754" t="s">
        <v>130</v>
      </c>
      <c r="C754" t="s">
        <v>26</v>
      </c>
      <c r="D754" t="s">
        <v>266</v>
      </c>
      <c r="E754" t="str">
        <f>VLOOKUP(D754,'Continents and Countries'!A:B,2,FALSE)</f>
        <v>Africa</v>
      </c>
      <c r="F754" t="s">
        <v>479</v>
      </c>
      <c r="G754">
        <v>15</v>
      </c>
    </row>
    <row r="755" spans="1:7" x14ac:dyDescent="0.2">
      <c r="A755">
        <v>1968</v>
      </c>
      <c r="B755" t="s">
        <v>130</v>
      </c>
      <c r="C755" t="s">
        <v>26</v>
      </c>
      <c r="D755" t="s">
        <v>115</v>
      </c>
      <c r="E755" t="str">
        <f>VLOOKUP(D755,'Continents and Countries'!A:B,2,FALSE)</f>
        <v>Asia</v>
      </c>
      <c r="F755" t="s">
        <v>582</v>
      </c>
      <c r="G755">
        <v>15</v>
      </c>
    </row>
    <row r="756" spans="1:7" x14ac:dyDescent="0.2">
      <c r="A756">
        <v>1968</v>
      </c>
      <c r="B756" t="s">
        <v>130</v>
      </c>
      <c r="C756" t="s">
        <v>26</v>
      </c>
      <c r="D756" t="s">
        <v>113</v>
      </c>
      <c r="E756" t="str">
        <f>VLOOKUP(D756,'Continents and Countries'!A:B,2,FALSE)</f>
        <v>North America</v>
      </c>
      <c r="F756" t="s">
        <v>380</v>
      </c>
      <c r="G756">
        <v>16</v>
      </c>
    </row>
    <row r="757" spans="1:7" x14ac:dyDescent="0.2">
      <c r="A757">
        <v>1968</v>
      </c>
      <c r="B757" t="s">
        <v>130</v>
      </c>
      <c r="C757" t="s">
        <v>26</v>
      </c>
      <c r="D757" t="s">
        <v>131</v>
      </c>
      <c r="E757" t="str">
        <f>VLOOKUP(D757,'Continents and Countries'!A:B,2,FALSE)</f>
        <v>Asia</v>
      </c>
      <c r="F757" t="s">
        <v>552</v>
      </c>
      <c r="G757">
        <v>16</v>
      </c>
    </row>
    <row r="758" spans="1:7" x14ac:dyDescent="0.2">
      <c r="A758">
        <v>1968</v>
      </c>
      <c r="B758" t="s">
        <v>130</v>
      </c>
      <c r="C758" t="s">
        <v>26</v>
      </c>
      <c r="D758" t="s">
        <v>101</v>
      </c>
      <c r="E758" t="str">
        <f>VLOOKUP(D758,'Continents and Countries'!A:B,2,FALSE)</f>
        <v>North America</v>
      </c>
      <c r="F758" t="s">
        <v>583</v>
      </c>
      <c r="G758">
        <v>16</v>
      </c>
    </row>
    <row r="759" spans="1:7" x14ac:dyDescent="0.2">
      <c r="A759">
        <v>1968</v>
      </c>
      <c r="B759" t="s">
        <v>130</v>
      </c>
      <c r="C759" t="s">
        <v>26</v>
      </c>
      <c r="D759" t="s">
        <v>154</v>
      </c>
      <c r="E759" t="str">
        <f>VLOOKUP(D759,'Continents and Countries'!A:B,2,FALSE)</f>
        <v>North America</v>
      </c>
      <c r="F759" t="s">
        <v>412</v>
      </c>
      <c r="G759">
        <v>18</v>
      </c>
    </row>
    <row r="760" spans="1:7" x14ac:dyDescent="0.2">
      <c r="A760">
        <v>1968</v>
      </c>
      <c r="B760" t="s">
        <v>130</v>
      </c>
      <c r="C760" t="s">
        <v>26</v>
      </c>
      <c r="D760" t="s">
        <v>255</v>
      </c>
      <c r="E760" t="str">
        <f>VLOOKUP(D760,'Continents and Countries'!A:B,2,FALSE)</f>
        <v>North America</v>
      </c>
      <c r="F760" t="s">
        <v>420</v>
      </c>
      <c r="G760">
        <v>18</v>
      </c>
    </row>
    <row r="761" spans="1:7" x14ac:dyDescent="0.2">
      <c r="A761">
        <v>1968</v>
      </c>
      <c r="B761" t="s">
        <v>130</v>
      </c>
      <c r="C761" t="s">
        <v>26</v>
      </c>
      <c r="D761" t="s">
        <v>118</v>
      </c>
      <c r="E761" t="str">
        <f>VLOOKUP(D761,'Continents and Countries'!A:B,2,FALSE)</f>
        <v>Africa</v>
      </c>
      <c r="F761" t="s">
        <v>428</v>
      </c>
      <c r="G761">
        <v>18</v>
      </c>
    </row>
    <row r="762" spans="1:7" x14ac:dyDescent="0.2">
      <c r="A762">
        <v>1968</v>
      </c>
      <c r="B762" t="s">
        <v>130</v>
      </c>
      <c r="C762" t="s">
        <v>26</v>
      </c>
      <c r="D762" t="s">
        <v>239</v>
      </c>
      <c r="E762" t="str">
        <f>VLOOKUP(D762,'Continents and Countries'!A:B,2,FALSE)</f>
        <v>North America</v>
      </c>
      <c r="F762" t="s">
        <v>645</v>
      </c>
      <c r="G762">
        <v>19</v>
      </c>
    </row>
    <row r="763" spans="1:7" x14ac:dyDescent="0.2">
      <c r="A763">
        <v>1968</v>
      </c>
      <c r="B763" t="s">
        <v>130</v>
      </c>
      <c r="C763" t="s">
        <v>26</v>
      </c>
      <c r="D763" t="s">
        <v>82</v>
      </c>
      <c r="E763" t="str">
        <f>VLOOKUP(D763,'Continents and Countries'!A:B,2,FALSE)</f>
        <v>Europe</v>
      </c>
      <c r="F763" t="s">
        <v>593</v>
      </c>
      <c r="G763">
        <v>20</v>
      </c>
    </row>
    <row r="764" spans="1:7" x14ac:dyDescent="0.2">
      <c r="A764">
        <v>1968</v>
      </c>
      <c r="B764" t="s">
        <v>130</v>
      </c>
      <c r="C764" t="s">
        <v>26</v>
      </c>
      <c r="D764" t="s">
        <v>88</v>
      </c>
      <c r="E764" t="str">
        <f>VLOOKUP(D764,'Continents and Countries'!A:B,2,FALSE)</f>
        <v>South America</v>
      </c>
      <c r="F764" t="s">
        <v>407</v>
      </c>
      <c r="G764">
        <v>21</v>
      </c>
    </row>
    <row r="765" spans="1:7" x14ac:dyDescent="0.2">
      <c r="A765">
        <v>1968</v>
      </c>
      <c r="B765" t="s">
        <v>130</v>
      </c>
      <c r="C765" t="s">
        <v>26</v>
      </c>
      <c r="D765" t="s">
        <v>158</v>
      </c>
      <c r="E765" t="str">
        <f>VLOOKUP(D765,'Continents and Countries'!A:B,2,FALSE)</f>
        <v>Africa</v>
      </c>
      <c r="F765" t="s">
        <v>607</v>
      </c>
      <c r="G765">
        <v>21</v>
      </c>
    </row>
    <row r="766" spans="1:7" x14ac:dyDescent="0.2">
      <c r="A766">
        <v>1968</v>
      </c>
      <c r="B766" t="s">
        <v>130</v>
      </c>
      <c r="C766" t="s">
        <v>26</v>
      </c>
      <c r="D766" t="s">
        <v>111</v>
      </c>
      <c r="E766" t="str">
        <f>VLOOKUP(D766,'Continents and Countries'!A:B,2,FALSE)</f>
        <v>South America</v>
      </c>
      <c r="F766" t="s">
        <v>662</v>
      </c>
      <c r="G766">
        <v>23</v>
      </c>
    </row>
    <row r="767" spans="1:7" x14ac:dyDescent="0.2">
      <c r="A767">
        <v>1968</v>
      </c>
      <c r="B767" t="s">
        <v>130</v>
      </c>
      <c r="C767" t="s">
        <v>26</v>
      </c>
      <c r="D767" t="s">
        <v>121</v>
      </c>
      <c r="E767" t="str">
        <f>VLOOKUP(D767,'Continents and Countries'!A:B,2,FALSE)</f>
        <v>Africa</v>
      </c>
      <c r="F767" t="s">
        <v>540</v>
      </c>
      <c r="G767">
        <v>24</v>
      </c>
    </row>
    <row r="768" spans="1:7" x14ac:dyDescent="0.2">
      <c r="A768">
        <v>1968</v>
      </c>
      <c r="B768" t="s">
        <v>130</v>
      </c>
      <c r="C768" t="s">
        <v>26</v>
      </c>
      <c r="D768" t="s">
        <v>99</v>
      </c>
      <c r="E768" t="str">
        <f>VLOOKUP(D768,'Continents and Countries'!A:B,2,FALSE)</f>
        <v>Asia</v>
      </c>
      <c r="F768" t="s">
        <v>503</v>
      </c>
      <c r="G768">
        <v>25</v>
      </c>
    </row>
    <row r="769" spans="1:7" x14ac:dyDescent="0.2">
      <c r="A769">
        <v>1968</v>
      </c>
      <c r="B769" t="s">
        <v>130</v>
      </c>
      <c r="C769" t="s">
        <v>26</v>
      </c>
      <c r="D769" t="s">
        <v>98</v>
      </c>
      <c r="E769" t="str">
        <f>VLOOKUP(D769,'Continents and Countries'!A:B,2,FALSE)</f>
        <v>North America</v>
      </c>
      <c r="F769" t="s">
        <v>512</v>
      </c>
      <c r="G769">
        <v>25</v>
      </c>
    </row>
    <row r="770" spans="1:7" x14ac:dyDescent="0.2">
      <c r="A770">
        <v>1968</v>
      </c>
      <c r="B770" t="s">
        <v>130</v>
      </c>
      <c r="C770" t="s">
        <v>26</v>
      </c>
      <c r="D770" t="s">
        <v>84</v>
      </c>
      <c r="E770" t="str">
        <f>VLOOKUP(D770,'Continents and Countries'!A:B,2,FALSE)</f>
        <v>South America</v>
      </c>
      <c r="F770" t="s">
        <v>655</v>
      </c>
      <c r="G770">
        <v>27</v>
      </c>
    </row>
    <row r="771" spans="1:7" x14ac:dyDescent="0.2">
      <c r="A771">
        <v>1968</v>
      </c>
      <c r="B771" t="s">
        <v>130</v>
      </c>
      <c r="C771" t="s">
        <v>26</v>
      </c>
      <c r="D771" t="s">
        <v>103</v>
      </c>
      <c r="E771" t="str">
        <f>VLOOKUP(D771,'Continents and Countries'!A:B,2,FALSE)</f>
        <v>South America</v>
      </c>
      <c r="F771" t="s">
        <v>586</v>
      </c>
      <c r="G771">
        <v>28</v>
      </c>
    </row>
    <row r="772" spans="1:7" x14ac:dyDescent="0.2">
      <c r="A772">
        <v>1968</v>
      </c>
      <c r="B772" t="s">
        <v>130</v>
      </c>
      <c r="C772" t="s">
        <v>26</v>
      </c>
      <c r="D772" t="s">
        <v>166</v>
      </c>
      <c r="E772" t="str">
        <f>VLOOKUP(D772,'Continents and Countries'!A:B,2,FALSE)</f>
        <v>Asia</v>
      </c>
      <c r="F772" t="s">
        <v>510</v>
      </c>
      <c r="G772">
        <v>29</v>
      </c>
    </row>
    <row r="773" spans="1:7" x14ac:dyDescent="0.2">
      <c r="A773">
        <v>1968</v>
      </c>
      <c r="B773" t="s">
        <v>130</v>
      </c>
      <c r="C773" t="s">
        <v>26</v>
      </c>
      <c r="D773" t="s">
        <v>93</v>
      </c>
      <c r="E773" t="str">
        <f>VLOOKUP(D773,'Continents and Countries'!A:B,2,FALSE)</f>
        <v>Asia</v>
      </c>
      <c r="F773" t="s">
        <v>647</v>
      </c>
      <c r="G773">
        <v>29</v>
      </c>
    </row>
    <row r="774" spans="1:7" x14ac:dyDescent="0.2">
      <c r="A774">
        <v>1968</v>
      </c>
      <c r="B774" t="s">
        <v>130</v>
      </c>
      <c r="C774" t="s">
        <v>26</v>
      </c>
      <c r="D774" t="s">
        <v>87</v>
      </c>
      <c r="E774" t="str">
        <f>VLOOKUP(D774,'Continents and Countries'!A:B,2,FALSE)</f>
        <v>Africa</v>
      </c>
      <c r="F774" t="s">
        <v>423</v>
      </c>
      <c r="G774">
        <v>30</v>
      </c>
    </row>
    <row r="775" spans="1:7" x14ac:dyDescent="0.2">
      <c r="A775">
        <v>1968</v>
      </c>
      <c r="B775" t="s">
        <v>130</v>
      </c>
      <c r="C775" t="s">
        <v>26</v>
      </c>
      <c r="D775" t="s">
        <v>119</v>
      </c>
      <c r="E775" t="str">
        <f>VLOOKUP(D775,'Continents and Countries'!A:B,2,FALSE)</f>
        <v>Africa</v>
      </c>
      <c r="F775" t="s">
        <v>476</v>
      </c>
      <c r="G775">
        <v>31</v>
      </c>
    </row>
    <row r="776" spans="1:7" x14ac:dyDescent="0.2">
      <c r="A776">
        <v>1968</v>
      </c>
      <c r="B776" t="s">
        <v>130</v>
      </c>
      <c r="C776" t="s">
        <v>26</v>
      </c>
      <c r="D776" t="s">
        <v>78</v>
      </c>
      <c r="E776" t="str">
        <f>VLOOKUP(D776,'Continents and Countries'!A:B,2,FALSE)</f>
        <v>Europe</v>
      </c>
      <c r="F776" t="s">
        <v>506</v>
      </c>
      <c r="G776">
        <v>31</v>
      </c>
    </row>
    <row r="777" spans="1:7" x14ac:dyDescent="0.2">
      <c r="A777">
        <v>1968</v>
      </c>
      <c r="B777" t="s">
        <v>130</v>
      </c>
      <c r="C777" t="s">
        <v>26</v>
      </c>
      <c r="D777" t="s">
        <v>171</v>
      </c>
      <c r="E777" t="str">
        <f>VLOOKUP(D777,'Continents and Countries'!A:B,2,FALSE)</f>
        <v>Asia</v>
      </c>
      <c r="F777" t="s">
        <v>563</v>
      </c>
      <c r="G777">
        <v>31</v>
      </c>
    </row>
    <row r="778" spans="1:7" x14ac:dyDescent="0.2">
      <c r="A778">
        <v>1968</v>
      </c>
      <c r="B778" t="s">
        <v>130</v>
      </c>
      <c r="C778" t="s">
        <v>26</v>
      </c>
      <c r="D778" t="s">
        <v>127</v>
      </c>
      <c r="E778" t="str">
        <f>VLOOKUP(D778,'Continents and Countries'!A:B,2,FALSE)</f>
        <v>Africa</v>
      </c>
      <c r="F778" t="s">
        <v>572</v>
      </c>
      <c r="G778">
        <v>36</v>
      </c>
    </row>
    <row r="779" spans="1:7" x14ac:dyDescent="0.2">
      <c r="A779">
        <v>1968</v>
      </c>
      <c r="B779" t="s">
        <v>130</v>
      </c>
      <c r="C779" t="s">
        <v>26</v>
      </c>
      <c r="D779" t="s">
        <v>126</v>
      </c>
      <c r="E779" t="str">
        <f>VLOOKUP(D779,'Continents and Countries'!A:B,2,FALSE)</f>
        <v>Africa</v>
      </c>
      <c r="F779" t="s">
        <v>518</v>
      </c>
      <c r="G779">
        <v>39</v>
      </c>
    </row>
    <row r="780" spans="1:7" x14ac:dyDescent="0.2">
      <c r="A780">
        <v>1968</v>
      </c>
      <c r="B780" t="s">
        <v>130</v>
      </c>
      <c r="C780" t="s">
        <v>26</v>
      </c>
      <c r="D780" t="s">
        <v>140</v>
      </c>
      <c r="E780" t="str">
        <f>VLOOKUP(D780,'Continents and Countries'!A:B,2,FALSE)</f>
        <v>Asia</v>
      </c>
      <c r="F780" t="s">
        <v>638</v>
      </c>
      <c r="G780">
        <v>41</v>
      </c>
    </row>
    <row r="781" spans="1:7" x14ac:dyDescent="0.2">
      <c r="A781">
        <v>1968</v>
      </c>
      <c r="B781" t="s">
        <v>130</v>
      </c>
      <c r="C781" t="s">
        <v>26</v>
      </c>
      <c r="D781" t="s">
        <v>13</v>
      </c>
      <c r="E781" t="str">
        <f>VLOOKUP(D781,'Continents and Countries'!A:B,2,FALSE)</f>
        <v>Europe</v>
      </c>
      <c r="F781" t="s">
        <v>378</v>
      </c>
      <c r="G781">
        <v>43</v>
      </c>
    </row>
    <row r="782" spans="1:7" x14ac:dyDescent="0.2">
      <c r="A782">
        <v>1968</v>
      </c>
      <c r="B782" t="s">
        <v>130</v>
      </c>
      <c r="C782" t="s">
        <v>26</v>
      </c>
      <c r="D782" t="s">
        <v>136</v>
      </c>
      <c r="E782" t="str">
        <f>VLOOKUP(D782,'Continents and Countries'!A:B,2,FALSE)</f>
        <v>South America</v>
      </c>
      <c r="F782" t="s">
        <v>409</v>
      </c>
      <c r="G782">
        <v>43</v>
      </c>
    </row>
    <row r="783" spans="1:7" x14ac:dyDescent="0.2">
      <c r="A783">
        <v>1968</v>
      </c>
      <c r="B783" t="s">
        <v>130</v>
      </c>
      <c r="C783" t="s">
        <v>26</v>
      </c>
      <c r="D783" t="s">
        <v>123</v>
      </c>
      <c r="E783" t="s">
        <v>360</v>
      </c>
      <c r="F783" t="s">
        <v>649</v>
      </c>
      <c r="G783">
        <v>43</v>
      </c>
    </row>
    <row r="784" spans="1:7" x14ac:dyDescent="0.2">
      <c r="A784">
        <v>1968</v>
      </c>
      <c r="B784" t="s">
        <v>130</v>
      </c>
      <c r="C784" t="s">
        <v>26</v>
      </c>
      <c r="D784" t="s">
        <v>7</v>
      </c>
      <c r="E784" t="str">
        <f>VLOOKUP(D784,'Continents and Countries'!A:B,2,FALSE)</f>
        <v>Europe</v>
      </c>
      <c r="F784" t="s">
        <v>485</v>
      </c>
      <c r="G784">
        <v>44</v>
      </c>
    </row>
    <row r="785" spans="1:7" x14ac:dyDescent="0.2">
      <c r="A785">
        <v>1968</v>
      </c>
      <c r="B785" t="s">
        <v>130</v>
      </c>
      <c r="C785" t="s">
        <v>26</v>
      </c>
      <c r="D785" t="s">
        <v>19</v>
      </c>
      <c r="E785" t="str">
        <f>VLOOKUP(D785,'Continents and Countries'!A:B,2,FALSE)</f>
        <v>Europe</v>
      </c>
      <c r="F785" t="s">
        <v>577</v>
      </c>
      <c r="G785">
        <v>46</v>
      </c>
    </row>
    <row r="786" spans="1:7" x14ac:dyDescent="0.2">
      <c r="A786">
        <v>1968</v>
      </c>
      <c r="B786" t="s">
        <v>130</v>
      </c>
      <c r="C786" t="s">
        <v>26</v>
      </c>
      <c r="D786" t="s">
        <v>241</v>
      </c>
      <c r="E786" t="str">
        <f>VLOOKUP(D786,'Continents and Countries'!A:B,2,FALSE)</f>
        <v>North America</v>
      </c>
      <c r="F786" t="s">
        <v>489</v>
      </c>
      <c r="G786">
        <v>48</v>
      </c>
    </row>
    <row r="787" spans="1:7" x14ac:dyDescent="0.2">
      <c r="A787">
        <v>1968</v>
      </c>
      <c r="B787" t="s">
        <v>130</v>
      </c>
      <c r="C787" t="s">
        <v>26</v>
      </c>
      <c r="D787" t="s">
        <v>89</v>
      </c>
      <c r="E787" t="str">
        <f>VLOOKUP(D787,'Continents and Countries'!A:B,2,FALSE)</f>
        <v>Asia</v>
      </c>
      <c r="F787" t="s">
        <v>587</v>
      </c>
      <c r="G787">
        <v>49</v>
      </c>
    </row>
    <row r="788" spans="1:7" x14ac:dyDescent="0.2">
      <c r="A788">
        <v>1968</v>
      </c>
      <c r="B788" t="s">
        <v>130</v>
      </c>
      <c r="C788" t="s">
        <v>26</v>
      </c>
      <c r="D788" t="s">
        <v>41</v>
      </c>
      <c r="E788" t="str">
        <f>VLOOKUP(D788,'Continents and Countries'!A:B,2,FALSE)</f>
        <v>Oceania</v>
      </c>
      <c r="F788" t="s">
        <v>580</v>
      </c>
      <c r="G788">
        <v>52</v>
      </c>
    </row>
    <row r="789" spans="1:7" x14ac:dyDescent="0.2">
      <c r="A789">
        <v>1968</v>
      </c>
      <c r="B789" t="s">
        <v>130</v>
      </c>
      <c r="C789" t="s">
        <v>26</v>
      </c>
      <c r="D789" t="s">
        <v>100</v>
      </c>
      <c r="E789" t="s">
        <v>360</v>
      </c>
      <c r="F789" t="s">
        <v>522</v>
      </c>
      <c r="G789">
        <v>54</v>
      </c>
    </row>
    <row r="790" spans="1:7" x14ac:dyDescent="0.2">
      <c r="A790">
        <v>1968</v>
      </c>
      <c r="B790" t="s">
        <v>130</v>
      </c>
      <c r="C790" t="s">
        <v>26</v>
      </c>
      <c r="D790" t="s">
        <v>104</v>
      </c>
      <c r="E790" t="s">
        <v>371</v>
      </c>
      <c r="F790" t="s">
        <v>591</v>
      </c>
      <c r="G790">
        <v>58</v>
      </c>
    </row>
    <row r="791" spans="1:7" x14ac:dyDescent="0.2">
      <c r="A791">
        <v>1968</v>
      </c>
      <c r="B791" t="s">
        <v>130</v>
      </c>
      <c r="C791" t="s">
        <v>26</v>
      </c>
      <c r="D791" t="s">
        <v>265</v>
      </c>
      <c r="E791" t="str">
        <f>VLOOKUP(D791,'Continents and Countries'!A:B,2,FALSE)</f>
        <v>North America</v>
      </c>
      <c r="F791" t="s">
        <v>424</v>
      </c>
      <c r="G791">
        <v>60</v>
      </c>
    </row>
    <row r="792" spans="1:7" x14ac:dyDescent="0.2">
      <c r="A792">
        <v>1968</v>
      </c>
      <c r="B792" t="s">
        <v>130</v>
      </c>
      <c r="C792" t="s">
        <v>26</v>
      </c>
      <c r="D792" t="s">
        <v>11</v>
      </c>
      <c r="E792" t="str">
        <f>VLOOKUP(D792,'Continents and Countries'!A:B,2,FALSE)</f>
        <v>Europe</v>
      </c>
      <c r="F792" t="s">
        <v>417</v>
      </c>
      <c r="G792">
        <v>64</v>
      </c>
    </row>
    <row r="793" spans="1:7" x14ac:dyDescent="0.2">
      <c r="A793">
        <v>1968</v>
      </c>
      <c r="B793" t="s">
        <v>130</v>
      </c>
      <c r="C793" t="s">
        <v>26</v>
      </c>
      <c r="D793" t="s">
        <v>31</v>
      </c>
      <c r="E793" t="str">
        <f>VLOOKUP(D793,'Continents and Countries'!A:B,2,FALSE)</f>
        <v>Europe</v>
      </c>
      <c r="F793" t="s">
        <v>463</v>
      </c>
      <c r="G793">
        <v>66</v>
      </c>
    </row>
    <row r="794" spans="1:7" x14ac:dyDescent="0.2">
      <c r="A794">
        <v>1968</v>
      </c>
      <c r="B794" t="s">
        <v>130</v>
      </c>
      <c r="C794" t="s">
        <v>26</v>
      </c>
      <c r="D794" t="s">
        <v>213</v>
      </c>
      <c r="E794" t="s">
        <v>362</v>
      </c>
      <c r="F794" t="s">
        <v>547</v>
      </c>
      <c r="G794">
        <v>69</v>
      </c>
    </row>
    <row r="795" spans="1:7" x14ac:dyDescent="0.2">
      <c r="A795">
        <v>1968</v>
      </c>
      <c r="B795" t="s">
        <v>130</v>
      </c>
      <c r="C795" t="s">
        <v>26</v>
      </c>
      <c r="D795" t="s">
        <v>36</v>
      </c>
      <c r="E795" t="str">
        <f>VLOOKUP(D795,'Continents and Countries'!A:B,2,FALSE)</f>
        <v>South America</v>
      </c>
      <c r="F795" t="s">
        <v>393</v>
      </c>
      <c r="G795">
        <v>76</v>
      </c>
    </row>
    <row r="796" spans="1:7" x14ac:dyDescent="0.2">
      <c r="A796">
        <v>1968</v>
      </c>
      <c r="B796" t="s">
        <v>130</v>
      </c>
      <c r="C796" t="s">
        <v>26</v>
      </c>
      <c r="D796" t="s">
        <v>18</v>
      </c>
      <c r="E796" t="str">
        <f>VLOOKUP(D796,'Continents and Countries'!A:B,2,FALSE)</f>
        <v>Europe</v>
      </c>
      <c r="F796" t="s">
        <v>385</v>
      </c>
      <c r="G796">
        <v>82</v>
      </c>
    </row>
    <row r="797" spans="1:7" x14ac:dyDescent="0.2">
      <c r="A797">
        <v>1968</v>
      </c>
      <c r="B797" t="s">
        <v>130</v>
      </c>
      <c r="C797" t="s">
        <v>26</v>
      </c>
      <c r="D797" t="s">
        <v>83</v>
      </c>
      <c r="E797" t="str">
        <f>VLOOKUP(D797,'Continents and Countries'!A:B,2,FALSE)</f>
        <v>Europe</v>
      </c>
      <c r="F797" t="s">
        <v>601</v>
      </c>
      <c r="G797">
        <v>82</v>
      </c>
    </row>
    <row r="798" spans="1:7" x14ac:dyDescent="0.2">
      <c r="A798">
        <v>1968</v>
      </c>
      <c r="B798" t="s">
        <v>130</v>
      </c>
      <c r="C798" t="s">
        <v>26</v>
      </c>
      <c r="D798" t="s">
        <v>14</v>
      </c>
      <c r="E798" t="str">
        <f>VLOOKUP(D798,'Continents and Countries'!A:B,2,FALSE)</f>
        <v>Europe</v>
      </c>
      <c r="F798" t="s">
        <v>450</v>
      </c>
      <c r="G798">
        <v>85</v>
      </c>
    </row>
    <row r="799" spans="1:7" x14ac:dyDescent="0.2">
      <c r="A799">
        <v>1968</v>
      </c>
      <c r="B799" t="s">
        <v>130</v>
      </c>
      <c r="C799" t="s">
        <v>26</v>
      </c>
      <c r="D799" t="s">
        <v>77</v>
      </c>
      <c r="E799" t="str">
        <f>VLOOKUP(D799,'Continents and Countries'!A:B,2,FALSE)</f>
        <v>South America</v>
      </c>
      <c r="F799" t="s">
        <v>373</v>
      </c>
      <c r="G799">
        <v>89</v>
      </c>
    </row>
    <row r="800" spans="1:7" x14ac:dyDescent="0.2">
      <c r="A800">
        <v>1968</v>
      </c>
      <c r="B800" t="s">
        <v>130</v>
      </c>
      <c r="C800" t="s">
        <v>26</v>
      </c>
      <c r="D800" t="s">
        <v>27</v>
      </c>
      <c r="E800" t="str">
        <f>VLOOKUP(D800,'Continents and Countries'!A:B,2,FALSE)</f>
        <v>Europe</v>
      </c>
      <c r="F800" t="s">
        <v>628</v>
      </c>
      <c r="G800">
        <v>100</v>
      </c>
    </row>
    <row r="801" spans="1:8" x14ac:dyDescent="0.2">
      <c r="A801">
        <v>1968</v>
      </c>
      <c r="B801" t="s">
        <v>130</v>
      </c>
      <c r="C801" t="s">
        <v>26</v>
      </c>
      <c r="D801" t="s">
        <v>20</v>
      </c>
      <c r="E801" t="str">
        <f>VLOOKUP(D801,'Continents and Countries'!A:B,2,FALSE)</f>
        <v>Europe</v>
      </c>
      <c r="F801" t="s">
        <v>576</v>
      </c>
      <c r="G801">
        <v>107</v>
      </c>
    </row>
    <row r="802" spans="1:8" x14ac:dyDescent="0.2">
      <c r="A802">
        <v>1968</v>
      </c>
      <c r="B802" t="s">
        <v>130</v>
      </c>
      <c r="C802" t="s">
        <v>26</v>
      </c>
      <c r="D802" t="s">
        <v>110</v>
      </c>
      <c r="E802" t="str">
        <f>VLOOKUP(D802,'Continents and Countries'!A:B,2,FALSE)</f>
        <v>Europe</v>
      </c>
      <c r="F802" t="s">
        <v>396</v>
      </c>
      <c r="G802">
        <v>112</v>
      </c>
    </row>
    <row r="803" spans="1:8" x14ac:dyDescent="0.2">
      <c r="A803">
        <v>1968</v>
      </c>
      <c r="B803" t="s">
        <v>130</v>
      </c>
      <c r="C803" t="s">
        <v>26</v>
      </c>
      <c r="D803" t="s">
        <v>24</v>
      </c>
      <c r="E803" t="str">
        <f>VLOOKUP(D803,'Continents and Countries'!A:B,2,FALSE)</f>
        <v>North America</v>
      </c>
      <c r="F803" t="s">
        <v>414</v>
      </c>
      <c r="G803">
        <v>115</v>
      </c>
    </row>
    <row r="804" spans="1:8" x14ac:dyDescent="0.2">
      <c r="A804">
        <v>1968</v>
      </c>
      <c r="B804" t="s">
        <v>130</v>
      </c>
      <c r="C804" t="s">
        <v>26</v>
      </c>
      <c r="D804" t="s">
        <v>333</v>
      </c>
      <c r="E804" t="s">
        <v>362</v>
      </c>
      <c r="F804" t="s">
        <v>416</v>
      </c>
      <c r="G804">
        <v>121</v>
      </c>
      <c r="H804" t="s">
        <v>697</v>
      </c>
    </row>
    <row r="805" spans="1:8" x14ac:dyDescent="0.2">
      <c r="A805">
        <v>1968</v>
      </c>
      <c r="B805" t="s">
        <v>130</v>
      </c>
      <c r="C805" t="s">
        <v>26</v>
      </c>
      <c r="D805" t="s">
        <v>341</v>
      </c>
      <c r="E805" t="s">
        <v>362</v>
      </c>
      <c r="F805" t="s">
        <v>626</v>
      </c>
      <c r="G805">
        <v>121</v>
      </c>
      <c r="H805" t="s">
        <v>697</v>
      </c>
    </row>
    <row r="806" spans="1:8" x14ac:dyDescent="0.2">
      <c r="A806">
        <v>1968</v>
      </c>
      <c r="B806" t="s">
        <v>130</v>
      </c>
      <c r="C806" t="s">
        <v>26</v>
      </c>
      <c r="D806" t="s">
        <v>25</v>
      </c>
      <c r="E806" t="str">
        <f>VLOOKUP(D806,'Continents and Countries'!A:B,2,FALSE)</f>
        <v>Europe</v>
      </c>
      <c r="F806" t="s">
        <v>462</v>
      </c>
      <c r="G806">
        <v>122</v>
      </c>
    </row>
    <row r="807" spans="1:8" x14ac:dyDescent="0.2">
      <c r="A807">
        <v>1968</v>
      </c>
      <c r="B807" t="s">
        <v>130</v>
      </c>
      <c r="C807" t="s">
        <v>26</v>
      </c>
      <c r="D807" t="s">
        <v>15</v>
      </c>
      <c r="E807" t="str">
        <f>VLOOKUP(D807,'Continents and Countries'!A:B,2,FALSE)</f>
        <v>Oceania</v>
      </c>
      <c r="F807" t="s">
        <v>377</v>
      </c>
      <c r="G807">
        <v>128</v>
      </c>
    </row>
    <row r="808" spans="1:8" x14ac:dyDescent="0.2">
      <c r="A808">
        <v>1968</v>
      </c>
      <c r="B808" t="s">
        <v>130</v>
      </c>
      <c r="C808" t="s">
        <v>26</v>
      </c>
      <c r="D808" t="s">
        <v>23</v>
      </c>
      <c r="E808" t="str">
        <f>VLOOKUP(D808,'Continents and Countries'!A:B,2,FALSE)</f>
        <v>North America</v>
      </c>
      <c r="F808" t="s">
        <v>402</v>
      </c>
      <c r="G808">
        <v>138</v>
      </c>
    </row>
    <row r="809" spans="1:8" x14ac:dyDescent="0.2">
      <c r="A809">
        <v>1968</v>
      </c>
      <c r="B809" t="s">
        <v>130</v>
      </c>
      <c r="C809" t="s">
        <v>26</v>
      </c>
      <c r="D809" t="s">
        <v>12</v>
      </c>
      <c r="E809" t="str">
        <f>VLOOKUP(D809,'Continents and Countries'!A:B,2,FALSE)</f>
        <v>Europe</v>
      </c>
      <c r="F809" t="s">
        <v>499</v>
      </c>
      <c r="G809">
        <v>167</v>
      </c>
    </row>
    <row r="810" spans="1:8" x14ac:dyDescent="0.2">
      <c r="A810">
        <v>1968</v>
      </c>
      <c r="B810" t="s">
        <v>130</v>
      </c>
      <c r="C810" t="s">
        <v>26</v>
      </c>
      <c r="D810" t="s">
        <v>97</v>
      </c>
      <c r="E810" t="str">
        <f>VLOOKUP(D810,'Continents and Countries'!A:B,2,FALSE)</f>
        <v>Europe</v>
      </c>
      <c r="F810" t="s">
        <v>511</v>
      </c>
      <c r="G810">
        <v>167</v>
      </c>
    </row>
    <row r="811" spans="1:8" x14ac:dyDescent="0.2">
      <c r="A811">
        <v>1968</v>
      </c>
      <c r="B811" t="s">
        <v>130</v>
      </c>
      <c r="C811" t="s">
        <v>26</v>
      </c>
      <c r="D811" t="s">
        <v>39</v>
      </c>
      <c r="E811" t="str">
        <f>VLOOKUP(D811,'Continents and Countries'!A:B,2,FALSE)</f>
        <v>Asia</v>
      </c>
      <c r="F811" t="s">
        <v>516</v>
      </c>
      <c r="G811">
        <v>171</v>
      </c>
    </row>
    <row r="812" spans="1:8" x14ac:dyDescent="0.2">
      <c r="A812">
        <v>1968</v>
      </c>
      <c r="B812" t="s">
        <v>130</v>
      </c>
      <c r="C812" t="s">
        <v>26</v>
      </c>
      <c r="D812" t="s">
        <v>79</v>
      </c>
      <c r="E812" t="str">
        <f>VLOOKUP(D812,'Continents and Countries'!A:B,2,FALSE)</f>
        <v>Europe</v>
      </c>
      <c r="F812" t="s">
        <v>590</v>
      </c>
      <c r="G812">
        <v>177</v>
      </c>
    </row>
    <row r="813" spans="1:8" x14ac:dyDescent="0.2">
      <c r="A813">
        <v>1968</v>
      </c>
      <c r="B813" t="s">
        <v>130</v>
      </c>
      <c r="C813" t="s">
        <v>26</v>
      </c>
      <c r="D813" t="s">
        <v>9</v>
      </c>
      <c r="E813" t="str">
        <f>VLOOKUP(D813,'Continents and Countries'!A:B,2,FALSE)</f>
        <v>Europe</v>
      </c>
      <c r="F813" t="s">
        <v>467</v>
      </c>
      <c r="G813">
        <v>200</v>
      </c>
    </row>
    <row r="814" spans="1:8" x14ac:dyDescent="0.2">
      <c r="A814">
        <v>1968</v>
      </c>
      <c r="B814" t="s">
        <v>130</v>
      </c>
      <c r="C814" t="s">
        <v>26</v>
      </c>
      <c r="D814" t="s">
        <v>215</v>
      </c>
      <c r="E814" t="s">
        <v>362</v>
      </c>
      <c r="F814" t="s">
        <v>472</v>
      </c>
      <c r="G814">
        <v>225</v>
      </c>
    </row>
    <row r="815" spans="1:8" x14ac:dyDescent="0.2">
      <c r="A815">
        <v>1968</v>
      </c>
      <c r="B815" t="s">
        <v>130</v>
      </c>
      <c r="C815" t="s">
        <v>26</v>
      </c>
      <c r="D815" t="s">
        <v>86</v>
      </c>
      <c r="E815" t="s">
        <v>362</v>
      </c>
      <c r="F815" t="s">
        <v>459</v>
      </c>
      <c r="G815">
        <v>501</v>
      </c>
      <c r="H815" t="s">
        <v>690</v>
      </c>
    </row>
    <row r="816" spans="1:8" x14ac:dyDescent="0.2">
      <c r="A816">
        <v>1968</v>
      </c>
      <c r="B816" t="s">
        <v>130</v>
      </c>
      <c r="C816" t="s">
        <v>26</v>
      </c>
      <c r="D816" t="s">
        <v>26</v>
      </c>
      <c r="E816" t="str">
        <f>VLOOKUP(D816,'Continents and Countries'!A:B,2,FALSE)</f>
        <v>North America</v>
      </c>
      <c r="F816" t="s">
        <v>545</v>
      </c>
      <c r="G816">
        <v>275</v>
      </c>
      <c r="H816" t="s">
        <v>230</v>
      </c>
    </row>
    <row r="817" spans="1:7" x14ac:dyDescent="0.2">
      <c r="A817">
        <v>1968</v>
      </c>
      <c r="B817" t="s">
        <v>130</v>
      </c>
      <c r="C817" t="s">
        <v>26</v>
      </c>
      <c r="D817" t="s">
        <v>32</v>
      </c>
      <c r="E817" t="s">
        <v>362</v>
      </c>
      <c r="F817" t="s">
        <v>602</v>
      </c>
      <c r="G817">
        <v>312</v>
      </c>
    </row>
    <row r="818" spans="1:7" x14ac:dyDescent="0.2">
      <c r="A818">
        <v>1968</v>
      </c>
      <c r="B818" t="s">
        <v>130</v>
      </c>
      <c r="C818" t="s">
        <v>26</v>
      </c>
      <c r="D818" t="s">
        <v>8</v>
      </c>
      <c r="E818" t="str">
        <f>VLOOKUP(D818,'Continents and Countries'!A:B,2,FALSE)</f>
        <v>North America</v>
      </c>
      <c r="F818" t="s">
        <v>656</v>
      </c>
      <c r="G818">
        <v>357</v>
      </c>
    </row>
    <row r="819" spans="1:7" x14ac:dyDescent="0.2">
      <c r="A819">
        <v>1972</v>
      </c>
      <c r="B819" t="s">
        <v>134</v>
      </c>
      <c r="C819" t="s">
        <v>86</v>
      </c>
      <c r="D819" t="s">
        <v>283</v>
      </c>
      <c r="E819" t="str">
        <f>VLOOKUP(D819,'Continents and Countries'!A:B,2,FALSE)</f>
        <v>North America</v>
      </c>
      <c r="F819" t="s">
        <v>386</v>
      </c>
      <c r="G819">
        <v>1</v>
      </c>
    </row>
    <row r="820" spans="1:7" x14ac:dyDescent="0.2">
      <c r="A820">
        <v>1972</v>
      </c>
      <c r="B820" t="s">
        <v>134</v>
      </c>
      <c r="C820" t="s">
        <v>86</v>
      </c>
      <c r="D820" t="s">
        <v>273</v>
      </c>
      <c r="E820" t="str">
        <f>VLOOKUP(D820,'Continents and Countries'!A:B,2,FALSE)</f>
        <v>Africa</v>
      </c>
      <c r="F820" t="s">
        <v>471</v>
      </c>
      <c r="G820">
        <v>1</v>
      </c>
    </row>
    <row r="821" spans="1:7" x14ac:dyDescent="0.2">
      <c r="A821">
        <v>1972</v>
      </c>
      <c r="B821" t="s">
        <v>134</v>
      </c>
      <c r="C821" t="s">
        <v>86</v>
      </c>
      <c r="D821" t="s">
        <v>206</v>
      </c>
      <c r="E821" t="s">
        <v>364</v>
      </c>
      <c r="F821" t="s">
        <v>397</v>
      </c>
      <c r="G821">
        <v>1</v>
      </c>
    </row>
    <row r="822" spans="1:7" x14ac:dyDescent="0.2">
      <c r="A822">
        <v>1972</v>
      </c>
      <c r="B822" t="s">
        <v>134</v>
      </c>
      <c r="C822" t="s">
        <v>86</v>
      </c>
      <c r="D822" t="s">
        <v>276</v>
      </c>
      <c r="E822" t="str">
        <f>VLOOKUP(D822,'Continents and Countries'!A:B,2,FALSE)</f>
        <v>Africa</v>
      </c>
      <c r="F822" t="s">
        <v>532</v>
      </c>
      <c r="G822">
        <v>1</v>
      </c>
    </row>
    <row r="823" spans="1:7" x14ac:dyDescent="0.2">
      <c r="A823">
        <v>1972</v>
      </c>
      <c r="B823" t="s">
        <v>134</v>
      </c>
      <c r="C823" t="s">
        <v>86</v>
      </c>
      <c r="D823" t="s">
        <v>244</v>
      </c>
      <c r="E823" t="str">
        <f>VLOOKUP(D823,'Continents and Countries'!A:B,2,FALSE)</f>
        <v>Oceania</v>
      </c>
      <c r="F823" t="s">
        <v>464</v>
      </c>
      <c r="G823">
        <v>2</v>
      </c>
    </row>
    <row r="824" spans="1:7" x14ac:dyDescent="0.2">
      <c r="A824">
        <v>1972</v>
      </c>
      <c r="B824" t="s">
        <v>134</v>
      </c>
      <c r="C824" t="s">
        <v>86</v>
      </c>
      <c r="D824" t="s">
        <v>258</v>
      </c>
      <c r="E824" t="str">
        <f>VLOOKUP(D824,'Continents and Countries'!A:B,2,FALSE)</f>
        <v>Asia</v>
      </c>
      <c r="F824" t="s">
        <v>578</v>
      </c>
      <c r="G824">
        <v>2</v>
      </c>
    </row>
    <row r="825" spans="1:7" x14ac:dyDescent="0.2">
      <c r="A825">
        <v>1972</v>
      </c>
      <c r="B825" t="s">
        <v>134</v>
      </c>
      <c r="C825" t="s">
        <v>86</v>
      </c>
      <c r="D825" t="s">
        <v>242</v>
      </c>
      <c r="E825" t="s">
        <v>371</v>
      </c>
      <c r="F825" t="s">
        <v>674</v>
      </c>
      <c r="G825">
        <v>2</v>
      </c>
    </row>
    <row r="826" spans="1:7" x14ac:dyDescent="0.2">
      <c r="A826">
        <v>1972</v>
      </c>
      <c r="B826" t="s">
        <v>134</v>
      </c>
      <c r="C826" t="s">
        <v>86</v>
      </c>
      <c r="D826" t="s">
        <v>159</v>
      </c>
      <c r="E826" t="str">
        <f>VLOOKUP(D826,'Continents and Countries'!A:B,2,FALSE)</f>
        <v>South America</v>
      </c>
      <c r="F826" t="s">
        <v>625</v>
      </c>
      <c r="G826">
        <v>2</v>
      </c>
    </row>
    <row r="827" spans="1:7" x14ac:dyDescent="0.2">
      <c r="A827">
        <v>1972</v>
      </c>
      <c r="B827" t="s">
        <v>134</v>
      </c>
      <c r="C827" t="s">
        <v>86</v>
      </c>
      <c r="D827" t="s">
        <v>279</v>
      </c>
      <c r="E827" t="str">
        <f>VLOOKUP(D827,'Continents and Countries'!A:B,2,FALSE)</f>
        <v>Africa</v>
      </c>
      <c r="F827" t="s">
        <v>629</v>
      </c>
      <c r="G827">
        <v>2</v>
      </c>
    </row>
    <row r="828" spans="1:7" x14ac:dyDescent="0.2">
      <c r="A828">
        <v>1972</v>
      </c>
      <c r="B828" t="s">
        <v>134</v>
      </c>
      <c r="C828" t="s">
        <v>86</v>
      </c>
      <c r="D828" t="s">
        <v>281</v>
      </c>
      <c r="E828" t="str">
        <f>VLOOKUP(D828,'Continents and Countries'!A:B,2,FALSE)</f>
        <v>Asia</v>
      </c>
      <c r="F828" t="s">
        <v>664</v>
      </c>
      <c r="G828">
        <v>2</v>
      </c>
    </row>
    <row r="829" spans="1:7" x14ac:dyDescent="0.2">
      <c r="A829">
        <v>1972</v>
      </c>
      <c r="B829" t="s">
        <v>134</v>
      </c>
      <c r="C829" t="s">
        <v>86</v>
      </c>
      <c r="D829" t="s">
        <v>154</v>
      </c>
      <c r="E829" t="str">
        <f>VLOOKUP(D829,'Continents and Countries'!A:B,2,FALSE)</f>
        <v>North America</v>
      </c>
      <c r="F829" t="s">
        <v>412</v>
      </c>
      <c r="G829">
        <v>3</v>
      </c>
    </row>
    <row r="830" spans="1:7" x14ac:dyDescent="0.2">
      <c r="A830">
        <v>1972</v>
      </c>
      <c r="B830" t="s">
        <v>134</v>
      </c>
      <c r="C830" t="s">
        <v>86</v>
      </c>
      <c r="D830" t="s">
        <v>295</v>
      </c>
      <c r="E830" t="str">
        <f>VLOOKUP(D830,'Continents and Countries'!A:B,2,FALSE)</f>
        <v>Africa</v>
      </c>
      <c r="F830" t="s">
        <v>387</v>
      </c>
      <c r="G830">
        <v>3</v>
      </c>
    </row>
    <row r="831" spans="1:7" x14ac:dyDescent="0.2">
      <c r="A831">
        <v>1972</v>
      </c>
      <c r="B831" t="s">
        <v>134</v>
      </c>
      <c r="C831" t="s">
        <v>86</v>
      </c>
      <c r="D831" t="s">
        <v>143</v>
      </c>
      <c r="E831" t="str">
        <f>VLOOKUP(D831,'Continents and Countries'!A:B,2,FALSE)</f>
        <v>South America</v>
      </c>
      <c r="F831" t="s">
        <v>493</v>
      </c>
      <c r="G831">
        <v>3</v>
      </c>
    </row>
    <row r="832" spans="1:7" x14ac:dyDescent="0.2">
      <c r="A832">
        <v>1972</v>
      </c>
      <c r="B832" t="s">
        <v>134</v>
      </c>
      <c r="C832" t="s">
        <v>86</v>
      </c>
      <c r="D832" t="s">
        <v>257</v>
      </c>
      <c r="E832" t="str">
        <f>VLOOKUP(D832,'Continents and Countries'!A:B,2,FALSE)</f>
        <v>Africa</v>
      </c>
      <c r="F832" t="s">
        <v>548</v>
      </c>
      <c r="G832">
        <v>3</v>
      </c>
    </row>
    <row r="833" spans="1:7" x14ac:dyDescent="0.2">
      <c r="A833">
        <v>1972</v>
      </c>
      <c r="B833" t="s">
        <v>134</v>
      </c>
      <c r="C833" t="s">
        <v>86</v>
      </c>
      <c r="D833" t="s">
        <v>199</v>
      </c>
      <c r="E833" t="str">
        <f>VLOOKUP(D833,'Continents and Countries'!A:B,2,FALSE)</f>
        <v>South America</v>
      </c>
      <c r="F833" t="s">
        <v>594</v>
      </c>
      <c r="G833">
        <v>3</v>
      </c>
    </row>
    <row r="834" spans="1:7" x14ac:dyDescent="0.2">
      <c r="A834">
        <v>1972</v>
      </c>
      <c r="B834" t="s">
        <v>134</v>
      </c>
      <c r="C834" t="s">
        <v>86</v>
      </c>
      <c r="D834" t="s">
        <v>278</v>
      </c>
      <c r="E834" t="str">
        <f>VLOOKUP(D834,'Continents and Countries'!A:B,2,FALSE)</f>
        <v>Africa</v>
      </c>
      <c r="F834" t="s">
        <v>618</v>
      </c>
      <c r="G834">
        <v>3</v>
      </c>
    </row>
    <row r="835" spans="1:7" x14ac:dyDescent="0.2">
      <c r="A835">
        <v>1972</v>
      </c>
      <c r="B835" t="s">
        <v>134</v>
      </c>
      <c r="C835" t="s">
        <v>86</v>
      </c>
      <c r="D835" t="s">
        <v>105</v>
      </c>
      <c r="E835" t="str">
        <f>VLOOKUP(D835,'Continents and Countries'!A:B,2,FALSE)</f>
        <v>Asia</v>
      </c>
      <c r="F835" t="s">
        <v>531</v>
      </c>
      <c r="G835">
        <v>4</v>
      </c>
    </row>
    <row r="836" spans="1:7" x14ac:dyDescent="0.2">
      <c r="A836">
        <v>1972</v>
      </c>
      <c r="B836" t="s">
        <v>134</v>
      </c>
      <c r="C836" t="s">
        <v>86</v>
      </c>
      <c r="D836" t="s">
        <v>253</v>
      </c>
      <c r="E836" t="str">
        <f>VLOOKUP(D836,'Continents and Countries'!A:B,2,FALSE)</f>
        <v>Africa</v>
      </c>
      <c r="F836" t="s">
        <v>406</v>
      </c>
      <c r="G836">
        <v>4</v>
      </c>
    </row>
    <row r="837" spans="1:7" x14ac:dyDescent="0.2">
      <c r="A837">
        <v>1972</v>
      </c>
      <c r="B837" t="s">
        <v>134</v>
      </c>
      <c r="C837" t="s">
        <v>86</v>
      </c>
      <c r="D837" t="s">
        <v>195</v>
      </c>
      <c r="E837" t="str">
        <f>VLOOKUP(D837,'Continents and Countries'!A:B,2,FALSE)</f>
        <v>Asia</v>
      </c>
      <c r="F837" t="s">
        <v>523</v>
      </c>
      <c r="G837">
        <v>4</v>
      </c>
    </row>
    <row r="838" spans="1:7" x14ac:dyDescent="0.2">
      <c r="A838">
        <v>1972</v>
      </c>
      <c r="B838" t="s">
        <v>134</v>
      </c>
      <c r="C838" t="s">
        <v>86</v>
      </c>
      <c r="D838" t="s">
        <v>137</v>
      </c>
      <c r="E838" t="str">
        <f>VLOOKUP(D838,'Continents and Countries'!A:B,2,FALSE)</f>
        <v>Africa</v>
      </c>
      <c r="F838" t="s">
        <v>569</v>
      </c>
      <c r="G838">
        <v>4</v>
      </c>
    </row>
    <row r="839" spans="1:7" x14ac:dyDescent="0.2">
      <c r="A839">
        <v>1972</v>
      </c>
      <c r="B839" t="s">
        <v>134</v>
      </c>
      <c r="C839" t="s">
        <v>86</v>
      </c>
      <c r="D839" t="s">
        <v>271</v>
      </c>
      <c r="E839" t="str">
        <f>VLOOKUP(D839,'Continents and Countries'!A:B,2,FALSE)</f>
        <v>Europe</v>
      </c>
      <c r="F839" t="s">
        <v>363</v>
      </c>
      <c r="G839">
        <v>5</v>
      </c>
    </row>
    <row r="840" spans="1:7" x14ac:dyDescent="0.2">
      <c r="A840">
        <v>1972</v>
      </c>
      <c r="B840" t="s">
        <v>134</v>
      </c>
      <c r="C840" t="s">
        <v>86</v>
      </c>
      <c r="D840" t="s">
        <v>147</v>
      </c>
      <c r="E840" t="str">
        <f>VLOOKUP(D840,'Continents and Countries'!A:B,2,FALSE)</f>
        <v>Africa</v>
      </c>
      <c r="F840" t="s">
        <v>365</v>
      </c>
      <c r="G840">
        <v>5</v>
      </c>
    </row>
    <row r="841" spans="1:7" x14ac:dyDescent="0.2">
      <c r="A841">
        <v>1972</v>
      </c>
      <c r="B841" t="s">
        <v>134</v>
      </c>
      <c r="C841" t="s">
        <v>86</v>
      </c>
      <c r="D841" t="s">
        <v>255</v>
      </c>
      <c r="E841" t="str">
        <f>VLOOKUP(D841,'Continents and Countries'!A:B,2,FALSE)</f>
        <v>North America</v>
      </c>
      <c r="F841" t="s">
        <v>420</v>
      </c>
      <c r="G841">
        <v>5</v>
      </c>
    </row>
    <row r="842" spans="1:7" x14ac:dyDescent="0.2">
      <c r="A842">
        <v>1972</v>
      </c>
      <c r="B842" t="s">
        <v>134</v>
      </c>
      <c r="C842" t="s">
        <v>86</v>
      </c>
      <c r="D842" t="s">
        <v>245</v>
      </c>
      <c r="E842" t="str">
        <f>VLOOKUP(D842,'Continents and Countries'!A:B,2,FALSE)</f>
        <v>Africa</v>
      </c>
      <c r="F842" t="s">
        <v>527</v>
      </c>
      <c r="G842">
        <v>5</v>
      </c>
    </row>
    <row r="843" spans="1:7" x14ac:dyDescent="0.2">
      <c r="A843">
        <v>1972</v>
      </c>
      <c r="B843" t="s">
        <v>134</v>
      </c>
      <c r="C843" t="s">
        <v>86</v>
      </c>
      <c r="D843" t="s">
        <v>226</v>
      </c>
      <c r="E843" t="str">
        <f>VLOOKUP(D843,'Continents and Countries'!A:B,2,FALSE)</f>
        <v>Europe</v>
      </c>
      <c r="F843" t="s">
        <v>549</v>
      </c>
      <c r="G843">
        <v>5</v>
      </c>
    </row>
    <row r="844" spans="1:7" x14ac:dyDescent="0.2">
      <c r="A844">
        <v>1972</v>
      </c>
      <c r="B844" t="s">
        <v>134</v>
      </c>
      <c r="C844" t="s">
        <v>86</v>
      </c>
      <c r="D844" t="s">
        <v>81</v>
      </c>
      <c r="E844" t="str">
        <f>VLOOKUP(D844,'Continents and Countries'!A:B,2,FALSE)</f>
        <v>Europe</v>
      </c>
      <c r="F844" t="s">
        <v>541</v>
      </c>
      <c r="G844">
        <v>5</v>
      </c>
    </row>
    <row r="845" spans="1:7" x14ac:dyDescent="0.2">
      <c r="A845">
        <v>1972</v>
      </c>
      <c r="B845" t="s">
        <v>134</v>
      </c>
      <c r="C845" t="s">
        <v>86</v>
      </c>
      <c r="D845" t="s">
        <v>150</v>
      </c>
      <c r="E845" t="str">
        <f>VLOOKUP(D845,'Continents and Countries'!A:B,2,FALSE)</f>
        <v>Asia</v>
      </c>
      <c r="F845" t="s">
        <v>633</v>
      </c>
      <c r="G845">
        <v>5</v>
      </c>
    </row>
    <row r="846" spans="1:7" x14ac:dyDescent="0.2">
      <c r="A846">
        <v>1972</v>
      </c>
      <c r="B846" t="s">
        <v>134</v>
      </c>
      <c r="C846" t="s">
        <v>86</v>
      </c>
      <c r="D846" t="s">
        <v>254</v>
      </c>
      <c r="E846" t="str">
        <f>VLOOKUP(D846,'Continents and Countries'!A:B,2,FALSE)</f>
        <v>Africa</v>
      </c>
      <c r="F846" t="s">
        <v>421</v>
      </c>
      <c r="G846">
        <v>6</v>
      </c>
    </row>
    <row r="847" spans="1:7" x14ac:dyDescent="0.2">
      <c r="A847">
        <v>1972</v>
      </c>
      <c r="B847" t="s">
        <v>134</v>
      </c>
      <c r="C847" t="s">
        <v>86</v>
      </c>
      <c r="D847" t="s">
        <v>156</v>
      </c>
      <c r="E847" t="str">
        <f>VLOOKUP(D847,'Continents and Countries'!A:B,2,FALSE)</f>
        <v>Asia</v>
      </c>
      <c r="F847" t="s">
        <v>500</v>
      </c>
      <c r="G847">
        <v>6</v>
      </c>
    </row>
    <row r="848" spans="1:7" x14ac:dyDescent="0.2">
      <c r="A848">
        <v>1972</v>
      </c>
      <c r="B848" t="s">
        <v>134</v>
      </c>
      <c r="C848" t="s">
        <v>86</v>
      </c>
      <c r="D848" t="s">
        <v>234</v>
      </c>
      <c r="E848" t="str">
        <f>VLOOKUP(D848,'Continents and Countries'!A:B,2,FALSE)</f>
        <v>Europe</v>
      </c>
      <c r="F848" t="s">
        <v>530</v>
      </c>
      <c r="G848">
        <v>6</v>
      </c>
    </row>
    <row r="849" spans="1:7" x14ac:dyDescent="0.2">
      <c r="A849">
        <v>1972</v>
      </c>
      <c r="B849" t="s">
        <v>134</v>
      </c>
      <c r="C849" t="s">
        <v>86</v>
      </c>
      <c r="D849" t="s">
        <v>80</v>
      </c>
      <c r="E849" t="str">
        <f>VLOOKUP(D849,'Continents and Countries'!A:B,2,FALSE)</f>
        <v>North America</v>
      </c>
      <c r="F849" t="s">
        <v>498</v>
      </c>
      <c r="G849">
        <v>7</v>
      </c>
    </row>
    <row r="850" spans="1:7" x14ac:dyDescent="0.2">
      <c r="A850">
        <v>1972</v>
      </c>
      <c r="B850" t="s">
        <v>134</v>
      </c>
      <c r="C850" t="s">
        <v>86</v>
      </c>
      <c r="D850" t="s">
        <v>101</v>
      </c>
      <c r="E850" t="str">
        <f>VLOOKUP(D850,'Continents and Countries'!A:B,2,FALSE)</f>
        <v>North America</v>
      </c>
      <c r="F850" t="s">
        <v>583</v>
      </c>
      <c r="G850">
        <v>7</v>
      </c>
    </row>
    <row r="851" spans="1:7" x14ac:dyDescent="0.2">
      <c r="A851">
        <v>1972</v>
      </c>
      <c r="B851" t="s">
        <v>134</v>
      </c>
      <c r="C851" t="s">
        <v>86</v>
      </c>
      <c r="D851" t="s">
        <v>251</v>
      </c>
      <c r="E851" t="str">
        <f>VLOOKUP(D851,'Continents and Countries'!A:B,2,FALSE)</f>
        <v>Europe</v>
      </c>
      <c r="F851" t="s">
        <v>617</v>
      </c>
      <c r="G851">
        <v>7</v>
      </c>
    </row>
    <row r="852" spans="1:7" x14ac:dyDescent="0.2">
      <c r="A852">
        <v>1972</v>
      </c>
      <c r="B852" t="s">
        <v>134</v>
      </c>
      <c r="C852" t="s">
        <v>86</v>
      </c>
      <c r="D852" t="s">
        <v>122</v>
      </c>
      <c r="E852" t="str">
        <f>VLOOKUP(D852,'Continents and Countries'!A:B,2,FALSE)</f>
        <v>Asia</v>
      </c>
      <c r="F852" t="s">
        <v>608</v>
      </c>
      <c r="G852">
        <v>7</v>
      </c>
    </row>
    <row r="853" spans="1:7" x14ac:dyDescent="0.2">
      <c r="A853">
        <v>1972</v>
      </c>
      <c r="B853" t="s">
        <v>134</v>
      </c>
      <c r="C853" t="s">
        <v>86</v>
      </c>
      <c r="D853" t="s">
        <v>209</v>
      </c>
      <c r="E853" t="str">
        <f>VLOOKUP(D853,'Continents and Countries'!A:B,2,FALSE)</f>
        <v>Africa</v>
      </c>
      <c r="F853" t="s">
        <v>637</v>
      </c>
      <c r="G853">
        <v>7</v>
      </c>
    </row>
    <row r="854" spans="1:7" x14ac:dyDescent="0.2">
      <c r="A854">
        <v>1972</v>
      </c>
      <c r="B854" t="s">
        <v>134</v>
      </c>
      <c r="C854" t="s">
        <v>86</v>
      </c>
      <c r="D854" t="s">
        <v>204</v>
      </c>
      <c r="E854" t="str">
        <f>VLOOKUP(D854,'Continents and Countries'!A:B,2,FALSE)</f>
        <v>Asia</v>
      </c>
      <c r="F854" t="s">
        <v>359</v>
      </c>
      <c r="G854">
        <v>8</v>
      </c>
    </row>
    <row r="855" spans="1:7" x14ac:dyDescent="0.2">
      <c r="A855">
        <v>1972</v>
      </c>
      <c r="B855" t="s">
        <v>134</v>
      </c>
      <c r="C855" t="s">
        <v>86</v>
      </c>
      <c r="D855" t="s">
        <v>241</v>
      </c>
      <c r="E855" t="str">
        <f>VLOOKUP(D855,'Continents and Countries'!A:B,2,FALSE)</f>
        <v>North America</v>
      </c>
      <c r="F855" t="s">
        <v>489</v>
      </c>
      <c r="G855">
        <v>8</v>
      </c>
    </row>
    <row r="856" spans="1:7" x14ac:dyDescent="0.2">
      <c r="A856">
        <v>1972</v>
      </c>
      <c r="B856" t="s">
        <v>134</v>
      </c>
      <c r="C856" t="s">
        <v>86</v>
      </c>
      <c r="D856" t="s">
        <v>268</v>
      </c>
      <c r="E856" t="str">
        <f>VLOOKUP(D856,'Continents and Countries'!A:B,2,FALSE)</f>
        <v>North America</v>
      </c>
      <c r="F856" t="s">
        <v>573</v>
      </c>
      <c r="G856">
        <v>8</v>
      </c>
    </row>
    <row r="857" spans="1:7" x14ac:dyDescent="0.2">
      <c r="A857">
        <v>1972</v>
      </c>
      <c r="B857" t="s">
        <v>134</v>
      </c>
      <c r="C857" t="s">
        <v>86</v>
      </c>
      <c r="D857" t="s">
        <v>139</v>
      </c>
      <c r="E857" t="s">
        <v>371</v>
      </c>
      <c r="F857" t="s">
        <v>388</v>
      </c>
      <c r="G857">
        <v>9</v>
      </c>
    </row>
    <row r="858" spans="1:7" x14ac:dyDescent="0.2">
      <c r="A858">
        <v>1972</v>
      </c>
      <c r="B858" t="s">
        <v>134</v>
      </c>
      <c r="C858" t="s">
        <v>86</v>
      </c>
      <c r="D858" t="s">
        <v>248</v>
      </c>
      <c r="E858" t="str">
        <f>VLOOKUP(D858,'Continents and Countries'!A:B,2,FALSE)</f>
        <v>Asia</v>
      </c>
      <c r="F858" t="s">
        <v>400</v>
      </c>
      <c r="G858">
        <v>9</v>
      </c>
    </row>
    <row r="859" spans="1:7" x14ac:dyDescent="0.2">
      <c r="A859">
        <v>1972</v>
      </c>
      <c r="B859" t="s">
        <v>134</v>
      </c>
      <c r="C859" t="s">
        <v>86</v>
      </c>
      <c r="D859" t="s">
        <v>185</v>
      </c>
      <c r="E859" t="s">
        <v>360</v>
      </c>
      <c r="F859" t="s">
        <v>494</v>
      </c>
      <c r="G859">
        <v>10</v>
      </c>
    </row>
    <row r="860" spans="1:7" x14ac:dyDescent="0.2">
      <c r="A860">
        <v>1972</v>
      </c>
      <c r="B860" t="s">
        <v>134</v>
      </c>
      <c r="C860" t="s">
        <v>86</v>
      </c>
      <c r="D860" t="s">
        <v>192</v>
      </c>
      <c r="E860" t="str">
        <f>VLOOKUP(D860,'Continents and Countries'!A:B,2,FALSE)</f>
        <v>Asia</v>
      </c>
      <c r="F860" t="s">
        <v>605</v>
      </c>
      <c r="G860">
        <v>10</v>
      </c>
    </row>
    <row r="861" spans="1:7" x14ac:dyDescent="0.2">
      <c r="A861">
        <v>1972</v>
      </c>
      <c r="B861" t="s">
        <v>134</v>
      </c>
      <c r="C861" t="s">
        <v>86</v>
      </c>
      <c r="D861" t="s">
        <v>233</v>
      </c>
      <c r="E861" t="str">
        <f>VLOOKUP(D861,'Continents and Countries'!A:B,2,FALSE)</f>
        <v>South America</v>
      </c>
      <c r="F861" t="s">
        <v>390</v>
      </c>
      <c r="G861">
        <v>11</v>
      </c>
    </row>
    <row r="862" spans="1:7" x14ac:dyDescent="0.2">
      <c r="A862">
        <v>1972</v>
      </c>
      <c r="B862" t="s">
        <v>134</v>
      </c>
      <c r="C862" t="s">
        <v>86</v>
      </c>
      <c r="D862" t="s">
        <v>133</v>
      </c>
      <c r="E862" t="str">
        <f>VLOOKUP(D862,'Continents and Countries'!A:B,2,FALSE)</f>
        <v>Africa</v>
      </c>
      <c r="F862" t="s">
        <v>401</v>
      </c>
      <c r="G862">
        <v>11</v>
      </c>
    </row>
    <row r="863" spans="1:7" x14ac:dyDescent="0.2">
      <c r="A863">
        <v>1972</v>
      </c>
      <c r="B863" t="s">
        <v>134</v>
      </c>
      <c r="C863" t="s">
        <v>86</v>
      </c>
      <c r="D863" t="s">
        <v>88</v>
      </c>
      <c r="E863" t="str">
        <f>VLOOKUP(D863,'Continents and Countries'!A:B,2,FALSE)</f>
        <v>South America</v>
      </c>
      <c r="F863" t="s">
        <v>407</v>
      </c>
      <c r="G863">
        <v>11</v>
      </c>
    </row>
    <row r="864" spans="1:7" x14ac:dyDescent="0.2">
      <c r="A864">
        <v>1972</v>
      </c>
      <c r="B864" t="s">
        <v>134</v>
      </c>
      <c r="C864" t="s">
        <v>86</v>
      </c>
      <c r="D864" t="s">
        <v>265</v>
      </c>
      <c r="E864" t="str">
        <f>VLOOKUP(D864,'Continents and Countries'!A:B,2,FALSE)</f>
        <v>North America</v>
      </c>
      <c r="F864" t="s">
        <v>424</v>
      </c>
      <c r="G864">
        <v>11</v>
      </c>
    </row>
    <row r="865" spans="1:7" x14ac:dyDescent="0.2">
      <c r="A865">
        <v>1972</v>
      </c>
      <c r="B865" t="s">
        <v>134</v>
      </c>
      <c r="C865" t="s">
        <v>86</v>
      </c>
      <c r="D865" t="s">
        <v>148</v>
      </c>
      <c r="E865" t="str">
        <f>VLOOKUP(D865,'Continents and Countries'!A:B,2,FALSE)</f>
        <v>Africa</v>
      </c>
      <c r="F865" t="s">
        <v>451</v>
      </c>
      <c r="G865">
        <v>11</v>
      </c>
    </row>
    <row r="866" spans="1:7" x14ac:dyDescent="0.2">
      <c r="A866">
        <v>1972</v>
      </c>
      <c r="B866" t="s">
        <v>134</v>
      </c>
      <c r="C866" t="s">
        <v>86</v>
      </c>
      <c r="D866" t="s">
        <v>40</v>
      </c>
      <c r="E866" t="str">
        <f>VLOOKUP(D866,'Continents and Countries'!A:B,2,FALSE)</f>
        <v>Europe</v>
      </c>
      <c r="F866" t="s">
        <v>534</v>
      </c>
      <c r="G866">
        <v>11</v>
      </c>
    </row>
    <row r="867" spans="1:7" x14ac:dyDescent="0.2">
      <c r="A867">
        <v>1972</v>
      </c>
      <c r="B867" t="s">
        <v>134</v>
      </c>
      <c r="C867" t="s">
        <v>86</v>
      </c>
      <c r="D867" t="s">
        <v>256</v>
      </c>
      <c r="E867" t="str">
        <f>VLOOKUP(D867,'Continents and Countries'!A:B,2,FALSE)</f>
        <v>Africa</v>
      </c>
      <c r="F867" t="s">
        <v>543</v>
      </c>
      <c r="G867">
        <v>11</v>
      </c>
    </row>
    <row r="868" spans="1:7" x14ac:dyDescent="0.2">
      <c r="A868">
        <v>1972</v>
      </c>
      <c r="B868" t="s">
        <v>134</v>
      </c>
      <c r="C868" t="s">
        <v>86</v>
      </c>
      <c r="D868" t="s">
        <v>151</v>
      </c>
      <c r="E868" t="str">
        <f>VLOOKUP(D868,'Continents and Countries'!A:B,2,FALSE)</f>
        <v>Africa</v>
      </c>
      <c r="F868" t="s">
        <v>672</v>
      </c>
      <c r="G868">
        <v>11</v>
      </c>
    </row>
    <row r="869" spans="1:7" x14ac:dyDescent="0.2">
      <c r="A869">
        <v>1972</v>
      </c>
      <c r="B869" t="s">
        <v>134</v>
      </c>
      <c r="C869" t="s">
        <v>86</v>
      </c>
      <c r="D869" t="s">
        <v>193</v>
      </c>
      <c r="E869" t="str">
        <f>VLOOKUP(D869,'Continents and Countries'!A:B,2,FALSE)</f>
        <v>North America</v>
      </c>
      <c r="F869" t="s">
        <v>383</v>
      </c>
      <c r="G869">
        <v>13</v>
      </c>
    </row>
    <row r="870" spans="1:7" x14ac:dyDescent="0.2">
      <c r="A870">
        <v>1972</v>
      </c>
      <c r="B870" t="s">
        <v>134</v>
      </c>
      <c r="C870" t="s">
        <v>86</v>
      </c>
      <c r="D870" t="s">
        <v>84</v>
      </c>
      <c r="E870" t="str">
        <f>VLOOKUP(D870,'Continents and Countries'!A:B,2,FALSE)</f>
        <v>South America</v>
      </c>
      <c r="F870" t="s">
        <v>655</v>
      </c>
      <c r="G870">
        <v>13</v>
      </c>
    </row>
    <row r="871" spans="1:7" x14ac:dyDescent="0.2">
      <c r="A871">
        <v>1972</v>
      </c>
      <c r="B871" t="s">
        <v>134</v>
      </c>
      <c r="C871" t="s">
        <v>86</v>
      </c>
      <c r="D871" t="s">
        <v>166</v>
      </c>
      <c r="E871" t="str">
        <f>VLOOKUP(D871,'Continents and Countries'!A:B,2,FALSE)</f>
        <v>Asia</v>
      </c>
      <c r="F871" t="s">
        <v>510</v>
      </c>
      <c r="G871">
        <v>14</v>
      </c>
    </row>
    <row r="872" spans="1:7" x14ac:dyDescent="0.2">
      <c r="A872">
        <v>1972</v>
      </c>
      <c r="B872" t="s">
        <v>134</v>
      </c>
      <c r="C872" t="s">
        <v>86</v>
      </c>
      <c r="D872" t="s">
        <v>142</v>
      </c>
      <c r="E872" t="str">
        <f>VLOOKUP(D872,'Continents and Countries'!A:B,2,FALSE)</f>
        <v>Africa</v>
      </c>
      <c r="F872" t="s">
        <v>650</v>
      </c>
      <c r="G872">
        <v>15</v>
      </c>
    </row>
    <row r="873" spans="1:7" x14ac:dyDescent="0.2">
      <c r="A873">
        <v>1972</v>
      </c>
      <c r="B873" t="s">
        <v>134</v>
      </c>
      <c r="C873" t="s">
        <v>86</v>
      </c>
      <c r="D873" t="s">
        <v>277</v>
      </c>
      <c r="E873" t="str">
        <f>VLOOKUP(D873,'Continents and Countries'!A:B,2,FALSE)</f>
        <v>Africa</v>
      </c>
      <c r="F873" t="s">
        <v>562</v>
      </c>
      <c r="G873">
        <v>16</v>
      </c>
    </row>
    <row r="874" spans="1:7" x14ac:dyDescent="0.2">
      <c r="A874">
        <v>1972</v>
      </c>
      <c r="B874" t="s">
        <v>134</v>
      </c>
      <c r="C874" t="s">
        <v>86</v>
      </c>
      <c r="D874" t="s">
        <v>270</v>
      </c>
      <c r="E874" t="s">
        <v>371</v>
      </c>
      <c r="F874" t="s">
        <v>394</v>
      </c>
      <c r="G874">
        <v>16</v>
      </c>
    </row>
    <row r="875" spans="1:7" x14ac:dyDescent="0.2">
      <c r="A875">
        <v>1972</v>
      </c>
      <c r="B875" t="s">
        <v>134</v>
      </c>
      <c r="C875" t="s">
        <v>86</v>
      </c>
      <c r="D875" t="s">
        <v>325</v>
      </c>
      <c r="E875" t="s">
        <v>360</v>
      </c>
      <c r="F875" t="s">
        <v>550</v>
      </c>
      <c r="G875">
        <v>18</v>
      </c>
    </row>
    <row r="876" spans="1:7" x14ac:dyDescent="0.2">
      <c r="A876">
        <v>1972</v>
      </c>
      <c r="B876" t="s">
        <v>134</v>
      </c>
      <c r="C876" t="s">
        <v>86</v>
      </c>
      <c r="D876" t="s">
        <v>109</v>
      </c>
      <c r="E876" t="str">
        <f>VLOOKUP(D876,'Continents and Countries'!A:B,2,FALSE)</f>
        <v>Asia</v>
      </c>
      <c r="F876" t="s">
        <v>526</v>
      </c>
      <c r="G876">
        <v>19</v>
      </c>
    </row>
    <row r="877" spans="1:7" x14ac:dyDescent="0.2">
      <c r="A877">
        <v>1972</v>
      </c>
      <c r="B877" t="s">
        <v>134</v>
      </c>
      <c r="C877" t="s">
        <v>86</v>
      </c>
      <c r="D877" t="s">
        <v>239</v>
      </c>
      <c r="E877" t="str">
        <f>VLOOKUP(D877,'Continents and Countries'!A:B,2,FALSE)</f>
        <v>North America</v>
      </c>
      <c r="F877" t="s">
        <v>645</v>
      </c>
      <c r="G877">
        <v>19</v>
      </c>
    </row>
    <row r="878" spans="1:7" x14ac:dyDescent="0.2">
      <c r="A878">
        <v>1972</v>
      </c>
      <c r="B878" t="s">
        <v>134</v>
      </c>
      <c r="C878" t="s">
        <v>86</v>
      </c>
      <c r="D878" t="s">
        <v>113</v>
      </c>
      <c r="E878" t="str">
        <f>VLOOKUP(D878,'Continents and Countries'!A:B,2,FALSE)</f>
        <v>North America</v>
      </c>
      <c r="F878" t="s">
        <v>380</v>
      </c>
      <c r="G878">
        <v>20</v>
      </c>
    </row>
    <row r="879" spans="1:7" x14ac:dyDescent="0.2">
      <c r="A879">
        <v>1972</v>
      </c>
      <c r="B879" t="s">
        <v>134</v>
      </c>
      <c r="C879" t="s">
        <v>86</v>
      </c>
      <c r="D879" t="s">
        <v>103</v>
      </c>
      <c r="E879" t="str">
        <f>VLOOKUP(D879,'Continents and Countries'!A:B,2,FALSE)</f>
        <v>South America</v>
      </c>
      <c r="F879" t="s">
        <v>586</v>
      </c>
      <c r="G879">
        <v>20</v>
      </c>
    </row>
    <row r="880" spans="1:7" x14ac:dyDescent="0.2">
      <c r="A880">
        <v>1972</v>
      </c>
      <c r="B880" t="s">
        <v>134</v>
      </c>
      <c r="C880" t="s">
        <v>86</v>
      </c>
      <c r="D880" t="s">
        <v>146</v>
      </c>
      <c r="E880" t="str">
        <f>VLOOKUP(D880,'Continents and Countries'!A:B,2,FALSE)</f>
        <v>Asia</v>
      </c>
      <c r="F880" t="s">
        <v>408</v>
      </c>
      <c r="G880">
        <v>21</v>
      </c>
    </row>
    <row r="881" spans="1:7" x14ac:dyDescent="0.2">
      <c r="A881">
        <v>1972</v>
      </c>
      <c r="B881" t="s">
        <v>134</v>
      </c>
      <c r="C881" t="s">
        <v>86</v>
      </c>
      <c r="D881" t="s">
        <v>87</v>
      </c>
      <c r="E881" t="str">
        <f>VLOOKUP(D881,'Continents and Countries'!A:B,2,FALSE)</f>
        <v>Africa</v>
      </c>
      <c r="F881" t="s">
        <v>423</v>
      </c>
      <c r="G881">
        <v>23</v>
      </c>
    </row>
    <row r="882" spans="1:7" x14ac:dyDescent="0.2">
      <c r="A882">
        <v>1972</v>
      </c>
      <c r="B882" t="s">
        <v>134</v>
      </c>
      <c r="C882" t="s">
        <v>86</v>
      </c>
      <c r="D882" t="s">
        <v>111</v>
      </c>
      <c r="E882" t="str">
        <f>VLOOKUP(D882,'Continents and Countries'!A:B,2,FALSE)</f>
        <v>South America</v>
      </c>
      <c r="F882" t="s">
        <v>662</v>
      </c>
      <c r="G882">
        <v>23</v>
      </c>
    </row>
    <row r="883" spans="1:7" x14ac:dyDescent="0.2">
      <c r="A883">
        <v>1972</v>
      </c>
      <c r="B883" t="s">
        <v>134</v>
      </c>
      <c r="C883" t="s">
        <v>86</v>
      </c>
      <c r="D883" t="s">
        <v>114</v>
      </c>
      <c r="E883" t="str">
        <f>VLOOKUP(D883,'Continents and Countries'!A:B,2,FALSE)</f>
        <v>Europe</v>
      </c>
      <c r="F883" t="s">
        <v>509</v>
      </c>
      <c r="G883">
        <v>25</v>
      </c>
    </row>
    <row r="884" spans="1:7" x14ac:dyDescent="0.2">
      <c r="A884">
        <v>1972</v>
      </c>
      <c r="B884" t="s">
        <v>134</v>
      </c>
      <c r="C884" t="s">
        <v>86</v>
      </c>
      <c r="D884" t="s">
        <v>127</v>
      </c>
      <c r="E884" t="str">
        <f>VLOOKUP(D884,'Continents and Countries'!A:B,2,FALSE)</f>
        <v>Africa</v>
      </c>
      <c r="F884" t="s">
        <v>572</v>
      </c>
      <c r="G884">
        <v>25</v>
      </c>
    </row>
    <row r="885" spans="1:7" x14ac:dyDescent="0.2">
      <c r="A885">
        <v>1972</v>
      </c>
      <c r="B885" t="s">
        <v>134</v>
      </c>
      <c r="C885" t="s">
        <v>86</v>
      </c>
      <c r="D885" t="s">
        <v>115</v>
      </c>
      <c r="E885" t="str">
        <f>VLOOKUP(D885,'Continents and Countries'!A:B,2,FALSE)</f>
        <v>Asia</v>
      </c>
      <c r="F885" t="s">
        <v>582</v>
      </c>
      <c r="G885">
        <v>25</v>
      </c>
    </row>
    <row r="886" spans="1:7" x14ac:dyDescent="0.2">
      <c r="A886">
        <v>1972</v>
      </c>
      <c r="B886" t="s">
        <v>134</v>
      </c>
      <c r="C886" t="s">
        <v>86</v>
      </c>
      <c r="D886" t="s">
        <v>208</v>
      </c>
      <c r="E886" t="str">
        <f>VLOOKUP(D886,'Continents and Countries'!A:B,2,FALSE)</f>
        <v>Africa</v>
      </c>
      <c r="F886" t="s">
        <v>606</v>
      </c>
      <c r="G886">
        <v>26</v>
      </c>
    </row>
    <row r="887" spans="1:7" x14ac:dyDescent="0.2">
      <c r="A887">
        <v>1972</v>
      </c>
      <c r="B887" t="s">
        <v>134</v>
      </c>
      <c r="C887" t="s">
        <v>86</v>
      </c>
      <c r="D887" t="s">
        <v>82</v>
      </c>
      <c r="E887" t="str">
        <f>VLOOKUP(D887,'Continents and Countries'!A:B,2,FALSE)</f>
        <v>Europe</v>
      </c>
      <c r="F887" t="s">
        <v>593</v>
      </c>
      <c r="G887">
        <v>29</v>
      </c>
    </row>
    <row r="888" spans="1:7" x14ac:dyDescent="0.2">
      <c r="A888">
        <v>1972</v>
      </c>
      <c r="B888" t="s">
        <v>134</v>
      </c>
      <c r="C888" t="s">
        <v>86</v>
      </c>
      <c r="D888" t="s">
        <v>118</v>
      </c>
      <c r="E888" t="str">
        <f>VLOOKUP(D888,'Continents and Countries'!A:B,2,FALSE)</f>
        <v>Africa</v>
      </c>
      <c r="F888" t="s">
        <v>428</v>
      </c>
      <c r="G888">
        <v>31</v>
      </c>
    </row>
    <row r="889" spans="1:7" x14ac:dyDescent="0.2">
      <c r="A889">
        <v>1972</v>
      </c>
      <c r="B889" t="s">
        <v>134</v>
      </c>
      <c r="C889" t="s">
        <v>86</v>
      </c>
      <c r="D889" t="s">
        <v>98</v>
      </c>
      <c r="E889" t="str">
        <f>VLOOKUP(D889,'Continents and Countries'!A:B,2,FALSE)</f>
        <v>North America</v>
      </c>
      <c r="F889" t="s">
        <v>512</v>
      </c>
      <c r="G889">
        <v>33</v>
      </c>
    </row>
    <row r="890" spans="1:7" x14ac:dyDescent="0.2">
      <c r="A890">
        <v>1972</v>
      </c>
      <c r="B890" t="s">
        <v>134</v>
      </c>
      <c r="C890" t="s">
        <v>86</v>
      </c>
      <c r="D890" t="s">
        <v>140</v>
      </c>
      <c r="E890" t="str">
        <f>VLOOKUP(D890,'Continents and Countries'!A:B,2,FALSE)</f>
        <v>Asia</v>
      </c>
      <c r="F890" t="s">
        <v>638</v>
      </c>
      <c r="G890">
        <v>33</v>
      </c>
    </row>
    <row r="891" spans="1:7" x14ac:dyDescent="0.2">
      <c r="A891">
        <v>1972</v>
      </c>
      <c r="B891" t="s">
        <v>134</v>
      </c>
      <c r="C891" t="s">
        <v>86</v>
      </c>
      <c r="D891" t="s">
        <v>132</v>
      </c>
      <c r="E891" t="str">
        <f>VLOOKUP(D891,'Continents and Countries'!A:B,2,FALSE)</f>
        <v>Africa</v>
      </c>
      <c r="F891" t="s">
        <v>651</v>
      </c>
      <c r="G891">
        <v>33</v>
      </c>
    </row>
    <row r="892" spans="1:7" x14ac:dyDescent="0.2">
      <c r="A892">
        <v>1972</v>
      </c>
      <c r="B892" t="s">
        <v>134</v>
      </c>
      <c r="C892" t="s">
        <v>86</v>
      </c>
      <c r="D892" t="s">
        <v>119</v>
      </c>
      <c r="E892" t="str">
        <f>VLOOKUP(D892,'Continents and Countries'!A:B,2,FALSE)</f>
        <v>Africa</v>
      </c>
      <c r="F892" t="s">
        <v>476</v>
      </c>
      <c r="G892">
        <v>35</v>
      </c>
    </row>
    <row r="893" spans="1:7" x14ac:dyDescent="0.2">
      <c r="A893">
        <v>1972</v>
      </c>
      <c r="B893" t="s">
        <v>134</v>
      </c>
      <c r="C893" t="s">
        <v>86</v>
      </c>
      <c r="D893" t="s">
        <v>121</v>
      </c>
      <c r="E893" t="str">
        <f>VLOOKUP(D893,'Continents and Countries'!A:B,2,FALSE)</f>
        <v>Africa</v>
      </c>
      <c r="F893" t="s">
        <v>540</v>
      </c>
      <c r="G893">
        <v>35</v>
      </c>
    </row>
    <row r="894" spans="1:7" x14ac:dyDescent="0.2">
      <c r="A894">
        <v>1972</v>
      </c>
      <c r="B894" t="s">
        <v>134</v>
      </c>
      <c r="C894" t="s">
        <v>86</v>
      </c>
      <c r="D894" t="s">
        <v>125</v>
      </c>
      <c r="E894" t="str">
        <f>VLOOKUP(D894,'Continents and Countries'!A:B,2,FALSE)</f>
        <v>Africa</v>
      </c>
      <c r="F894" t="s">
        <v>646</v>
      </c>
      <c r="G894">
        <v>35</v>
      </c>
    </row>
    <row r="895" spans="1:7" x14ac:dyDescent="0.2">
      <c r="A895">
        <v>1972</v>
      </c>
      <c r="B895" t="s">
        <v>134</v>
      </c>
      <c r="C895" t="s">
        <v>86</v>
      </c>
      <c r="D895" t="s">
        <v>135</v>
      </c>
      <c r="E895" t="s">
        <v>360</v>
      </c>
      <c r="F895" t="s">
        <v>592</v>
      </c>
      <c r="G895">
        <v>37</v>
      </c>
    </row>
    <row r="896" spans="1:7" x14ac:dyDescent="0.2">
      <c r="A896">
        <v>1972</v>
      </c>
      <c r="B896" t="s">
        <v>134</v>
      </c>
      <c r="C896" t="s">
        <v>86</v>
      </c>
      <c r="D896" t="s">
        <v>158</v>
      </c>
      <c r="E896" t="str">
        <f>VLOOKUP(D896,'Continents and Countries'!A:B,2,FALSE)</f>
        <v>Africa</v>
      </c>
      <c r="F896" t="s">
        <v>607</v>
      </c>
      <c r="G896">
        <v>38</v>
      </c>
    </row>
    <row r="897" spans="1:7" x14ac:dyDescent="0.2">
      <c r="A897">
        <v>1972</v>
      </c>
      <c r="B897" t="s">
        <v>134</v>
      </c>
      <c r="C897" t="s">
        <v>86</v>
      </c>
      <c r="D897" t="s">
        <v>131</v>
      </c>
      <c r="E897" t="str">
        <f>VLOOKUP(D897,'Continents and Countries'!A:B,2,FALSE)</f>
        <v>Asia</v>
      </c>
      <c r="F897" t="s">
        <v>552</v>
      </c>
      <c r="G897">
        <v>39</v>
      </c>
    </row>
    <row r="898" spans="1:7" x14ac:dyDescent="0.2">
      <c r="A898">
        <v>1972</v>
      </c>
      <c r="B898" t="s">
        <v>134</v>
      </c>
      <c r="C898" t="s">
        <v>86</v>
      </c>
      <c r="D898" t="s">
        <v>99</v>
      </c>
      <c r="E898" t="str">
        <f>VLOOKUP(D898,'Continents and Countries'!A:B,2,FALSE)</f>
        <v>Asia</v>
      </c>
      <c r="F898" t="s">
        <v>503</v>
      </c>
      <c r="G898">
        <v>41</v>
      </c>
    </row>
    <row r="899" spans="1:7" x14ac:dyDescent="0.2">
      <c r="A899">
        <v>1972</v>
      </c>
      <c r="B899" t="s">
        <v>134</v>
      </c>
      <c r="C899" t="s">
        <v>86</v>
      </c>
      <c r="D899" t="s">
        <v>100</v>
      </c>
      <c r="E899" t="s">
        <v>360</v>
      </c>
      <c r="F899" t="s">
        <v>522</v>
      </c>
      <c r="G899">
        <v>42</v>
      </c>
    </row>
    <row r="900" spans="1:7" x14ac:dyDescent="0.2">
      <c r="A900">
        <v>1972</v>
      </c>
      <c r="B900" t="s">
        <v>134</v>
      </c>
      <c r="C900" t="s">
        <v>86</v>
      </c>
      <c r="D900" t="s">
        <v>93</v>
      </c>
      <c r="E900" t="str">
        <f>VLOOKUP(D900,'Continents and Countries'!A:B,2,FALSE)</f>
        <v>Asia</v>
      </c>
      <c r="F900" t="s">
        <v>647</v>
      </c>
      <c r="G900">
        <v>43</v>
      </c>
    </row>
    <row r="901" spans="1:7" x14ac:dyDescent="0.2">
      <c r="A901">
        <v>1972</v>
      </c>
      <c r="B901" t="s">
        <v>134</v>
      </c>
      <c r="C901" t="s">
        <v>86</v>
      </c>
      <c r="D901" t="s">
        <v>171</v>
      </c>
      <c r="E901" t="str">
        <f>VLOOKUP(D901,'Continents and Countries'!A:B,2,FALSE)</f>
        <v>Asia</v>
      </c>
      <c r="F901" t="s">
        <v>563</v>
      </c>
      <c r="G901">
        <v>45</v>
      </c>
    </row>
    <row r="902" spans="1:7" x14ac:dyDescent="0.2">
      <c r="A902">
        <v>1972</v>
      </c>
      <c r="B902" t="s">
        <v>134</v>
      </c>
      <c r="C902" t="s">
        <v>86</v>
      </c>
      <c r="D902" t="s">
        <v>102</v>
      </c>
      <c r="E902" t="str">
        <f>VLOOKUP(D902,'Continents and Countries'!A:B,2,FALSE)</f>
        <v>Asia</v>
      </c>
      <c r="F902" t="s">
        <v>507</v>
      </c>
      <c r="G902">
        <v>48</v>
      </c>
    </row>
    <row r="903" spans="1:7" x14ac:dyDescent="0.2">
      <c r="A903">
        <v>1972</v>
      </c>
      <c r="B903" t="s">
        <v>134</v>
      </c>
      <c r="C903" t="s">
        <v>86</v>
      </c>
      <c r="D903" t="s">
        <v>89</v>
      </c>
      <c r="E903" t="str">
        <f>VLOOKUP(D903,'Continents and Countries'!A:B,2,FALSE)</f>
        <v>Asia</v>
      </c>
      <c r="F903" t="s">
        <v>587</v>
      </c>
      <c r="G903">
        <v>53</v>
      </c>
    </row>
    <row r="904" spans="1:7" x14ac:dyDescent="0.2">
      <c r="A904">
        <v>1972</v>
      </c>
      <c r="B904" t="s">
        <v>134</v>
      </c>
      <c r="C904" t="s">
        <v>86</v>
      </c>
      <c r="D904" t="s">
        <v>104</v>
      </c>
      <c r="E904" t="s">
        <v>371</v>
      </c>
      <c r="F904" t="s">
        <v>591</v>
      </c>
      <c r="G904">
        <v>53</v>
      </c>
    </row>
    <row r="905" spans="1:7" x14ac:dyDescent="0.2">
      <c r="A905">
        <v>1972</v>
      </c>
      <c r="B905" t="s">
        <v>134</v>
      </c>
      <c r="C905" t="s">
        <v>86</v>
      </c>
      <c r="D905" t="s">
        <v>126</v>
      </c>
      <c r="E905" t="str">
        <f>VLOOKUP(D905,'Continents and Countries'!A:B,2,FALSE)</f>
        <v>Africa</v>
      </c>
      <c r="F905" t="s">
        <v>518</v>
      </c>
      <c r="G905">
        <v>57</v>
      </c>
    </row>
    <row r="906" spans="1:7" x14ac:dyDescent="0.2">
      <c r="A906">
        <v>1972</v>
      </c>
      <c r="B906" t="s">
        <v>134</v>
      </c>
      <c r="C906" t="s">
        <v>86</v>
      </c>
      <c r="D906" t="s">
        <v>136</v>
      </c>
      <c r="E906" t="str">
        <f>VLOOKUP(D906,'Continents and Countries'!A:B,2,FALSE)</f>
        <v>South America</v>
      </c>
      <c r="F906" t="s">
        <v>409</v>
      </c>
      <c r="G906">
        <v>59</v>
      </c>
    </row>
    <row r="907" spans="1:7" x14ac:dyDescent="0.2">
      <c r="A907">
        <v>1972</v>
      </c>
      <c r="B907" t="s">
        <v>134</v>
      </c>
      <c r="C907" t="s">
        <v>86</v>
      </c>
      <c r="D907" t="s">
        <v>78</v>
      </c>
      <c r="E907" t="str">
        <f>VLOOKUP(D907,'Continents and Countries'!A:B,2,FALSE)</f>
        <v>Europe</v>
      </c>
      <c r="F907" t="s">
        <v>506</v>
      </c>
      <c r="G907">
        <v>59</v>
      </c>
    </row>
    <row r="908" spans="1:7" x14ac:dyDescent="0.2">
      <c r="A908">
        <v>1972</v>
      </c>
      <c r="B908" t="s">
        <v>134</v>
      </c>
      <c r="C908" t="s">
        <v>86</v>
      </c>
      <c r="D908" t="s">
        <v>7</v>
      </c>
      <c r="E908" t="str">
        <f>VLOOKUP(D908,'Continents and Countries'!A:B,2,FALSE)</f>
        <v>Europe</v>
      </c>
      <c r="F908" t="s">
        <v>485</v>
      </c>
      <c r="G908">
        <v>60</v>
      </c>
    </row>
    <row r="909" spans="1:7" x14ac:dyDescent="0.2">
      <c r="A909">
        <v>1972</v>
      </c>
      <c r="B909" t="s">
        <v>134</v>
      </c>
      <c r="C909" t="s">
        <v>86</v>
      </c>
      <c r="D909" t="s">
        <v>36</v>
      </c>
      <c r="E909" t="str">
        <f>VLOOKUP(D909,'Continents and Countries'!A:B,2,FALSE)</f>
        <v>South America</v>
      </c>
      <c r="F909" t="s">
        <v>393</v>
      </c>
      <c r="G909">
        <v>81</v>
      </c>
    </row>
    <row r="910" spans="1:7" x14ac:dyDescent="0.2">
      <c r="A910">
        <v>1972</v>
      </c>
      <c r="B910" t="s">
        <v>134</v>
      </c>
      <c r="C910" t="s">
        <v>86</v>
      </c>
      <c r="D910" t="s">
        <v>18</v>
      </c>
      <c r="E910" t="str">
        <f>VLOOKUP(D910,'Continents and Countries'!A:B,2,FALSE)</f>
        <v>Europe</v>
      </c>
      <c r="F910" t="s">
        <v>385</v>
      </c>
      <c r="G910">
        <v>88</v>
      </c>
    </row>
    <row r="911" spans="1:7" x14ac:dyDescent="0.2">
      <c r="A911">
        <v>1972</v>
      </c>
      <c r="B911" t="s">
        <v>134</v>
      </c>
      <c r="C911" t="s">
        <v>86</v>
      </c>
      <c r="D911" t="s">
        <v>41</v>
      </c>
      <c r="E911" t="str">
        <f>VLOOKUP(D911,'Continents and Countries'!A:B,2,FALSE)</f>
        <v>Oceania</v>
      </c>
      <c r="F911" t="s">
        <v>580</v>
      </c>
      <c r="G911">
        <v>89</v>
      </c>
    </row>
    <row r="912" spans="1:7" x14ac:dyDescent="0.2">
      <c r="A912">
        <v>1972</v>
      </c>
      <c r="B912" t="s">
        <v>134</v>
      </c>
      <c r="C912" t="s">
        <v>86</v>
      </c>
      <c r="D912" t="s">
        <v>77</v>
      </c>
      <c r="E912" t="str">
        <f>VLOOKUP(D912,'Continents and Countries'!A:B,2,FALSE)</f>
        <v>South America</v>
      </c>
      <c r="F912" t="s">
        <v>373</v>
      </c>
      <c r="G912">
        <v>92</v>
      </c>
    </row>
    <row r="913" spans="1:8" x14ac:dyDescent="0.2">
      <c r="A913">
        <v>1972</v>
      </c>
      <c r="B913" t="s">
        <v>134</v>
      </c>
      <c r="C913" t="s">
        <v>86</v>
      </c>
      <c r="D913" t="s">
        <v>31</v>
      </c>
      <c r="E913" t="str">
        <f>VLOOKUP(D913,'Continents and Countries'!A:B,2,FALSE)</f>
        <v>Europe</v>
      </c>
      <c r="F913" t="s">
        <v>463</v>
      </c>
      <c r="G913">
        <v>96</v>
      </c>
    </row>
    <row r="914" spans="1:8" x14ac:dyDescent="0.2">
      <c r="A914">
        <v>1972</v>
      </c>
      <c r="B914" t="s">
        <v>134</v>
      </c>
      <c r="C914" t="s">
        <v>86</v>
      </c>
      <c r="D914" t="s">
        <v>13</v>
      </c>
      <c r="E914" t="str">
        <f>VLOOKUP(D914,'Continents and Countries'!A:B,2,FALSE)</f>
        <v>Europe</v>
      </c>
      <c r="F914" t="s">
        <v>378</v>
      </c>
      <c r="G914">
        <v>111</v>
      </c>
    </row>
    <row r="915" spans="1:8" x14ac:dyDescent="0.2">
      <c r="A915">
        <v>1972</v>
      </c>
      <c r="B915" t="s">
        <v>134</v>
      </c>
      <c r="C915" t="s">
        <v>86</v>
      </c>
      <c r="D915" t="s">
        <v>19</v>
      </c>
      <c r="E915" t="str">
        <f>VLOOKUP(D915,'Continents and Countries'!A:B,2,FALSE)</f>
        <v>Europe</v>
      </c>
      <c r="F915" t="s">
        <v>577</v>
      </c>
      <c r="G915">
        <v>112</v>
      </c>
    </row>
    <row r="916" spans="1:8" x14ac:dyDescent="0.2">
      <c r="A916">
        <v>1972</v>
      </c>
      <c r="B916" t="s">
        <v>134</v>
      </c>
      <c r="C916" t="s">
        <v>86</v>
      </c>
      <c r="D916" t="s">
        <v>20</v>
      </c>
      <c r="E916" t="str">
        <f>VLOOKUP(D916,'Continents and Countries'!A:B,2,FALSE)</f>
        <v>Europe</v>
      </c>
      <c r="F916" t="s">
        <v>576</v>
      </c>
      <c r="G916">
        <v>119</v>
      </c>
    </row>
    <row r="917" spans="1:8" x14ac:dyDescent="0.2">
      <c r="A917">
        <v>1972</v>
      </c>
      <c r="B917" t="s">
        <v>134</v>
      </c>
      <c r="C917" t="s">
        <v>86</v>
      </c>
      <c r="D917" t="s">
        <v>25</v>
      </c>
      <c r="E917" t="str">
        <f>VLOOKUP(D917,'Continents and Countries'!A:B,2,FALSE)</f>
        <v>Europe</v>
      </c>
      <c r="F917" t="s">
        <v>462</v>
      </c>
      <c r="G917">
        <v>123</v>
      </c>
    </row>
    <row r="918" spans="1:8" x14ac:dyDescent="0.2">
      <c r="A918">
        <v>1972</v>
      </c>
      <c r="B918" t="s">
        <v>134</v>
      </c>
      <c r="C918" t="s">
        <v>86</v>
      </c>
      <c r="D918" t="s">
        <v>11</v>
      </c>
      <c r="E918" t="str">
        <f>VLOOKUP(D918,'Continents and Countries'!A:B,2,FALSE)</f>
        <v>Europe</v>
      </c>
      <c r="F918" t="s">
        <v>417</v>
      </c>
      <c r="G918">
        <v>126</v>
      </c>
    </row>
    <row r="919" spans="1:8" x14ac:dyDescent="0.2">
      <c r="A919">
        <v>1972</v>
      </c>
      <c r="B919" t="s">
        <v>134</v>
      </c>
      <c r="C919" t="s">
        <v>86</v>
      </c>
      <c r="D919" t="s">
        <v>213</v>
      </c>
      <c r="E919" t="s">
        <v>362</v>
      </c>
      <c r="F919" t="s">
        <v>547</v>
      </c>
      <c r="G919">
        <v>126</v>
      </c>
    </row>
    <row r="920" spans="1:8" x14ac:dyDescent="0.2">
      <c r="A920">
        <v>1972</v>
      </c>
      <c r="B920" t="s">
        <v>134</v>
      </c>
      <c r="C920" t="s">
        <v>86</v>
      </c>
      <c r="D920" t="s">
        <v>110</v>
      </c>
      <c r="E920" t="str">
        <f>VLOOKUP(D920,'Continents and Countries'!A:B,2,FALSE)</f>
        <v>Europe</v>
      </c>
      <c r="F920" t="s">
        <v>396</v>
      </c>
      <c r="G920">
        <v>130</v>
      </c>
    </row>
    <row r="921" spans="1:8" x14ac:dyDescent="0.2">
      <c r="A921">
        <v>1972</v>
      </c>
      <c r="B921" t="s">
        <v>134</v>
      </c>
      <c r="C921" t="s">
        <v>86</v>
      </c>
      <c r="D921" t="s">
        <v>27</v>
      </c>
      <c r="E921" t="str">
        <f>VLOOKUP(D921,'Continents and Countries'!A:B,2,FALSE)</f>
        <v>Europe</v>
      </c>
      <c r="F921" t="s">
        <v>628</v>
      </c>
      <c r="G921">
        <v>131</v>
      </c>
    </row>
    <row r="922" spans="1:8" x14ac:dyDescent="0.2">
      <c r="A922">
        <v>1972</v>
      </c>
      <c r="B922" t="s">
        <v>134</v>
      </c>
      <c r="C922" t="s">
        <v>86</v>
      </c>
      <c r="D922" t="s">
        <v>24</v>
      </c>
      <c r="E922" t="str">
        <f>VLOOKUP(D922,'Continents and Countries'!A:B,2,FALSE)</f>
        <v>North America</v>
      </c>
      <c r="F922" t="s">
        <v>414</v>
      </c>
      <c r="G922">
        <v>137</v>
      </c>
    </row>
    <row r="923" spans="1:8" x14ac:dyDescent="0.2">
      <c r="A923">
        <v>1972</v>
      </c>
      <c r="B923" t="s">
        <v>134</v>
      </c>
      <c r="C923" t="s">
        <v>86</v>
      </c>
      <c r="D923" t="s">
        <v>14</v>
      </c>
      <c r="E923" t="str">
        <f>VLOOKUP(D923,'Continents and Countries'!A:B,2,FALSE)</f>
        <v>Europe</v>
      </c>
      <c r="F923" t="s">
        <v>450</v>
      </c>
      <c r="G923">
        <v>151</v>
      </c>
    </row>
    <row r="924" spans="1:8" x14ac:dyDescent="0.2">
      <c r="A924">
        <v>1972</v>
      </c>
      <c r="B924" t="s">
        <v>134</v>
      </c>
      <c r="C924" t="s">
        <v>86</v>
      </c>
      <c r="D924" t="s">
        <v>83</v>
      </c>
      <c r="E924" t="str">
        <f>VLOOKUP(D924,'Continents and Countries'!A:B,2,FALSE)</f>
        <v>Europe</v>
      </c>
      <c r="F924" t="s">
        <v>601</v>
      </c>
      <c r="G924">
        <v>159</v>
      </c>
    </row>
    <row r="925" spans="1:8" x14ac:dyDescent="0.2">
      <c r="A925">
        <v>1972</v>
      </c>
      <c r="B925" t="s">
        <v>134</v>
      </c>
      <c r="C925" t="s">
        <v>86</v>
      </c>
      <c r="D925" t="s">
        <v>15</v>
      </c>
      <c r="E925" t="str">
        <f>VLOOKUP(D925,'Continents and Countries'!A:B,2,FALSE)</f>
        <v>Oceania</v>
      </c>
      <c r="F925" t="s">
        <v>377</v>
      </c>
      <c r="G925">
        <v>168</v>
      </c>
    </row>
    <row r="926" spans="1:8" x14ac:dyDescent="0.2">
      <c r="A926">
        <v>1972</v>
      </c>
      <c r="B926" t="s">
        <v>134</v>
      </c>
      <c r="C926" t="s">
        <v>86</v>
      </c>
      <c r="D926" t="s">
        <v>26</v>
      </c>
      <c r="E926" t="str">
        <f>VLOOKUP(D926,'Continents and Countries'!A:B,2,FALSE)</f>
        <v>North America</v>
      </c>
      <c r="F926" t="s">
        <v>545</v>
      </c>
      <c r="G926">
        <v>174</v>
      </c>
    </row>
    <row r="927" spans="1:8" x14ac:dyDescent="0.2">
      <c r="A927">
        <v>1972</v>
      </c>
      <c r="B927" t="s">
        <v>134</v>
      </c>
      <c r="C927" t="s">
        <v>86</v>
      </c>
      <c r="D927" t="s">
        <v>333</v>
      </c>
      <c r="E927" t="s">
        <v>362</v>
      </c>
      <c r="F927" t="s">
        <v>416</v>
      </c>
      <c r="G927">
        <v>181</v>
      </c>
      <c r="H927" t="s">
        <v>697</v>
      </c>
    </row>
    <row r="928" spans="1:8" x14ac:dyDescent="0.2">
      <c r="A928">
        <v>1972</v>
      </c>
      <c r="B928" t="s">
        <v>134</v>
      </c>
      <c r="C928" t="s">
        <v>86</v>
      </c>
      <c r="D928" t="s">
        <v>341</v>
      </c>
      <c r="E928" t="s">
        <v>362</v>
      </c>
      <c r="F928" t="s">
        <v>626</v>
      </c>
      <c r="G928">
        <v>181</v>
      </c>
      <c r="H928" t="s">
        <v>697</v>
      </c>
    </row>
    <row r="929" spans="1:8" x14ac:dyDescent="0.2">
      <c r="A929">
        <v>1972</v>
      </c>
      <c r="B929" t="s">
        <v>134</v>
      </c>
      <c r="C929" t="s">
        <v>86</v>
      </c>
      <c r="D929" t="s">
        <v>39</v>
      </c>
      <c r="E929" t="str">
        <f>VLOOKUP(D929,'Continents and Countries'!A:B,2,FALSE)</f>
        <v>Asia</v>
      </c>
      <c r="F929" t="s">
        <v>516</v>
      </c>
      <c r="G929">
        <v>184</v>
      </c>
    </row>
    <row r="930" spans="1:8" x14ac:dyDescent="0.2">
      <c r="A930">
        <v>1972</v>
      </c>
      <c r="B930" t="s">
        <v>134</v>
      </c>
      <c r="C930" t="s">
        <v>86</v>
      </c>
      <c r="D930" t="s">
        <v>23</v>
      </c>
      <c r="E930" t="str">
        <f>VLOOKUP(D930,'Continents and Countries'!A:B,2,FALSE)</f>
        <v>North America</v>
      </c>
      <c r="F930" t="s">
        <v>402</v>
      </c>
      <c r="G930">
        <v>208</v>
      </c>
    </row>
    <row r="931" spans="1:8" x14ac:dyDescent="0.2">
      <c r="A931">
        <v>1972</v>
      </c>
      <c r="B931" t="s">
        <v>134</v>
      </c>
      <c r="C931" t="s">
        <v>86</v>
      </c>
      <c r="D931" t="s">
        <v>274</v>
      </c>
      <c r="E931" t="s">
        <v>362</v>
      </c>
      <c r="F931" t="s">
        <v>511</v>
      </c>
      <c r="G931">
        <v>224</v>
      </c>
    </row>
    <row r="932" spans="1:8" x14ac:dyDescent="0.2">
      <c r="A932">
        <v>1972</v>
      </c>
      <c r="B932" t="s">
        <v>134</v>
      </c>
      <c r="C932" t="s">
        <v>86</v>
      </c>
      <c r="D932" t="s">
        <v>9</v>
      </c>
      <c r="E932" t="str">
        <f>VLOOKUP(D932,'Continents and Countries'!A:B,2,FALSE)</f>
        <v>Europe</v>
      </c>
      <c r="F932" t="s">
        <v>467</v>
      </c>
      <c r="G932">
        <v>227</v>
      </c>
    </row>
    <row r="933" spans="1:8" x14ac:dyDescent="0.2">
      <c r="A933">
        <v>1972</v>
      </c>
      <c r="B933" t="s">
        <v>134</v>
      </c>
      <c r="C933" t="s">
        <v>86</v>
      </c>
      <c r="D933" t="s">
        <v>12</v>
      </c>
      <c r="E933" t="str">
        <f>VLOOKUP(D933,'Continents and Countries'!A:B,2,FALSE)</f>
        <v>Europe</v>
      </c>
      <c r="F933" t="s">
        <v>499</v>
      </c>
      <c r="G933">
        <v>232</v>
      </c>
    </row>
    <row r="934" spans="1:8" x14ac:dyDescent="0.2">
      <c r="A934">
        <v>1972</v>
      </c>
      <c r="B934" t="s">
        <v>134</v>
      </c>
      <c r="C934" t="s">
        <v>86</v>
      </c>
      <c r="D934" t="s">
        <v>215</v>
      </c>
      <c r="E934" t="s">
        <v>362</v>
      </c>
      <c r="F934" t="s">
        <v>472</v>
      </c>
      <c r="G934">
        <v>284</v>
      </c>
    </row>
    <row r="935" spans="1:8" x14ac:dyDescent="0.2">
      <c r="A935">
        <v>1972</v>
      </c>
      <c r="B935" t="s">
        <v>134</v>
      </c>
      <c r="C935" t="s">
        <v>86</v>
      </c>
      <c r="D935" t="s">
        <v>79</v>
      </c>
      <c r="E935" t="str">
        <f>VLOOKUP(D935,'Continents and Countries'!A:B,2,FALSE)</f>
        <v>Europe</v>
      </c>
      <c r="F935" t="s">
        <v>590</v>
      </c>
      <c r="G935">
        <v>290</v>
      </c>
    </row>
    <row r="936" spans="1:8" x14ac:dyDescent="0.2">
      <c r="A936">
        <v>1972</v>
      </c>
      <c r="B936" t="s">
        <v>134</v>
      </c>
      <c r="C936" t="s">
        <v>86</v>
      </c>
      <c r="D936" t="s">
        <v>86</v>
      </c>
      <c r="E936" t="s">
        <v>362</v>
      </c>
      <c r="F936" t="s">
        <v>459</v>
      </c>
      <c r="G936">
        <f>297+423</f>
        <v>720</v>
      </c>
      <c r="H936" t="s">
        <v>691</v>
      </c>
    </row>
    <row r="937" spans="1:8" x14ac:dyDescent="0.2">
      <c r="A937">
        <v>1972</v>
      </c>
      <c r="B937" t="s">
        <v>134</v>
      </c>
      <c r="C937" t="s">
        <v>86</v>
      </c>
      <c r="D937" t="s">
        <v>32</v>
      </c>
      <c r="E937" t="s">
        <v>362</v>
      </c>
      <c r="F937" t="s">
        <v>602</v>
      </c>
      <c r="G937">
        <v>371</v>
      </c>
    </row>
    <row r="938" spans="1:8" x14ac:dyDescent="0.2">
      <c r="A938">
        <v>1972</v>
      </c>
      <c r="B938" t="s">
        <v>134</v>
      </c>
      <c r="C938" t="s">
        <v>86</v>
      </c>
      <c r="D938" t="s">
        <v>8</v>
      </c>
      <c r="E938" t="str">
        <f>VLOOKUP(D938,'Continents and Countries'!A:B,2,FALSE)</f>
        <v>North America</v>
      </c>
      <c r="F938" t="s">
        <v>656</v>
      </c>
      <c r="G938">
        <v>400</v>
      </c>
    </row>
    <row r="939" spans="1:8" x14ac:dyDescent="0.2">
      <c r="A939">
        <v>1972</v>
      </c>
      <c r="B939" t="s">
        <v>134</v>
      </c>
      <c r="C939" t="s">
        <v>86</v>
      </c>
      <c r="D939" t="s">
        <v>184</v>
      </c>
      <c r="E939" t="str">
        <f>VLOOKUP(D939,'Continents and Countries'!A:B,2,FALSE)</f>
        <v>South America</v>
      </c>
      <c r="F939" t="s">
        <v>422</v>
      </c>
    </row>
    <row r="940" spans="1:8" x14ac:dyDescent="0.2">
      <c r="A940">
        <v>1976</v>
      </c>
      <c r="B940" t="s">
        <v>138</v>
      </c>
      <c r="C940" t="s">
        <v>23</v>
      </c>
      <c r="D940" t="s">
        <v>258</v>
      </c>
      <c r="E940" t="str">
        <f>VLOOKUP(D940,'Continents and Countries'!A:B,2,FALSE)</f>
        <v>Asia</v>
      </c>
      <c r="F940" t="s">
        <v>578</v>
      </c>
      <c r="G940">
        <v>1</v>
      </c>
    </row>
    <row r="941" spans="1:8" x14ac:dyDescent="0.2">
      <c r="A941">
        <v>1976</v>
      </c>
      <c r="B941" t="s">
        <v>138</v>
      </c>
      <c r="C941" t="s">
        <v>23</v>
      </c>
      <c r="D941" t="s">
        <v>244</v>
      </c>
      <c r="E941" t="str">
        <f>VLOOKUP(D941,'Continents and Countries'!A:B,2,FALSE)</f>
        <v>Oceania</v>
      </c>
      <c r="F941" t="s">
        <v>464</v>
      </c>
      <c r="G941">
        <v>2</v>
      </c>
    </row>
    <row r="942" spans="1:8" x14ac:dyDescent="0.2">
      <c r="A942">
        <v>1976</v>
      </c>
      <c r="B942" t="s">
        <v>138</v>
      </c>
      <c r="C942" t="s">
        <v>23</v>
      </c>
      <c r="D942" t="s">
        <v>282</v>
      </c>
      <c r="E942" t="str">
        <f>VLOOKUP(D942,'Continents and Countries'!A:B,2,FALSE)</f>
        <v>Europe</v>
      </c>
      <c r="F942" t="s">
        <v>369</v>
      </c>
      <c r="G942">
        <v>3</v>
      </c>
    </row>
    <row r="943" spans="1:8" x14ac:dyDescent="0.2">
      <c r="A943">
        <v>1976</v>
      </c>
      <c r="B943" t="s">
        <v>138</v>
      </c>
      <c r="C943" t="s">
        <v>23</v>
      </c>
      <c r="D943" t="s">
        <v>267</v>
      </c>
      <c r="E943" t="str">
        <f>VLOOKUP(D943,'Continents and Countries'!A:B,2,FALSE)</f>
        <v>North America</v>
      </c>
      <c r="F943" t="s">
        <v>497</v>
      </c>
      <c r="G943">
        <v>3</v>
      </c>
    </row>
    <row r="944" spans="1:8" x14ac:dyDescent="0.2">
      <c r="A944">
        <v>1976</v>
      </c>
      <c r="B944" t="s">
        <v>138</v>
      </c>
      <c r="C944" t="s">
        <v>23</v>
      </c>
      <c r="D944" t="s">
        <v>159</v>
      </c>
      <c r="E944" t="str">
        <f>VLOOKUP(D944,'Continents and Countries'!A:B,2,FALSE)</f>
        <v>South America</v>
      </c>
      <c r="F944" t="s">
        <v>625</v>
      </c>
      <c r="G944">
        <v>3</v>
      </c>
    </row>
    <row r="945" spans="1:7" x14ac:dyDescent="0.2">
      <c r="A945">
        <v>1976</v>
      </c>
      <c r="B945" t="s">
        <v>138</v>
      </c>
      <c r="C945" t="s">
        <v>23</v>
      </c>
      <c r="D945" t="s">
        <v>283</v>
      </c>
      <c r="E945" t="str">
        <f>VLOOKUP(D945,'Continents and Countries'!A:B,2,FALSE)</f>
        <v>North America</v>
      </c>
      <c r="F945" t="s">
        <v>386</v>
      </c>
      <c r="G945">
        <v>4</v>
      </c>
    </row>
    <row r="946" spans="1:7" x14ac:dyDescent="0.2">
      <c r="A946">
        <v>1976</v>
      </c>
      <c r="B946" t="s">
        <v>138</v>
      </c>
      <c r="C946" t="s">
        <v>23</v>
      </c>
      <c r="D946" t="s">
        <v>233</v>
      </c>
      <c r="E946" t="str">
        <f>VLOOKUP(D946,'Continents and Countries'!A:B,2,FALSE)</f>
        <v>South America</v>
      </c>
      <c r="F946" t="s">
        <v>390</v>
      </c>
      <c r="G946">
        <v>4</v>
      </c>
    </row>
    <row r="947" spans="1:7" x14ac:dyDescent="0.2">
      <c r="A947">
        <v>1976</v>
      </c>
      <c r="B947" t="s">
        <v>138</v>
      </c>
      <c r="C947" t="s">
        <v>23</v>
      </c>
      <c r="D947" t="s">
        <v>133</v>
      </c>
      <c r="E947" t="str">
        <f>VLOOKUP(D947,'Continents and Countries'!A:B,2,FALSE)</f>
        <v>Africa</v>
      </c>
      <c r="F947" t="s">
        <v>401</v>
      </c>
      <c r="G947">
        <v>4</v>
      </c>
    </row>
    <row r="948" spans="1:7" x14ac:dyDescent="0.2">
      <c r="A948">
        <v>1976</v>
      </c>
      <c r="B948" t="s">
        <v>138</v>
      </c>
      <c r="C948" t="s">
        <v>23</v>
      </c>
      <c r="D948" t="s">
        <v>284</v>
      </c>
      <c r="E948" t="s">
        <v>371</v>
      </c>
      <c r="F948" t="s">
        <v>404</v>
      </c>
      <c r="G948">
        <v>4</v>
      </c>
    </row>
    <row r="949" spans="1:7" x14ac:dyDescent="0.2">
      <c r="A949">
        <v>1976</v>
      </c>
      <c r="B949" t="s">
        <v>138</v>
      </c>
      <c r="C949" t="s">
        <v>23</v>
      </c>
      <c r="D949" t="s">
        <v>109</v>
      </c>
      <c r="E949" t="str">
        <f>VLOOKUP(D949,'Continents and Countries'!A:B,2,FALSE)</f>
        <v>Asia</v>
      </c>
      <c r="F949" t="s">
        <v>526</v>
      </c>
      <c r="G949">
        <v>4</v>
      </c>
    </row>
    <row r="950" spans="1:7" x14ac:dyDescent="0.2">
      <c r="A950">
        <v>1976</v>
      </c>
      <c r="B950" t="s">
        <v>138</v>
      </c>
      <c r="C950" t="s">
        <v>23</v>
      </c>
      <c r="D950" t="s">
        <v>242</v>
      </c>
      <c r="E950" t="s">
        <v>371</v>
      </c>
      <c r="F950" t="s">
        <v>674</v>
      </c>
      <c r="G950">
        <v>4</v>
      </c>
    </row>
    <row r="951" spans="1:7" x14ac:dyDescent="0.2">
      <c r="A951">
        <v>1976</v>
      </c>
      <c r="B951" t="s">
        <v>138</v>
      </c>
      <c r="C951" t="s">
        <v>23</v>
      </c>
      <c r="D951" t="s">
        <v>122</v>
      </c>
      <c r="E951" t="str">
        <f>VLOOKUP(D951,'Continents and Countries'!A:B,2,FALSE)</f>
        <v>Asia</v>
      </c>
      <c r="F951" t="s">
        <v>608</v>
      </c>
      <c r="G951">
        <v>4</v>
      </c>
    </row>
    <row r="952" spans="1:7" x14ac:dyDescent="0.2">
      <c r="A952">
        <v>1976</v>
      </c>
      <c r="B952" t="s">
        <v>138</v>
      </c>
      <c r="C952" t="s">
        <v>23</v>
      </c>
      <c r="D952" t="s">
        <v>154</v>
      </c>
      <c r="E952" t="str">
        <f>VLOOKUP(D952,'Continents and Countries'!A:B,2,FALSE)</f>
        <v>North America</v>
      </c>
      <c r="F952" t="s">
        <v>412</v>
      </c>
      <c r="G952">
        <v>5</v>
      </c>
    </row>
    <row r="953" spans="1:7" x14ac:dyDescent="0.2">
      <c r="A953">
        <v>1976</v>
      </c>
      <c r="B953" t="s">
        <v>138</v>
      </c>
      <c r="C953" t="s">
        <v>23</v>
      </c>
      <c r="D953" t="s">
        <v>184</v>
      </c>
      <c r="E953" t="str">
        <f>VLOOKUP(D953,'Continents and Countries'!A:B,2,FALSE)</f>
        <v>South America</v>
      </c>
      <c r="F953" t="s">
        <v>422</v>
      </c>
      <c r="G953">
        <v>5</v>
      </c>
    </row>
    <row r="954" spans="1:7" x14ac:dyDescent="0.2">
      <c r="A954">
        <v>1976</v>
      </c>
      <c r="B954" t="s">
        <v>138</v>
      </c>
      <c r="C954" t="s">
        <v>23</v>
      </c>
      <c r="D954" t="s">
        <v>287</v>
      </c>
      <c r="E954" t="str">
        <f>VLOOKUP(D954,'Continents and Countries'!A:B,2,FALSE)</f>
        <v>Oceania</v>
      </c>
      <c r="F954" t="s">
        <v>589</v>
      </c>
      <c r="G954">
        <v>5</v>
      </c>
    </row>
    <row r="955" spans="1:7" x14ac:dyDescent="0.2">
      <c r="A955">
        <v>1976</v>
      </c>
      <c r="B955" t="s">
        <v>138</v>
      </c>
      <c r="C955" t="s">
        <v>23</v>
      </c>
      <c r="D955" t="s">
        <v>234</v>
      </c>
      <c r="E955" t="str">
        <f>VLOOKUP(D955,'Continents and Countries'!A:B,2,FALSE)</f>
        <v>Europe</v>
      </c>
      <c r="F955" t="s">
        <v>530</v>
      </c>
      <c r="G955">
        <v>6</v>
      </c>
    </row>
    <row r="956" spans="1:7" x14ac:dyDescent="0.2">
      <c r="A956">
        <v>1976</v>
      </c>
      <c r="B956" t="s">
        <v>138</v>
      </c>
      <c r="C956" t="s">
        <v>23</v>
      </c>
      <c r="D956" t="s">
        <v>199</v>
      </c>
      <c r="E956" t="str">
        <f>VLOOKUP(D956,'Continents and Countries'!A:B,2,FALSE)</f>
        <v>South America</v>
      </c>
      <c r="F956" t="s">
        <v>594</v>
      </c>
      <c r="G956">
        <v>6</v>
      </c>
    </row>
    <row r="957" spans="1:7" x14ac:dyDescent="0.2">
      <c r="A957">
        <v>1976</v>
      </c>
      <c r="B957" t="s">
        <v>138</v>
      </c>
      <c r="C957" t="s">
        <v>23</v>
      </c>
      <c r="D957" t="s">
        <v>88</v>
      </c>
      <c r="E957" t="str">
        <f>VLOOKUP(D957,'Continents and Countries'!A:B,2,FALSE)</f>
        <v>South America</v>
      </c>
      <c r="F957" t="s">
        <v>407</v>
      </c>
      <c r="G957">
        <v>7</v>
      </c>
    </row>
    <row r="958" spans="1:7" x14ac:dyDescent="0.2">
      <c r="A958">
        <v>1976</v>
      </c>
      <c r="B958" t="s">
        <v>138</v>
      </c>
      <c r="C958" t="s">
        <v>23</v>
      </c>
      <c r="D958" t="s">
        <v>156</v>
      </c>
      <c r="E958" t="str">
        <f>VLOOKUP(D958,'Continents and Countries'!A:B,2,FALSE)</f>
        <v>Asia</v>
      </c>
      <c r="F958" t="s">
        <v>500</v>
      </c>
      <c r="G958">
        <v>7</v>
      </c>
    </row>
    <row r="959" spans="1:7" x14ac:dyDescent="0.2">
      <c r="A959">
        <v>1976</v>
      </c>
      <c r="B959" t="s">
        <v>138</v>
      </c>
      <c r="C959" t="s">
        <v>23</v>
      </c>
      <c r="D959" t="s">
        <v>148</v>
      </c>
      <c r="E959" t="str">
        <f>VLOOKUP(D959,'Continents and Countries'!A:B,2,FALSE)</f>
        <v>Africa</v>
      </c>
      <c r="F959" t="s">
        <v>451</v>
      </c>
      <c r="G959">
        <v>8</v>
      </c>
    </row>
    <row r="960" spans="1:7" x14ac:dyDescent="0.2">
      <c r="A960">
        <v>1976</v>
      </c>
      <c r="B960" t="s">
        <v>138</v>
      </c>
      <c r="C960" t="s">
        <v>23</v>
      </c>
      <c r="D960" t="s">
        <v>40</v>
      </c>
      <c r="E960" t="str">
        <f>VLOOKUP(D960,'Continents and Countries'!A:B,2,FALSE)</f>
        <v>Europe</v>
      </c>
      <c r="F960" t="s">
        <v>534</v>
      </c>
      <c r="G960">
        <v>8</v>
      </c>
    </row>
    <row r="961" spans="1:7" x14ac:dyDescent="0.2">
      <c r="A961">
        <v>1976</v>
      </c>
      <c r="B961" t="s">
        <v>138</v>
      </c>
      <c r="C961" t="s">
        <v>23</v>
      </c>
      <c r="D961" t="s">
        <v>101</v>
      </c>
      <c r="E961" t="str">
        <f>VLOOKUP(D961,'Continents and Countries'!A:B,2,FALSE)</f>
        <v>North America</v>
      </c>
      <c r="F961" t="s">
        <v>583</v>
      </c>
      <c r="G961">
        <v>8</v>
      </c>
    </row>
    <row r="962" spans="1:7" x14ac:dyDescent="0.2">
      <c r="A962">
        <v>1976</v>
      </c>
      <c r="B962" t="s">
        <v>138</v>
      </c>
      <c r="C962" t="s">
        <v>23</v>
      </c>
      <c r="D962" t="s">
        <v>297</v>
      </c>
      <c r="E962" t="str">
        <f>VLOOKUP(D962,'Continents and Countries'!A:B,2,FALSE)</f>
        <v>North America</v>
      </c>
      <c r="F962" t="s">
        <v>372</v>
      </c>
      <c r="G962">
        <v>9</v>
      </c>
    </row>
    <row r="963" spans="1:7" x14ac:dyDescent="0.2">
      <c r="A963">
        <v>1976</v>
      </c>
      <c r="B963" t="s">
        <v>138</v>
      </c>
      <c r="C963" t="s">
        <v>23</v>
      </c>
      <c r="D963" t="s">
        <v>121</v>
      </c>
      <c r="E963" t="str">
        <f>VLOOKUP(D963,'Continents and Countries'!A:B,2,FALSE)</f>
        <v>Africa</v>
      </c>
      <c r="F963" t="s">
        <v>540</v>
      </c>
      <c r="G963">
        <v>9</v>
      </c>
    </row>
    <row r="964" spans="1:7" x14ac:dyDescent="0.2">
      <c r="A964">
        <v>1976</v>
      </c>
      <c r="B964" t="s">
        <v>138</v>
      </c>
      <c r="C964" t="s">
        <v>23</v>
      </c>
      <c r="D964" t="s">
        <v>84</v>
      </c>
      <c r="E964" t="str">
        <f>VLOOKUP(D964,'Continents and Countries'!A:B,2,FALSE)</f>
        <v>South America</v>
      </c>
      <c r="F964" t="s">
        <v>655</v>
      </c>
      <c r="G964">
        <v>9</v>
      </c>
    </row>
    <row r="965" spans="1:7" x14ac:dyDescent="0.2">
      <c r="A965">
        <v>1976</v>
      </c>
      <c r="B965" t="s">
        <v>138</v>
      </c>
      <c r="C965" t="s">
        <v>23</v>
      </c>
      <c r="D965" t="s">
        <v>113</v>
      </c>
      <c r="E965" t="str">
        <f>VLOOKUP(D965,'Continents and Countries'!A:B,2,FALSE)</f>
        <v>North America</v>
      </c>
      <c r="F965" t="s">
        <v>380</v>
      </c>
      <c r="G965">
        <v>10</v>
      </c>
    </row>
    <row r="966" spans="1:7" x14ac:dyDescent="0.2">
      <c r="A966">
        <v>1976</v>
      </c>
      <c r="B966" t="s">
        <v>138</v>
      </c>
      <c r="C966" t="s">
        <v>23</v>
      </c>
      <c r="D966" t="s">
        <v>193</v>
      </c>
      <c r="E966" t="str">
        <f>VLOOKUP(D966,'Continents and Countries'!A:B,2,FALSE)</f>
        <v>North America</v>
      </c>
      <c r="F966" t="s">
        <v>383</v>
      </c>
      <c r="G966">
        <v>10</v>
      </c>
    </row>
    <row r="967" spans="1:7" x14ac:dyDescent="0.2">
      <c r="A967">
        <v>1976</v>
      </c>
      <c r="B967" t="s">
        <v>138</v>
      </c>
      <c r="C967" t="s">
        <v>23</v>
      </c>
      <c r="D967" t="s">
        <v>81</v>
      </c>
      <c r="E967" t="str">
        <f>VLOOKUP(D967,'Continents and Countries'!A:B,2,FALSE)</f>
        <v>Europe</v>
      </c>
      <c r="F967" t="s">
        <v>541</v>
      </c>
      <c r="G967">
        <v>10</v>
      </c>
    </row>
    <row r="968" spans="1:7" x14ac:dyDescent="0.2">
      <c r="A968">
        <v>1976</v>
      </c>
      <c r="B968" t="s">
        <v>138</v>
      </c>
      <c r="C968" t="s">
        <v>23</v>
      </c>
      <c r="D968" t="s">
        <v>251</v>
      </c>
      <c r="E968" t="str">
        <f>VLOOKUP(D968,'Continents and Countries'!A:B,2,FALSE)</f>
        <v>Europe</v>
      </c>
      <c r="F968" t="s">
        <v>617</v>
      </c>
      <c r="G968">
        <v>10</v>
      </c>
    </row>
    <row r="969" spans="1:7" x14ac:dyDescent="0.2">
      <c r="A969">
        <v>1976</v>
      </c>
      <c r="B969" t="s">
        <v>138</v>
      </c>
      <c r="C969" t="s">
        <v>23</v>
      </c>
      <c r="D969" t="s">
        <v>255</v>
      </c>
      <c r="E969" t="str">
        <f>VLOOKUP(D969,'Continents and Countries'!A:B,2,FALSE)</f>
        <v>North America</v>
      </c>
      <c r="F969" t="s">
        <v>420</v>
      </c>
      <c r="G969">
        <v>11</v>
      </c>
    </row>
    <row r="970" spans="1:7" x14ac:dyDescent="0.2">
      <c r="A970">
        <v>1976</v>
      </c>
      <c r="B970" t="s">
        <v>138</v>
      </c>
      <c r="C970" t="s">
        <v>23</v>
      </c>
      <c r="D970" t="s">
        <v>80</v>
      </c>
      <c r="E970" t="str">
        <f>VLOOKUP(D970,'Continents and Countries'!A:B,2,FALSE)</f>
        <v>North America</v>
      </c>
      <c r="F970" t="s">
        <v>498</v>
      </c>
      <c r="G970">
        <v>12</v>
      </c>
    </row>
    <row r="971" spans="1:7" x14ac:dyDescent="0.2">
      <c r="A971">
        <v>1976</v>
      </c>
      <c r="B971" t="s">
        <v>138</v>
      </c>
      <c r="C971" t="s">
        <v>23</v>
      </c>
      <c r="D971" t="s">
        <v>239</v>
      </c>
      <c r="E971" t="str">
        <f>VLOOKUP(D971,'Continents and Countries'!A:B,2,FALSE)</f>
        <v>North America</v>
      </c>
      <c r="F971" t="s">
        <v>645</v>
      </c>
      <c r="G971">
        <v>12</v>
      </c>
    </row>
    <row r="972" spans="1:7" x14ac:dyDescent="0.2">
      <c r="A972">
        <v>1976</v>
      </c>
      <c r="B972" t="s">
        <v>138</v>
      </c>
      <c r="C972" t="s">
        <v>23</v>
      </c>
      <c r="D972" t="s">
        <v>103</v>
      </c>
      <c r="E972" t="str">
        <f>VLOOKUP(D972,'Continents and Countries'!A:B,2,FALSE)</f>
        <v>South America</v>
      </c>
      <c r="F972" t="s">
        <v>586</v>
      </c>
      <c r="G972">
        <v>13</v>
      </c>
    </row>
    <row r="973" spans="1:7" x14ac:dyDescent="0.2">
      <c r="A973">
        <v>1976</v>
      </c>
      <c r="B973" t="s">
        <v>138</v>
      </c>
      <c r="C973" t="s">
        <v>23</v>
      </c>
      <c r="D973" t="s">
        <v>114</v>
      </c>
      <c r="E973" t="str">
        <f>VLOOKUP(D973,'Continents and Countries'!A:B,2,FALSE)</f>
        <v>Europe</v>
      </c>
      <c r="F973" t="s">
        <v>509</v>
      </c>
      <c r="G973">
        <v>14</v>
      </c>
    </row>
    <row r="974" spans="1:7" x14ac:dyDescent="0.2">
      <c r="A974">
        <v>1976</v>
      </c>
      <c r="B974" t="s">
        <v>138</v>
      </c>
      <c r="C974" t="s">
        <v>23</v>
      </c>
      <c r="D974" t="s">
        <v>195</v>
      </c>
      <c r="E974" t="str">
        <f>VLOOKUP(D974,'Continents and Countries'!A:B,2,FALSE)</f>
        <v>Asia</v>
      </c>
      <c r="F974" t="s">
        <v>523</v>
      </c>
      <c r="G974">
        <v>14</v>
      </c>
    </row>
    <row r="975" spans="1:7" x14ac:dyDescent="0.2">
      <c r="A975">
        <v>1976</v>
      </c>
      <c r="B975" t="s">
        <v>138</v>
      </c>
      <c r="C975" t="s">
        <v>23</v>
      </c>
      <c r="D975" t="s">
        <v>268</v>
      </c>
      <c r="E975" t="str">
        <f>VLOOKUP(D975,'Continents and Countries'!A:B,2,FALSE)</f>
        <v>North America</v>
      </c>
      <c r="F975" t="s">
        <v>573</v>
      </c>
      <c r="G975">
        <v>14</v>
      </c>
    </row>
    <row r="976" spans="1:7" x14ac:dyDescent="0.2">
      <c r="A976">
        <v>1976</v>
      </c>
      <c r="B976" t="s">
        <v>138</v>
      </c>
      <c r="C976" t="s">
        <v>23</v>
      </c>
      <c r="D976" t="s">
        <v>89</v>
      </c>
      <c r="E976" t="str">
        <f>VLOOKUP(D976,'Continents and Countries'!A:B,2,FALSE)</f>
        <v>Asia</v>
      </c>
      <c r="F976" t="s">
        <v>587</v>
      </c>
      <c r="G976">
        <v>14</v>
      </c>
    </row>
    <row r="977" spans="1:7" x14ac:dyDescent="0.2">
      <c r="A977">
        <v>1976</v>
      </c>
      <c r="B977" t="s">
        <v>138</v>
      </c>
      <c r="C977" t="s">
        <v>23</v>
      </c>
      <c r="D977" t="s">
        <v>125</v>
      </c>
      <c r="E977" t="str">
        <f>VLOOKUP(D977,'Continents and Countries'!A:B,2,FALSE)</f>
        <v>Africa</v>
      </c>
      <c r="F977" t="s">
        <v>646</v>
      </c>
      <c r="G977">
        <v>17</v>
      </c>
    </row>
    <row r="978" spans="1:7" x14ac:dyDescent="0.2">
      <c r="A978">
        <v>1976</v>
      </c>
      <c r="B978" t="s">
        <v>138</v>
      </c>
      <c r="C978" t="s">
        <v>23</v>
      </c>
      <c r="D978" t="s">
        <v>270</v>
      </c>
      <c r="E978" t="s">
        <v>371</v>
      </c>
      <c r="F978" t="s">
        <v>394</v>
      </c>
      <c r="G978">
        <v>18</v>
      </c>
    </row>
    <row r="979" spans="1:7" x14ac:dyDescent="0.2">
      <c r="A979">
        <v>1976</v>
      </c>
      <c r="B979" t="s">
        <v>138</v>
      </c>
      <c r="C979" t="s">
        <v>23</v>
      </c>
      <c r="D979" t="s">
        <v>82</v>
      </c>
      <c r="E979" t="str">
        <f>VLOOKUP(D979,'Continents and Countries'!A:B,2,FALSE)</f>
        <v>Europe</v>
      </c>
      <c r="F979" t="s">
        <v>593</v>
      </c>
      <c r="G979">
        <v>19</v>
      </c>
    </row>
    <row r="980" spans="1:7" x14ac:dyDescent="0.2">
      <c r="A980">
        <v>1976</v>
      </c>
      <c r="B980" t="s">
        <v>138</v>
      </c>
      <c r="C980" t="s">
        <v>23</v>
      </c>
      <c r="D980" t="s">
        <v>192</v>
      </c>
      <c r="E980" t="str">
        <f>VLOOKUP(D980,'Continents and Countries'!A:B,2,FALSE)</f>
        <v>Asia</v>
      </c>
      <c r="F980" t="s">
        <v>605</v>
      </c>
      <c r="G980">
        <v>19</v>
      </c>
    </row>
    <row r="981" spans="1:7" x14ac:dyDescent="0.2">
      <c r="A981">
        <v>1976</v>
      </c>
      <c r="B981" t="s">
        <v>138</v>
      </c>
      <c r="C981" t="s">
        <v>23</v>
      </c>
      <c r="D981" t="s">
        <v>98</v>
      </c>
      <c r="E981" t="str">
        <f>VLOOKUP(D981,'Continents and Countries'!A:B,2,FALSE)</f>
        <v>North America</v>
      </c>
      <c r="F981" t="s">
        <v>512</v>
      </c>
      <c r="G981">
        <v>20</v>
      </c>
    </row>
    <row r="982" spans="1:7" x14ac:dyDescent="0.2">
      <c r="A982">
        <v>1976</v>
      </c>
      <c r="B982" t="s">
        <v>138</v>
      </c>
      <c r="C982" t="s">
        <v>23</v>
      </c>
      <c r="D982" t="s">
        <v>139</v>
      </c>
      <c r="E982" t="s">
        <v>371</v>
      </c>
      <c r="F982" t="s">
        <v>388</v>
      </c>
      <c r="G982">
        <v>22</v>
      </c>
    </row>
    <row r="983" spans="1:7" x14ac:dyDescent="0.2">
      <c r="A983">
        <v>1976</v>
      </c>
      <c r="B983" t="s">
        <v>138</v>
      </c>
      <c r="C983" t="s">
        <v>23</v>
      </c>
      <c r="D983" t="s">
        <v>171</v>
      </c>
      <c r="E983" t="str">
        <f>VLOOKUP(D983,'Continents and Countries'!A:B,2,FALSE)</f>
        <v>Asia</v>
      </c>
      <c r="F983" t="s">
        <v>563</v>
      </c>
      <c r="G983">
        <v>23</v>
      </c>
    </row>
    <row r="984" spans="1:7" x14ac:dyDescent="0.2">
      <c r="A984">
        <v>1976</v>
      </c>
      <c r="B984" t="s">
        <v>138</v>
      </c>
      <c r="C984" t="s">
        <v>23</v>
      </c>
      <c r="D984" t="s">
        <v>158</v>
      </c>
      <c r="E984" t="str">
        <f>VLOOKUP(D984,'Continents and Countries'!A:B,2,FALSE)</f>
        <v>Africa</v>
      </c>
      <c r="F984" t="s">
        <v>607</v>
      </c>
      <c r="G984">
        <v>23</v>
      </c>
    </row>
    <row r="985" spans="1:7" x14ac:dyDescent="0.2">
      <c r="A985">
        <v>1976</v>
      </c>
      <c r="B985" t="s">
        <v>138</v>
      </c>
      <c r="C985" t="s">
        <v>23</v>
      </c>
      <c r="D985" t="s">
        <v>115</v>
      </c>
      <c r="E985" t="str">
        <f>VLOOKUP(D985,'Continents and Countries'!A:B,2,FALSE)</f>
        <v>Asia</v>
      </c>
      <c r="F985" t="s">
        <v>582</v>
      </c>
      <c r="G985">
        <v>24</v>
      </c>
    </row>
    <row r="986" spans="1:7" x14ac:dyDescent="0.2">
      <c r="A986">
        <v>1976</v>
      </c>
      <c r="B986" t="s">
        <v>138</v>
      </c>
      <c r="C986" t="s">
        <v>23</v>
      </c>
      <c r="D986" t="s">
        <v>185</v>
      </c>
      <c r="E986" t="s">
        <v>360</v>
      </c>
      <c r="F986" t="s">
        <v>494</v>
      </c>
      <c r="G986">
        <v>25</v>
      </c>
    </row>
    <row r="987" spans="1:7" x14ac:dyDescent="0.2">
      <c r="A987">
        <v>1976</v>
      </c>
      <c r="B987" t="s">
        <v>138</v>
      </c>
      <c r="C987" t="s">
        <v>23</v>
      </c>
      <c r="D987" t="s">
        <v>99</v>
      </c>
      <c r="E987" t="str">
        <f>VLOOKUP(D987,'Continents and Countries'!A:B,2,FALSE)</f>
        <v>Asia</v>
      </c>
      <c r="F987" t="s">
        <v>503</v>
      </c>
      <c r="G987">
        <v>26</v>
      </c>
    </row>
    <row r="988" spans="1:7" x14ac:dyDescent="0.2">
      <c r="A988">
        <v>1976</v>
      </c>
      <c r="B988" t="s">
        <v>138</v>
      </c>
      <c r="C988" t="s">
        <v>23</v>
      </c>
      <c r="D988" t="s">
        <v>166</v>
      </c>
      <c r="E988" t="str">
        <f>VLOOKUP(D988,'Continents and Countries'!A:B,2,FALSE)</f>
        <v>Asia</v>
      </c>
      <c r="F988" t="s">
        <v>510</v>
      </c>
      <c r="G988">
        <v>26</v>
      </c>
    </row>
    <row r="989" spans="1:7" x14ac:dyDescent="0.2">
      <c r="A989">
        <v>1976</v>
      </c>
      <c r="B989" t="s">
        <v>138</v>
      </c>
      <c r="C989" t="s">
        <v>23</v>
      </c>
      <c r="D989" t="s">
        <v>93</v>
      </c>
      <c r="E989" t="str">
        <f>VLOOKUP(D989,'Continents and Countries'!A:B,2,FALSE)</f>
        <v>Asia</v>
      </c>
      <c r="F989" t="s">
        <v>647</v>
      </c>
      <c r="G989">
        <v>27</v>
      </c>
    </row>
    <row r="990" spans="1:7" x14ac:dyDescent="0.2">
      <c r="A990">
        <v>1976</v>
      </c>
      <c r="B990" t="s">
        <v>138</v>
      </c>
      <c r="C990" t="s">
        <v>23</v>
      </c>
      <c r="D990" t="s">
        <v>87</v>
      </c>
      <c r="E990" t="str">
        <f>VLOOKUP(D990,'Continents and Countries'!A:B,2,FALSE)</f>
        <v>Africa</v>
      </c>
      <c r="F990" t="s">
        <v>423</v>
      </c>
      <c r="G990">
        <v>29</v>
      </c>
    </row>
    <row r="991" spans="1:7" x14ac:dyDescent="0.2">
      <c r="A991">
        <v>1976</v>
      </c>
      <c r="B991" t="s">
        <v>138</v>
      </c>
      <c r="C991" t="s">
        <v>23</v>
      </c>
      <c r="D991" t="s">
        <v>241</v>
      </c>
      <c r="E991" t="str">
        <f>VLOOKUP(D991,'Continents and Countries'!A:B,2,FALSE)</f>
        <v>North America</v>
      </c>
      <c r="F991" t="s">
        <v>489</v>
      </c>
      <c r="G991">
        <v>29</v>
      </c>
    </row>
    <row r="992" spans="1:7" x14ac:dyDescent="0.2">
      <c r="A992">
        <v>1976</v>
      </c>
      <c r="B992" t="s">
        <v>138</v>
      </c>
      <c r="C992" t="s">
        <v>23</v>
      </c>
      <c r="D992" t="s">
        <v>111</v>
      </c>
      <c r="E992" t="str">
        <f>VLOOKUP(D992,'Continents and Countries'!A:B,2,FALSE)</f>
        <v>South America</v>
      </c>
      <c r="F992" t="s">
        <v>662</v>
      </c>
      <c r="G992">
        <v>31</v>
      </c>
    </row>
    <row r="993" spans="1:7" x14ac:dyDescent="0.2">
      <c r="A993">
        <v>1976</v>
      </c>
      <c r="B993" t="s">
        <v>138</v>
      </c>
      <c r="C993" t="s">
        <v>23</v>
      </c>
      <c r="D993" t="s">
        <v>131</v>
      </c>
      <c r="E993" t="str">
        <f>VLOOKUP(D993,'Continents and Countries'!A:B,2,FALSE)</f>
        <v>Asia</v>
      </c>
      <c r="F993" t="s">
        <v>552</v>
      </c>
      <c r="G993">
        <v>33</v>
      </c>
    </row>
    <row r="994" spans="1:7" x14ac:dyDescent="0.2">
      <c r="A994">
        <v>1976</v>
      </c>
      <c r="B994" t="s">
        <v>138</v>
      </c>
      <c r="C994" t="s">
        <v>23</v>
      </c>
      <c r="D994" t="s">
        <v>136</v>
      </c>
      <c r="E994" t="str">
        <f>VLOOKUP(D994,'Continents and Countries'!A:B,2,FALSE)</f>
        <v>South America</v>
      </c>
      <c r="F994" t="s">
        <v>409</v>
      </c>
      <c r="G994">
        <v>34</v>
      </c>
    </row>
    <row r="995" spans="1:7" x14ac:dyDescent="0.2">
      <c r="A995">
        <v>1976</v>
      </c>
      <c r="B995" t="s">
        <v>138</v>
      </c>
      <c r="C995" t="s">
        <v>23</v>
      </c>
      <c r="D995" t="s">
        <v>7</v>
      </c>
      <c r="E995" t="str">
        <f>VLOOKUP(D995,'Continents and Countries'!A:B,2,FALSE)</f>
        <v>Europe</v>
      </c>
      <c r="F995" t="s">
        <v>485</v>
      </c>
      <c r="G995">
        <v>37</v>
      </c>
    </row>
    <row r="996" spans="1:7" x14ac:dyDescent="0.2">
      <c r="A996">
        <v>1976</v>
      </c>
      <c r="B996" t="s">
        <v>138</v>
      </c>
      <c r="C996" t="s">
        <v>23</v>
      </c>
      <c r="D996" t="s">
        <v>135</v>
      </c>
      <c r="E996" t="s">
        <v>360</v>
      </c>
      <c r="F996" t="s">
        <v>592</v>
      </c>
      <c r="G996">
        <v>41</v>
      </c>
    </row>
    <row r="997" spans="1:7" x14ac:dyDescent="0.2">
      <c r="A997">
        <v>1976</v>
      </c>
      <c r="B997" t="s">
        <v>138</v>
      </c>
      <c r="C997" t="s">
        <v>23</v>
      </c>
      <c r="D997" t="s">
        <v>140</v>
      </c>
      <c r="E997" t="str">
        <f>VLOOKUP(D997,'Continents and Countries'!A:B,2,FALSE)</f>
        <v>Asia</v>
      </c>
      <c r="F997" t="s">
        <v>638</v>
      </c>
      <c r="G997">
        <v>43</v>
      </c>
    </row>
    <row r="998" spans="1:7" x14ac:dyDescent="0.2">
      <c r="A998">
        <v>1976</v>
      </c>
      <c r="B998" t="s">
        <v>138</v>
      </c>
      <c r="C998" t="s">
        <v>23</v>
      </c>
      <c r="D998" t="s">
        <v>78</v>
      </c>
      <c r="E998" t="str">
        <f>VLOOKUP(D998,'Continents and Countries'!A:B,2,FALSE)</f>
        <v>Europe</v>
      </c>
      <c r="F998" t="s">
        <v>506</v>
      </c>
      <c r="G998">
        <v>46</v>
      </c>
    </row>
    <row r="999" spans="1:7" x14ac:dyDescent="0.2">
      <c r="A999">
        <v>1976</v>
      </c>
      <c r="B999" t="s">
        <v>138</v>
      </c>
      <c r="C999" t="s">
        <v>23</v>
      </c>
      <c r="D999" t="s">
        <v>100</v>
      </c>
      <c r="E999" t="s">
        <v>360</v>
      </c>
      <c r="F999" t="s">
        <v>522</v>
      </c>
      <c r="G999">
        <v>50</v>
      </c>
    </row>
    <row r="1000" spans="1:7" x14ac:dyDescent="0.2">
      <c r="A1000">
        <v>1976</v>
      </c>
      <c r="B1000" t="s">
        <v>138</v>
      </c>
      <c r="C1000" t="s">
        <v>23</v>
      </c>
      <c r="D1000" t="s">
        <v>14</v>
      </c>
      <c r="E1000" t="str">
        <f>VLOOKUP(D1000,'Continents and Countries'!A:B,2,FALSE)</f>
        <v>Europe</v>
      </c>
      <c r="F1000" t="s">
        <v>450</v>
      </c>
      <c r="G1000">
        <v>54</v>
      </c>
    </row>
    <row r="1001" spans="1:7" x14ac:dyDescent="0.2">
      <c r="A1001">
        <v>1976</v>
      </c>
      <c r="B1001" t="s">
        <v>138</v>
      </c>
      <c r="C1001" t="s">
        <v>23</v>
      </c>
      <c r="D1001" t="s">
        <v>13</v>
      </c>
      <c r="E1001" t="str">
        <f>VLOOKUP(D1001,'Continents and Countries'!A:B,2,FALSE)</f>
        <v>Europe</v>
      </c>
      <c r="F1001" t="s">
        <v>378</v>
      </c>
      <c r="G1001">
        <v>60</v>
      </c>
    </row>
    <row r="1002" spans="1:7" x14ac:dyDescent="0.2">
      <c r="A1002">
        <v>1976</v>
      </c>
      <c r="B1002" t="s">
        <v>138</v>
      </c>
      <c r="C1002" t="s">
        <v>23</v>
      </c>
      <c r="D1002" t="s">
        <v>19</v>
      </c>
      <c r="E1002" t="str">
        <f>VLOOKUP(D1002,'Continents and Countries'!A:B,2,FALSE)</f>
        <v>Europe</v>
      </c>
      <c r="F1002" t="s">
        <v>577</v>
      </c>
      <c r="G1002">
        <v>68</v>
      </c>
    </row>
    <row r="1003" spans="1:7" x14ac:dyDescent="0.2">
      <c r="A1003">
        <v>1976</v>
      </c>
      <c r="B1003" t="s">
        <v>138</v>
      </c>
      <c r="C1003" t="s">
        <v>23</v>
      </c>
      <c r="D1003" t="s">
        <v>11</v>
      </c>
      <c r="E1003" t="str">
        <f>VLOOKUP(D1003,'Continents and Countries'!A:B,2,FALSE)</f>
        <v>Europe</v>
      </c>
      <c r="F1003" t="s">
        <v>417</v>
      </c>
      <c r="G1003">
        <v>69</v>
      </c>
    </row>
    <row r="1004" spans="1:7" x14ac:dyDescent="0.2">
      <c r="A1004">
        <v>1976</v>
      </c>
      <c r="B1004" t="s">
        <v>138</v>
      </c>
      <c r="C1004" t="s">
        <v>23</v>
      </c>
      <c r="D1004" t="s">
        <v>77</v>
      </c>
      <c r="E1004" t="str">
        <f>VLOOKUP(D1004,'Continents and Countries'!A:B,2,FALSE)</f>
        <v>South America</v>
      </c>
      <c r="F1004" t="s">
        <v>373</v>
      </c>
      <c r="G1004">
        <v>70</v>
      </c>
    </row>
    <row r="1005" spans="1:7" x14ac:dyDescent="0.2">
      <c r="A1005">
        <v>1976</v>
      </c>
      <c r="B1005" t="s">
        <v>138</v>
      </c>
      <c r="C1005" t="s">
        <v>23</v>
      </c>
      <c r="D1005" t="s">
        <v>36</v>
      </c>
      <c r="E1005" t="str">
        <f>VLOOKUP(D1005,'Continents and Countries'!A:B,2,FALSE)</f>
        <v>South America</v>
      </c>
      <c r="F1005" t="s">
        <v>393</v>
      </c>
      <c r="G1005">
        <v>81</v>
      </c>
    </row>
    <row r="1006" spans="1:7" x14ac:dyDescent="0.2">
      <c r="A1006">
        <v>1976</v>
      </c>
      <c r="B1006" t="s">
        <v>138</v>
      </c>
      <c r="C1006" t="s">
        <v>23</v>
      </c>
      <c r="D1006" t="s">
        <v>104</v>
      </c>
      <c r="E1006" t="s">
        <v>371</v>
      </c>
      <c r="F1006" t="s">
        <v>591</v>
      </c>
      <c r="G1006">
        <v>81</v>
      </c>
    </row>
    <row r="1007" spans="1:7" x14ac:dyDescent="0.2">
      <c r="A1007">
        <v>1976</v>
      </c>
      <c r="B1007" t="s">
        <v>138</v>
      </c>
      <c r="C1007" t="s">
        <v>23</v>
      </c>
      <c r="D1007" t="s">
        <v>102</v>
      </c>
      <c r="E1007" t="str">
        <f>VLOOKUP(D1007,'Continents and Countries'!A:B,2,FALSE)</f>
        <v>Asia</v>
      </c>
      <c r="F1007" t="s">
        <v>507</v>
      </c>
      <c r="G1007">
        <v>84</v>
      </c>
    </row>
    <row r="1008" spans="1:7" x14ac:dyDescent="0.2">
      <c r="A1008">
        <v>1976</v>
      </c>
      <c r="B1008" t="s">
        <v>138</v>
      </c>
      <c r="C1008" t="s">
        <v>23</v>
      </c>
      <c r="D1008" t="s">
        <v>41</v>
      </c>
      <c r="E1008" t="str">
        <f>VLOOKUP(D1008,'Continents and Countries'!A:B,2,FALSE)</f>
        <v>Oceania</v>
      </c>
      <c r="F1008" t="s">
        <v>580</v>
      </c>
      <c r="G1008">
        <v>84</v>
      </c>
    </row>
    <row r="1009" spans="1:8" x14ac:dyDescent="0.2">
      <c r="A1009">
        <v>1976</v>
      </c>
      <c r="B1009" t="s">
        <v>138</v>
      </c>
      <c r="C1009" t="s">
        <v>23</v>
      </c>
      <c r="D1009" t="s">
        <v>31</v>
      </c>
      <c r="E1009" t="str">
        <f>VLOOKUP(D1009,'Continents and Countries'!A:B,2,FALSE)</f>
        <v>Europe</v>
      </c>
      <c r="F1009" t="s">
        <v>463</v>
      </c>
      <c r="G1009">
        <v>89</v>
      </c>
    </row>
    <row r="1010" spans="1:8" x14ac:dyDescent="0.2">
      <c r="A1010">
        <v>1976</v>
      </c>
      <c r="B1010" t="s">
        <v>138</v>
      </c>
      <c r="C1010" t="s">
        <v>23</v>
      </c>
      <c r="D1010" t="s">
        <v>213</v>
      </c>
      <c r="E1010" t="s">
        <v>362</v>
      </c>
      <c r="F1010" t="s">
        <v>547</v>
      </c>
      <c r="G1010">
        <v>90</v>
      </c>
    </row>
    <row r="1011" spans="1:8" x14ac:dyDescent="0.2">
      <c r="A1011">
        <v>1976</v>
      </c>
      <c r="B1011" t="s">
        <v>138</v>
      </c>
      <c r="C1011" t="s">
        <v>23</v>
      </c>
      <c r="D1011" t="s">
        <v>26</v>
      </c>
      <c r="E1011" t="str">
        <f>VLOOKUP(D1011,'Continents and Countries'!A:B,2,FALSE)</f>
        <v>North America</v>
      </c>
      <c r="F1011" t="s">
        <v>545</v>
      </c>
      <c r="G1011">
        <v>99</v>
      </c>
    </row>
    <row r="1012" spans="1:8" x14ac:dyDescent="0.2">
      <c r="A1012">
        <v>1976</v>
      </c>
      <c r="B1012" t="s">
        <v>138</v>
      </c>
      <c r="C1012" t="s">
        <v>23</v>
      </c>
      <c r="D1012" t="s">
        <v>20</v>
      </c>
      <c r="E1012" t="str">
        <f>VLOOKUP(D1012,'Continents and Countries'!A:B,2,FALSE)</f>
        <v>Europe</v>
      </c>
      <c r="F1012" t="s">
        <v>576</v>
      </c>
      <c r="G1012">
        <v>103</v>
      </c>
    </row>
    <row r="1013" spans="1:8" x14ac:dyDescent="0.2">
      <c r="A1013">
        <v>1976</v>
      </c>
      <c r="B1013" t="s">
        <v>138</v>
      </c>
      <c r="C1013" t="s">
        <v>23</v>
      </c>
      <c r="D1013" t="s">
        <v>18</v>
      </c>
      <c r="E1013" t="str">
        <f>VLOOKUP(D1013,'Continents and Countries'!A:B,2,FALSE)</f>
        <v>Europe</v>
      </c>
      <c r="F1013" t="s">
        <v>385</v>
      </c>
      <c r="G1013">
        <v>106</v>
      </c>
    </row>
    <row r="1014" spans="1:8" x14ac:dyDescent="0.2">
      <c r="A1014">
        <v>1976</v>
      </c>
      <c r="B1014" t="s">
        <v>138</v>
      </c>
      <c r="C1014" t="s">
        <v>23</v>
      </c>
      <c r="D1014" t="s">
        <v>25</v>
      </c>
      <c r="E1014" t="str">
        <f>VLOOKUP(D1014,'Continents and Countries'!A:B,2,FALSE)</f>
        <v>Europe</v>
      </c>
      <c r="F1014" t="s">
        <v>462</v>
      </c>
      <c r="G1014">
        <v>115</v>
      </c>
    </row>
    <row r="1015" spans="1:8" x14ac:dyDescent="0.2">
      <c r="A1015">
        <v>1976</v>
      </c>
      <c r="B1015" t="s">
        <v>138</v>
      </c>
      <c r="C1015" t="s">
        <v>23</v>
      </c>
      <c r="D1015" t="s">
        <v>27</v>
      </c>
      <c r="E1015" t="str">
        <f>VLOOKUP(D1015,'Continents and Countries'!A:B,2,FALSE)</f>
        <v>Europe</v>
      </c>
      <c r="F1015" t="s">
        <v>628</v>
      </c>
      <c r="G1015">
        <v>122</v>
      </c>
    </row>
    <row r="1016" spans="1:8" x14ac:dyDescent="0.2">
      <c r="A1016">
        <v>1976</v>
      </c>
      <c r="B1016" t="s">
        <v>138</v>
      </c>
      <c r="C1016" t="s">
        <v>23</v>
      </c>
      <c r="D1016" t="s">
        <v>24</v>
      </c>
      <c r="E1016" t="str">
        <f>VLOOKUP(D1016,'Continents and Countries'!A:B,2,FALSE)</f>
        <v>North America</v>
      </c>
      <c r="F1016" t="s">
        <v>414</v>
      </c>
      <c r="G1016">
        <v>150</v>
      </c>
    </row>
    <row r="1017" spans="1:8" x14ac:dyDescent="0.2">
      <c r="A1017">
        <v>1976</v>
      </c>
      <c r="B1017" t="s">
        <v>138</v>
      </c>
      <c r="C1017" t="s">
        <v>23</v>
      </c>
      <c r="D1017" t="s">
        <v>333</v>
      </c>
      <c r="E1017" t="s">
        <v>362</v>
      </c>
      <c r="F1017" t="s">
        <v>416</v>
      </c>
      <c r="G1017">
        <v>150</v>
      </c>
      <c r="H1017" t="s">
        <v>697</v>
      </c>
    </row>
    <row r="1018" spans="1:8" x14ac:dyDescent="0.2">
      <c r="A1018">
        <v>1976</v>
      </c>
      <c r="B1018" t="s">
        <v>138</v>
      </c>
      <c r="C1018" t="s">
        <v>23</v>
      </c>
      <c r="D1018" t="s">
        <v>341</v>
      </c>
      <c r="E1018" t="s">
        <v>362</v>
      </c>
      <c r="F1018" t="s">
        <v>626</v>
      </c>
      <c r="G1018">
        <v>150</v>
      </c>
      <c r="H1018" t="s">
        <v>697</v>
      </c>
    </row>
    <row r="1019" spans="1:8" x14ac:dyDescent="0.2">
      <c r="A1019">
        <v>1976</v>
      </c>
      <c r="B1019" t="s">
        <v>138</v>
      </c>
      <c r="C1019" t="s">
        <v>23</v>
      </c>
      <c r="D1019" t="s">
        <v>83</v>
      </c>
      <c r="E1019" t="str">
        <f>VLOOKUP(D1019,'Continents and Countries'!A:B,2,FALSE)</f>
        <v>Europe</v>
      </c>
      <c r="F1019" t="s">
        <v>601</v>
      </c>
      <c r="G1019">
        <v>157</v>
      </c>
    </row>
    <row r="1020" spans="1:8" x14ac:dyDescent="0.2">
      <c r="A1020">
        <v>1976</v>
      </c>
      <c r="B1020" t="s">
        <v>138</v>
      </c>
      <c r="C1020" t="s">
        <v>23</v>
      </c>
      <c r="D1020" t="s">
        <v>110</v>
      </c>
      <c r="E1020" t="str">
        <f>VLOOKUP(D1020,'Continents and Countries'!A:B,2,FALSE)</f>
        <v>Europe</v>
      </c>
      <c r="F1020" t="s">
        <v>396</v>
      </c>
      <c r="G1020">
        <v>160</v>
      </c>
    </row>
    <row r="1021" spans="1:8" x14ac:dyDescent="0.2">
      <c r="A1021">
        <v>1976</v>
      </c>
      <c r="B1021" t="s">
        <v>138</v>
      </c>
      <c r="C1021" t="s">
        <v>23</v>
      </c>
      <c r="D1021" t="s">
        <v>15</v>
      </c>
      <c r="E1021" t="str">
        <f>VLOOKUP(D1021,'Continents and Countries'!A:B,2,FALSE)</f>
        <v>Oceania</v>
      </c>
      <c r="F1021" t="s">
        <v>377</v>
      </c>
      <c r="G1021">
        <v>182</v>
      </c>
    </row>
    <row r="1022" spans="1:8" x14ac:dyDescent="0.2">
      <c r="A1022">
        <v>1976</v>
      </c>
      <c r="B1022" t="s">
        <v>138</v>
      </c>
      <c r="C1022" t="s">
        <v>23</v>
      </c>
      <c r="D1022" t="s">
        <v>12</v>
      </c>
      <c r="E1022" t="str">
        <f>VLOOKUP(D1022,'Continents and Countries'!A:B,2,FALSE)</f>
        <v>Europe</v>
      </c>
      <c r="F1022" t="s">
        <v>499</v>
      </c>
      <c r="G1022">
        <v>183</v>
      </c>
    </row>
    <row r="1023" spans="1:8" x14ac:dyDescent="0.2">
      <c r="A1023">
        <v>1976</v>
      </c>
      <c r="B1023" t="s">
        <v>138</v>
      </c>
      <c r="C1023" t="s">
        <v>23</v>
      </c>
      <c r="D1023" t="s">
        <v>9</v>
      </c>
      <c r="E1023" t="str">
        <f>VLOOKUP(D1023,'Continents and Countries'!A:B,2,FALSE)</f>
        <v>Europe</v>
      </c>
      <c r="F1023" t="s">
        <v>467</v>
      </c>
      <c r="G1023">
        <v>213</v>
      </c>
    </row>
    <row r="1024" spans="1:8" x14ac:dyDescent="0.2">
      <c r="A1024">
        <v>1976</v>
      </c>
      <c r="B1024" t="s">
        <v>138</v>
      </c>
      <c r="C1024" t="s">
        <v>23</v>
      </c>
      <c r="D1024" t="s">
        <v>39</v>
      </c>
      <c r="E1024" t="str">
        <f>VLOOKUP(D1024,'Continents and Countries'!A:B,2,FALSE)</f>
        <v>Asia</v>
      </c>
      <c r="F1024" t="s">
        <v>516</v>
      </c>
      <c r="G1024">
        <v>215</v>
      </c>
    </row>
    <row r="1025" spans="1:8" x14ac:dyDescent="0.2">
      <c r="A1025">
        <v>1976</v>
      </c>
      <c r="B1025" t="s">
        <v>138</v>
      </c>
      <c r="C1025" t="s">
        <v>23</v>
      </c>
      <c r="D1025" t="s">
        <v>97</v>
      </c>
      <c r="E1025" t="str">
        <f>VLOOKUP(D1025,'Continents and Countries'!A:B,2,FALSE)</f>
        <v>Europe</v>
      </c>
      <c r="F1025" t="s">
        <v>511</v>
      </c>
      <c r="G1025">
        <v>221</v>
      </c>
    </row>
    <row r="1026" spans="1:8" x14ac:dyDescent="0.2">
      <c r="A1026">
        <v>1976</v>
      </c>
      <c r="B1026" t="s">
        <v>138</v>
      </c>
      <c r="C1026" t="s">
        <v>23</v>
      </c>
      <c r="D1026" t="s">
        <v>79</v>
      </c>
      <c r="E1026" t="str">
        <f>VLOOKUP(D1026,'Continents and Countries'!A:B,2,FALSE)</f>
        <v>Europe</v>
      </c>
      <c r="F1026" t="s">
        <v>590</v>
      </c>
      <c r="G1026">
        <v>224</v>
      </c>
    </row>
    <row r="1027" spans="1:8" x14ac:dyDescent="0.2">
      <c r="A1027">
        <v>1976</v>
      </c>
      <c r="B1027" t="s">
        <v>138</v>
      </c>
      <c r="C1027" t="s">
        <v>23</v>
      </c>
      <c r="D1027" t="s">
        <v>215</v>
      </c>
      <c r="E1027" t="s">
        <v>362</v>
      </c>
      <c r="F1027" t="s">
        <v>472</v>
      </c>
      <c r="G1027">
        <v>249</v>
      </c>
    </row>
    <row r="1028" spans="1:8" x14ac:dyDescent="0.2">
      <c r="A1028">
        <v>1976</v>
      </c>
      <c r="B1028" t="s">
        <v>138</v>
      </c>
      <c r="C1028" t="s">
        <v>23</v>
      </c>
      <c r="D1028" t="s">
        <v>86</v>
      </c>
      <c r="E1028" t="s">
        <v>362</v>
      </c>
      <c r="F1028" t="s">
        <v>459</v>
      </c>
      <c r="G1028">
        <f>274+289</f>
        <v>563</v>
      </c>
      <c r="H1028" t="s">
        <v>692</v>
      </c>
    </row>
    <row r="1029" spans="1:8" x14ac:dyDescent="0.2">
      <c r="A1029">
        <v>1976</v>
      </c>
      <c r="B1029" t="s">
        <v>138</v>
      </c>
      <c r="C1029" t="s">
        <v>23</v>
      </c>
      <c r="D1029" t="s">
        <v>23</v>
      </c>
      <c r="E1029" t="str">
        <f>VLOOKUP(D1029,'Continents and Countries'!A:B,2,FALSE)</f>
        <v>North America</v>
      </c>
      <c r="F1029" t="s">
        <v>402</v>
      </c>
      <c r="G1029">
        <v>391</v>
      </c>
    </row>
    <row r="1030" spans="1:8" x14ac:dyDescent="0.2">
      <c r="A1030">
        <v>1976</v>
      </c>
      <c r="B1030" t="s">
        <v>138</v>
      </c>
      <c r="C1030" t="s">
        <v>23</v>
      </c>
      <c r="D1030" t="s">
        <v>8</v>
      </c>
      <c r="E1030" t="str">
        <f>VLOOKUP(D1030,'Continents and Countries'!A:B,2,FALSE)</f>
        <v>North America</v>
      </c>
      <c r="F1030" t="s">
        <v>656</v>
      </c>
      <c r="G1030">
        <v>403</v>
      </c>
    </row>
    <row r="1031" spans="1:8" x14ac:dyDescent="0.2">
      <c r="A1031">
        <v>1976</v>
      </c>
      <c r="B1031" t="s">
        <v>138</v>
      </c>
      <c r="C1031" t="s">
        <v>23</v>
      </c>
      <c r="D1031" t="s">
        <v>32</v>
      </c>
      <c r="E1031" t="s">
        <v>362</v>
      </c>
      <c r="F1031" t="s">
        <v>602</v>
      </c>
      <c r="G1031">
        <v>412</v>
      </c>
    </row>
    <row r="1032" spans="1:8" x14ac:dyDescent="0.2">
      <c r="A1032">
        <v>1976</v>
      </c>
      <c r="B1032" t="s">
        <v>138</v>
      </c>
      <c r="C1032" t="s">
        <v>23</v>
      </c>
      <c r="D1032" t="s">
        <v>143</v>
      </c>
      <c r="E1032" t="str">
        <f>VLOOKUP(D1032,'Continents and Countries'!A:B,2,FALSE)</f>
        <v>South America</v>
      </c>
      <c r="F1032" t="s">
        <v>493</v>
      </c>
      <c r="H1032" t="s">
        <v>289</v>
      </c>
    </row>
    <row r="1033" spans="1:8" x14ac:dyDescent="0.2">
      <c r="A1033">
        <v>1976</v>
      </c>
      <c r="B1033" t="s">
        <v>138</v>
      </c>
      <c r="C1033" t="s">
        <v>23</v>
      </c>
      <c r="D1033" t="s">
        <v>257</v>
      </c>
      <c r="E1033" t="str">
        <f>VLOOKUP(D1033,'Continents and Countries'!A:B,2,FALSE)</f>
        <v>Africa</v>
      </c>
      <c r="F1033" t="s">
        <v>548</v>
      </c>
      <c r="H1033" t="s">
        <v>289</v>
      </c>
    </row>
    <row r="1034" spans="1:8" x14ac:dyDescent="0.2">
      <c r="A1034">
        <v>1976</v>
      </c>
      <c r="B1034" t="s">
        <v>138</v>
      </c>
      <c r="C1034" t="s">
        <v>23</v>
      </c>
      <c r="D1034" t="s">
        <v>279</v>
      </c>
      <c r="E1034" t="str">
        <f>VLOOKUP(D1034,'Continents and Countries'!A:B,2,FALSE)</f>
        <v>Africa</v>
      </c>
      <c r="F1034" t="s">
        <v>629</v>
      </c>
      <c r="H1034" t="s">
        <v>289</v>
      </c>
    </row>
    <row r="1035" spans="1:8" x14ac:dyDescent="0.2">
      <c r="A1035">
        <v>1980</v>
      </c>
      <c r="B1035" t="s">
        <v>141</v>
      </c>
      <c r="C1035" t="s">
        <v>108</v>
      </c>
      <c r="D1035" t="s">
        <v>282</v>
      </c>
      <c r="E1035" t="str">
        <f>VLOOKUP(D1035,'Continents and Countries'!A:B,2,FALSE)</f>
        <v>Europe</v>
      </c>
      <c r="F1035" t="s">
        <v>369</v>
      </c>
      <c r="G1035">
        <v>2</v>
      </c>
    </row>
    <row r="1036" spans="1:8" x14ac:dyDescent="0.2">
      <c r="A1036">
        <v>1980</v>
      </c>
      <c r="B1036" t="s">
        <v>141</v>
      </c>
      <c r="C1036" t="s">
        <v>108</v>
      </c>
      <c r="D1036" t="s">
        <v>325</v>
      </c>
      <c r="E1036" t="s">
        <v>360</v>
      </c>
      <c r="F1036" t="s">
        <v>550</v>
      </c>
      <c r="G1036">
        <v>2</v>
      </c>
    </row>
    <row r="1037" spans="1:8" x14ac:dyDescent="0.2">
      <c r="A1037">
        <v>1980</v>
      </c>
      <c r="B1037" t="s">
        <v>141</v>
      </c>
      <c r="C1037" t="s">
        <v>108</v>
      </c>
      <c r="D1037" t="s">
        <v>40</v>
      </c>
      <c r="E1037" t="str">
        <f>VLOOKUP(D1037,'Continents and Countries'!A:B,2,FALSE)</f>
        <v>Europe</v>
      </c>
      <c r="F1037" t="s">
        <v>534</v>
      </c>
      <c r="G1037">
        <v>3</v>
      </c>
    </row>
    <row r="1038" spans="1:8" x14ac:dyDescent="0.2">
      <c r="A1038">
        <v>1980</v>
      </c>
      <c r="B1038" t="s">
        <v>141</v>
      </c>
      <c r="C1038" t="s">
        <v>108</v>
      </c>
      <c r="D1038" t="s">
        <v>104</v>
      </c>
      <c r="E1038" t="s">
        <v>371</v>
      </c>
      <c r="F1038" t="s">
        <v>591</v>
      </c>
      <c r="G1038">
        <v>3</v>
      </c>
    </row>
    <row r="1039" spans="1:8" x14ac:dyDescent="0.2">
      <c r="A1039">
        <v>1980</v>
      </c>
      <c r="B1039" t="s">
        <v>141</v>
      </c>
      <c r="C1039" t="s">
        <v>108</v>
      </c>
      <c r="D1039" t="s">
        <v>292</v>
      </c>
      <c r="E1039" t="str">
        <f>VLOOKUP(D1039,'Continents and Countries'!A:B,2,FALSE)</f>
        <v>Asia</v>
      </c>
      <c r="F1039" t="s">
        <v>515</v>
      </c>
      <c r="G1039">
        <v>4</v>
      </c>
    </row>
    <row r="1040" spans="1:8" x14ac:dyDescent="0.2">
      <c r="A1040">
        <v>1980</v>
      </c>
      <c r="B1040" t="s">
        <v>141</v>
      </c>
      <c r="C1040" t="s">
        <v>108</v>
      </c>
      <c r="D1040" t="s">
        <v>41</v>
      </c>
      <c r="E1040" t="str">
        <f>VLOOKUP(D1040,'Continents and Countries'!A:B,2,FALSE)</f>
        <v>Oceania</v>
      </c>
      <c r="F1040" t="s">
        <v>580</v>
      </c>
      <c r="G1040">
        <v>4</v>
      </c>
    </row>
    <row r="1041" spans="1:7" x14ac:dyDescent="0.2">
      <c r="A1041">
        <v>1980</v>
      </c>
      <c r="B1041" t="s">
        <v>141</v>
      </c>
      <c r="C1041" t="s">
        <v>108</v>
      </c>
      <c r="D1041" t="s">
        <v>105</v>
      </c>
      <c r="E1041" t="str">
        <f>VLOOKUP(D1041,'Continents and Countries'!A:B,2,FALSE)</f>
        <v>Asia</v>
      </c>
      <c r="F1041" t="s">
        <v>531</v>
      </c>
      <c r="G1041">
        <v>4</v>
      </c>
    </row>
    <row r="1042" spans="1:7" x14ac:dyDescent="0.2">
      <c r="A1042">
        <v>1980</v>
      </c>
      <c r="B1042" t="s">
        <v>141</v>
      </c>
      <c r="C1042" t="s">
        <v>108</v>
      </c>
      <c r="D1042" t="s">
        <v>276</v>
      </c>
      <c r="E1042" t="str">
        <f>VLOOKUP(D1042,'Continents and Countries'!A:B,2,FALSE)</f>
        <v>Africa</v>
      </c>
      <c r="F1042" t="s">
        <v>532</v>
      </c>
      <c r="G1042">
        <v>5</v>
      </c>
    </row>
    <row r="1043" spans="1:7" x14ac:dyDescent="0.2">
      <c r="A1043">
        <v>1980</v>
      </c>
      <c r="B1043" t="s">
        <v>141</v>
      </c>
      <c r="C1043" t="s">
        <v>108</v>
      </c>
      <c r="D1043" t="s">
        <v>268</v>
      </c>
      <c r="E1043" t="str">
        <f>VLOOKUP(D1043,'Continents and Countries'!A:B,2,FALSE)</f>
        <v>North America</v>
      </c>
      <c r="F1043" t="s">
        <v>573</v>
      </c>
      <c r="G1043">
        <v>5</v>
      </c>
    </row>
    <row r="1044" spans="1:7" x14ac:dyDescent="0.2">
      <c r="A1044">
        <v>1980</v>
      </c>
      <c r="B1044" t="s">
        <v>141</v>
      </c>
      <c r="C1044" t="s">
        <v>108</v>
      </c>
      <c r="D1044" t="s">
        <v>255</v>
      </c>
      <c r="E1044" t="str">
        <f>VLOOKUP(D1044,'Continents and Countries'!A:B,2,FALSE)</f>
        <v>North America</v>
      </c>
      <c r="F1044" t="s">
        <v>420</v>
      </c>
      <c r="G1044">
        <v>6</v>
      </c>
    </row>
    <row r="1045" spans="1:7" x14ac:dyDescent="0.2">
      <c r="A1045">
        <v>1980</v>
      </c>
      <c r="B1045" t="s">
        <v>141</v>
      </c>
      <c r="C1045" t="s">
        <v>108</v>
      </c>
      <c r="D1045" t="s">
        <v>294</v>
      </c>
      <c r="E1045" t="str">
        <f>VLOOKUP(D1045,'Continents and Countries'!A:B,2,FALSE)</f>
        <v>Africa</v>
      </c>
      <c r="F1045" t="s">
        <v>392</v>
      </c>
      <c r="G1045">
        <v>7</v>
      </c>
    </row>
    <row r="1046" spans="1:7" x14ac:dyDescent="0.2">
      <c r="A1046">
        <v>1980</v>
      </c>
      <c r="B1046" t="s">
        <v>141</v>
      </c>
      <c r="C1046" t="s">
        <v>108</v>
      </c>
      <c r="D1046" t="s">
        <v>257</v>
      </c>
      <c r="E1046" t="str">
        <f>VLOOKUP(D1046,'Continents and Countries'!A:B,2,FALSE)</f>
        <v>Africa</v>
      </c>
      <c r="F1046" t="s">
        <v>548</v>
      </c>
      <c r="G1046">
        <v>7</v>
      </c>
    </row>
    <row r="1047" spans="1:7" x14ac:dyDescent="0.2">
      <c r="A1047">
        <v>1980</v>
      </c>
      <c r="B1047" t="s">
        <v>141</v>
      </c>
      <c r="C1047" t="s">
        <v>108</v>
      </c>
      <c r="D1047" t="s">
        <v>143</v>
      </c>
      <c r="E1047" t="str">
        <f>VLOOKUP(D1047,'Continents and Countries'!A:B,2,FALSE)</f>
        <v>South America</v>
      </c>
      <c r="F1047" t="s">
        <v>493</v>
      </c>
      <c r="G1047">
        <v>8</v>
      </c>
    </row>
    <row r="1048" spans="1:7" x14ac:dyDescent="0.2">
      <c r="A1048">
        <v>1980</v>
      </c>
      <c r="B1048" t="s">
        <v>141</v>
      </c>
      <c r="C1048" t="s">
        <v>108</v>
      </c>
      <c r="D1048" t="s">
        <v>226</v>
      </c>
      <c r="E1048" t="str">
        <f>VLOOKUP(D1048,'Continents and Countries'!A:B,2,FALSE)</f>
        <v>Europe</v>
      </c>
      <c r="F1048" t="s">
        <v>549</v>
      </c>
      <c r="G1048">
        <v>8</v>
      </c>
    </row>
    <row r="1049" spans="1:7" x14ac:dyDescent="0.2">
      <c r="A1049">
        <v>1980</v>
      </c>
      <c r="B1049" t="s">
        <v>141</v>
      </c>
      <c r="C1049" t="s">
        <v>108</v>
      </c>
      <c r="D1049" t="s">
        <v>266</v>
      </c>
      <c r="E1049" t="str">
        <f>VLOOKUP(D1049,'Continents and Countries'!A:B,2,FALSE)</f>
        <v>Africa</v>
      </c>
      <c r="F1049" t="s">
        <v>479</v>
      </c>
      <c r="G1049">
        <v>9</v>
      </c>
    </row>
    <row r="1050" spans="1:7" x14ac:dyDescent="0.2">
      <c r="A1050">
        <v>1980</v>
      </c>
      <c r="B1050" t="s">
        <v>141</v>
      </c>
      <c r="C1050" t="s">
        <v>108</v>
      </c>
      <c r="D1050" t="s">
        <v>114</v>
      </c>
      <c r="E1050" t="str">
        <f>VLOOKUP(D1050,'Continents and Countries'!A:B,2,FALSE)</f>
        <v>Europe</v>
      </c>
      <c r="F1050" t="s">
        <v>509</v>
      </c>
      <c r="G1050">
        <v>9</v>
      </c>
    </row>
    <row r="1051" spans="1:7" x14ac:dyDescent="0.2">
      <c r="A1051">
        <v>1980</v>
      </c>
      <c r="B1051" t="s">
        <v>141</v>
      </c>
      <c r="C1051" t="s">
        <v>108</v>
      </c>
      <c r="D1051" t="s">
        <v>239</v>
      </c>
      <c r="E1051" t="str">
        <f>VLOOKUP(D1051,'Continents and Countries'!A:B,2,FALSE)</f>
        <v>North America</v>
      </c>
      <c r="F1051" t="s">
        <v>645</v>
      </c>
      <c r="G1051">
        <v>9</v>
      </c>
    </row>
    <row r="1052" spans="1:7" x14ac:dyDescent="0.2">
      <c r="A1052">
        <v>1980</v>
      </c>
      <c r="B1052" t="s">
        <v>141</v>
      </c>
      <c r="C1052" t="s">
        <v>108</v>
      </c>
      <c r="D1052" t="s">
        <v>241</v>
      </c>
      <c r="E1052" t="str">
        <f>VLOOKUP(D1052,'Continents and Countries'!A:B,2,FALSE)</f>
        <v>North America</v>
      </c>
      <c r="F1052" t="s">
        <v>489</v>
      </c>
      <c r="G1052">
        <v>10</v>
      </c>
    </row>
    <row r="1053" spans="1:7" x14ac:dyDescent="0.2">
      <c r="A1053">
        <v>1980</v>
      </c>
      <c r="B1053" t="s">
        <v>141</v>
      </c>
      <c r="C1053" t="s">
        <v>108</v>
      </c>
      <c r="D1053" t="s">
        <v>204</v>
      </c>
      <c r="E1053" t="str">
        <f>VLOOKUP(D1053,'Continents and Countries'!A:B,2,FALSE)</f>
        <v>Asia</v>
      </c>
      <c r="F1053" t="s">
        <v>359</v>
      </c>
      <c r="G1053">
        <v>11</v>
      </c>
    </row>
    <row r="1054" spans="1:7" x14ac:dyDescent="0.2">
      <c r="A1054">
        <v>1980</v>
      </c>
      <c r="B1054" t="s">
        <v>141</v>
      </c>
      <c r="C1054" t="s">
        <v>108</v>
      </c>
      <c r="D1054" t="s">
        <v>184</v>
      </c>
      <c r="E1054" t="str">
        <f>VLOOKUP(D1054,'Continents and Countries'!A:B,2,FALSE)</f>
        <v>South America</v>
      </c>
      <c r="F1054" t="s">
        <v>422</v>
      </c>
      <c r="G1054">
        <v>11</v>
      </c>
    </row>
    <row r="1055" spans="1:7" x14ac:dyDescent="0.2">
      <c r="A1055">
        <v>1980</v>
      </c>
      <c r="B1055" t="s">
        <v>141</v>
      </c>
      <c r="C1055" t="s">
        <v>108</v>
      </c>
      <c r="D1055" t="s">
        <v>256</v>
      </c>
      <c r="E1055" t="str">
        <f>VLOOKUP(D1055,'Continents and Countries'!A:B,2,FALSE)</f>
        <v>Africa</v>
      </c>
      <c r="F1055" t="s">
        <v>543</v>
      </c>
      <c r="G1055">
        <v>11</v>
      </c>
    </row>
    <row r="1056" spans="1:7" x14ac:dyDescent="0.2">
      <c r="A1056">
        <v>1980</v>
      </c>
      <c r="B1056" t="s">
        <v>141</v>
      </c>
      <c r="C1056" t="s">
        <v>108</v>
      </c>
      <c r="D1056" t="s">
        <v>258</v>
      </c>
      <c r="E1056" t="str">
        <f>VLOOKUP(D1056,'Continents and Countries'!A:B,2,FALSE)</f>
        <v>Asia</v>
      </c>
      <c r="F1056" t="s">
        <v>578</v>
      </c>
      <c r="G1056">
        <v>11</v>
      </c>
    </row>
    <row r="1057" spans="1:7" x14ac:dyDescent="0.2">
      <c r="A1057">
        <v>1980</v>
      </c>
      <c r="B1057" t="s">
        <v>141</v>
      </c>
      <c r="C1057" t="s">
        <v>108</v>
      </c>
      <c r="D1057" t="s">
        <v>82</v>
      </c>
      <c r="E1057" t="str">
        <f>VLOOKUP(D1057,'Continents and Countries'!A:B,2,FALSE)</f>
        <v>Europe</v>
      </c>
      <c r="F1057" t="s">
        <v>593</v>
      </c>
      <c r="G1057">
        <v>11</v>
      </c>
    </row>
    <row r="1058" spans="1:7" x14ac:dyDescent="0.2">
      <c r="A1058">
        <v>1980</v>
      </c>
      <c r="B1058" t="s">
        <v>141</v>
      </c>
      <c r="C1058" t="s">
        <v>108</v>
      </c>
      <c r="D1058" t="s">
        <v>290</v>
      </c>
      <c r="E1058" t="str">
        <f>VLOOKUP(D1058,'Continents and Countries'!A:B,2,FALSE)</f>
        <v>Africa</v>
      </c>
      <c r="F1058" t="s">
        <v>632</v>
      </c>
      <c r="G1058">
        <v>11</v>
      </c>
    </row>
    <row r="1059" spans="1:7" x14ac:dyDescent="0.2">
      <c r="A1059">
        <v>1980</v>
      </c>
      <c r="B1059" t="s">
        <v>141</v>
      </c>
      <c r="C1059" t="s">
        <v>108</v>
      </c>
      <c r="D1059" t="s">
        <v>296</v>
      </c>
      <c r="E1059" t="str">
        <f>VLOOKUP(D1059,'Continents and Countries'!A:B,2,FALSE)</f>
        <v>Africa</v>
      </c>
      <c r="F1059" t="s">
        <v>370</v>
      </c>
      <c r="G1059">
        <v>13</v>
      </c>
    </row>
    <row r="1060" spans="1:7" x14ac:dyDescent="0.2">
      <c r="A1060">
        <v>1980</v>
      </c>
      <c r="B1060" t="s">
        <v>141</v>
      </c>
      <c r="C1060" t="s">
        <v>108</v>
      </c>
      <c r="D1060" t="s">
        <v>132</v>
      </c>
      <c r="E1060" t="str">
        <f>VLOOKUP(D1060,'Continents and Countries'!A:B,2,FALSE)</f>
        <v>Africa</v>
      </c>
      <c r="F1060" t="s">
        <v>651</v>
      </c>
      <c r="G1060">
        <v>13</v>
      </c>
    </row>
    <row r="1061" spans="1:7" x14ac:dyDescent="0.2">
      <c r="A1061">
        <v>1980</v>
      </c>
      <c r="B1061" t="s">
        <v>141</v>
      </c>
      <c r="C1061" t="s">
        <v>108</v>
      </c>
      <c r="D1061" t="s">
        <v>293</v>
      </c>
      <c r="E1061" t="str">
        <f>VLOOKUP(D1061,'Continents and Countries'!A:B,2,FALSE)</f>
        <v>Europe</v>
      </c>
      <c r="F1061" t="s">
        <v>415</v>
      </c>
      <c r="G1061">
        <v>14</v>
      </c>
    </row>
    <row r="1062" spans="1:7" x14ac:dyDescent="0.2">
      <c r="A1062">
        <v>1980</v>
      </c>
      <c r="B1062" t="s">
        <v>141</v>
      </c>
      <c r="C1062" t="s">
        <v>108</v>
      </c>
      <c r="D1062" t="s">
        <v>186</v>
      </c>
      <c r="E1062" t="str">
        <f>VLOOKUP(D1062,'Continents and Countries'!A:B,2,FALSE)</f>
        <v>Africa</v>
      </c>
      <c r="F1062" t="s">
        <v>555</v>
      </c>
      <c r="G1062">
        <v>14</v>
      </c>
    </row>
    <row r="1063" spans="1:7" x14ac:dyDescent="0.2">
      <c r="A1063">
        <v>1980</v>
      </c>
      <c r="B1063" t="s">
        <v>141</v>
      </c>
      <c r="C1063" t="s">
        <v>108</v>
      </c>
      <c r="D1063" t="s">
        <v>269</v>
      </c>
      <c r="E1063" t="str">
        <f>VLOOKUP(D1063,'Continents and Countries'!A:B,2,FALSE)</f>
        <v>Africa</v>
      </c>
      <c r="F1063" t="s">
        <v>616</v>
      </c>
      <c r="G1063">
        <v>14</v>
      </c>
    </row>
    <row r="1064" spans="1:7" x14ac:dyDescent="0.2">
      <c r="A1064">
        <v>1980</v>
      </c>
      <c r="B1064" t="s">
        <v>141</v>
      </c>
      <c r="C1064" t="s">
        <v>108</v>
      </c>
      <c r="D1064" t="s">
        <v>295</v>
      </c>
      <c r="E1064" t="str">
        <f>VLOOKUP(D1064,'Continents and Countries'!A:B,2,FALSE)</f>
        <v>Africa</v>
      </c>
      <c r="F1064" t="s">
        <v>387</v>
      </c>
      <c r="G1064">
        <v>17</v>
      </c>
    </row>
    <row r="1065" spans="1:7" x14ac:dyDescent="0.2">
      <c r="A1065">
        <v>1980</v>
      </c>
      <c r="B1065" t="s">
        <v>141</v>
      </c>
      <c r="C1065" t="s">
        <v>108</v>
      </c>
      <c r="D1065" t="s">
        <v>109</v>
      </c>
      <c r="E1065" t="str">
        <f>VLOOKUP(D1065,'Continents and Countries'!A:B,2,FALSE)</f>
        <v>Asia</v>
      </c>
      <c r="F1065" t="s">
        <v>526</v>
      </c>
      <c r="G1065">
        <v>17</v>
      </c>
    </row>
    <row r="1066" spans="1:7" x14ac:dyDescent="0.2">
      <c r="A1066">
        <v>1980</v>
      </c>
      <c r="B1066" t="s">
        <v>141</v>
      </c>
      <c r="C1066" t="s">
        <v>108</v>
      </c>
      <c r="D1066" t="s">
        <v>251</v>
      </c>
      <c r="E1066" t="str">
        <f>VLOOKUP(D1066,'Continents and Countries'!A:B,2,FALSE)</f>
        <v>Europe</v>
      </c>
      <c r="F1066" t="s">
        <v>617</v>
      </c>
      <c r="G1066">
        <v>17</v>
      </c>
    </row>
    <row r="1067" spans="1:7" x14ac:dyDescent="0.2">
      <c r="A1067">
        <v>1980</v>
      </c>
      <c r="B1067" t="s">
        <v>141</v>
      </c>
      <c r="C1067" t="s">
        <v>108</v>
      </c>
      <c r="D1067" t="s">
        <v>98</v>
      </c>
      <c r="E1067" t="str">
        <f>VLOOKUP(D1067,'Continents and Countries'!A:B,2,FALSE)</f>
        <v>North America</v>
      </c>
      <c r="F1067" t="s">
        <v>512</v>
      </c>
      <c r="G1067">
        <v>18</v>
      </c>
    </row>
    <row r="1068" spans="1:7" x14ac:dyDescent="0.2">
      <c r="A1068">
        <v>1980</v>
      </c>
      <c r="B1068" t="s">
        <v>141</v>
      </c>
      <c r="C1068" t="s">
        <v>108</v>
      </c>
      <c r="D1068" t="s">
        <v>291</v>
      </c>
      <c r="E1068" t="str">
        <f>VLOOKUP(D1068,'Continents and Countries'!A:B,2,FALSE)</f>
        <v>Asia</v>
      </c>
      <c r="F1068" t="s">
        <v>524</v>
      </c>
      <c r="G1068">
        <v>19</v>
      </c>
    </row>
    <row r="1069" spans="1:7" x14ac:dyDescent="0.2">
      <c r="A1069">
        <v>1980</v>
      </c>
      <c r="B1069" t="s">
        <v>141</v>
      </c>
      <c r="C1069" t="s">
        <v>108</v>
      </c>
      <c r="D1069" t="s">
        <v>136</v>
      </c>
      <c r="E1069" t="str">
        <f>VLOOKUP(D1069,'Continents and Countries'!A:B,2,FALSE)</f>
        <v>South America</v>
      </c>
      <c r="F1069" t="s">
        <v>409</v>
      </c>
      <c r="G1069">
        <v>23</v>
      </c>
    </row>
    <row r="1070" spans="1:7" x14ac:dyDescent="0.2">
      <c r="A1070">
        <v>1980</v>
      </c>
      <c r="B1070" t="s">
        <v>141</v>
      </c>
      <c r="C1070" t="s">
        <v>108</v>
      </c>
      <c r="D1070" t="s">
        <v>254</v>
      </c>
      <c r="E1070" t="str">
        <f>VLOOKUP(D1070,'Continents and Countries'!A:B,2,FALSE)</f>
        <v>Africa</v>
      </c>
      <c r="F1070" t="s">
        <v>421</v>
      </c>
      <c r="G1070">
        <v>23</v>
      </c>
    </row>
    <row r="1071" spans="1:7" x14ac:dyDescent="0.2">
      <c r="A1071">
        <v>1980</v>
      </c>
      <c r="B1071" t="s">
        <v>141</v>
      </c>
      <c r="C1071" t="s">
        <v>108</v>
      </c>
      <c r="D1071" t="s">
        <v>133</v>
      </c>
      <c r="E1071" t="str">
        <f>VLOOKUP(D1071,'Continents and Countries'!A:B,2,FALSE)</f>
        <v>Africa</v>
      </c>
      <c r="F1071" t="s">
        <v>401</v>
      </c>
      <c r="G1071">
        <v>26</v>
      </c>
    </row>
    <row r="1072" spans="1:7" x14ac:dyDescent="0.2">
      <c r="A1072">
        <v>1980</v>
      </c>
      <c r="B1072" t="s">
        <v>141</v>
      </c>
      <c r="C1072" t="s">
        <v>108</v>
      </c>
      <c r="D1072" t="s">
        <v>154</v>
      </c>
      <c r="E1072" t="str">
        <f>VLOOKUP(D1072,'Continents and Countries'!A:B,2,FALSE)</f>
        <v>North America</v>
      </c>
      <c r="F1072" t="s">
        <v>412</v>
      </c>
      <c r="G1072">
        <v>30</v>
      </c>
    </row>
    <row r="1073" spans="1:7" x14ac:dyDescent="0.2">
      <c r="A1073">
        <v>1980</v>
      </c>
      <c r="B1073" t="s">
        <v>141</v>
      </c>
      <c r="C1073" t="s">
        <v>108</v>
      </c>
      <c r="D1073" t="s">
        <v>103</v>
      </c>
      <c r="E1073" t="str">
        <f>VLOOKUP(D1073,'Continents and Countries'!A:B,2,FALSE)</f>
        <v>South America</v>
      </c>
      <c r="F1073" t="s">
        <v>586</v>
      </c>
      <c r="G1073">
        <v>30</v>
      </c>
    </row>
    <row r="1074" spans="1:7" x14ac:dyDescent="0.2">
      <c r="A1074">
        <v>1980</v>
      </c>
      <c r="B1074" t="s">
        <v>141</v>
      </c>
      <c r="C1074" t="s">
        <v>108</v>
      </c>
      <c r="D1074" t="s">
        <v>197</v>
      </c>
      <c r="E1074" t="str">
        <f>VLOOKUP(D1074,'Continents and Countries'!A:B,2,FALSE)</f>
        <v>Asia</v>
      </c>
      <c r="F1074" t="s">
        <v>664</v>
      </c>
      <c r="G1074">
        <v>30</v>
      </c>
    </row>
    <row r="1075" spans="1:7" x14ac:dyDescent="0.2">
      <c r="A1075">
        <v>1980</v>
      </c>
      <c r="B1075" t="s">
        <v>141</v>
      </c>
      <c r="C1075" t="s">
        <v>108</v>
      </c>
      <c r="D1075" t="s">
        <v>261</v>
      </c>
      <c r="E1075" t="str">
        <f>VLOOKUP(D1075,'Continents and Countries'!A:B,2,FALSE)</f>
        <v>Africa</v>
      </c>
      <c r="F1075" t="s">
        <v>528</v>
      </c>
      <c r="G1075">
        <v>32</v>
      </c>
    </row>
    <row r="1076" spans="1:7" x14ac:dyDescent="0.2">
      <c r="A1076">
        <v>1980</v>
      </c>
      <c r="B1076" t="s">
        <v>141</v>
      </c>
      <c r="C1076" t="s">
        <v>108</v>
      </c>
      <c r="D1076" t="s">
        <v>158</v>
      </c>
      <c r="E1076" t="str">
        <f>VLOOKUP(D1076,'Continents and Countries'!A:B,2,FALSE)</f>
        <v>Africa</v>
      </c>
      <c r="F1076" t="s">
        <v>607</v>
      </c>
      <c r="G1076">
        <v>32</v>
      </c>
    </row>
    <row r="1077" spans="1:7" x14ac:dyDescent="0.2">
      <c r="A1077">
        <v>1980</v>
      </c>
      <c r="B1077" t="s">
        <v>141</v>
      </c>
      <c r="C1077" t="s">
        <v>108</v>
      </c>
      <c r="D1077" t="s">
        <v>111</v>
      </c>
      <c r="E1077" t="str">
        <f>VLOOKUP(D1077,'Continents and Countries'!A:B,2,FALSE)</f>
        <v>South America</v>
      </c>
      <c r="F1077" t="s">
        <v>662</v>
      </c>
      <c r="G1077">
        <v>38</v>
      </c>
    </row>
    <row r="1078" spans="1:7" x14ac:dyDescent="0.2">
      <c r="A1078">
        <v>1980</v>
      </c>
      <c r="B1078" t="s">
        <v>141</v>
      </c>
      <c r="C1078" t="s">
        <v>108</v>
      </c>
      <c r="D1078" t="s">
        <v>151</v>
      </c>
      <c r="E1078" t="str">
        <f>VLOOKUP(D1078,'Continents and Countries'!A:B,2,FALSE)</f>
        <v>Africa</v>
      </c>
      <c r="F1078" t="s">
        <v>672</v>
      </c>
      <c r="G1078">
        <v>40</v>
      </c>
    </row>
    <row r="1079" spans="1:7" x14ac:dyDescent="0.2">
      <c r="A1079">
        <v>1980</v>
      </c>
      <c r="B1079" t="s">
        <v>141</v>
      </c>
      <c r="C1079" t="s">
        <v>108</v>
      </c>
      <c r="D1079" t="s">
        <v>118</v>
      </c>
      <c r="E1079" t="str">
        <f>VLOOKUP(D1079,'Continents and Countries'!A:B,2,FALSE)</f>
        <v>Africa</v>
      </c>
      <c r="F1079" t="s">
        <v>428</v>
      </c>
      <c r="G1079">
        <v>41</v>
      </c>
    </row>
    <row r="1080" spans="1:7" x14ac:dyDescent="0.2">
      <c r="A1080">
        <v>1980</v>
      </c>
      <c r="B1080" t="s">
        <v>141</v>
      </c>
      <c r="C1080" t="s">
        <v>108</v>
      </c>
      <c r="D1080" t="s">
        <v>142</v>
      </c>
      <c r="E1080" t="str">
        <f>VLOOKUP(D1080,'Continents and Countries'!A:B,2,FALSE)</f>
        <v>Africa</v>
      </c>
      <c r="F1080" t="s">
        <v>650</v>
      </c>
      <c r="G1080">
        <v>41</v>
      </c>
    </row>
    <row r="1081" spans="1:7" x14ac:dyDescent="0.2">
      <c r="A1081">
        <v>1980</v>
      </c>
      <c r="B1081" t="s">
        <v>141</v>
      </c>
      <c r="C1081" t="s">
        <v>108</v>
      </c>
      <c r="D1081" t="s">
        <v>7</v>
      </c>
      <c r="E1081" t="str">
        <f>VLOOKUP(D1081,'Continents and Countries'!A:B,2,FALSE)</f>
        <v>Europe</v>
      </c>
      <c r="F1081" t="s">
        <v>485</v>
      </c>
      <c r="G1081">
        <v>42</v>
      </c>
    </row>
    <row r="1082" spans="1:7" x14ac:dyDescent="0.2">
      <c r="A1082">
        <v>1980</v>
      </c>
      <c r="B1082" t="s">
        <v>141</v>
      </c>
      <c r="C1082" t="s">
        <v>108</v>
      </c>
      <c r="D1082" t="s">
        <v>131</v>
      </c>
      <c r="E1082" t="str">
        <f>VLOOKUP(D1082,'Continents and Countries'!A:B,2,FALSE)</f>
        <v>Asia</v>
      </c>
      <c r="F1082" t="s">
        <v>552</v>
      </c>
      <c r="G1082">
        <v>43</v>
      </c>
    </row>
    <row r="1083" spans="1:7" x14ac:dyDescent="0.2">
      <c r="A1083">
        <v>1980</v>
      </c>
      <c r="B1083" t="s">
        <v>141</v>
      </c>
      <c r="C1083" t="s">
        <v>108</v>
      </c>
      <c r="D1083" t="s">
        <v>120</v>
      </c>
      <c r="E1083" t="str">
        <f>VLOOKUP(D1083,'Continents and Countries'!A:B,2,FALSE)</f>
        <v>Asia</v>
      </c>
      <c r="F1083" t="s">
        <v>508</v>
      </c>
      <c r="G1083">
        <v>44</v>
      </c>
    </row>
    <row r="1084" spans="1:7" x14ac:dyDescent="0.2">
      <c r="A1084">
        <v>1980</v>
      </c>
      <c r="B1084" t="s">
        <v>141</v>
      </c>
      <c r="C1084" t="s">
        <v>108</v>
      </c>
      <c r="D1084" t="s">
        <v>127</v>
      </c>
      <c r="E1084" t="str">
        <f>VLOOKUP(D1084,'Continents and Countries'!A:B,2,FALSE)</f>
        <v>Africa</v>
      </c>
      <c r="F1084" t="s">
        <v>572</v>
      </c>
      <c r="G1084">
        <v>44</v>
      </c>
    </row>
    <row r="1085" spans="1:7" x14ac:dyDescent="0.2">
      <c r="A1085">
        <v>1980</v>
      </c>
      <c r="B1085" t="s">
        <v>141</v>
      </c>
      <c r="C1085" t="s">
        <v>108</v>
      </c>
      <c r="D1085" t="s">
        <v>26</v>
      </c>
      <c r="E1085" t="str">
        <f>VLOOKUP(D1085,'Continents and Countries'!A:B,2,FALSE)</f>
        <v>North America</v>
      </c>
      <c r="F1085" t="s">
        <v>545</v>
      </c>
      <c r="G1085">
        <v>45</v>
      </c>
    </row>
    <row r="1086" spans="1:7" x14ac:dyDescent="0.2">
      <c r="A1086">
        <v>1980</v>
      </c>
      <c r="B1086" t="s">
        <v>141</v>
      </c>
      <c r="C1086" t="s">
        <v>108</v>
      </c>
      <c r="D1086" t="s">
        <v>144</v>
      </c>
      <c r="E1086" t="str">
        <f>VLOOKUP(D1086,'Continents and Countries'!A:B,2,FALSE)</f>
        <v>Africa</v>
      </c>
      <c r="F1086" t="s">
        <v>673</v>
      </c>
      <c r="G1086">
        <v>46</v>
      </c>
    </row>
    <row r="1087" spans="1:7" x14ac:dyDescent="0.2">
      <c r="A1087">
        <v>1980</v>
      </c>
      <c r="B1087" t="s">
        <v>141</v>
      </c>
      <c r="C1087" t="s">
        <v>108</v>
      </c>
      <c r="D1087" t="s">
        <v>78</v>
      </c>
      <c r="E1087" t="str">
        <f>VLOOKUP(D1087,'Continents and Countries'!A:B,2,FALSE)</f>
        <v>Europe</v>
      </c>
      <c r="F1087" t="s">
        <v>506</v>
      </c>
      <c r="G1087">
        <v>48</v>
      </c>
    </row>
    <row r="1088" spans="1:7" x14ac:dyDescent="0.2">
      <c r="A1088">
        <v>1980</v>
      </c>
      <c r="B1088" t="s">
        <v>141</v>
      </c>
      <c r="C1088" t="s">
        <v>108</v>
      </c>
      <c r="D1088" t="s">
        <v>135</v>
      </c>
      <c r="E1088" t="s">
        <v>360</v>
      </c>
      <c r="F1088" t="s">
        <v>592</v>
      </c>
      <c r="G1088">
        <v>50</v>
      </c>
    </row>
    <row r="1089" spans="1:7" x14ac:dyDescent="0.2">
      <c r="A1089">
        <v>1980</v>
      </c>
      <c r="B1089" t="s">
        <v>141</v>
      </c>
      <c r="C1089" t="s">
        <v>108</v>
      </c>
      <c r="D1089" t="s">
        <v>195</v>
      </c>
      <c r="E1089" t="str">
        <f>VLOOKUP(D1089,'Continents and Countries'!A:B,2,FALSE)</f>
        <v>Asia</v>
      </c>
      <c r="F1089" t="s">
        <v>523</v>
      </c>
      <c r="G1089">
        <v>58</v>
      </c>
    </row>
    <row r="1090" spans="1:7" x14ac:dyDescent="0.2">
      <c r="A1090">
        <v>1980</v>
      </c>
      <c r="B1090" t="s">
        <v>141</v>
      </c>
      <c r="C1090" t="s">
        <v>108</v>
      </c>
      <c r="D1090" t="s">
        <v>147</v>
      </c>
      <c r="E1090" t="str">
        <f>VLOOKUP(D1090,'Continents and Countries'!A:B,2,FALSE)</f>
        <v>Africa</v>
      </c>
      <c r="F1090" t="s">
        <v>365</v>
      </c>
      <c r="G1090">
        <v>59</v>
      </c>
    </row>
    <row r="1091" spans="1:7" x14ac:dyDescent="0.2">
      <c r="A1091">
        <v>1980</v>
      </c>
      <c r="B1091" t="s">
        <v>141</v>
      </c>
      <c r="C1091" t="s">
        <v>108</v>
      </c>
      <c r="D1091" t="s">
        <v>18</v>
      </c>
      <c r="E1091" t="str">
        <f>VLOOKUP(D1091,'Continents and Countries'!A:B,2,FALSE)</f>
        <v>Europe</v>
      </c>
      <c r="F1091" t="s">
        <v>385</v>
      </c>
      <c r="G1091">
        <v>61</v>
      </c>
    </row>
    <row r="1092" spans="1:7" x14ac:dyDescent="0.2">
      <c r="A1092">
        <v>1980</v>
      </c>
      <c r="B1092" t="s">
        <v>141</v>
      </c>
      <c r="C1092" t="s">
        <v>108</v>
      </c>
      <c r="D1092" t="s">
        <v>11</v>
      </c>
      <c r="E1092" t="str">
        <f>VLOOKUP(D1092,'Continents and Countries'!A:B,2,FALSE)</f>
        <v>Europe</v>
      </c>
      <c r="F1092" t="s">
        <v>417</v>
      </c>
      <c r="G1092">
        <v>63</v>
      </c>
    </row>
    <row r="1093" spans="1:7" x14ac:dyDescent="0.2">
      <c r="A1093">
        <v>1980</v>
      </c>
      <c r="B1093" t="s">
        <v>141</v>
      </c>
      <c r="C1093" t="s">
        <v>108</v>
      </c>
      <c r="D1093" t="s">
        <v>150</v>
      </c>
      <c r="E1093" t="str">
        <f>VLOOKUP(D1093,'Continents and Countries'!A:B,2,FALSE)</f>
        <v>Asia</v>
      </c>
      <c r="F1093" t="s">
        <v>633</v>
      </c>
      <c r="G1093">
        <v>69</v>
      </c>
    </row>
    <row r="1094" spans="1:7" x14ac:dyDescent="0.2">
      <c r="A1094">
        <v>1980</v>
      </c>
      <c r="B1094" t="s">
        <v>141</v>
      </c>
      <c r="C1094" t="s">
        <v>108</v>
      </c>
      <c r="D1094" t="s">
        <v>99</v>
      </c>
      <c r="E1094" t="str">
        <f>VLOOKUP(D1094,'Continents and Countries'!A:B,2,FALSE)</f>
        <v>Asia</v>
      </c>
      <c r="F1094" t="s">
        <v>503</v>
      </c>
      <c r="G1094">
        <v>74</v>
      </c>
    </row>
    <row r="1095" spans="1:7" x14ac:dyDescent="0.2">
      <c r="A1095">
        <v>1980</v>
      </c>
      <c r="B1095" t="s">
        <v>141</v>
      </c>
      <c r="C1095" t="s">
        <v>108</v>
      </c>
      <c r="D1095" t="s">
        <v>14</v>
      </c>
      <c r="E1095" t="str">
        <f>VLOOKUP(D1095,'Continents and Countries'!A:B,2,FALSE)</f>
        <v>Europe</v>
      </c>
      <c r="F1095" t="s">
        <v>450</v>
      </c>
      <c r="G1095">
        <v>84</v>
      </c>
    </row>
    <row r="1096" spans="1:7" x14ac:dyDescent="0.2">
      <c r="A1096">
        <v>1980</v>
      </c>
      <c r="B1096" t="s">
        <v>141</v>
      </c>
      <c r="C1096" t="s">
        <v>108</v>
      </c>
      <c r="D1096" t="s">
        <v>20</v>
      </c>
      <c r="E1096" t="str">
        <f>VLOOKUP(D1096,'Continents and Countries'!A:B,2,FALSE)</f>
        <v>Europe</v>
      </c>
      <c r="F1096" t="s">
        <v>576</v>
      </c>
      <c r="G1096">
        <v>86</v>
      </c>
    </row>
    <row r="1097" spans="1:7" x14ac:dyDescent="0.2">
      <c r="A1097">
        <v>1980</v>
      </c>
      <c r="B1097" t="s">
        <v>141</v>
      </c>
      <c r="C1097" t="s">
        <v>108</v>
      </c>
      <c r="D1097" t="s">
        <v>13</v>
      </c>
      <c r="E1097" t="str">
        <f>VLOOKUP(D1097,'Continents and Countries'!A:B,2,FALSE)</f>
        <v>Europe</v>
      </c>
      <c r="F1097" t="s">
        <v>378</v>
      </c>
      <c r="G1097">
        <v>89</v>
      </c>
    </row>
    <row r="1098" spans="1:7" x14ac:dyDescent="0.2">
      <c r="A1098">
        <v>1980</v>
      </c>
      <c r="B1098" t="s">
        <v>141</v>
      </c>
      <c r="C1098" t="s">
        <v>108</v>
      </c>
      <c r="D1098" t="s">
        <v>36</v>
      </c>
      <c r="E1098" t="str">
        <f>VLOOKUP(D1098,'Continents and Countries'!A:B,2,FALSE)</f>
        <v>South America</v>
      </c>
      <c r="F1098" t="s">
        <v>393</v>
      </c>
      <c r="G1098">
        <v>109</v>
      </c>
    </row>
    <row r="1099" spans="1:7" x14ac:dyDescent="0.2">
      <c r="A1099">
        <v>1980</v>
      </c>
      <c r="B1099" t="s">
        <v>141</v>
      </c>
      <c r="C1099" t="s">
        <v>108</v>
      </c>
      <c r="D1099" t="s">
        <v>31</v>
      </c>
      <c r="E1099" t="str">
        <f>VLOOKUP(D1099,'Continents and Countries'!A:B,2,FALSE)</f>
        <v>Europe</v>
      </c>
      <c r="F1099" t="s">
        <v>463</v>
      </c>
      <c r="G1099">
        <v>124</v>
      </c>
    </row>
    <row r="1100" spans="1:7" x14ac:dyDescent="0.2">
      <c r="A1100">
        <v>1980</v>
      </c>
      <c r="B1100" t="s">
        <v>141</v>
      </c>
      <c r="C1100" t="s">
        <v>108</v>
      </c>
      <c r="D1100" t="s">
        <v>9</v>
      </c>
      <c r="E1100" t="str">
        <f>VLOOKUP(D1100,'Continents and Countries'!A:B,2,FALSE)</f>
        <v>Europe</v>
      </c>
      <c r="F1100" t="s">
        <v>467</v>
      </c>
      <c r="G1100">
        <v>125</v>
      </c>
    </row>
    <row r="1101" spans="1:7" x14ac:dyDescent="0.2">
      <c r="A1101">
        <v>1980</v>
      </c>
      <c r="B1101" t="s">
        <v>141</v>
      </c>
      <c r="C1101" t="s">
        <v>108</v>
      </c>
      <c r="D1101" t="s">
        <v>15</v>
      </c>
      <c r="E1101" t="str">
        <f>VLOOKUP(D1101,'Continents and Countries'!A:B,2,FALSE)</f>
        <v>Oceania</v>
      </c>
      <c r="F1101" t="s">
        <v>377</v>
      </c>
      <c r="G1101">
        <v>126</v>
      </c>
    </row>
    <row r="1102" spans="1:7" x14ac:dyDescent="0.2">
      <c r="A1102">
        <v>1980</v>
      </c>
      <c r="B1102" t="s">
        <v>141</v>
      </c>
      <c r="C1102" t="s">
        <v>108</v>
      </c>
      <c r="D1102" t="s">
        <v>27</v>
      </c>
      <c r="E1102" t="str">
        <f>VLOOKUP(D1102,'Continents and Countries'!A:B,2,FALSE)</f>
        <v>Europe</v>
      </c>
      <c r="F1102" t="s">
        <v>628</v>
      </c>
      <c r="G1102">
        <v>148</v>
      </c>
    </row>
    <row r="1103" spans="1:7" x14ac:dyDescent="0.2">
      <c r="A1103">
        <v>1980</v>
      </c>
      <c r="B1103" t="s">
        <v>141</v>
      </c>
      <c r="C1103" t="s">
        <v>108</v>
      </c>
      <c r="D1103" t="s">
        <v>25</v>
      </c>
      <c r="E1103" t="str">
        <f>VLOOKUP(D1103,'Continents and Countries'!A:B,2,FALSE)</f>
        <v>Europe</v>
      </c>
      <c r="F1103" t="s">
        <v>462</v>
      </c>
      <c r="G1103">
        <v>159</v>
      </c>
    </row>
    <row r="1104" spans="1:7" x14ac:dyDescent="0.2">
      <c r="A1104">
        <v>1980</v>
      </c>
      <c r="B1104" t="s">
        <v>141</v>
      </c>
      <c r="C1104" t="s">
        <v>108</v>
      </c>
      <c r="D1104" t="s">
        <v>213</v>
      </c>
      <c r="E1104" t="s">
        <v>362</v>
      </c>
      <c r="F1104" t="s">
        <v>547</v>
      </c>
      <c r="G1104">
        <v>162</v>
      </c>
    </row>
    <row r="1105" spans="1:8" x14ac:dyDescent="0.2">
      <c r="A1105">
        <v>1980</v>
      </c>
      <c r="B1105" t="s">
        <v>141</v>
      </c>
      <c r="C1105" t="s">
        <v>108</v>
      </c>
      <c r="D1105" t="s">
        <v>97</v>
      </c>
      <c r="E1105" t="str">
        <f>VLOOKUP(D1105,'Continents and Countries'!A:B,2,FALSE)</f>
        <v>Europe</v>
      </c>
      <c r="F1105" t="s">
        <v>511</v>
      </c>
      <c r="G1105">
        <v>163</v>
      </c>
    </row>
    <row r="1106" spans="1:8" x14ac:dyDescent="0.2">
      <c r="A1106">
        <v>1980</v>
      </c>
      <c r="B1106" t="s">
        <v>141</v>
      </c>
      <c r="C1106" t="s">
        <v>108</v>
      </c>
      <c r="D1106" t="s">
        <v>24</v>
      </c>
      <c r="E1106" t="str">
        <f>VLOOKUP(D1106,'Continents and Countries'!A:B,2,FALSE)</f>
        <v>North America</v>
      </c>
      <c r="F1106" t="s">
        <v>414</v>
      </c>
      <c r="G1106">
        <v>216</v>
      </c>
    </row>
    <row r="1107" spans="1:8" x14ac:dyDescent="0.2">
      <c r="A1107">
        <v>1980</v>
      </c>
      <c r="B1107" t="s">
        <v>141</v>
      </c>
      <c r="C1107" t="s">
        <v>108</v>
      </c>
      <c r="D1107" t="s">
        <v>333</v>
      </c>
      <c r="E1107" t="s">
        <v>362</v>
      </c>
      <c r="F1107" t="s">
        <v>416</v>
      </c>
      <c r="G1107">
        <v>216</v>
      </c>
      <c r="H1107" t="s">
        <v>697</v>
      </c>
    </row>
    <row r="1108" spans="1:8" x14ac:dyDescent="0.2">
      <c r="A1108">
        <v>1980</v>
      </c>
      <c r="B1108" t="s">
        <v>141</v>
      </c>
      <c r="C1108" t="s">
        <v>108</v>
      </c>
      <c r="D1108" t="s">
        <v>341</v>
      </c>
      <c r="E1108" t="s">
        <v>362</v>
      </c>
      <c r="F1108" t="s">
        <v>626</v>
      </c>
      <c r="G1108">
        <v>216</v>
      </c>
      <c r="H1108" t="s">
        <v>697</v>
      </c>
    </row>
    <row r="1109" spans="1:8" x14ac:dyDescent="0.2">
      <c r="A1109">
        <v>1980</v>
      </c>
      <c r="B1109" t="s">
        <v>141</v>
      </c>
      <c r="C1109" t="s">
        <v>108</v>
      </c>
      <c r="D1109" t="s">
        <v>215</v>
      </c>
      <c r="E1109" t="s">
        <v>362</v>
      </c>
      <c r="F1109" t="s">
        <v>472</v>
      </c>
      <c r="G1109">
        <v>231</v>
      </c>
    </row>
    <row r="1110" spans="1:8" x14ac:dyDescent="0.2">
      <c r="A1110">
        <v>1980</v>
      </c>
      <c r="B1110" t="s">
        <v>141</v>
      </c>
      <c r="C1110" t="s">
        <v>108</v>
      </c>
      <c r="D1110" t="s">
        <v>83</v>
      </c>
      <c r="E1110" t="str">
        <f>VLOOKUP(D1110,'Continents and Countries'!A:B,2,FALSE)</f>
        <v>Europe</v>
      </c>
      <c r="F1110" t="s">
        <v>601</v>
      </c>
      <c r="G1110">
        <v>243</v>
      </c>
    </row>
    <row r="1111" spans="1:8" x14ac:dyDescent="0.2">
      <c r="A1111">
        <v>1980</v>
      </c>
      <c r="B1111" t="s">
        <v>141</v>
      </c>
      <c r="C1111" t="s">
        <v>108</v>
      </c>
      <c r="D1111" t="s">
        <v>12</v>
      </c>
      <c r="E1111" t="str">
        <f>VLOOKUP(D1111,'Continents and Countries'!A:B,2,FALSE)</f>
        <v>Europe</v>
      </c>
      <c r="F1111" t="s">
        <v>499</v>
      </c>
      <c r="G1111">
        <v>279</v>
      </c>
    </row>
    <row r="1112" spans="1:8" x14ac:dyDescent="0.2">
      <c r="A1112">
        <v>1980</v>
      </c>
      <c r="B1112" t="s">
        <v>141</v>
      </c>
      <c r="C1112" t="s">
        <v>108</v>
      </c>
      <c r="D1112" t="s">
        <v>110</v>
      </c>
      <c r="E1112" t="str">
        <f>VLOOKUP(D1112,'Continents and Countries'!A:B,2,FALSE)</f>
        <v>Europe</v>
      </c>
      <c r="F1112" t="s">
        <v>396</v>
      </c>
      <c r="G1112">
        <v>295</v>
      </c>
    </row>
    <row r="1113" spans="1:8" x14ac:dyDescent="0.2">
      <c r="A1113">
        <v>1980</v>
      </c>
      <c r="B1113" t="s">
        <v>141</v>
      </c>
      <c r="C1113" t="s">
        <v>108</v>
      </c>
      <c r="D1113" t="s">
        <v>79</v>
      </c>
      <c r="E1113" t="str">
        <f>VLOOKUP(D1113,'Continents and Countries'!A:B,2,FALSE)</f>
        <v>Europe</v>
      </c>
      <c r="F1113" t="s">
        <v>590</v>
      </c>
      <c r="G1113">
        <v>320</v>
      </c>
    </row>
    <row r="1114" spans="1:8" x14ac:dyDescent="0.2">
      <c r="A1114">
        <v>1980</v>
      </c>
      <c r="B1114" t="s">
        <v>141</v>
      </c>
      <c r="C1114" t="s">
        <v>108</v>
      </c>
      <c r="D1114" t="s">
        <v>86</v>
      </c>
      <c r="E1114" t="s">
        <v>362</v>
      </c>
      <c r="F1114" t="s">
        <v>459</v>
      </c>
      <c r="G1114">
        <v>362</v>
      </c>
      <c r="H1114" t="s">
        <v>695</v>
      </c>
    </row>
    <row r="1115" spans="1:8" x14ac:dyDescent="0.2">
      <c r="A1115">
        <v>1980</v>
      </c>
      <c r="B1115" t="s">
        <v>141</v>
      </c>
      <c r="C1115" t="s">
        <v>108</v>
      </c>
      <c r="D1115" t="s">
        <v>32</v>
      </c>
      <c r="E1115" t="s">
        <v>362</v>
      </c>
      <c r="F1115" t="s">
        <v>602</v>
      </c>
      <c r="G1115">
        <v>506</v>
      </c>
    </row>
    <row r="1116" spans="1:8" x14ac:dyDescent="0.2">
      <c r="A1116">
        <v>1984</v>
      </c>
      <c r="B1116" t="s">
        <v>90</v>
      </c>
      <c r="C1116" t="s">
        <v>8</v>
      </c>
      <c r="D1116" t="s">
        <v>298</v>
      </c>
      <c r="E1116" t="str">
        <f>VLOOKUP(D1116,'Continents and Countries'!A:B,2,FALSE)</f>
        <v>Asia</v>
      </c>
      <c r="F1116" t="s">
        <v>382</v>
      </c>
      <c r="G1116">
        <v>1</v>
      </c>
    </row>
    <row r="1117" spans="1:8" x14ac:dyDescent="0.2">
      <c r="A1117">
        <v>1984</v>
      </c>
      <c r="B1117" t="s">
        <v>90</v>
      </c>
      <c r="C1117" t="s">
        <v>8</v>
      </c>
      <c r="D1117" t="s">
        <v>325</v>
      </c>
      <c r="E1117" t="s">
        <v>360</v>
      </c>
      <c r="F1117" t="s">
        <v>550</v>
      </c>
      <c r="G1117">
        <v>1</v>
      </c>
    </row>
    <row r="1118" spans="1:8" x14ac:dyDescent="0.2">
      <c r="A1118">
        <v>1984</v>
      </c>
      <c r="B1118" t="s">
        <v>90</v>
      </c>
      <c r="C1118" t="s">
        <v>8</v>
      </c>
      <c r="D1118" t="s">
        <v>282</v>
      </c>
      <c r="E1118" t="str">
        <f>VLOOKUP(D1118,'Continents and Countries'!A:B,2,FALSE)</f>
        <v>Europe</v>
      </c>
      <c r="F1118" t="s">
        <v>369</v>
      </c>
      <c r="G1118">
        <v>2</v>
      </c>
    </row>
    <row r="1119" spans="1:8" x14ac:dyDescent="0.2">
      <c r="A1119">
        <v>1984</v>
      </c>
      <c r="B1119" t="s">
        <v>90</v>
      </c>
      <c r="C1119" t="s">
        <v>8</v>
      </c>
      <c r="D1119" t="s">
        <v>264</v>
      </c>
      <c r="E1119" t="str">
        <f>VLOOKUP(D1119,'Continents and Countries'!A:B,2,FALSE)</f>
        <v>Africa</v>
      </c>
      <c r="F1119" t="s">
        <v>405</v>
      </c>
      <c r="G1119">
        <v>2</v>
      </c>
    </row>
    <row r="1120" spans="1:8" x14ac:dyDescent="0.2">
      <c r="A1120">
        <v>1984</v>
      </c>
      <c r="B1120" t="s">
        <v>90</v>
      </c>
      <c r="C1120" t="s">
        <v>8</v>
      </c>
      <c r="D1120" t="s">
        <v>327</v>
      </c>
      <c r="E1120" t="str">
        <f>VLOOKUP(D1120,'Continents and Countries'!A:B,2,FALSE)</f>
        <v>Asia</v>
      </c>
      <c r="F1120" t="s">
        <v>670</v>
      </c>
      <c r="G1120">
        <v>2</v>
      </c>
    </row>
    <row r="1121" spans="1:7" x14ac:dyDescent="0.2">
      <c r="A1121">
        <v>1984</v>
      </c>
      <c r="B1121" t="s">
        <v>90</v>
      </c>
      <c r="C1121" t="s">
        <v>8</v>
      </c>
      <c r="D1121" t="s">
        <v>295</v>
      </c>
      <c r="E1121" t="str">
        <f>VLOOKUP(D1121,'Continents and Countries'!A:B,2,FALSE)</f>
        <v>Africa</v>
      </c>
      <c r="F1121" t="s">
        <v>387</v>
      </c>
      <c r="G1121">
        <v>3</v>
      </c>
    </row>
    <row r="1122" spans="1:7" x14ac:dyDescent="0.2">
      <c r="A1122">
        <v>1984</v>
      </c>
      <c r="B1122" t="s">
        <v>90</v>
      </c>
      <c r="C1122" t="s">
        <v>8</v>
      </c>
      <c r="D1122" t="s">
        <v>253</v>
      </c>
      <c r="E1122" t="str">
        <f>VLOOKUP(D1122,'Continents and Countries'!A:B,2,FALSE)</f>
        <v>Africa</v>
      </c>
      <c r="F1122" t="s">
        <v>406</v>
      </c>
      <c r="G1122">
        <v>3</v>
      </c>
    </row>
    <row r="1123" spans="1:7" x14ac:dyDescent="0.2">
      <c r="A1123">
        <v>1984</v>
      </c>
      <c r="B1123" t="s">
        <v>90</v>
      </c>
      <c r="C1123" t="s">
        <v>8</v>
      </c>
      <c r="D1123" t="s">
        <v>155</v>
      </c>
      <c r="E1123" t="str">
        <f>VLOOKUP(D1123,'Continents and Countries'!A:B,2,FALSE)</f>
        <v>Africa</v>
      </c>
      <c r="F1123" t="s">
        <v>418</v>
      </c>
      <c r="G1123">
        <v>3</v>
      </c>
    </row>
    <row r="1124" spans="1:7" x14ac:dyDescent="0.2">
      <c r="A1124">
        <v>1984</v>
      </c>
      <c r="B1124" t="s">
        <v>90</v>
      </c>
      <c r="C1124" t="s">
        <v>8</v>
      </c>
      <c r="D1124" t="s">
        <v>266</v>
      </c>
      <c r="E1124" t="str">
        <f>VLOOKUP(D1124,'Continents and Countries'!A:B,2,FALSE)</f>
        <v>Africa</v>
      </c>
      <c r="F1124" t="s">
        <v>479</v>
      </c>
      <c r="G1124">
        <v>3</v>
      </c>
    </row>
    <row r="1125" spans="1:7" x14ac:dyDescent="0.2">
      <c r="A1125">
        <v>1984</v>
      </c>
      <c r="B1125" t="s">
        <v>90</v>
      </c>
      <c r="C1125" t="s">
        <v>8</v>
      </c>
      <c r="D1125" t="s">
        <v>137</v>
      </c>
      <c r="E1125" t="str">
        <f>VLOOKUP(D1125,'Continents and Countries'!A:B,2,FALSE)</f>
        <v>Africa</v>
      </c>
      <c r="F1125" t="s">
        <v>569</v>
      </c>
      <c r="G1125">
        <v>3</v>
      </c>
    </row>
    <row r="1126" spans="1:7" x14ac:dyDescent="0.2">
      <c r="A1126">
        <v>1984</v>
      </c>
      <c r="B1126" t="s">
        <v>90</v>
      </c>
      <c r="C1126" t="s">
        <v>8</v>
      </c>
      <c r="D1126" t="s">
        <v>307</v>
      </c>
      <c r="E1126" t="str">
        <f>VLOOKUP(D1126,'Continents and Countries'!A:B,2,FALSE)</f>
        <v>Africa</v>
      </c>
      <c r="F1126" t="s">
        <v>604</v>
      </c>
      <c r="G1126">
        <v>3</v>
      </c>
    </row>
    <row r="1127" spans="1:7" x14ac:dyDescent="0.2">
      <c r="A1127">
        <v>1984</v>
      </c>
      <c r="B1127" t="s">
        <v>90</v>
      </c>
      <c r="C1127" t="s">
        <v>8</v>
      </c>
      <c r="D1127" t="s">
        <v>309</v>
      </c>
      <c r="E1127" t="str">
        <f>VLOOKUP(D1127,'Continents and Countries'!A:B,2,FALSE)</f>
        <v>Oceania</v>
      </c>
      <c r="F1127" t="s">
        <v>615</v>
      </c>
      <c r="G1127">
        <v>3</v>
      </c>
    </row>
    <row r="1128" spans="1:7" x14ac:dyDescent="0.2">
      <c r="A1128">
        <v>1984</v>
      </c>
      <c r="B1128" t="s">
        <v>90</v>
      </c>
      <c r="C1128" t="s">
        <v>8</v>
      </c>
      <c r="D1128" t="s">
        <v>273</v>
      </c>
      <c r="E1128" t="str">
        <f>VLOOKUP(D1128,'Continents and Countries'!A:B,2,FALSE)</f>
        <v>Africa</v>
      </c>
      <c r="F1128" t="s">
        <v>471</v>
      </c>
      <c r="G1128">
        <v>4</v>
      </c>
    </row>
    <row r="1129" spans="1:7" x14ac:dyDescent="0.2">
      <c r="A1129">
        <v>1984</v>
      </c>
      <c r="B1129" t="s">
        <v>90</v>
      </c>
      <c r="C1129" t="s">
        <v>8</v>
      </c>
      <c r="D1129" t="s">
        <v>80</v>
      </c>
      <c r="E1129" t="str">
        <f>VLOOKUP(D1129,'Continents and Countries'!A:B,2,FALSE)</f>
        <v>North America</v>
      </c>
      <c r="F1129" t="s">
        <v>498</v>
      </c>
      <c r="G1129">
        <v>4</v>
      </c>
    </row>
    <row r="1130" spans="1:7" x14ac:dyDescent="0.2">
      <c r="A1130">
        <v>1984</v>
      </c>
      <c r="B1130" t="s">
        <v>90</v>
      </c>
      <c r="C1130" t="s">
        <v>8</v>
      </c>
      <c r="D1130" t="s">
        <v>276</v>
      </c>
      <c r="E1130" t="str">
        <f>VLOOKUP(D1130,'Continents and Countries'!A:B,2,FALSE)</f>
        <v>Africa</v>
      </c>
      <c r="F1130" t="s">
        <v>532</v>
      </c>
      <c r="G1130">
        <v>4</v>
      </c>
    </row>
    <row r="1131" spans="1:7" x14ac:dyDescent="0.2">
      <c r="A1131">
        <v>1984</v>
      </c>
      <c r="B1131" t="s">
        <v>90</v>
      </c>
      <c r="C1131" t="s">
        <v>8</v>
      </c>
      <c r="D1131" t="s">
        <v>256</v>
      </c>
      <c r="E1131" t="str">
        <f>VLOOKUP(D1131,'Continents and Countries'!A:B,2,FALSE)</f>
        <v>Africa</v>
      </c>
      <c r="F1131" t="s">
        <v>543</v>
      </c>
      <c r="G1131">
        <v>4</v>
      </c>
    </row>
    <row r="1132" spans="1:7" x14ac:dyDescent="0.2">
      <c r="A1132">
        <v>1984</v>
      </c>
      <c r="B1132" t="s">
        <v>90</v>
      </c>
      <c r="C1132" t="s">
        <v>8</v>
      </c>
      <c r="D1132" t="s">
        <v>257</v>
      </c>
      <c r="E1132" t="str">
        <f>VLOOKUP(D1132,'Continents and Countries'!A:B,2,FALSE)</f>
        <v>Africa</v>
      </c>
      <c r="F1132" t="s">
        <v>548</v>
      </c>
      <c r="G1132">
        <v>4</v>
      </c>
    </row>
    <row r="1133" spans="1:7" x14ac:dyDescent="0.2">
      <c r="A1133">
        <v>1984</v>
      </c>
      <c r="B1133" t="s">
        <v>90</v>
      </c>
      <c r="C1133" t="s">
        <v>8</v>
      </c>
      <c r="D1133" t="s">
        <v>305</v>
      </c>
      <c r="E1133" t="str">
        <f>VLOOKUP(D1133,'Continents and Countries'!A:B,2,FALSE)</f>
        <v>Africa</v>
      </c>
      <c r="F1133" t="s">
        <v>556</v>
      </c>
      <c r="G1133">
        <v>4</v>
      </c>
    </row>
    <row r="1134" spans="1:7" x14ac:dyDescent="0.2">
      <c r="A1134">
        <v>1984</v>
      </c>
      <c r="B1134" t="s">
        <v>90</v>
      </c>
      <c r="C1134" t="s">
        <v>8</v>
      </c>
      <c r="D1134" t="s">
        <v>207</v>
      </c>
      <c r="E1134" t="str">
        <f>VLOOKUP(D1134,'Continents and Countries'!A:B,2,FALSE)</f>
        <v>Africa</v>
      </c>
      <c r="F1134" t="s">
        <v>561</v>
      </c>
      <c r="G1134">
        <v>4</v>
      </c>
    </row>
    <row r="1135" spans="1:7" x14ac:dyDescent="0.2">
      <c r="A1135">
        <v>1984</v>
      </c>
      <c r="B1135" t="s">
        <v>90</v>
      </c>
      <c r="C1135" t="s">
        <v>8</v>
      </c>
      <c r="D1135" t="s">
        <v>105</v>
      </c>
      <c r="E1135" t="str">
        <f>VLOOKUP(D1135,'Continents and Countries'!A:B,2,FALSE)</f>
        <v>Asia</v>
      </c>
      <c r="F1135" t="s">
        <v>531</v>
      </c>
      <c r="G1135">
        <v>4</v>
      </c>
    </row>
    <row r="1136" spans="1:7" x14ac:dyDescent="0.2">
      <c r="A1136">
        <v>1984</v>
      </c>
      <c r="B1136" t="s">
        <v>90</v>
      </c>
      <c r="C1136" t="s">
        <v>8</v>
      </c>
      <c r="D1136" t="s">
        <v>302</v>
      </c>
      <c r="E1136" t="str">
        <f>VLOOKUP(D1136,'Continents and Countries'!A:B,2,FALSE)</f>
        <v>Africa</v>
      </c>
      <c r="F1136" t="s">
        <v>425</v>
      </c>
      <c r="G1136">
        <v>5</v>
      </c>
    </row>
    <row r="1137" spans="1:7" x14ac:dyDescent="0.2">
      <c r="A1137">
        <v>1984</v>
      </c>
      <c r="B1137" t="s">
        <v>90</v>
      </c>
      <c r="C1137" t="s">
        <v>8</v>
      </c>
      <c r="D1137" t="s">
        <v>40</v>
      </c>
      <c r="E1137" t="str">
        <f>VLOOKUP(D1137,'Continents and Countries'!A:B,2,FALSE)</f>
        <v>Europe</v>
      </c>
      <c r="F1137" t="s">
        <v>534</v>
      </c>
      <c r="G1137">
        <v>5</v>
      </c>
    </row>
    <row r="1138" spans="1:7" x14ac:dyDescent="0.2">
      <c r="A1138">
        <v>1984</v>
      </c>
      <c r="B1138" t="s">
        <v>90</v>
      </c>
      <c r="C1138" t="s">
        <v>8</v>
      </c>
      <c r="D1138" t="s">
        <v>122</v>
      </c>
      <c r="E1138" t="str">
        <f>VLOOKUP(D1138,'Continents and Countries'!A:B,2,FALSE)</f>
        <v>Asia</v>
      </c>
      <c r="F1138" t="s">
        <v>608</v>
      </c>
      <c r="G1138">
        <v>5</v>
      </c>
    </row>
    <row r="1139" spans="1:7" x14ac:dyDescent="0.2">
      <c r="A1139">
        <v>1984</v>
      </c>
      <c r="B1139" t="s">
        <v>90</v>
      </c>
      <c r="C1139" t="s">
        <v>8</v>
      </c>
      <c r="D1139" t="s">
        <v>208</v>
      </c>
      <c r="E1139" t="str">
        <f>VLOOKUP(D1139,'Continents and Countries'!A:B,2,FALSE)</f>
        <v>Africa</v>
      </c>
      <c r="F1139" t="s">
        <v>606</v>
      </c>
      <c r="G1139">
        <v>5</v>
      </c>
    </row>
    <row r="1140" spans="1:7" x14ac:dyDescent="0.2">
      <c r="A1140">
        <v>1984</v>
      </c>
      <c r="B1140" t="s">
        <v>90</v>
      </c>
      <c r="C1140" t="s">
        <v>8</v>
      </c>
      <c r="D1140" t="s">
        <v>159</v>
      </c>
      <c r="E1140" t="str">
        <f>VLOOKUP(D1140,'Continents and Countries'!A:B,2,FALSE)</f>
        <v>South America</v>
      </c>
      <c r="F1140" t="s">
        <v>625</v>
      </c>
      <c r="G1140">
        <v>5</v>
      </c>
    </row>
    <row r="1141" spans="1:7" x14ac:dyDescent="0.2">
      <c r="A1141">
        <v>1984</v>
      </c>
      <c r="B1141" t="s">
        <v>90</v>
      </c>
      <c r="C1141" t="s">
        <v>8</v>
      </c>
      <c r="D1141" t="s">
        <v>299</v>
      </c>
      <c r="E1141" t="str">
        <f>VLOOKUP(D1141,'Continents and Countries'!A:B,2,FALSE)</f>
        <v>Asia</v>
      </c>
      <c r="F1141" t="s">
        <v>389</v>
      </c>
      <c r="G1141">
        <v>6</v>
      </c>
    </row>
    <row r="1142" spans="1:7" x14ac:dyDescent="0.2">
      <c r="A1142">
        <v>1984</v>
      </c>
      <c r="B1142" t="s">
        <v>90</v>
      </c>
      <c r="C1142" t="s">
        <v>8</v>
      </c>
      <c r="D1142" t="s">
        <v>143</v>
      </c>
      <c r="E1142" t="str">
        <f>VLOOKUP(D1142,'Continents and Countries'!A:B,2,FALSE)</f>
        <v>South America</v>
      </c>
      <c r="F1142" t="s">
        <v>493</v>
      </c>
      <c r="G1142">
        <v>6</v>
      </c>
    </row>
    <row r="1143" spans="1:7" x14ac:dyDescent="0.2">
      <c r="A1143">
        <v>1984</v>
      </c>
      <c r="B1143" t="s">
        <v>90</v>
      </c>
      <c r="C1143" t="s">
        <v>8</v>
      </c>
      <c r="D1143" t="s">
        <v>209</v>
      </c>
      <c r="E1143" t="str">
        <f>VLOOKUP(D1143,'Continents and Countries'!A:B,2,FALSE)</f>
        <v>Africa</v>
      </c>
      <c r="F1143" t="s">
        <v>637</v>
      </c>
      <c r="G1143">
        <v>6</v>
      </c>
    </row>
    <row r="1144" spans="1:7" x14ac:dyDescent="0.2">
      <c r="A1144">
        <v>1984</v>
      </c>
      <c r="B1144" t="s">
        <v>90</v>
      </c>
      <c r="C1144" t="s">
        <v>8</v>
      </c>
      <c r="D1144" t="s">
        <v>294</v>
      </c>
      <c r="E1144" t="str">
        <f>VLOOKUP(D1144,'Continents and Countries'!A:B,2,FALSE)</f>
        <v>Africa</v>
      </c>
      <c r="F1144" t="s">
        <v>392</v>
      </c>
      <c r="G1144">
        <v>7</v>
      </c>
    </row>
    <row r="1145" spans="1:7" x14ac:dyDescent="0.2">
      <c r="A1145">
        <v>1984</v>
      </c>
      <c r="B1145" t="s">
        <v>90</v>
      </c>
      <c r="C1145" t="s">
        <v>8</v>
      </c>
      <c r="D1145" t="s">
        <v>304</v>
      </c>
      <c r="E1145" t="str">
        <f>VLOOKUP(D1145,'Continents and Countries'!A:B,2,FALSE)</f>
        <v>North America</v>
      </c>
      <c r="F1145" t="s">
        <v>486</v>
      </c>
      <c r="G1145">
        <v>7</v>
      </c>
    </row>
    <row r="1146" spans="1:7" x14ac:dyDescent="0.2">
      <c r="A1146">
        <v>1984</v>
      </c>
      <c r="B1146" t="s">
        <v>90</v>
      </c>
      <c r="C1146" t="s">
        <v>8</v>
      </c>
      <c r="D1146" t="s">
        <v>234</v>
      </c>
      <c r="E1146" t="str">
        <f>VLOOKUP(D1146,'Continents and Countries'!A:B,2,FALSE)</f>
        <v>Europe</v>
      </c>
      <c r="F1146" t="s">
        <v>530</v>
      </c>
      <c r="G1146">
        <v>7</v>
      </c>
    </row>
    <row r="1147" spans="1:7" x14ac:dyDescent="0.2">
      <c r="A1147">
        <v>1984</v>
      </c>
      <c r="B1147" t="s">
        <v>90</v>
      </c>
      <c r="C1147" t="s">
        <v>8</v>
      </c>
      <c r="D1147" t="s">
        <v>287</v>
      </c>
      <c r="E1147" t="str">
        <f>VLOOKUP(D1147,'Continents and Countries'!A:B,2,FALSE)</f>
        <v>Oceania</v>
      </c>
      <c r="F1147" t="s">
        <v>589</v>
      </c>
      <c r="G1147">
        <v>7</v>
      </c>
    </row>
    <row r="1148" spans="1:7" x14ac:dyDescent="0.2">
      <c r="A1148">
        <v>1984</v>
      </c>
      <c r="B1148" t="s">
        <v>90</v>
      </c>
      <c r="C1148" t="s">
        <v>8</v>
      </c>
      <c r="D1148" t="s">
        <v>269</v>
      </c>
      <c r="E1148" t="str">
        <f>VLOOKUP(D1148,'Continents and Countries'!A:B,2,FALSE)</f>
        <v>Africa</v>
      </c>
      <c r="F1148" t="s">
        <v>616</v>
      </c>
      <c r="G1148">
        <v>7</v>
      </c>
    </row>
    <row r="1149" spans="1:7" x14ac:dyDescent="0.2">
      <c r="A1149">
        <v>1984</v>
      </c>
      <c r="B1149" t="s">
        <v>90</v>
      </c>
      <c r="C1149" t="s">
        <v>8</v>
      </c>
      <c r="D1149" t="s">
        <v>278</v>
      </c>
      <c r="E1149" t="str">
        <f>VLOOKUP(D1149,'Continents and Countries'!A:B,2,FALSE)</f>
        <v>Africa</v>
      </c>
      <c r="F1149" t="s">
        <v>618</v>
      </c>
      <c r="G1149">
        <v>7</v>
      </c>
    </row>
    <row r="1150" spans="1:7" x14ac:dyDescent="0.2">
      <c r="A1150">
        <v>1984</v>
      </c>
      <c r="B1150" t="s">
        <v>90</v>
      </c>
      <c r="C1150" t="s">
        <v>8</v>
      </c>
      <c r="D1150" t="s">
        <v>150</v>
      </c>
      <c r="E1150" t="str">
        <f>VLOOKUP(D1150,'Continents and Countries'!A:B,2,FALSE)</f>
        <v>Asia</v>
      </c>
      <c r="F1150" t="s">
        <v>633</v>
      </c>
      <c r="G1150">
        <v>7</v>
      </c>
    </row>
    <row r="1151" spans="1:7" x14ac:dyDescent="0.2">
      <c r="A1151">
        <v>1984</v>
      </c>
      <c r="B1151" t="s">
        <v>90</v>
      </c>
      <c r="C1151" t="s">
        <v>8</v>
      </c>
      <c r="D1151" t="s">
        <v>483</v>
      </c>
      <c r="E1151" t="str">
        <f>VLOOKUP(D1151,'Continents and Countries'!A:B,2,FALSE)</f>
        <v>Africa</v>
      </c>
      <c r="F1151" t="s">
        <v>676</v>
      </c>
      <c r="G1151">
        <v>7</v>
      </c>
    </row>
    <row r="1152" spans="1:7" x14ac:dyDescent="0.2">
      <c r="A1152">
        <v>1984</v>
      </c>
      <c r="B1152" t="s">
        <v>90</v>
      </c>
      <c r="C1152" t="s">
        <v>8</v>
      </c>
      <c r="D1152" t="s">
        <v>187</v>
      </c>
      <c r="E1152" t="str">
        <f>VLOOKUP(D1152,'Continents and Countries'!A:B,2,FALSE)</f>
        <v>Oceania</v>
      </c>
      <c r="F1152" t="s">
        <v>644</v>
      </c>
      <c r="G1152">
        <v>7</v>
      </c>
    </row>
    <row r="1153" spans="1:11" x14ac:dyDescent="0.2">
      <c r="A1153">
        <v>1984</v>
      </c>
      <c r="B1153" t="s">
        <v>90</v>
      </c>
      <c r="C1153" t="s">
        <v>8</v>
      </c>
      <c r="D1153" t="s">
        <v>200</v>
      </c>
      <c r="E1153" t="str">
        <f>VLOOKUP(D1153,'Continents and Countries'!A:B,2,FALSE)</f>
        <v>Asia</v>
      </c>
      <c r="F1153" t="s">
        <v>434</v>
      </c>
      <c r="G1153">
        <v>7</v>
      </c>
    </row>
    <row r="1154" spans="1:11" x14ac:dyDescent="0.2">
      <c r="A1154">
        <v>1984</v>
      </c>
      <c r="B1154" t="s">
        <v>90</v>
      </c>
      <c r="C1154" t="s">
        <v>8</v>
      </c>
      <c r="D1154" t="s">
        <v>284</v>
      </c>
      <c r="E1154" t="s">
        <v>371</v>
      </c>
      <c r="F1154" t="s">
        <v>404</v>
      </c>
      <c r="G1154">
        <v>8</v>
      </c>
    </row>
    <row r="1155" spans="1:11" x14ac:dyDescent="0.2">
      <c r="A1155">
        <v>1984</v>
      </c>
      <c r="B1155" t="s">
        <v>90</v>
      </c>
      <c r="C1155" t="s">
        <v>8</v>
      </c>
      <c r="D1155" t="s">
        <v>226</v>
      </c>
      <c r="E1155" t="str">
        <f>VLOOKUP(D1155,'Continents and Countries'!A:B,2,FALSE)</f>
        <v>Europe</v>
      </c>
      <c r="F1155" t="s">
        <v>549</v>
      </c>
      <c r="G1155">
        <v>8</v>
      </c>
    </row>
    <row r="1156" spans="1:11" x14ac:dyDescent="0.2">
      <c r="A1156">
        <v>1984</v>
      </c>
      <c r="B1156" t="s">
        <v>90</v>
      </c>
      <c r="C1156" t="s">
        <v>8</v>
      </c>
      <c r="D1156" t="s">
        <v>81</v>
      </c>
      <c r="E1156" t="str">
        <f>VLOOKUP(D1156,'Continents and Countries'!A:B,2,FALSE)</f>
        <v>Europe</v>
      </c>
      <c r="F1156" t="s">
        <v>541</v>
      </c>
      <c r="G1156">
        <v>8</v>
      </c>
    </row>
    <row r="1157" spans="1:11" x14ac:dyDescent="0.2">
      <c r="A1157">
        <v>1984</v>
      </c>
      <c r="B1157" t="s">
        <v>90</v>
      </c>
      <c r="C1157" t="s">
        <v>8</v>
      </c>
      <c r="D1157" t="s">
        <v>242</v>
      </c>
      <c r="E1157" t="s">
        <v>371</v>
      </c>
      <c r="F1157" t="s">
        <v>674</v>
      </c>
      <c r="G1157">
        <v>8</v>
      </c>
    </row>
    <row r="1158" spans="1:11" x14ac:dyDescent="0.2">
      <c r="A1158">
        <v>1984</v>
      </c>
      <c r="B1158" t="s">
        <v>90</v>
      </c>
      <c r="C1158" t="s">
        <v>8</v>
      </c>
      <c r="D1158" t="s">
        <v>101</v>
      </c>
      <c r="E1158" t="str">
        <f>VLOOKUP(D1158,'Continents and Countries'!A:B,2,FALSE)</f>
        <v>North America</v>
      </c>
      <c r="F1158" t="s">
        <v>583</v>
      </c>
      <c r="G1158">
        <v>8</v>
      </c>
    </row>
    <row r="1159" spans="1:11" x14ac:dyDescent="0.2">
      <c r="A1159">
        <v>1984</v>
      </c>
      <c r="B1159" t="s">
        <v>90</v>
      </c>
      <c r="C1159" t="s">
        <v>8</v>
      </c>
      <c r="D1159" t="s">
        <v>308</v>
      </c>
      <c r="E1159" t="str">
        <f>VLOOKUP(D1159,'Continents and Countries'!A:B,2,FALSE)</f>
        <v>Oceania</v>
      </c>
      <c r="F1159" t="s">
        <v>669</v>
      </c>
      <c r="G1159">
        <v>8</v>
      </c>
    </row>
    <row r="1160" spans="1:11" x14ac:dyDescent="0.2">
      <c r="A1160">
        <v>1984</v>
      </c>
      <c r="B1160" t="s">
        <v>90</v>
      </c>
      <c r="C1160" t="s">
        <v>8</v>
      </c>
      <c r="D1160" t="s">
        <v>279</v>
      </c>
      <c r="E1160" t="str">
        <f>VLOOKUP(D1160,'Continents and Countries'!A:B,2,FALSE)</f>
        <v>Africa</v>
      </c>
      <c r="F1160" t="s">
        <v>629</v>
      </c>
      <c r="G1160">
        <v>8</v>
      </c>
    </row>
    <row r="1161" spans="1:11" x14ac:dyDescent="0.2">
      <c r="A1161">
        <v>1984</v>
      </c>
      <c r="B1161" t="s">
        <v>90</v>
      </c>
      <c r="C1161" t="s">
        <v>8</v>
      </c>
      <c r="D1161" t="s">
        <v>311</v>
      </c>
      <c r="E1161" t="s">
        <v>364</v>
      </c>
      <c r="F1161" t="s">
        <v>675</v>
      </c>
      <c r="G1161">
        <v>8</v>
      </c>
    </row>
    <row r="1162" spans="1:11" x14ac:dyDescent="0.2">
      <c r="A1162">
        <v>1984</v>
      </c>
      <c r="B1162" t="s">
        <v>90</v>
      </c>
      <c r="C1162" t="s">
        <v>8</v>
      </c>
      <c r="D1162" t="s">
        <v>300</v>
      </c>
      <c r="E1162" t="s">
        <v>371</v>
      </c>
      <c r="F1162" t="s">
        <v>394</v>
      </c>
      <c r="G1162">
        <v>9</v>
      </c>
    </row>
    <row r="1163" spans="1:11" x14ac:dyDescent="0.2">
      <c r="A1163">
        <v>1984</v>
      </c>
      <c r="B1163" t="s">
        <v>90</v>
      </c>
      <c r="C1163" t="s">
        <v>8</v>
      </c>
      <c r="D1163" t="s">
        <v>245</v>
      </c>
      <c r="E1163" t="str">
        <f>VLOOKUP(D1163,'Continents and Countries'!A:B,2,FALSE)</f>
        <v>Africa</v>
      </c>
      <c r="F1163" t="s">
        <v>527</v>
      </c>
      <c r="G1163">
        <v>9</v>
      </c>
      <c r="K1163">
        <f>G1664</f>
        <v>7</v>
      </c>
    </row>
    <row r="1164" spans="1:11" x14ac:dyDescent="0.2">
      <c r="A1164">
        <v>1984</v>
      </c>
      <c r="B1164" t="s">
        <v>90</v>
      </c>
      <c r="C1164" t="s">
        <v>8</v>
      </c>
      <c r="D1164" t="s">
        <v>186</v>
      </c>
      <c r="E1164" t="str">
        <f>VLOOKUP(D1164,'Continents and Countries'!A:B,2,FALSE)</f>
        <v>Africa</v>
      </c>
      <c r="F1164" t="s">
        <v>555</v>
      </c>
      <c r="G1164">
        <v>9</v>
      </c>
    </row>
    <row r="1165" spans="1:11" x14ac:dyDescent="0.2">
      <c r="A1165">
        <v>1984</v>
      </c>
      <c r="B1165" t="s">
        <v>90</v>
      </c>
      <c r="C1165" t="s">
        <v>8</v>
      </c>
      <c r="D1165" t="s">
        <v>290</v>
      </c>
      <c r="E1165" t="str">
        <f>VLOOKUP(D1165,'Continents and Countries'!A:B,2,FALSE)</f>
        <v>Africa</v>
      </c>
      <c r="F1165" t="s">
        <v>632</v>
      </c>
      <c r="G1165">
        <v>9</v>
      </c>
    </row>
    <row r="1166" spans="1:11" x14ac:dyDescent="0.2">
      <c r="A1166">
        <v>1984</v>
      </c>
      <c r="B1166" t="s">
        <v>90</v>
      </c>
      <c r="C1166" t="s">
        <v>8</v>
      </c>
      <c r="D1166" t="s">
        <v>205</v>
      </c>
      <c r="E1166" t="str">
        <f>VLOOKUP(D1166,'Continents and Countries'!A:B,2,FALSE)</f>
        <v>Asia</v>
      </c>
      <c r="F1166" t="s">
        <v>381</v>
      </c>
      <c r="G1166">
        <v>10</v>
      </c>
    </row>
    <row r="1167" spans="1:11" x14ac:dyDescent="0.2">
      <c r="A1167">
        <v>1984</v>
      </c>
      <c r="B1167" t="s">
        <v>90</v>
      </c>
      <c r="C1167" t="s">
        <v>8</v>
      </c>
      <c r="D1167" t="s">
        <v>254</v>
      </c>
      <c r="E1167" t="str">
        <f>VLOOKUP(D1167,'Continents and Countries'!A:B,2,FALSE)</f>
        <v>Africa</v>
      </c>
      <c r="F1167" t="s">
        <v>421</v>
      </c>
      <c r="G1167">
        <v>10</v>
      </c>
    </row>
    <row r="1168" spans="1:11" x14ac:dyDescent="0.2">
      <c r="A1168">
        <v>1984</v>
      </c>
      <c r="B1168" t="s">
        <v>90</v>
      </c>
      <c r="C1168" t="s">
        <v>8</v>
      </c>
      <c r="D1168" t="s">
        <v>293</v>
      </c>
      <c r="E1168" t="str">
        <f>VLOOKUP(D1168,'Continents and Countries'!A:B,2,FALSE)</f>
        <v>Europe</v>
      </c>
      <c r="F1168" t="s">
        <v>415</v>
      </c>
      <c r="G1168">
        <v>10</v>
      </c>
    </row>
    <row r="1169" spans="1:7" x14ac:dyDescent="0.2">
      <c r="A1169">
        <v>1984</v>
      </c>
      <c r="B1169" t="s">
        <v>90</v>
      </c>
      <c r="C1169" t="s">
        <v>8</v>
      </c>
      <c r="D1169" t="s">
        <v>184</v>
      </c>
      <c r="E1169" t="str">
        <f>VLOOKUP(D1169,'Continents and Countries'!A:B,2,FALSE)</f>
        <v>South America</v>
      </c>
      <c r="F1169" t="s">
        <v>422</v>
      </c>
      <c r="G1169">
        <v>10</v>
      </c>
    </row>
    <row r="1170" spans="1:7" x14ac:dyDescent="0.2">
      <c r="A1170">
        <v>1984</v>
      </c>
      <c r="B1170" t="s">
        <v>90</v>
      </c>
      <c r="C1170" t="s">
        <v>8</v>
      </c>
      <c r="D1170" t="s">
        <v>265</v>
      </c>
      <c r="E1170" t="str">
        <f>VLOOKUP(D1170,'Continents and Countries'!A:B,2,FALSE)</f>
        <v>North America</v>
      </c>
      <c r="F1170" t="s">
        <v>424</v>
      </c>
      <c r="G1170">
        <v>10</v>
      </c>
    </row>
    <row r="1171" spans="1:7" x14ac:dyDescent="0.2">
      <c r="A1171">
        <v>1984</v>
      </c>
      <c r="B1171" t="s">
        <v>90</v>
      </c>
      <c r="C1171" t="s">
        <v>8</v>
      </c>
      <c r="D1171" t="s">
        <v>283</v>
      </c>
      <c r="E1171" t="str">
        <f>VLOOKUP(D1171,'Continents and Countries'!A:B,2,FALSE)</f>
        <v>North America</v>
      </c>
      <c r="F1171" t="s">
        <v>386</v>
      </c>
      <c r="G1171">
        <v>11</v>
      </c>
    </row>
    <row r="1172" spans="1:7" x14ac:dyDescent="0.2">
      <c r="A1172">
        <v>1984</v>
      </c>
      <c r="B1172" t="s">
        <v>90</v>
      </c>
      <c r="C1172" t="s">
        <v>8</v>
      </c>
      <c r="D1172" t="s">
        <v>258</v>
      </c>
      <c r="E1172" t="str">
        <f>VLOOKUP(D1172,'Continents and Countries'!A:B,2,FALSE)</f>
        <v>Asia</v>
      </c>
      <c r="F1172" t="s">
        <v>578</v>
      </c>
      <c r="G1172">
        <v>11</v>
      </c>
    </row>
    <row r="1173" spans="1:7" x14ac:dyDescent="0.2">
      <c r="A1173">
        <v>1984</v>
      </c>
      <c r="B1173" t="s">
        <v>90</v>
      </c>
      <c r="C1173" t="s">
        <v>8</v>
      </c>
      <c r="D1173" t="s">
        <v>139</v>
      </c>
      <c r="E1173" t="s">
        <v>371</v>
      </c>
      <c r="F1173" t="s">
        <v>388</v>
      </c>
      <c r="G1173">
        <v>12</v>
      </c>
    </row>
    <row r="1174" spans="1:7" x14ac:dyDescent="0.2">
      <c r="A1174">
        <v>1984</v>
      </c>
      <c r="B1174" t="s">
        <v>90</v>
      </c>
      <c r="C1174" t="s">
        <v>8</v>
      </c>
      <c r="D1174" t="s">
        <v>233</v>
      </c>
      <c r="E1174" t="str">
        <f>VLOOKUP(D1174,'Continents and Countries'!A:B,2,FALSE)</f>
        <v>South America</v>
      </c>
      <c r="F1174" t="s">
        <v>390</v>
      </c>
      <c r="G1174">
        <v>12</v>
      </c>
    </row>
    <row r="1175" spans="1:7" x14ac:dyDescent="0.2">
      <c r="A1175">
        <v>1984</v>
      </c>
      <c r="B1175" t="s">
        <v>90</v>
      </c>
      <c r="C1175" t="s">
        <v>8</v>
      </c>
      <c r="D1175" t="s">
        <v>267</v>
      </c>
      <c r="E1175" t="str">
        <f>VLOOKUP(D1175,'Continents and Countries'!A:B,2,FALSE)</f>
        <v>North America</v>
      </c>
      <c r="F1175" t="s">
        <v>497</v>
      </c>
      <c r="G1175">
        <v>12</v>
      </c>
    </row>
    <row r="1176" spans="1:7" x14ac:dyDescent="0.2">
      <c r="A1176">
        <v>1984</v>
      </c>
      <c r="B1176" t="s">
        <v>90</v>
      </c>
      <c r="C1176" t="s">
        <v>8</v>
      </c>
      <c r="D1176" t="s">
        <v>148</v>
      </c>
      <c r="E1176" t="str">
        <f>VLOOKUP(D1176,'Continents and Countries'!A:B,2,FALSE)</f>
        <v>Africa</v>
      </c>
      <c r="F1176" t="s">
        <v>451</v>
      </c>
      <c r="G1176">
        <v>12</v>
      </c>
    </row>
    <row r="1177" spans="1:7" x14ac:dyDescent="0.2">
      <c r="A1177">
        <v>1984</v>
      </c>
      <c r="B1177" t="s">
        <v>90</v>
      </c>
      <c r="C1177" t="s">
        <v>8</v>
      </c>
      <c r="D1177" t="s">
        <v>292</v>
      </c>
      <c r="E1177" t="str">
        <f>VLOOKUP(D1177,'Continents and Countries'!A:B,2,FALSE)</f>
        <v>Asia</v>
      </c>
      <c r="F1177" t="s">
        <v>515</v>
      </c>
      <c r="G1177">
        <v>12</v>
      </c>
    </row>
    <row r="1178" spans="1:7" x14ac:dyDescent="0.2">
      <c r="A1178">
        <v>1984</v>
      </c>
      <c r="B1178" t="s">
        <v>90</v>
      </c>
      <c r="C1178" t="s">
        <v>8</v>
      </c>
      <c r="D1178" t="s">
        <v>297</v>
      </c>
      <c r="E1178" t="str">
        <f>VLOOKUP(D1178,'Continents and Countries'!A:B,2,FALSE)</f>
        <v>North America</v>
      </c>
      <c r="F1178" t="s">
        <v>372</v>
      </c>
      <c r="G1178">
        <v>13</v>
      </c>
    </row>
    <row r="1179" spans="1:7" x14ac:dyDescent="0.2">
      <c r="A1179">
        <v>1984</v>
      </c>
      <c r="B1179" t="s">
        <v>90</v>
      </c>
      <c r="C1179" t="s">
        <v>8</v>
      </c>
      <c r="D1179" t="s">
        <v>199</v>
      </c>
      <c r="E1179" t="str">
        <f>VLOOKUP(D1179,'Continents and Countries'!A:B,2,FALSE)</f>
        <v>South America</v>
      </c>
      <c r="F1179" t="s">
        <v>594</v>
      </c>
      <c r="G1179">
        <v>14</v>
      </c>
    </row>
    <row r="1180" spans="1:7" x14ac:dyDescent="0.2">
      <c r="A1180">
        <v>1984</v>
      </c>
      <c r="B1180" t="s">
        <v>90</v>
      </c>
      <c r="C1180" t="s">
        <v>8</v>
      </c>
      <c r="D1180" t="s">
        <v>244</v>
      </c>
      <c r="E1180" t="str">
        <f>VLOOKUP(D1180,'Continents and Countries'!A:B,2,FALSE)</f>
        <v>Oceania</v>
      </c>
      <c r="F1180" t="s">
        <v>464</v>
      </c>
      <c r="G1180">
        <v>15</v>
      </c>
    </row>
    <row r="1181" spans="1:7" x14ac:dyDescent="0.2">
      <c r="A1181">
        <v>1984</v>
      </c>
      <c r="B1181" t="s">
        <v>90</v>
      </c>
      <c r="C1181" t="s">
        <v>8</v>
      </c>
      <c r="D1181" t="s">
        <v>277</v>
      </c>
      <c r="E1181" t="str">
        <f>VLOOKUP(D1181,'Continents and Countries'!A:B,2,FALSE)</f>
        <v>Africa</v>
      </c>
      <c r="F1181" t="s">
        <v>562</v>
      </c>
      <c r="G1181">
        <v>15</v>
      </c>
    </row>
    <row r="1182" spans="1:7" x14ac:dyDescent="0.2">
      <c r="A1182">
        <v>1984</v>
      </c>
      <c r="B1182" t="s">
        <v>90</v>
      </c>
      <c r="C1182" t="s">
        <v>8</v>
      </c>
      <c r="D1182" t="s">
        <v>193</v>
      </c>
      <c r="E1182" t="str">
        <f>VLOOKUP(D1182,'Continents and Countries'!A:B,2,FALSE)</f>
        <v>North America</v>
      </c>
      <c r="F1182" t="s">
        <v>383</v>
      </c>
      <c r="G1182">
        <v>16</v>
      </c>
    </row>
    <row r="1183" spans="1:7" x14ac:dyDescent="0.2">
      <c r="A1183">
        <v>1984</v>
      </c>
      <c r="B1183" t="s">
        <v>90</v>
      </c>
      <c r="C1183" t="s">
        <v>8</v>
      </c>
      <c r="D1183" t="s">
        <v>156</v>
      </c>
      <c r="E1183" t="str">
        <f>VLOOKUP(D1183,'Continents and Countries'!A:B,2,FALSE)</f>
        <v>Asia</v>
      </c>
      <c r="F1183" t="s">
        <v>500</v>
      </c>
      <c r="G1183">
        <v>16</v>
      </c>
    </row>
    <row r="1184" spans="1:7" x14ac:dyDescent="0.2">
      <c r="A1184">
        <v>1984</v>
      </c>
      <c r="B1184" t="s">
        <v>90</v>
      </c>
      <c r="C1184" t="s">
        <v>8</v>
      </c>
      <c r="D1184" t="s">
        <v>306</v>
      </c>
      <c r="E1184" t="str">
        <f>VLOOKUP(D1184,'Continents and Countries'!A:B,2,FALSE)</f>
        <v>Asia</v>
      </c>
      <c r="F1184" t="s">
        <v>581</v>
      </c>
      <c r="G1184">
        <v>16</v>
      </c>
    </row>
    <row r="1185" spans="1:7" x14ac:dyDescent="0.2">
      <c r="A1185">
        <v>1984</v>
      </c>
      <c r="B1185" t="s">
        <v>90</v>
      </c>
      <c r="C1185" t="s">
        <v>8</v>
      </c>
      <c r="D1185" t="s">
        <v>239</v>
      </c>
      <c r="E1185" t="str">
        <f>VLOOKUP(D1185,'Continents and Countries'!A:B,2,FALSE)</f>
        <v>North America</v>
      </c>
      <c r="F1185" t="s">
        <v>645</v>
      </c>
      <c r="G1185">
        <v>16</v>
      </c>
    </row>
    <row r="1186" spans="1:7" x14ac:dyDescent="0.2">
      <c r="A1186">
        <v>1984</v>
      </c>
      <c r="B1186" t="s">
        <v>90</v>
      </c>
      <c r="C1186" t="s">
        <v>8</v>
      </c>
      <c r="D1186" t="s">
        <v>151</v>
      </c>
      <c r="E1186" t="str">
        <f>VLOOKUP(D1186,'Continents and Countries'!A:B,2,FALSE)</f>
        <v>Africa</v>
      </c>
      <c r="F1186" t="s">
        <v>672</v>
      </c>
      <c r="G1186">
        <v>16</v>
      </c>
    </row>
    <row r="1187" spans="1:7" x14ac:dyDescent="0.2">
      <c r="A1187">
        <v>1984</v>
      </c>
      <c r="B1187" t="s">
        <v>90</v>
      </c>
      <c r="C1187" t="s">
        <v>8</v>
      </c>
      <c r="D1187" t="s">
        <v>144</v>
      </c>
      <c r="E1187" t="str">
        <f>VLOOKUP(D1187,'Continents and Countries'!A:B,2,FALSE)</f>
        <v>Africa</v>
      </c>
      <c r="F1187" t="s">
        <v>673</v>
      </c>
      <c r="G1187">
        <v>16</v>
      </c>
    </row>
    <row r="1188" spans="1:7" x14ac:dyDescent="0.2">
      <c r="A1188">
        <v>1984</v>
      </c>
      <c r="B1188" t="s">
        <v>90</v>
      </c>
      <c r="C1188" t="s">
        <v>8</v>
      </c>
      <c r="D1188" t="s">
        <v>142</v>
      </c>
      <c r="E1188" t="str">
        <f>VLOOKUP(D1188,'Continents and Countries'!A:B,2,FALSE)</f>
        <v>Africa</v>
      </c>
      <c r="F1188" t="s">
        <v>650</v>
      </c>
      <c r="G1188">
        <v>18</v>
      </c>
    </row>
    <row r="1189" spans="1:7" x14ac:dyDescent="0.2">
      <c r="A1189">
        <v>1984</v>
      </c>
      <c r="B1189" t="s">
        <v>90</v>
      </c>
      <c r="C1189" t="s">
        <v>8</v>
      </c>
      <c r="D1189" t="s">
        <v>251</v>
      </c>
      <c r="E1189" t="str">
        <f>VLOOKUP(D1189,'Continents and Countries'!A:B,2,FALSE)</f>
        <v>Europe</v>
      </c>
      <c r="F1189" t="s">
        <v>617</v>
      </c>
      <c r="G1189">
        <v>19</v>
      </c>
    </row>
    <row r="1190" spans="1:7" x14ac:dyDescent="0.2">
      <c r="A1190">
        <v>1984</v>
      </c>
      <c r="B1190" t="s">
        <v>90</v>
      </c>
      <c r="C1190" t="s">
        <v>8</v>
      </c>
      <c r="D1190" t="s">
        <v>84</v>
      </c>
      <c r="E1190" t="str">
        <f>VLOOKUP(D1190,'Continents and Countries'!A:B,2,FALSE)</f>
        <v>South America</v>
      </c>
      <c r="F1190" t="s">
        <v>655</v>
      </c>
      <c r="G1190">
        <v>19</v>
      </c>
    </row>
    <row r="1191" spans="1:7" x14ac:dyDescent="0.2">
      <c r="A1191">
        <v>1984</v>
      </c>
      <c r="B1191" t="s">
        <v>90</v>
      </c>
      <c r="C1191" t="s">
        <v>8</v>
      </c>
      <c r="D1191" t="s">
        <v>89</v>
      </c>
      <c r="E1191" t="str">
        <f>VLOOKUP(D1191,'Continents and Countries'!A:B,2,FALSE)</f>
        <v>Asia</v>
      </c>
      <c r="F1191" t="s">
        <v>587</v>
      </c>
      <c r="G1191">
        <v>20</v>
      </c>
    </row>
    <row r="1192" spans="1:7" x14ac:dyDescent="0.2">
      <c r="A1192">
        <v>1984</v>
      </c>
      <c r="B1192" t="s">
        <v>90</v>
      </c>
      <c r="C1192" t="s">
        <v>8</v>
      </c>
      <c r="D1192" t="s">
        <v>109</v>
      </c>
      <c r="E1192" t="str">
        <f>VLOOKUP(D1192,'Continents and Countries'!A:B,2,FALSE)</f>
        <v>Asia</v>
      </c>
      <c r="F1192" t="s">
        <v>526</v>
      </c>
      <c r="G1192">
        <v>21</v>
      </c>
    </row>
    <row r="1193" spans="1:7" x14ac:dyDescent="0.2">
      <c r="A1193">
        <v>1984</v>
      </c>
      <c r="B1193" t="s">
        <v>90</v>
      </c>
      <c r="C1193" t="s">
        <v>8</v>
      </c>
      <c r="D1193" t="s">
        <v>171</v>
      </c>
      <c r="E1193" t="str">
        <f>VLOOKUP(D1193,'Continents and Countries'!A:B,2,FALSE)</f>
        <v>Asia</v>
      </c>
      <c r="F1193" t="s">
        <v>563</v>
      </c>
      <c r="G1193">
        <v>21</v>
      </c>
    </row>
    <row r="1194" spans="1:7" x14ac:dyDescent="0.2">
      <c r="A1194">
        <v>1984</v>
      </c>
      <c r="B1194" t="s">
        <v>90</v>
      </c>
      <c r="C1194" t="s">
        <v>8</v>
      </c>
      <c r="D1194" t="s">
        <v>113</v>
      </c>
      <c r="E1194" t="str">
        <f>VLOOKUP(D1194,'Continents and Countries'!A:B,2,FALSE)</f>
        <v>North America</v>
      </c>
      <c r="F1194" t="s">
        <v>380</v>
      </c>
      <c r="G1194">
        <v>22</v>
      </c>
    </row>
    <row r="1195" spans="1:7" x14ac:dyDescent="0.2">
      <c r="A1195">
        <v>1984</v>
      </c>
      <c r="B1195" t="s">
        <v>90</v>
      </c>
      <c r="C1195" t="s">
        <v>8</v>
      </c>
      <c r="D1195" t="s">
        <v>119</v>
      </c>
      <c r="E1195" t="str">
        <f>VLOOKUP(D1195,'Continents and Countries'!A:B,2,FALSE)</f>
        <v>Africa</v>
      </c>
      <c r="F1195" t="s">
        <v>476</v>
      </c>
      <c r="G1195">
        <v>23</v>
      </c>
    </row>
    <row r="1196" spans="1:7" x14ac:dyDescent="0.2">
      <c r="A1196">
        <v>1984</v>
      </c>
      <c r="B1196" t="s">
        <v>90</v>
      </c>
      <c r="C1196" t="s">
        <v>8</v>
      </c>
      <c r="D1196" t="s">
        <v>195</v>
      </c>
      <c r="E1196" t="str">
        <f>VLOOKUP(D1196,'Continents and Countries'!A:B,2,FALSE)</f>
        <v>Asia</v>
      </c>
      <c r="F1196" t="s">
        <v>523</v>
      </c>
      <c r="G1196">
        <v>23</v>
      </c>
    </row>
    <row r="1197" spans="1:7" x14ac:dyDescent="0.2">
      <c r="A1197">
        <v>1984</v>
      </c>
      <c r="B1197" t="s">
        <v>90</v>
      </c>
      <c r="C1197" t="s">
        <v>8</v>
      </c>
      <c r="D1197" t="s">
        <v>125</v>
      </c>
      <c r="E1197" t="str">
        <f>VLOOKUP(D1197,'Continents and Countries'!A:B,2,FALSE)</f>
        <v>Africa</v>
      </c>
      <c r="F1197" t="s">
        <v>646</v>
      </c>
      <c r="G1197">
        <v>23</v>
      </c>
    </row>
    <row r="1198" spans="1:7" x14ac:dyDescent="0.2">
      <c r="A1198">
        <v>1984</v>
      </c>
      <c r="B1198" t="s">
        <v>90</v>
      </c>
      <c r="C1198" t="s">
        <v>8</v>
      </c>
      <c r="D1198" t="s">
        <v>241</v>
      </c>
      <c r="E1198" t="str">
        <f>VLOOKUP(D1198,'Continents and Countries'!A:B,2,FALSE)</f>
        <v>North America</v>
      </c>
      <c r="F1198" t="s">
        <v>489</v>
      </c>
      <c r="G1198">
        <v>24</v>
      </c>
    </row>
    <row r="1199" spans="1:7" x14ac:dyDescent="0.2">
      <c r="A1199">
        <v>1984</v>
      </c>
      <c r="B1199" t="s">
        <v>90</v>
      </c>
      <c r="C1199" t="s">
        <v>8</v>
      </c>
      <c r="D1199" t="s">
        <v>120</v>
      </c>
      <c r="E1199" t="str">
        <f>VLOOKUP(D1199,'Continents and Countries'!A:B,2,FALSE)</f>
        <v>Asia</v>
      </c>
      <c r="F1199" t="s">
        <v>508</v>
      </c>
      <c r="G1199">
        <v>24</v>
      </c>
    </row>
    <row r="1200" spans="1:7" x14ac:dyDescent="0.2">
      <c r="A1200">
        <v>1984</v>
      </c>
      <c r="B1200" t="s">
        <v>90</v>
      </c>
      <c r="C1200" t="s">
        <v>8</v>
      </c>
      <c r="D1200" t="s">
        <v>158</v>
      </c>
      <c r="E1200" t="str">
        <f>VLOOKUP(D1200,'Continents and Countries'!A:B,2,FALSE)</f>
        <v>Africa</v>
      </c>
      <c r="F1200" t="s">
        <v>607</v>
      </c>
      <c r="G1200">
        <v>24</v>
      </c>
    </row>
    <row r="1201" spans="1:7" x14ac:dyDescent="0.2">
      <c r="A1201">
        <v>1984</v>
      </c>
      <c r="B1201" t="s">
        <v>90</v>
      </c>
      <c r="C1201" t="s">
        <v>8</v>
      </c>
      <c r="D1201" t="s">
        <v>268</v>
      </c>
      <c r="E1201" t="str">
        <f>VLOOKUP(D1201,'Continents and Countries'!A:B,2,FALSE)</f>
        <v>North America</v>
      </c>
      <c r="F1201" t="s">
        <v>573</v>
      </c>
      <c r="G1201">
        <v>25</v>
      </c>
    </row>
    <row r="1202" spans="1:7" x14ac:dyDescent="0.2">
      <c r="A1202">
        <v>1984</v>
      </c>
      <c r="B1202" t="s">
        <v>90</v>
      </c>
      <c r="C1202" t="s">
        <v>8</v>
      </c>
      <c r="D1202" t="s">
        <v>132</v>
      </c>
      <c r="E1202" t="str">
        <f>VLOOKUP(D1202,'Continents and Countries'!A:B,2,FALSE)</f>
        <v>Africa</v>
      </c>
      <c r="F1202" t="s">
        <v>651</v>
      </c>
      <c r="G1202">
        <v>26</v>
      </c>
    </row>
    <row r="1203" spans="1:7" x14ac:dyDescent="0.2">
      <c r="A1203">
        <v>1984</v>
      </c>
      <c r="B1203" t="s">
        <v>90</v>
      </c>
      <c r="C1203" t="s">
        <v>8</v>
      </c>
      <c r="D1203" t="s">
        <v>111</v>
      </c>
      <c r="E1203" t="str">
        <f>VLOOKUP(D1203,'Continents and Countries'!A:B,2,FALSE)</f>
        <v>South America</v>
      </c>
      <c r="F1203" t="s">
        <v>662</v>
      </c>
      <c r="G1203">
        <v>26</v>
      </c>
    </row>
    <row r="1204" spans="1:7" x14ac:dyDescent="0.2">
      <c r="A1204">
        <v>1984</v>
      </c>
      <c r="B1204" t="s">
        <v>90</v>
      </c>
      <c r="C1204" t="s">
        <v>8</v>
      </c>
      <c r="D1204" t="s">
        <v>172</v>
      </c>
      <c r="E1204" t="str">
        <f>VLOOKUP(D1204,'Continents and Countries'!A:B,2,FALSE)</f>
        <v>Asia</v>
      </c>
      <c r="F1204" t="s">
        <v>598</v>
      </c>
      <c r="G1204">
        <v>27</v>
      </c>
    </row>
    <row r="1205" spans="1:7" x14ac:dyDescent="0.2">
      <c r="A1205">
        <v>1984</v>
      </c>
      <c r="B1205" t="s">
        <v>90</v>
      </c>
      <c r="C1205" t="s">
        <v>8</v>
      </c>
      <c r="D1205" t="s">
        <v>154</v>
      </c>
      <c r="E1205" t="str">
        <f>VLOOKUP(D1205,'Continents and Countries'!A:B,2,FALSE)</f>
        <v>North America</v>
      </c>
      <c r="F1205" t="s">
        <v>412</v>
      </c>
      <c r="G1205">
        <v>28</v>
      </c>
    </row>
    <row r="1206" spans="1:7" x14ac:dyDescent="0.2">
      <c r="A1206">
        <v>1984</v>
      </c>
      <c r="B1206" t="s">
        <v>90</v>
      </c>
      <c r="C1206" t="s">
        <v>8</v>
      </c>
      <c r="D1206" t="s">
        <v>115</v>
      </c>
      <c r="E1206" t="str">
        <f>VLOOKUP(D1206,'Continents and Countries'!A:B,2,FALSE)</f>
        <v>Asia</v>
      </c>
      <c r="F1206" t="s">
        <v>582</v>
      </c>
      <c r="G1206">
        <v>29</v>
      </c>
    </row>
    <row r="1207" spans="1:7" x14ac:dyDescent="0.2">
      <c r="A1207">
        <v>1984</v>
      </c>
      <c r="B1207" t="s">
        <v>90</v>
      </c>
      <c r="C1207" t="s">
        <v>8</v>
      </c>
      <c r="D1207" t="s">
        <v>166</v>
      </c>
      <c r="E1207" t="str">
        <f>VLOOKUP(D1207,'Continents and Countries'!A:B,2,FALSE)</f>
        <v>Asia</v>
      </c>
      <c r="F1207" t="s">
        <v>510</v>
      </c>
      <c r="G1207">
        <v>31</v>
      </c>
    </row>
    <row r="1208" spans="1:7" x14ac:dyDescent="0.2">
      <c r="A1208">
        <v>1984</v>
      </c>
      <c r="B1208" t="s">
        <v>90</v>
      </c>
      <c r="C1208" t="s">
        <v>8</v>
      </c>
      <c r="D1208" t="s">
        <v>147</v>
      </c>
      <c r="E1208" t="str">
        <f>VLOOKUP(D1208,'Continents and Countries'!A:B,2,FALSE)</f>
        <v>Africa</v>
      </c>
      <c r="F1208" t="s">
        <v>365</v>
      </c>
      <c r="G1208">
        <v>32</v>
      </c>
    </row>
    <row r="1209" spans="1:7" x14ac:dyDescent="0.2">
      <c r="A1209">
        <v>1984</v>
      </c>
      <c r="B1209" t="s">
        <v>90</v>
      </c>
      <c r="C1209" t="s">
        <v>8</v>
      </c>
      <c r="D1209" t="s">
        <v>114</v>
      </c>
      <c r="E1209" t="str">
        <f>VLOOKUP(D1209,'Continents and Countries'!A:B,2,FALSE)</f>
        <v>Europe</v>
      </c>
      <c r="F1209" t="s">
        <v>509</v>
      </c>
      <c r="G1209">
        <v>32</v>
      </c>
    </row>
    <row r="1210" spans="1:7" x14ac:dyDescent="0.2">
      <c r="A1210">
        <v>1984</v>
      </c>
      <c r="B1210" t="s">
        <v>90</v>
      </c>
      <c r="C1210" t="s">
        <v>8</v>
      </c>
      <c r="D1210" t="s">
        <v>127</v>
      </c>
      <c r="E1210" t="str">
        <f>VLOOKUP(D1210,'Continents and Countries'!A:B,2,FALSE)</f>
        <v>Africa</v>
      </c>
      <c r="F1210" t="s">
        <v>572</v>
      </c>
      <c r="G1210">
        <v>33</v>
      </c>
    </row>
    <row r="1211" spans="1:7" x14ac:dyDescent="0.2">
      <c r="A1211">
        <v>1984</v>
      </c>
      <c r="B1211" t="s">
        <v>90</v>
      </c>
      <c r="C1211" t="s">
        <v>8</v>
      </c>
      <c r="D1211" t="s">
        <v>270</v>
      </c>
      <c r="E1211" t="s">
        <v>371</v>
      </c>
      <c r="F1211" t="s">
        <v>394</v>
      </c>
      <c r="G1211">
        <v>33</v>
      </c>
    </row>
    <row r="1212" spans="1:7" x14ac:dyDescent="0.2">
      <c r="A1212">
        <v>1984</v>
      </c>
      <c r="B1212" t="s">
        <v>90</v>
      </c>
      <c r="C1212" t="s">
        <v>8</v>
      </c>
      <c r="D1212" t="s">
        <v>140</v>
      </c>
      <c r="E1212" t="str">
        <f>VLOOKUP(D1212,'Continents and Countries'!A:B,2,FALSE)</f>
        <v>Asia</v>
      </c>
      <c r="F1212" t="s">
        <v>638</v>
      </c>
      <c r="G1212">
        <v>35</v>
      </c>
    </row>
    <row r="1213" spans="1:7" x14ac:dyDescent="0.2">
      <c r="A1213">
        <v>1984</v>
      </c>
      <c r="B1213" t="s">
        <v>90</v>
      </c>
      <c r="C1213" t="s">
        <v>8</v>
      </c>
      <c r="D1213" t="s">
        <v>136</v>
      </c>
      <c r="E1213" t="str">
        <f>VLOOKUP(D1213,'Continents and Countries'!A:B,2,FALSE)</f>
        <v>South America</v>
      </c>
      <c r="F1213" t="s">
        <v>409</v>
      </c>
      <c r="G1213">
        <v>37</v>
      </c>
    </row>
    <row r="1214" spans="1:7" x14ac:dyDescent="0.2">
      <c r="A1214">
        <v>1984</v>
      </c>
      <c r="B1214" t="s">
        <v>90</v>
      </c>
      <c r="C1214" t="s">
        <v>8</v>
      </c>
      <c r="D1214" t="s">
        <v>103</v>
      </c>
      <c r="E1214" t="str">
        <f>VLOOKUP(D1214,'Continents and Countries'!A:B,2,FALSE)</f>
        <v>South America</v>
      </c>
      <c r="F1214" t="s">
        <v>586</v>
      </c>
      <c r="G1214">
        <v>38</v>
      </c>
    </row>
    <row r="1215" spans="1:7" x14ac:dyDescent="0.2">
      <c r="A1215">
        <v>1984</v>
      </c>
      <c r="B1215" t="s">
        <v>90</v>
      </c>
      <c r="C1215" t="s">
        <v>8</v>
      </c>
      <c r="D1215" t="s">
        <v>255</v>
      </c>
      <c r="E1215" t="str">
        <f>VLOOKUP(D1215,'Continents and Countries'!A:B,2,FALSE)</f>
        <v>North America</v>
      </c>
      <c r="F1215" t="s">
        <v>420</v>
      </c>
      <c r="G1215">
        <v>39</v>
      </c>
    </row>
    <row r="1216" spans="1:7" x14ac:dyDescent="0.2">
      <c r="A1216">
        <v>1984</v>
      </c>
      <c r="B1216" t="s">
        <v>90</v>
      </c>
      <c r="C1216" t="s">
        <v>8</v>
      </c>
      <c r="D1216" t="s">
        <v>82</v>
      </c>
      <c r="E1216" t="str">
        <f>VLOOKUP(D1216,'Continents and Countries'!A:B,2,FALSE)</f>
        <v>Europe</v>
      </c>
      <c r="F1216" t="s">
        <v>593</v>
      </c>
      <c r="G1216">
        <v>39</v>
      </c>
    </row>
    <row r="1217" spans="1:7" x14ac:dyDescent="0.2">
      <c r="A1217">
        <v>1984</v>
      </c>
      <c r="B1217" t="s">
        <v>90</v>
      </c>
      <c r="C1217" t="s">
        <v>8</v>
      </c>
      <c r="D1217" t="s">
        <v>121</v>
      </c>
      <c r="E1217" t="str">
        <f>VLOOKUP(D1217,'Continents and Countries'!A:B,2,FALSE)</f>
        <v>Africa</v>
      </c>
      <c r="F1217" t="s">
        <v>540</v>
      </c>
      <c r="G1217">
        <v>40</v>
      </c>
    </row>
    <row r="1218" spans="1:7" x14ac:dyDescent="0.2">
      <c r="A1218">
        <v>1984</v>
      </c>
      <c r="B1218" t="s">
        <v>90</v>
      </c>
      <c r="C1218" t="s">
        <v>8</v>
      </c>
      <c r="D1218" t="s">
        <v>192</v>
      </c>
      <c r="E1218" t="str">
        <f>VLOOKUP(D1218,'Continents and Countries'!A:B,2,FALSE)</f>
        <v>Asia</v>
      </c>
      <c r="F1218" t="s">
        <v>605</v>
      </c>
      <c r="G1218">
        <v>40</v>
      </c>
    </row>
    <row r="1219" spans="1:7" x14ac:dyDescent="0.2">
      <c r="A1219">
        <v>1984</v>
      </c>
      <c r="B1219" t="s">
        <v>90</v>
      </c>
      <c r="C1219" t="s">
        <v>8</v>
      </c>
      <c r="D1219" t="s">
        <v>78</v>
      </c>
      <c r="E1219" t="str">
        <f>VLOOKUP(D1219,'Continents and Countries'!A:B,2,FALSE)</f>
        <v>Europe</v>
      </c>
      <c r="F1219" t="s">
        <v>506</v>
      </c>
      <c r="G1219">
        <v>43</v>
      </c>
    </row>
    <row r="1220" spans="1:7" x14ac:dyDescent="0.2">
      <c r="A1220">
        <v>1984</v>
      </c>
      <c r="B1220" t="s">
        <v>90</v>
      </c>
      <c r="C1220" t="s">
        <v>8</v>
      </c>
      <c r="D1220" t="s">
        <v>98</v>
      </c>
      <c r="E1220" t="str">
        <f>VLOOKUP(D1220,'Continents and Countries'!A:B,2,FALSE)</f>
        <v>North America</v>
      </c>
      <c r="F1220" t="s">
        <v>512</v>
      </c>
      <c r="G1220">
        <v>45</v>
      </c>
    </row>
    <row r="1221" spans="1:7" x14ac:dyDescent="0.2">
      <c r="A1221">
        <v>1984</v>
      </c>
      <c r="B1221" t="s">
        <v>90</v>
      </c>
      <c r="C1221" t="s">
        <v>8</v>
      </c>
      <c r="D1221" t="s">
        <v>93</v>
      </c>
      <c r="E1221" t="str">
        <f>VLOOKUP(D1221,'Continents and Countries'!A:B,2,FALSE)</f>
        <v>Asia</v>
      </c>
      <c r="F1221" t="s">
        <v>647</v>
      </c>
      <c r="G1221">
        <v>47</v>
      </c>
    </row>
    <row r="1222" spans="1:7" x14ac:dyDescent="0.2">
      <c r="A1222">
        <v>1984</v>
      </c>
      <c r="B1222" t="s">
        <v>90</v>
      </c>
      <c r="C1222" t="s">
        <v>8</v>
      </c>
      <c r="D1222" t="s">
        <v>185</v>
      </c>
      <c r="E1222" t="s">
        <v>360</v>
      </c>
      <c r="F1222" t="s">
        <v>494</v>
      </c>
      <c r="G1222">
        <v>48</v>
      </c>
    </row>
    <row r="1223" spans="1:7" x14ac:dyDescent="0.2">
      <c r="A1223">
        <v>1984</v>
      </c>
      <c r="B1223" t="s">
        <v>90</v>
      </c>
      <c r="C1223" t="s">
        <v>8</v>
      </c>
      <c r="D1223" t="s">
        <v>99</v>
      </c>
      <c r="E1223" t="str">
        <f>VLOOKUP(D1223,'Continents and Countries'!A:B,2,FALSE)</f>
        <v>Asia</v>
      </c>
      <c r="F1223" t="s">
        <v>503</v>
      </c>
      <c r="G1223">
        <v>48</v>
      </c>
    </row>
    <row r="1224" spans="1:7" x14ac:dyDescent="0.2">
      <c r="A1224">
        <v>1984</v>
      </c>
      <c r="B1224" t="s">
        <v>90</v>
      </c>
      <c r="C1224" t="s">
        <v>8</v>
      </c>
      <c r="D1224" t="s">
        <v>133</v>
      </c>
      <c r="E1224" t="str">
        <f>VLOOKUP(D1224,'Continents and Countries'!A:B,2,FALSE)</f>
        <v>Africa</v>
      </c>
      <c r="F1224" t="s">
        <v>401</v>
      </c>
      <c r="G1224">
        <v>49</v>
      </c>
    </row>
    <row r="1225" spans="1:7" x14ac:dyDescent="0.2">
      <c r="A1225">
        <v>1984</v>
      </c>
      <c r="B1225" t="s">
        <v>90</v>
      </c>
      <c r="C1225" t="s">
        <v>8</v>
      </c>
      <c r="D1225" t="s">
        <v>7</v>
      </c>
      <c r="E1225" t="str">
        <f>VLOOKUP(D1225,'Continents and Countries'!A:B,2,FALSE)</f>
        <v>Europe</v>
      </c>
      <c r="F1225" t="s">
        <v>485</v>
      </c>
      <c r="G1225">
        <v>51</v>
      </c>
    </row>
    <row r="1226" spans="1:7" x14ac:dyDescent="0.2">
      <c r="A1226">
        <v>1984</v>
      </c>
      <c r="B1226" t="s">
        <v>90</v>
      </c>
      <c r="C1226" t="s">
        <v>8</v>
      </c>
      <c r="D1226" t="s">
        <v>104</v>
      </c>
      <c r="E1226" t="s">
        <v>371</v>
      </c>
      <c r="F1226" t="s">
        <v>591</v>
      </c>
      <c r="G1226">
        <v>51</v>
      </c>
    </row>
    <row r="1227" spans="1:7" x14ac:dyDescent="0.2">
      <c r="A1227">
        <v>1984</v>
      </c>
      <c r="B1227" t="s">
        <v>90</v>
      </c>
      <c r="C1227" t="s">
        <v>8</v>
      </c>
      <c r="D1227" t="s">
        <v>88</v>
      </c>
      <c r="E1227" t="str">
        <f>VLOOKUP(D1227,'Continents and Countries'!A:B,2,FALSE)</f>
        <v>South America</v>
      </c>
      <c r="F1227" t="s">
        <v>407</v>
      </c>
      <c r="G1227">
        <v>57</v>
      </c>
    </row>
    <row r="1228" spans="1:7" x14ac:dyDescent="0.2">
      <c r="A1228">
        <v>1984</v>
      </c>
      <c r="B1228" t="s">
        <v>90</v>
      </c>
      <c r="C1228" t="s">
        <v>8</v>
      </c>
      <c r="D1228" t="s">
        <v>123</v>
      </c>
      <c r="E1228" t="s">
        <v>360</v>
      </c>
      <c r="F1228" t="s">
        <v>649</v>
      </c>
      <c r="G1228">
        <v>59</v>
      </c>
    </row>
    <row r="1229" spans="1:7" x14ac:dyDescent="0.2">
      <c r="A1229">
        <v>1984</v>
      </c>
      <c r="B1229" t="s">
        <v>90</v>
      </c>
      <c r="C1229" t="s">
        <v>8</v>
      </c>
      <c r="D1229" t="s">
        <v>126</v>
      </c>
      <c r="E1229" t="str">
        <f>VLOOKUP(D1229,'Continents and Countries'!A:B,2,FALSE)</f>
        <v>Africa</v>
      </c>
      <c r="F1229" t="s">
        <v>518</v>
      </c>
      <c r="G1229">
        <v>60</v>
      </c>
    </row>
    <row r="1230" spans="1:7" x14ac:dyDescent="0.2">
      <c r="A1230">
        <v>1984</v>
      </c>
      <c r="B1230" t="s">
        <v>90</v>
      </c>
      <c r="C1230" t="s">
        <v>8</v>
      </c>
      <c r="D1230" t="s">
        <v>11</v>
      </c>
      <c r="E1230" t="str">
        <f>VLOOKUP(D1230,'Continents and Countries'!A:B,2,FALSE)</f>
        <v>Europe</v>
      </c>
      <c r="F1230" t="s">
        <v>417</v>
      </c>
      <c r="G1230">
        <v>63</v>
      </c>
    </row>
    <row r="1231" spans="1:7" x14ac:dyDescent="0.2">
      <c r="A1231">
        <v>1984</v>
      </c>
      <c r="B1231" t="s">
        <v>90</v>
      </c>
      <c r="C1231" t="s">
        <v>8</v>
      </c>
      <c r="D1231" t="s">
        <v>18</v>
      </c>
      <c r="E1231" t="str">
        <f>VLOOKUP(D1231,'Continents and Countries'!A:B,2,FALSE)</f>
        <v>Europe</v>
      </c>
      <c r="F1231" t="s">
        <v>385</v>
      </c>
      <c r="G1231">
        <v>67</v>
      </c>
    </row>
    <row r="1232" spans="1:7" x14ac:dyDescent="0.2">
      <c r="A1232">
        <v>1984</v>
      </c>
      <c r="B1232" t="s">
        <v>90</v>
      </c>
      <c r="C1232" t="s">
        <v>8</v>
      </c>
      <c r="D1232" t="s">
        <v>77</v>
      </c>
      <c r="E1232" t="str">
        <f>VLOOKUP(D1232,'Continents and Countries'!A:B,2,FALSE)</f>
        <v>South America</v>
      </c>
      <c r="F1232" t="s">
        <v>373</v>
      </c>
      <c r="G1232">
        <v>87</v>
      </c>
    </row>
    <row r="1233" spans="1:7" x14ac:dyDescent="0.2">
      <c r="A1233">
        <v>1984</v>
      </c>
      <c r="B1233" t="s">
        <v>90</v>
      </c>
      <c r="C1233" t="s">
        <v>8</v>
      </c>
      <c r="D1233" t="s">
        <v>31</v>
      </c>
      <c r="E1233" t="str">
        <f>VLOOKUP(D1233,'Continents and Countries'!A:B,2,FALSE)</f>
        <v>Europe</v>
      </c>
      <c r="F1233" t="s">
        <v>463</v>
      </c>
      <c r="G1233">
        <v>88</v>
      </c>
    </row>
    <row r="1234" spans="1:7" x14ac:dyDescent="0.2">
      <c r="A1234">
        <v>1984</v>
      </c>
      <c r="B1234" t="s">
        <v>90</v>
      </c>
      <c r="C1234" t="s">
        <v>8</v>
      </c>
      <c r="D1234" t="s">
        <v>26</v>
      </c>
      <c r="E1234" t="str">
        <f>VLOOKUP(D1234,'Continents and Countries'!A:B,2,FALSE)</f>
        <v>North America</v>
      </c>
      <c r="F1234" t="s">
        <v>545</v>
      </c>
      <c r="G1234">
        <v>99</v>
      </c>
    </row>
    <row r="1235" spans="1:7" x14ac:dyDescent="0.2">
      <c r="A1235">
        <v>1984</v>
      </c>
      <c r="B1235" t="s">
        <v>90</v>
      </c>
      <c r="C1235" t="s">
        <v>8</v>
      </c>
      <c r="D1235" t="s">
        <v>13</v>
      </c>
      <c r="E1235" t="str">
        <f>VLOOKUP(D1235,'Continents and Countries'!A:B,2,FALSE)</f>
        <v>Europe</v>
      </c>
      <c r="F1235" t="s">
        <v>378</v>
      </c>
      <c r="G1235">
        <v>102</v>
      </c>
    </row>
    <row r="1236" spans="1:7" x14ac:dyDescent="0.2">
      <c r="A1236">
        <v>1984</v>
      </c>
      <c r="B1236" t="s">
        <v>90</v>
      </c>
      <c r="C1236" t="s">
        <v>8</v>
      </c>
      <c r="D1236" t="s">
        <v>19</v>
      </c>
      <c r="E1236" t="str">
        <f>VLOOKUP(D1236,'Continents and Countries'!A:B,2,FALSE)</f>
        <v>Europe</v>
      </c>
      <c r="F1236" t="s">
        <v>577</v>
      </c>
      <c r="G1236">
        <v>104</v>
      </c>
    </row>
    <row r="1237" spans="1:7" x14ac:dyDescent="0.2">
      <c r="A1237">
        <v>1984</v>
      </c>
      <c r="B1237" t="s">
        <v>90</v>
      </c>
      <c r="C1237" t="s">
        <v>8</v>
      </c>
      <c r="D1237" t="s">
        <v>87</v>
      </c>
      <c r="E1237" t="str">
        <f>VLOOKUP(D1237,'Continents and Countries'!A:B,2,FALSE)</f>
        <v>Africa</v>
      </c>
      <c r="F1237" t="s">
        <v>423</v>
      </c>
      <c r="G1237">
        <v>114</v>
      </c>
    </row>
    <row r="1238" spans="1:7" x14ac:dyDescent="0.2">
      <c r="A1238">
        <v>1984</v>
      </c>
      <c r="B1238" t="s">
        <v>90</v>
      </c>
      <c r="C1238" t="s">
        <v>8</v>
      </c>
      <c r="D1238" t="s">
        <v>83</v>
      </c>
      <c r="E1238" t="str">
        <f>VLOOKUP(D1238,'Continents and Countries'!A:B,2,FALSE)</f>
        <v>Europe</v>
      </c>
      <c r="F1238" t="s">
        <v>601</v>
      </c>
      <c r="G1238">
        <v>125</v>
      </c>
    </row>
    <row r="1239" spans="1:7" x14ac:dyDescent="0.2">
      <c r="A1239">
        <v>1984</v>
      </c>
      <c r="B1239" t="s">
        <v>90</v>
      </c>
      <c r="C1239" t="s">
        <v>8</v>
      </c>
      <c r="D1239" t="s">
        <v>20</v>
      </c>
      <c r="E1239" t="str">
        <f>VLOOKUP(D1239,'Continents and Countries'!A:B,2,FALSE)</f>
        <v>Europe</v>
      </c>
      <c r="F1239" t="s">
        <v>576</v>
      </c>
      <c r="G1239">
        <v>127</v>
      </c>
    </row>
    <row r="1240" spans="1:7" x14ac:dyDescent="0.2">
      <c r="A1240">
        <v>1984</v>
      </c>
      <c r="B1240" t="s">
        <v>90</v>
      </c>
      <c r="C1240" t="s">
        <v>8</v>
      </c>
      <c r="D1240" t="s">
        <v>14</v>
      </c>
      <c r="E1240" t="str">
        <f>VLOOKUP(D1240,'Continents and Countries'!A:B,2,FALSE)</f>
        <v>Europe</v>
      </c>
      <c r="F1240" t="s">
        <v>450</v>
      </c>
      <c r="G1240">
        <v>129</v>
      </c>
    </row>
    <row r="1241" spans="1:7" x14ac:dyDescent="0.2">
      <c r="A1241">
        <v>1984</v>
      </c>
      <c r="B1241" t="s">
        <v>90</v>
      </c>
      <c r="C1241" t="s">
        <v>8</v>
      </c>
      <c r="D1241" t="s">
        <v>41</v>
      </c>
      <c r="E1241" t="str">
        <f>VLOOKUP(D1241,'Continents and Countries'!A:B,2,FALSE)</f>
        <v>Oceania</v>
      </c>
      <c r="F1241" t="s">
        <v>580</v>
      </c>
      <c r="G1241">
        <v>130</v>
      </c>
    </row>
    <row r="1242" spans="1:7" x14ac:dyDescent="0.2">
      <c r="A1242">
        <v>1984</v>
      </c>
      <c r="B1242" t="s">
        <v>90</v>
      </c>
      <c r="C1242" t="s">
        <v>8</v>
      </c>
      <c r="D1242" t="s">
        <v>213</v>
      </c>
      <c r="E1242" t="s">
        <v>362</v>
      </c>
      <c r="F1242" t="s">
        <v>547</v>
      </c>
      <c r="G1242">
        <v>143</v>
      </c>
    </row>
    <row r="1243" spans="1:7" x14ac:dyDescent="0.2">
      <c r="A1243">
        <v>1984</v>
      </c>
      <c r="B1243" t="s">
        <v>90</v>
      </c>
      <c r="C1243" t="s">
        <v>8</v>
      </c>
      <c r="D1243" t="s">
        <v>36</v>
      </c>
      <c r="E1243" t="str">
        <f>VLOOKUP(D1243,'Continents and Countries'!A:B,2,FALSE)</f>
        <v>South America</v>
      </c>
      <c r="F1243" t="s">
        <v>393</v>
      </c>
      <c r="G1243">
        <v>151</v>
      </c>
    </row>
    <row r="1244" spans="1:7" x14ac:dyDescent="0.2">
      <c r="A1244">
        <v>1984</v>
      </c>
      <c r="B1244" t="s">
        <v>90</v>
      </c>
      <c r="C1244" t="s">
        <v>8</v>
      </c>
      <c r="D1244" t="s">
        <v>27</v>
      </c>
      <c r="E1244" t="str">
        <f>VLOOKUP(D1244,'Continents and Countries'!A:B,2,FALSE)</f>
        <v>Europe</v>
      </c>
      <c r="F1244" t="s">
        <v>628</v>
      </c>
      <c r="G1244">
        <v>176</v>
      </c>
    </row>
    <row r="1245" spans="1:7" x14ac:dyDescent="0.2">
      <c r="A1245">
        <v>1984</v>
      </c>
      <c r="B1245" t="s">
        <v>90</v>
      </c>
      <c r="C1245" t="s">
        <v>8</v>
      </c>
      <c r="D1245" t="s">
        <v>25</v>
      </c>
      <c r="E1245" t="str">
        <f>VLOOKUP(D1245,'Continents and Countries'!A:B,2,FALSE)</f>
        <v>Europe</v>
      </c>
      <c r="F1245" t="s">
        <v>462</v>
      </c>
      <c r="G1245">
        <v>185</v>
      </c>
    </row>
    <row r="1246" spans="1:7" x14ac:dyDescent="0.2">
      <c r="A1246">
        <v>1984</v>
      </c>
      <c r="B1246" t="s">
        <v>90</v>
      </c>
      <c r="C1246" t="s">
        <v>8</v>
      </c>
      <c r="D1246" t="s">
        <v>100</v>
      </c>
      <c r="E1246" t="s">
        <v>360</v>
      </c>
      <c r="F1246" t="s">
        <v>522</v>
      </c>
      <c r="G1246">
        <v>204</v>
      </c>
    </row>
    <row r="1247" spans="1:7" x14ac:dyDescent="0.2">
      <c r="A1247">
        <v>1984</v>
      </c>
      <c r="B1247" t="s">
        <v>90</v>
      </c>
      <c r="C1247" t="s">
        <v>8</v>
      </c>
      <c r="D1247" t="s">
        <v>146</v>
      </c>
      <c r="E1247" t="str">
        <f>VLOOKUP(D1247,'Continents and Countries'!A:B,2,FALSE)</f>
        <v>Asia</v>
      </c>
      <c r="F1247" t="s">
        <v>408</v>
      </c>
      <c r="G1247">
        <v>219</v>
      </c>
    </row>
    <row r="1248" spans="1:7" x14ac:dyDescent="0.2">
      <c r="A1248">
        <v>1984</v>
      </c>
      <c r="B1248" t="s">
        <v>90</v>
      </c>
      <c r="C1248" t="s">
        <v>8</v>
      </c>
      <c r="D1248" t="s">
        <v>9</v>
      </c>
      <c r="E1248" t="str">
        <f>VLOOKUP(D1248,'Continents and Countries'!A:B,2,FALSE)</f>
        <v>Europe</v>
      </c>
      <c r="F1248" t="s">
        <v>467</v>
      </c>
      <c r="G1248">
        <v>243</v>
      </c>
    </row>
    <row r="1249" spans="1:8" x14ac:dyDescent="0.2">
      <c r="A1249">
        <v>1984</v>
      </c>
      <c r="B1249" t="s">
        <v>90</v>
      </c>
      <c r="C1249" t="s">
        <v>8</v>
      </c>
      <c r="D1249" t="s">
        <v>15</v>
      </c>
      <c r="E1249" t="str">
        <f>VLOOKUP(D1249,'Continents and Countries'!A:B,2,FALSE)</f>
        <v>Oceania</v>
      </c>
      <c r="F1249" t="s">
        <v>377</v>
      </c>
      <c r="G1249">
        <v>246</v>
      </c>
    </row>
    <row r="1250" spans="1:8" x14ac:dyDescent="0.2">
      <c r="A1250">
        <v>1984</v>
      </c>
      <c r="B1250" t="s">
        <v>90</v>
      </c>
      <c r="C1250" t="s">
        <v>8</v>
      </c>
      <c r="D1250" t="s">
        <v>39</v>
      </c>
      <c r="E1250" t="str">
        <f>VLOOKUP(D1250,'Continents and Countries'!A:B,2,FALSE)</f>
        <v>Asia</v>
      </c>
      <c r="F1250" t="s">
        <v>516</v>
      </c>
      <c r="G1250">
        <v>247</v>
      </c>
    </row>
    <row r="1251" spans="1:8" x14ac:dyDescent="0.2">
      <c r="A1251">
        <v>1984</v>
      </c>
      <c r="B1251" t="s">
        <v>90</v>
      </c>
      <c r="C1251" t="s">
        <v>8</v>
      </c>
      <c r="D1251" t="s">
        <v>97</v>
      </c>
      <c r="E1251" t="str">
        <f>VLOOKUP(D1251,'Continents and Countries'!A:B,2,FALSE)</f>
        <v>Europe</v>
      </c>
      <c r="F1251" t="s">
        <v>511</v>
      </c>
      <c r="G1251">
        <v>305</v>
      </c>
    </row>
    <row r="1252" spans="1:8" x14ac:dyDescent="0.2">
      <c r="A1252">
        <v>1984</v>
      </c>
      <c r="B1252" t="s">
        <v>90</v>
      </c>
      <c r="C1252" t="s">
        <v>8</v>
      </c>
      <c r="D1252" t="s">
        <v>215</v>
      </c>
      <c r="E1252" t="s">
        <v>362</v>
      </c>
      <c r="F1252" t="s">
        <v>472</v>
      </c>
      <c r="G1252">
        <v>338</v>
      </c>
    </row>
    <row r="1253" spans="1:8" x14ac:dyDescent="0.2">
      <c r="A1253">
        <v>1984</v>
      </c>
      <c r="B1253" t="s">
        <v>90</v>
      </c>
      <c r="C1253" t="s">
        <v>8</v>
      </c>
      <c r="D1253" t="s">
        <v>86</v>
      </c>
      <c r="E1253" t="s">
        <v>362</v>
      </c>
      <c r="F1253" t="s">
        <v>459</v>
      </c>
      <c r="G1253">
        <v>394</v>
      </c>
      <c r="H1253" t="s">
        <v>693</v>
      </c>
    </row>
    <row r="1254" spans="1:8" x14ac:dyDescent="0.2">
      <c r="A1254">
        <v>1984</v>
      </c>
      <c r="B1254" t="s">
        <v>90</v>
      </c>
      <c r="C1254" t="s">
        <v>8</v>
      </c>
      <c r="D1254" t="s">
        <v>23</v>
      </c>
      <c r="E1254" t="str">
        <f>VLOOKUP(D1254,'Continents and Countries'!A:B,2,FALSE)</f>
        <v>North America</v>
      </c>
      <c r="F1254" t="s">
        <v>402</v>
      </c>
      <c r="G1254">
        <v>439</v>
      </c>
    </row>
    <row r="1255" spans="1:8" x14ac:dyDescent="0.2">
      <c r="A1255">
        <v>1984</v>
      </c>
      <c r="B1255" t="s">
        <v>90</v>
      </c>
      <c r="C1255" t="s">
        <v>8</v>
      </c>
      <c r="D1255" t="s">
        <v>8</v>
      </c>
      <c r="E1255" t="str">
        <f>VLOOKUP(D1255,'Continents and Countries'!A:B,2,FALSE)</f>
        <v>North America</v>
      </c>
      <c r="F1255" t="s">
        <v>656</v>
      </c>
      <c r="G1255">
        <v>615</v>
      </c>
    </row>
    <row r="1256" spans="1:8" x14ac:dyDescent="0.2">
      <c r="A1256">
        <v>1984</v>
      </c>
      <c r="B1256" t="s">
        <v>90</v>
      </c>
      <c r="C1256" t="s">
        <v>8</v>
      </c>
      <c r="D1256" t="s">
        <v>204</v>
      </c>
      <c r="E1256" t="str">
        <f>VLOOKUP(D1256,'Continents and Countries'!A:B,2,FALSE)</f>
        <v>Asia</v>
      </c>
      <c r="F1256" t="s">
        <v>359</v>
      </c>
      <c r="H1256" t="s">
        <v>312</v>
      </c>
    </row>
    <row r="1257" spans="1:8" x14ac:dyDescent="0.2">
      <c r="A1257">
        <v>1984</v>
      </c>
      <c r="B1257" t="s">
        <v>90</v>
      </c>
      <c r="C1257" t="s">
        <v>8</v>
      </c>
      <c r="D1257" t="s">
        <v>296</v>
      </c>
      <c r="E1257" t="str">
        <f>VLOOKUP(D1257,'Continents and Countries'!A:B,2,FALSE)</f>
        <v>Africa</v>
      </c>
      <c r="F1257" t="s">
        <v>370</v>
      </c>
      <c r="H1257" t="s">
        <v>312</v>
      </c>
    </row>
    <row r="1258" spans="1:8" x14ac:dyDescent="0.2">
      <c r="A1258">
        <v>1984</v>
      </c>
      <c r="B1258" t="s">
        <v>90</v>
      </c>
      <c r="C1258" t="s">
        <v>8</v>
      </c>
      <c r="D1258" t="s">
        <v>110</v>
      </c>
      <c r="E1258" t="str">
        <f>VLOOKUP(D1258,'Continents and Countries'!A:B,2,FALSE)</f>
        <v>Europe</v>
      </c>
      <c r="F1258" t="s">
        <v>396</v>
      </c>
      <c r="H1258" t="s">
        <v>312</v>
      </c>
    </row>
    <row r="1259" spans="1:8" x14ac:dyDescent="0.2">
      <c r="A1259">
        <v>1984</v>
      </c>
      <c r="B1259" t="s">
        <v>90</v>
      </c>
      <c r="C1259" t="s">
        <v>8</v>
      </c>
      <c r="D1259" t="s">
        <v>24</v>
      </c>
      <c r="E1259" t="str">
        <f>VLOOKUP(D1259,'Continents and Countries'!A:B,2,FALSE)</f>
        <v>North America</v>
      </c>
      <c r="F1259" t="s">
        <v>414</v>
      </c>
      <c r="H1259" t="s">
        <v>312</v>
      </c>
    </row>
    <row r="1260" spans="1:8" x14ac:dyDescent="0.2">
      <c r="A1260">
        <v>1984</v>
      </c>
      <c r="B1260" t="s">
        <v>90</v>
      </c>
      <c r="C1260" t="s">
        <v>8</v>
      </c>
      <c r="D1260" t="s">
        <v>118</v>
      </c>
      <c r="E1260" t="str">
        <f>VLOOKUP(D1260,'Continents and Countries'!A:B,2,FALSE)</f>
        <v>Africa</v>
      </c>
      <c r="F1260" t="s">
        <v>428</v>
      </c>
      <c r="H1260" t="s">
        <v>312</v>
      </c>
    </row>
    <row r="1261" spans="1:8" x14ac:dyDescent="0.2">
      <c r="A1261">
        <v>1984</v>
      </c>
      <c r="B1261" t="s">
        <v>90</v>
      </c>
      <c r="C1261" t="s">
        <v>8</v>
      </c>
      <c r="D1261" t="s">
        <v>12</v>
      </c>
      <c r="E1261" t="str">
        <f>VLOOKUP(D1261,'Continents and Countries'!A:B,2,FALSE)</f>
        <v>Europe</v>
      </c>
      <c r="F1261" t="s">
        <v>499</v>
      </c>
      <c r="H1261" t="s">
        <v>312</v>
      </c>
    </row>
    <row r="1262" spans="1:8" x14ac:dyDescent="0.2">
      <c r="A1262">
        <v>1984</v>
      </c>
      <c r="B1262" t="s">
        <v>90</v>
      </c>
      <c r="C1262" t="s">
        <v>8</v>
      </c>
      <c r="D1262" t="s">
        <v>102</v>
      </c>
      <c r="E1262" t="str">
        <f>VLOOKUP(D1262,'Continents and Countries'!A:B,2,FALSE)</f>
        <v>Asia</v>
      </c>
      <c r="F1262" t="s">
        <v>507</v>
      </c>
      <c r="H1262" t="s">
        <v>313</v>
      </c>
    </row>
    <row r="1263" spans="1:8" x14ac:dyDescent="0.2">
      <c r="A1263">
        <v>1984</v>
      </c>
      <c r="B1263" t="s">
        <v>90</v>
      </c>
      <c r="C1263" t="s">
        <v>8</v>
      </c>
      <c r="D1263" t="s">
        <v>291</v>
      </c>
      <c r="E1263" t="str">
        <f>VLOOKUP(D1263,'Continents and Countries'!A:B,2,FALSE)</f>
        <v>Asia</v>
      </c>
      <c r="F1263" t="s">
        <v>524</v>
      </c>
      <c r="H1263" t="s">
        <v>312</v>
      </c>
    </row>
    <row r="1264" spans="1:8" x14ac:dyDescent="0.2">
      <c r="A1264">
        <v>1984</v>
      </c>
      <c r="B1264" t="s">
        <v>90</v>
      </c>
      <c r="C1264" t="s">
        <v>8</v>
      </c>
      <c r="D1264" t="s">
        <v>261</v>
      </c>
      <c r="E1264" t="str">
        <f>VLOOKUP(D1264,'Continents and Countries'!A:B,2,FALSE)</f>
        <v>Africa</v>
      </c>
      <c r="F1264" t="s">
        <v>528</v>
      </c>
      <c r="H1264" t="s">
        <v>313</v>
      </c>
    </row>
    <row r="1265" spans="1:9" x14ac:dyDescent="0.2">
      <c r="A1265">
        <v>1984</v>
      </c>
      <c r="B1265" t="s">
        <v>90</v>
      </c>
      <c r="C1265" t="s">
        <v>8</v>
      </c>
      <c r="D1265" t="s">
        <v>131</v>
      </c>
      <c r="E1265" t="str">
        <f>VLOOKUP(D1265,'Continents and Countries'!A:B,2,FALSE)</f>
        <v>Asia</v>
      </c>
      <c r="F1265" t="s">
        <v>552</v>
      </c>
      <c r="H1265" t="s">
        <v>312</v>
      </c>
    </row>
    <row r="1266" spans="1:9" x14ac:dyDescent="0.2">
      <c r="A1266">
        <v>1984</v>
      </c>
      <c r="B1266" t="s">
        <v>90</v>
      </c>
      <c r="C1266" t="s">
        <v>8</v>
      </c>
      <c r="D1266" t="s">
        <v>135</v>
      </c>
      <c r="E1266" t="s">
        <v>360</v>
      </c>
      <c r="F1266" t="s">
        <v>592</v>
      </c>
      <c r="H1266" t="s">
        <v>312</v>
      </c>
    </row>
    <row r="1267" spans="1:9" x14ac:dyDescent="0.2">
      <c r="A1267">
        <v>1984</v>
      </c>
      <c r="B1267" t="s">
        <v>90</v>
      </c>
      <c r="C1267" t="s">
        <v>8</v>
      </c>
      <c r="D1267" t="s">
        <v>79</v>
      </c>
      <c r="E1267" t="str">
        <f>VLOOKUP(D1267,'Continents and Countries'!A:B,2,FALSE)</f>
        <v>Europe</v>
      </c>
      <c r="F1267" t="s">
        <v>590</v>
      </c>
      <c r="H1267" t="s">
        <v>312</v>
      </c>
    </row>
    <row r="1268" spans="1:9" x14ac:dyDescent="0.2">
      <c r="A1268">
        <v>1984</v>
      </c>
      <c r="B1268" t="s">
        <v>90</v>
      </c>
      <c r="C1268" t="s">
        <v>8</v>
      </c>
      <c r="D1268" t="s">
        <v>32</v>
      </c>
      <c r="E1268" t="s">
        <v>362</v>
      </c>
      <c r="F1268" t="s">
        <v>602</v>
      </c>
      <c r="H1268" t="s">
        <v>312</v>
      </c>
    </row>
    <row r="1269" spans="1:9" x14ac:dyDescent="0.2">
      <c r="A1269">
        <v>1984</v>
      </c>
      <c r="B1269" t="s">
        <v>90</v>
      </c>
      <c r="C1269" t="s">
        <v>8</v>
      </c>
      <c r="D1269" t="s">
        <v>197</v>
      </c>
      <c r="E1269" t="str">
        <f>VLOOKUP(D1269,'Continents and Countries'!A:B,2,FALSE)</f>
        <v>Asia</v>
      </c>
      <c r="F1269" t="s">
        <v>664</v>
      </c>
      <c r="H1269" t="s">
        <v>312</v>
      </c>
    </row>
    <row r="1270" spans="1:9" x14ac:dyDescent="0.2">
      <c r="A1270">
        <v>1988</v>
      </c>
      <c r="B1270" t="s">
        <v>152</v>
      </c>
      <c r="C1270" t="s">
        <v>100</v>
      </c>
      <c r="D1270" t="s">
        <v>325</v>
      </c>
      <c r="E1270" t="s">
        <v>360</v>
      </c>
      <c r="F1270" t="s">
        <v>550</v>
      </c>
      <c r="G1270">
        <v>2</v>
      </c>
    </row>
    <row r="1271" spans="1:9" x14ac:dyDescent="0.2">
      <c r="A1271">
        <v>1988</v>
      </c>
      <c r="B1271" t="s">
        <v>152</v>
      </c>
      <c r="C1271" t="s">
        <v>100</v>
      </c>
      <c r="D1271" t="s">
        <v>282</v>
      </c>
      <c r="E1271" t="str">
        <f>VLOOKUP(D1271,'Continents and Countries'!A:B,2,FALSE)</f>
        <v>Europe</v>
      </c>
      <c r="F1271" t="s">
        <v>369</v>
      </c>
      <c r="G1271">
        <v>3</v>
      </c>
    </row>
    <row r="1272" spans="1:9" x14ac:dyDescent="0.2">
      <c r="A1272">
        <v>1988</v>
      </c>
      <c r="B1272" t="s">
        <v>152</v>
      </c>
      <c r="C1272" t="s">
        <v>100</v>
      </c>
      <c r="D1272" t="s">
        <v>299</v>
      </c>
      <c r="E1272" t="str">
        <f>VLOOKUP(D1272,'Continents and Countries'!A:B,2,FALSE)</f>
        <v>Asia</v>
      </c>
      <c r="F1272" t="s">
        <v>389</v>
      </c>
      <c r="G1272">
        <v>3</v>
      </c>
      <c r="I1272" t="s">
        <v>368</v>
      </c>
    </row>
    <row r="1273" spans="1:9" x14ac:dyDescent="0.2">
      <c r="A1273">
        <v>1988</v>
      </c>
      <c r="B1273" t="s">
        <v>152</v>
      </c>
      <c r="C1273" t="s">
        <v>100</v>
      </c>
      <c r="D1273" t="s">
        <v>300</v>
      </c>
      <c r="E1273" t="s">
        <v>371</v>
      </c>
      <c r="F1273" t="s">
        <v>394</v>
      </c>
      <c r="G1273">
        <v>3</v>
      </c>
    </row>
    <row r="1274" spans="1:9" x14ac:dyDescent="0.2">
      <c r="A1274">
        <v>1988</v>
      </c>
      <c r="B1274" t="s">
        <v>152</v>
      </c>
      <c r="C1274" t="s">
        <v>100</v>
      </c>
      <c r="D1274" t="s">
        <v>273</v>
      </c>
      <c r="E1274" t="str">
        <f>VLOOKUP(D1274,'Continents and Countries'!A:B,2,FALSE)</f>
        <v>Africa</v>
      </c>
      <c r="F1274" t="s">
        <v>471</v>
      </c>
      <c r="G1274">
        <v>3</v>
      </c>
    </row>
    <row r="1275" spans="1:9" x14ac:dyDescent="0.2">
      <c r="A1275">
        <v>1988</v>
      </c>
      <c r="B1275" t="s">
        <v>152</v>
      </c>
      <c r="C1275" t="s">
        <v>100</v>
      </c>
      <c r="D1275" t="s">
        <v>291</v>
      </c>
      <c r="E1275" t="str">
        <f>VLOOKUP(D1275,'Continents and Countries'!A:B,2,FALSE)</f>
        <v>Asia</v>
      </c>
      <c r="F1275" t="s">
        <v>524</v>
      </c>
      <c r="G1275">
        <v>3</v>
      </c>
    </row>
    <row r="1276" spans="1:9" x14ac:dyDescent="0.2">
      <c r="A1276">
        <v>1988</v>
      </c>
      <c r="B1276" t="s">
        <v>152</v>
      </c>
      <c r="C1276" t="s">
        <v>100</v>
      </c>
      <c r="D1276" t="s">
        <v>242</v>
      </c>
      <c r="E1276" t="s">
        <v>371</v>
      </c>
      <c r="F1276" t="s">
        <v>674</v>
      </c>
      <c r="G1276">
        <v>3</v>
      </c>
    </row>
    <row r="1277" spans="1:9" x14ac:dyDescent="0.2">
      <c r="A1277">
        <v>1988</v>
      </c>
      <c r="B1277" t="s">
        <v>152</v>
      </c>
      <c r="C1277" t="s">
        <v>100</v>
      </c>
      <c r="D1277" t="s">
        <v>80</v>
      </c>
      <c r="E1277" t="str">
        <f>VLOOKUP(D1277,'Continents and Countries'!A:B,2,FALSE)</f>
        <v>North America</v>
      </c>
      <c r="F1277" t="s">
        <v>498</v>
      </c>
      <c r="G1277">
        <v>4</v>
      </c>
    </row>
    <row r="1278" spans="1:9" x14ac:dyDescent="0.2">
      <c r="A1278">
        <v>1988</v>
      </c>
      <c r="B1278" t="s">
        <v>152</v>
      </c>
      <c r="C1278" t="s">
        <v>100</v>
      </c>
      <c r="D1278" t="s">
        <v>204</v>
      </c>
      <c r="E1278" t="str">
        <f>VLOOKUP(D1278,'Continents and Countries'!A:B,2,FALSE)</f>
        <v>Asia</v>
      </c>
      <c r="F1278" t="s">
        <v>359</v>
      </c>
      <c r="G1278">
        <v>5</v>
      </c>
    </row>
    <row r="1279" spans="1:9" x14ac:dyDescent="0.2">
      <c r="A1279">
        <v>1988</v>
      </c>
      <c r="B1279" t="s">
        <v>152</v>
      </c>
      <c r="C1279" t="s">
        <v>100</v>
      </c>
      <c r="D1279" t="s">
        <v>314</v>
      </c>
      <c r="E1279" t="s">
        <v>689</v>
      </c>
      <c r="F1279" t="s">
        <v>366</v>
      </c>
      <c r="G1279">
        <v>6</v>
      </c>
    </row>
    <row r="1280" spans="1:9" x14ac:dyDescent="0.2">
      <c r="A1280">
        <v>1988</v>
      </c>
      <c r="B1280" t="s">
        <v>152</v>
      </c>
      <c r="C1280" t="s">
        <v>100</v>
      </c>
      <c r="D1280" t="s">
        <v>298</v>
      </c>
      <c r="E1280" t="str">
        <f>VLOOKUP(D1280,'Continents and Countries'!A:B,2,FALSE)</f>
        <v>Asia</v>
      </c>
      <c r="F1280" t="s">
        <v>382</v>
      </c>
      <c r="G1280">
        <v>6</v>
      </c>
    </row>
    <row r="1281" spans="1:7" x14ac:dyDescent="0.2">
      <c r="A1281">
        <v>1988</v>
      </c>
      <c r="B1281" t="s">
        <v>152</v>
      </c>
      <c r="C1281" t="s">
        <v>100</v>
      </c>
      <c r="D1281" t="s">
        <v>206</v>
      </c>
      <c r="E1281" t="s">
        <v>364</v>
      </c>
      <c r="F1281" t="s">
        <v>397</v>
      </c>
      <c r="G1281">
        <v>6</v>
      </c>
    </row>
    <row r="1282" spans="1:7" x14ac:dyDescent="0.2">
      <c r="A1282">
        <v>1988</v>
      </c>
      <c r="B1282" t="s">
        <v>152</v>
      </c>
      <c r="C1282" t="s">
        <v>100</v>
      </c>
      <c r="D1282" t="s">
        <v>253</v>
      </c>
      <c r="E1282" t="str">
        <f>VLOOKUP(D1282,'Continents and Countries'!A:B,2,FALSE)</f>
        <v>Africa</v>
      </c>
      <c r="F1282" t="s">
        <v>406</v>
      </c>
      <c r="G1282">
        <v>6</v>
      </c>
    </row>
    <row r="1283" spans="1:7" x14ac:dyDescent="0.2">
      <c r="A1283">
        <v>1988</v>
      </c>
      <c r="B1283" t="s">
        <v>152</v>
      </c>
      <c r="C1283" t="s">
        <v>100</v>
      </c>
      <c r="D1283" t="s">
        <v>316</v>
      </c>
      <c r="E1283" t="s">
        <v>689</v>
      </c>
      <c r="F1283" t="s">
        <v>453</v>
      </c>
      <c r="G1283">
        <v>6</v>
      </c>
    </row>
    <row r="1284" spans="1:7" x14ac:dyDescent="0.2">
      <c r="A1284">
        <v>1988</v>
      </c>
      <c r="B1284" t="s">
        <v>152</v>
      </c>
      <c r="C1284" t="s">
        <v>100</v>
      </c>
      <c r="D1284" t="s">
        <v>265</v>
      </c>
      <c r="E1284" t="str">
        <f>VLOOKUP(D1284,'Continents and Countries'!A:B,2,FALSE)</f>
        <v>North America</v>
      </c>
      <c r="F1284" t="s">
        <v>424</v>
      </c>
      <c r="G1284">
        <v>6</v>
      </c>
    </row>
    <row r="1285" spans="1:7" x14ac:dyDescent="0.2">
      <c r="A1285">
        <v>1988</v>
      </c>
      <c r="B1285" t="s">
        <v>152</v>
      </c>
      <c r="C1285" t="s">
        <v>100</v>
      </c>
      <c r="D1285" t="s">
        <v>302</v>
      </c>
      <c r="E1285" t="str">
        <f>VLOOKUP(D1285,'Continents and Countries'!A:B,2,FALSE)</f>
        <v>Africa</v>
      </c>
      <c r="F1285" t="s">
        <v>425</v>
      </c>
      <c r="G1285">
        <v>6</v>
      </c>
    </row>
    <row r="1286" spans="1:7" x14ac:dyDescent="0.2">
      <c r="A1286">
        <v>1988</v>
      </c>
      <c r="B1286" t="s">
        <v>152</v>
      </c>
      <c r="C1286" t="s">
        <v>100</v>
      </c>
      <c r="D1286" t="s">
        <v>304</v>
      </c>
      <c r="E1286" t="str">
        <f>VLOOKUP(D1286,'Continents and Countries'!A:B,2,FALSE)</f>
        <v>North America</v>
      </c>
      <c r="F1286" t="s">
        <v>486</v>
      </c>
      <c r="G1286">
        <v>6</v>
      </c>
    </row>
    <row r="1287" spans="1:7" x14ac:dyDescent="0.2">
      <c r="A1287">
        <v>1988</v>
      </c>
      <c r="B1287" t="s">
        <v>152</v>
      </c>
      <c r="C1287" t="s">
        <v>100</v>
      </c>
      <c r="D1287" t="s">
        <v>276</v>
      </c>
      <c r="E1287" t="str">
        <f>VLOOKUP(D1287,'Continents and Countries'!A:B,2,FALSE)</f>
        <v>Africa</v>
      </c>
      <c r="F1287" t="s">
        <v>532</v>
      </c>
      <c r="G1287">
        <v>6</v>
      </c>
    </row>
    <row r="1288" spans="1:7" x14ac:dyDescent="0.2">
      <c r="A1288">
        <v>1988</v>
      </c>
      <c r="B1288" t="s">
        <v>152</v>
      </c>
      <c r="C1288" t="s">
        <v>100</v>
      </c>
      <c r="D1288" t="s">
        <v>261</v>
      </c>
      <c r="E1288" t="str">
        <f>VLOOKUP(D1288,'Continents and Countries'!A:B,2,FALSE)</f>
        <v>Africa</v>
      </c>
      <c r="F1288" t="s">
        <v>528</v>
      </c>
      <c r="G1288">
        <v>6</v>
      </c>
    </row>
    <row r="1289" spans="1:7" x14ac:dyDescent="0.2">
      <c r="A1289">
        <v>1988</v>
      </c>
      <c r="B1289" t="s">
        <v>152</v>
      </c>
      <c r="C1289" t="s">
        <v>100</v>
      </c>
      <c r="D1289" t="s">
        <v>257</v>
      </c>
      <c r="E1289" t="str">
        <f>VLOOKUP(D1289,'Continents and Countries'!A:B,2,FALSE)</f>
        <v>Africa</v>
      </c>
      <c r="F1289" t="s">
        <v>548</v>
      </c>
      <c r="G1289">
        <v>6</v>
      </c>
    </row>
    <row r="1290" spans="1:7" x14ac:dyDescent="0.2">
      <c r="A1290">
        <v>1988</v>
      </c>
      <c r="B1290" t="s">
        <v>152</v>
      </c>
      <c r="C1290" t="s">
        <v>100</v>
      </c>
      <c r="D1290" t="s">
        <v>305</v>
      </c>
      <c r="E1290" t="str">
        <f>VLOOKUP(D1290,'Continents and Countries'!A:B,2,FALSE)</f>
        <v>Africa</v>
      </c>
      <c r="F1290" t="s">
        <v>556</v>
      </c>
      <c r="G1290">
        <v>6</v>
      </c>
    </row>
    <row r="1291" spans="1:7" x14ac:dyDescent="0.2">
      <c r="A1291">
        <v>1988</v>
      </c>
      <c r="B1291" t="s">
        <v>152</v>
      </c>
      <c r="C1291" t="s">
        <v>100</v>
      </c>
      <c r="D1291" t="s">
        <v>186</v>
      </c>
      <c r="E1291" t="str">
        <f>VLOOKUP(D1291,'Continents and Countries'!A:B,2,FALSE)</f>
        <v>Africa</v>
      </c>
      <c r="F1291" t="s">
        <v>555</v>
      </c>
      <c r="G1291">
        <v>6</v>
      </c>
    </row>
    <row r="1292" spans="1:7" x14ac:dyDescent="0.2">
      <c r="A1292">
        <v>1988</v>
      </c>
      <c r="B1292" t="s">
        <v>152</v>
      </c>
      <c r="C1292" t="s">
        <v>100</v>
      </c>
      <c r="D1292" t="s">
        <v>101</v>
      </c>
      <c r="E1292" t="str">
        <f>VLOOKUP(D1292,'Continents and Countries'!A:B,2,FALSE)</f>
        <v>North America</v>
      </c>
      <c r="F1292" t="s">
        <v>583</v>
      </c>
      <c r="G1292">
        <v>6</v>
      </c>
    </row>
    <row r="1293" spans="1:7" x14ac:dyDescent="0.2">
      <c r="A1293">
        <v>1988</v>
      </c>
      <c r="B1293" t="s">
        <v>152</v>
      </c>
      <c r="C1293" t="s">
        <v>100</v>
      </c>
      <c r="D1293" t="s">
        <v>307</v>
      </c>
      <c r="E1293" t="str">
        <f>VLOOKUP(D1293,'Continents and Countries'!A:B,2,FALSE)</f>
        <v>Africa</v>
      </c>
      <c r="F1293" t="s">
        <v>604</v>
      </c>
      <c r="G1293">
        <v>6</v>
      </c>
    </row>
    <row r="1294" spans="1:7" x14ac:dyDescent="0.2">
      <c r="A1294">
        <v>1988</v>
      </c>
      <c r="B1294" t="s">
        <v>152</v>
      </c>
      <c r="C1294" t="s">
        <v>100</v>
      </c>
      <c r="D1294" t="s">
        <v>319</v>
      </c>
      <c r="E1294" t="str">
        <f>VLOOKUP(D1294,'Continents and Countries'!A:B,2,FALSE)</f>
        <v>North America</v>
      </c>
      <c r="F1294" t="s">
        <v>661</v>
      </c>
      <c r="G1294">
        <v>6</v>
      </c>
    </row>
    <row r="1295" spans="1:7" x14ac:dyDescent="0.2">
      <c r="A1295">
        <v>1988</v>
      </c>
      <c r="B1295" t="s">
        <v>152</v>
      </c>
      <c r="C1295" t="s">
        <v>100</v>
      </c>
      <c r="D1295" t="s">
        <v>105</v>
      </c>
      <c r="E1295" t="str">
        <f>VLOOKUP(D1295,'Continents and Countries'!A:B,2,FALSE)</f>
        <v>Asia</v>
      </c>
      <c r="F1295" t="s">
        <v>531</v>
      </c>
      <c r="G1295">
        <v>6</v>
      </c>
    </row>
    <row r="1296" spans="1:7" x14ac:dyDescent="0.2">
      <c r="A1296">
        <v>1988</v>
      </c>
      <c r="B1296" t="s">
        <v>152</v>
      </c>
      <c r="C1296" t="s">
        <v>100</v>
      </c>
      <c r="D1296" t="s">
        <v>159</v>
      </c>
      <c r="E1296" t="str">
        <f>VLOOKUP(D1296,'Continents and Countries'!A:B,2,FALSE)</f>
        <v>South America</v>
      </c>
      <c r="F1296" t="s">
        <v>625</v>
      </c>
      <c r="G1296">
        <v>6</v>
      </c>
    </row>
    <row r="1297" spans="1:7" x14ac:dyDescent="0.2">
      <c r="A1297">
        <v>1988</v>
      </c>
      <c r="B1297" t="s">
        <v>152</v>
      </c>
      <c r="C1297" t="s">
        <v>100</v>
      </c>
      <c r="D1297" t="s">
        <v>209</v>
      </c>
      <c r="E1297" t="str">
        <f>VLOOKUP(D1297,'Continents and Countries'!A:B,2,FALSE)</f>
        <v>Africa</v>
      </c>
      <c r="F1297" t="s">
        <v>637</v>
      </c>
      <c r="G1297">
        <v>6</v>
      </c>
    </row>
    <row r="1298" spans="1:7" x14ac:dyDescent="0.2">
      <c r="A1298">
        <v>1988</v>
      </c>
      <c r="B1298" t="s">
        <v>152</v>
      </c>
      <c r="C1298" t="s">
        <v>100</v>
      </c>
      <c r="D1298" t="s">
        <v>187</v>
      </c>
      <c r="E1298" t="str">
        <f>VLOOKUP(D1298,'Continents and Countries'!A:B,2,FALSE)</f>
        <v>Oceania</v>
      </c>
      <c r="F1298" t="s">
        <v>644</v>
      </c>
      <c r="G1298">
        <v>6</v>
      </c>
    </row>
    <row r="1299" spans="1:7" x14ac:dyDescent="0.2">
      <c r="A1299">
        <v>1988</v>
      </c>
      <c r="B1299" t="s">
        <v>152</v>
      </c>
      <c r="C1299" t="s">
        <v>100</v>
      </c>
      <c r="D1299" t="s">
        <v>239</v>
      </c>
      <c r="E1299" t="str">
        <f>VLOOKUP(D1299,'Continents and Countries'!A:B,2,FALSE)</f>
        <v>North America</v>
      </c>
      <c r="F1299" t="s">
        <v>645</v>
      </c>
      <c r="G1299">
        <v>6</v>
      </c>
    </row>
    <row r="1300" spans="1:7" x14ac:dyDescent="0.2">
      <c r="A1300">
        <v>1988</v>
      </c>
      <c r="B1300" t="s">
        <v>152</v>
      </c>
      <c r="C1300" t="s">
        <v>100</v>
      </c>
      <c r="D1300" t="s">
        <v>320</v>
      </c>
      <c r="E1300" t="str">
        <f>VLOOKUP(D1300,'Continents and Countries'!A:B,2,FALSE)</f>
        <v>Oceania</v>
      </c>
      <c r="F1300" t="s">
        <v>666</v>
      </c>
      <c r="G1300">
        <v>6</v>
      </c>
    </row>
    <row r="1301" spans="1:7" x14ac:dyDescent="0.2">
      <c r="A1301">
        <v>1988</v>
      </c>
      <c r="B1301" t="s">
        <v>152</v>
      </c>
      <c r="C1301" t="s">
        <v>100</v>
      </c>
      <c r="D1301" t="s">
        <v>295</v>
      </c>
      <c r="E1301" t="str">
        <f>VLOOKUP(D1301,'Continents and Countries'!A:B,2,FALSE)</f>
        <v>Africa</v>
      </c>
      <c r="F1301" t="s">
        <v>387</v>
      </c>
      <c r="G1301">
        <v>7</v>
      </c>
    </row>
    <row r="1302" spans="1:7" x14ac:dyDescent="0.2">
      <c r="A1302">
        <v>1988</v>
      </c>
      <c r="B1302" t="s">
        <v>152</v>
      </c>
      <c r="C1302" t="s">
        <v>100</v>
      </c>
      <c r="D1302" t="s">
        <v>233</v>
      </c>
      <c r="E1302" t="str">
        <f>VLOOKUP(D1302,'Continents and Countries'!A:B,2,FALSE)</f>
        <v>South America</v>
      </c>
      <c r="F1302" t="s">
        <v>390</v>
      </c>
      <c r="G1302">
        <v>7</v>
      </c>
    </row>
    <row r="1303" spans="1:7" x14ac:dyDescent="0.2">
      <c r="A1303">
        <v>1988</v>
      </c>
      <c r="B1303" t="s">
        <v>152</v>
      </c>
      <c r="C1303" t="s">
        <v>100</v>
      </c>
      <c r="D1303" t="s">
        <v>155</v>
      </c>
      <c r="E1303" t="str">
        <f>VLOOKUP(D1303,'Continents and Countries'!A:B,2,FALSE)</f>
        <v>Africa</v>
      </c>
      <c r="F1303" t="s">
        <v>418</v>
      </c>
      <c r="G1303">
        <v>7</v>
      </c>
    </row>
    <row r="1304" spans="1:7" x14ac:dyDescent="0.2">
      <c r="A1304">
        <v>1988</v>
      </c>
      <c r="B1304" t="s">
        <v>152</v>
      </c>
      <c r="C1304" t="s">
        <v>100</v>
      </c>
      <c r="D1304" t="s">
        <v>267</v>
      </c>
      <c r="E1304" t="str">
        <f>VLOOKUP(D1304,'Continents and Countries'!A:B,2,FALSE)</f>
        <v>North America</v>
      </c>
      <c r="F1304" t="s">
        <v>497</v>
      </c>
      <c r="G1304">
        <v>7</v>
      </c>
    </row>
    <row r="1305" spans="1:7" x14ac:dyDescent="0.2">
      <c r="A1305">
        <v>1988</v>
      </c>
      <c r="B1305" t="s">
        <v>152</v>
      </c>
      <c r="C1305" t="s">
        <v>100</v>
      </c>
      <c r="D1305" t="s">
        <v>318</v>
      </c>
      <c r="E1305" t="str">
        <f>VLOOKUP(D1305,'Continents and Countries'!A:B,2,FALSE)</f>
        <v>Asia</v>
      </c>
      <c r="F1305" t="s">
        <v>544</v>
      </c>
      <c r="G1305">
        <v>7</v>
      </c>
    </row>
    <row r="1306" spans="1:7" x14ac:dyDescent="0.2">
      <c r="A1306">
        <v>1988</v>
      </c>
      <c r="B1306" t="s">
        <v>152</v>
      </c>
      <c r="C1306" t="s">
        <v>100</v>
      </c>
      <c r="D1306" t="s">
        <v>309</v>
      </c>
      <c r="E1306" t="str">
        <f>VLOOKUP(D1306,'Continents and Countries'!A:B,2,FALSE)</f>
        <v>Oceania</v>
      </c>
      <c r="F1306" t="s">
        <v>615</v>
      </c>
      <c r="G1306">
        <v>7</v>
      </c>
    </row>
    <row r="1307" spans="1:7" x14ac:dyDescent="0.2">
      <c r="A1307">
        <v>1988</v>
      </c>
      <c r="B1307" t="s">
        <v>152</v>
      </c>
      <c r="C1307" t="s">
        <v>100</v>
      </c>
      <c r="D1307" t="s">
        <v>278</v>
      </c>
      <c r="E1307" t="str">
        <f>VLOOKUP(D1307,'Continents and Countries'!A:B,2,FALSE)</f>
        <v>Africa</v>
      </c>
      <c r="F1307" t="s">
        <v>618</v>
      </c>
      <c r="G1307">
        <v>7</v>
      </c>
    </row>
    <row r="1308" spans="1:7" x14ac:dyDescent="0.2">
      <c r="A1308">
        <v>1988</v>
      </c>
      <c r="B1308" t="s">
        <v>152</v>
      </c>
      <c r="C1308" t="s">
        <v>100</v>
      </c>
      <c r="D1308" t="s">
        <v>483</v>
      </c>
      <c r="E1308" t="str">
        <f>VLOOKUP(D1308,'Continents and Countries'!A:B,2,FALSE)</f>
        <v>Africa</v>
      </c>
      <c r="F1308" t="s">
        <v>676</v>
      </c>
      <c r="G1308">
        <v>7</v>
      </c>
    </row>
    <row r="1309" spans="1:7" x14ac:dyDescent="0.2">
      <c r="A1309">
        <v>1988</v>
      </c>
      <c r="B1309" t="s">
        <v>152</v>
      </c>
      <c r="C1309" t="s">
        <v>100</v>
      </c>
      <c r="D1309" t="s">
        <v>315</v>
      </c>
      <c r="E1309" t="s">
        <v>371</v>
      </c>
      <c r="F1309" t="s">
        <v>376</v>
      </c>
      <c r="G1309">
        <v>8</v>
      </c>
    </row>
    <row r="1310" spans="1:7" x14ac:dyDescent="0.2">
      <c r="A1310">
        <v>1988</v>
      </c>
      <c r="B1310" t="s">
        <v>152</v>
      </c>
      <c r="C1310" t="s">
        <v>100</v>
      </c>
      <c r="D1310" t="s">
        <v>294</v>
      </c>
      <c r="E1310" t="str">
        <f>VLOOKUP(D1310,'Continents and Countries'!A:B,2,FALSE)</f>
        <v>Africa</v>
      </c>
      <c r="F1310" t="s">
        <v>392</v>
      </c>
      <c r="G1310">
        <v>8</v>
      </c>
    </row>
    <row r="1311" spans="1:7" x14ac:dyDescent="0.2">
      <c r="A1311">
        <v>1988</v>
      </c>
      <c r="B1311" t="s">
        <v>152</v>
      </c>
      <c r="C1311" t="s">
        <v>100</v>
      </c>
      <c r="D1311" t="s">
        <v>284</v>
      </c>
      <c r="E1311" t="s">
        <v>371</v>
      </c>
      <c r="F1311" t="s">
        <v>404</v>
      </c>
      <c r="G1311">
        <v>8</v>
      </c>
    </row>
    <row r="1312" spans="1:7" x14ac:dyDescent="0.2">
      <c r="A1312">
        <v>1988</v>
      </c>
      <c r="B1312" t="s">
        <v>152</v>
      </c>
      <c r="C1312" t="s">
        <v>100</v>
      </c>
      <c r="D1312" t="s">
        <v>266</v>
      </c>
      <c r="E1312" t="str">
        <f>VLOOKUP(D1312,'Continents and Countries'!A:B,2,FALSE)</f>
        <v>Africa</v>
      </c>
      <c r="F1312" t="s">
        <v>479</v>
      </c>
      <c r="G1312">
        <v>8</v>
      </c>
    </row>
    <row r="1313" spans="1:7" x14ac:dyDescent="0.2">
      <c r="A1313">
        <v>1988</v>
      </c>
      <c r="B1313" t="s">
        <v>152</v>
      </c>
      <c r="C1313" t="s">
        <v>100</v>
      </c>
      <c r="D1313" t="s">
        <v>143</v>
      </c>
      <c r="E1313" t="str">
        <f>VLOOKUP(D1313,'Continents and Countries'!A:B,2,FALSE)</f>
        <v>South America</v>
      </c>
      <c r="F1313" t="s">
        <v>493</v>
      </c>
      <c r="G1313">
        <v>8</v>
      </c>
    </row>
    <row r="1314" spans="1:7" x14ac:dyDescent="0.2">
      <c r="A1314">
        <v>1988</v>
      </c>
      <c r="B1314" t="s">
        <v>152</v>
      </c>
      <c r="C1314" t="s">
        <v>100</v>
      </c>
      <c r="D1314" t="s">
        <v>109</v>
      </c>
      <c r="E1314" t="str">
        <f>VLOOKUP(D1314,'Continents and Countries'!A:B,2,FALSE)</f>
        <v>Asia</v>
      </c>
      <c r="F1314" t="s">
        <v>526</v>
      </c>
      <c r="G1314">
        <v>8</v>
      </c>
    </row>
    <row r="1315" spans="1:7" x14ac:dyDescent="0.2">
      <c r="A1315">
        <v>1988</v>
      </c>
      <c r="B1315" t="s">
        <v>152</v>
      </c>
      <c r="C1315" t="s">
        <v>100</v>
      </c>
      <c r="D1315" t="s">
        <v>245</v>
      </c>
      <c r="E1315" t="str">
        <f>VLOOKUP(D1315,'Continents and Countries'!A:B,2,FALSE)</f>
        <v>Africa</v>
      </c>
      <c r="F1315" t="s">
        <v>527</v>
      </c>
      <c r="G1315">
        <v>8</v>
      </c>
    </row>
    <row r="1316" spans="1:7" x14ac:dyDescent="0.2">
      <c r="A1316">
        <v>1988</v>
      </c>
      <c r="B1316" t="s">
        <v>152</v>
      </c>
      <c r="C1316" t="s">
        <v>100</v>
      </c>
      <c r="D1316" t="s">
        <v>40</v>
      </c>
      <c r="E1316" t="str">
        <f>VLOOKUP(D1316,'Continents and Countries'!A:B,2,FALSE)</f>
        <v>Europe</v>
      </c>
      <c r="F1316" t="s">
        <v>534</v>
      </c>
      <c r="G1316">
        <v>8</v>
      </c>
    </row>
    <row r="1317" spans="1:7" x14ac:dyDescent="0.2">
      <c r="A1317">
        <v>1988</v>
      </c>
      <c r="B1317" t="s">
        <v>152</v>
      </c>
      <c r="C1317" t="s">
        <v>100</v>
      </c>
      <c r="D1317" t="s">
        <v>207</v>
      </c>
      <c r="E1317" t="str">
        <f>VLOOKUP(D1317,'Continents and Countries'!A:B,2,FALSE)</f>
        <v>Africa</v>
      </c>
      <c r="F1317" t="s">
        <v>561</v>
      </c>
      <c r="G1317">
        <v>8</v>
      </c>
    </row>
    <row r="1318" spans="1:7" x14ac:dyDescent="0.2">
      <c r="A1318">
        <v>1988</v>
      </c>
      <c r="B1318" t="s">
        <v>152</v>
      </c>
      <c r="C1318" t="s">
        <v>100</v>
      </c>
      <c r="D1318" t="s">
        <v>137</v>
      </c>
      <c r="E1318" t="str">
        <f>VLOOKUP(D1318,'Continents and Countries'!A:B,2,FALSE)</f>
        <v>Africa</v>
      </c>
      <c r="F1318" t="s">
        <v>569</v>
      </c>
      <c r="G1318">
        <v>8</v>
      </c>
    </row>
    <row r="1319" spans="1:7" x14ac:dyDescent="0.2">
      <c r="A1319">
        <v>1988</v>
      </c>
      <c r="B1319" t="s">
        <v>152</v>
      </c>
      <c r="C1319" t="s">
        <v>100</v>
      </c>
      <c r="D1319" t="s">
        <v>122</v>
      </c>
      <c r="E1319" t="str">
        <f>VLOOKUP(D1319,'Continents and Countries'!A:B,2,FALSE)</f>
        <v>Asia</v>
      </c>
      <c r="F1319" t="s">
        <v>608</v>
      </c>
      <c r="G1319">
        <v>8</v>
      </c>
    </row>
    <row r="1320" spans="1:7" x14ac:dyDescent="0.2">
      <c r="A1320">
        <v>1988</v>
      </c>
      <c r="B1320" t="s">
        <v>152</v>
      </c>
      <c r="C1320" t="s">
        <v>100</v>
      </c>
      <c r="D1320" t="s">
        <v>208</v>
      </c>
      <c r="E1320" t="str">
        <f>VLOOKUP(D1320,'Continents and Countries'!A:B,2,FALSE)</f>
        <v>Africa</v>
      </c>
      <c r="F1320" t="s">
        <v>606</v>
      </c>
      <c r="G1320">
        <v>8</v>
      </c>
    </row>
    <row r="1321" spans="1:7" x14ac:dyDescent="0.2">
      <c r="A1321">
        <v>1988</v>
      </c>
      <c r="B1321" t="s">
        <v>152</v>
      </c>
      <c r="C1321" t="s">
        <v>100</v>
      </c>
      <c r="D1321" t="s">
        <v>254</v>
      </c>
      <c r="E1321" t="str">
        <f>VLOOKUP(D1321,'Continents and Countries'!A:B,2,FALSE)</f>
        <v>Africa</v>
      </c>
      <c r="F1321" t="s">
        <v>421</v>
      </c>
      <c r="G1321">
        <v>9</v>
      </c>
    </row>
    <row r="1322" spans="1:7" x14ac:dyDescent="0.2">
      <c r="A1322">
        <v>1988</v>
      </c>
      <c r="B1322" t="s">
        <v>152</v>
      </c>
      <c r="C1322" t="s">
        <v>100</v>
      </c>
      <c r="D1322" t="s">
        <v>293</v>
      </c>
      <c r="E1322" t="str">
        <f>VLOOKUP(D1322,'Continents and Countries'!A:B,2,FALSE)</f>
        <v>Europe</v>
      </c>
      <c r="F1322" t="s">
        <v>415</v>
      </c>
      <c r="G1322">
        <v>9</v>
      </c>
    </row>
    <row r="1323" spans="1:7" x14ac:dyDescent="0.2">
      <c r="A1323">
        <v>1988</v>
      </c>
      <c r="B1323" t="s">
        <v>152</v>
      </c>
      <c r="C1323" t="s">
        <v>100</v>
      </c>
      <c r="D1323" t="s">
        <v>292</v>
      </c>
      <c r="E1323" t="str">
        <f>VLOOKUP(D1323,'Continents and Countries'!A:B,2,FALSE)</f>
        <v>Asia</v>
      </c>
      <c r="F1323" t="s">
        <v>515</v>
      </c>
      <c r="G1323">
        <v>9</v>
      </c>
    </row>
    <row r="1324" spans="1:7" x14ac:dyDescent="0.2">
      <c r="A1324">
        <v>1988</v>
      </c>
      <c r="B1324" t="s">
        <v>152</v>
      </c>
      <c r="C1324" t="s">
        <v>100</v>
      </c>
      <c r="D1324" t="s">
        <v>226</v>
      </c>
      <c r="E1324" t="str">
        <f>VLOOKUP(D1324,'Continents and Countries'!A:B,2,FALSE)</f>
        <v>Europe</v>
      </c>
      <c r="F1324" t="s">
        <v>549</v>
      </c>
      <c r="G1324">
        <v>9</v>
      </c>
    </row>
    <row r="1325" spans="1:7" x14ac:dyDescent="0.2">
      <c r="A1325">
        <v>1988</v>
      </c>
      <c r="B1325" t="s">
        <v>152</v>
      </c>
      <c r="C1325" t="s">
        <v>100</v>
      </c>
      <c r="D1325" t="s">
        <v>81</v>
      </c>
      <c r="E1325" t="str">
        <f>VLOOKUP(D1325,'Continents and Countries'!A:B,2,FALSE)</f>
        <v>Europe</v>
      </c>
      <c r="F1325" t="s">
        <v>541</v>
      </c>
      <c r="G1325">
        <v>9</v>
      </c>
    </row>
    <row r="1326" spans="1:7" x14ac:dyDescent="0.2">
      <c r="A1326">
        <v>1988</v>
      </c>
      <c r="B1326" t="s">
        <v>152</v>
      </c>
      <c r="C1326" t="s">
        <v>100</v>
      </c>
      <c r="D1326" t="s">
        <v>283</v>
      </c>
      <c r="E1326" t="str">
        <f>VLOOKUP(D1326,'Continents and Countries'!A:B,2,FALSE)</f>
        <v>North America</v>
      </c>
      <c r="F1326" t="s">
        <v>386</v>
      </c>
      <c r="G1326">
        <v>10</v>
      </c>
    </row>
    <row r="1327" spans="1:7" x14ac:dyDescent="0.2">
      <c r="A1327">
        <v>1988</v>
      </c>
      <c r="B1327" t="s">
        <v>152</v>
      </c>
      <c r="C1327" t="s">
        <v>100</v>
      </c>
      <c r="D1327" t="s">
        <v>199</v>
      </c>
      <c r="E1327" t="str">
        <f>VLOOKUP(D1327,'Continents and Countries'!A:B,2,FALSE)</f>
        <v>South America</v>
      </c>
      <c r="F1327" t="s">
        <v>594</v>
      </c>
      <c r="G1327">
        <v>10</v>
      </c>
    </row>
    <row r="1328" spans="1:7" x14ac:dyDescent="0.2">
      <c r="A1328">
        <v>1988</v>
      </c>
      <c r="B1328" t="s">
        <v>152</v>
      </c>
      <c r="C1328" t="s">
        <v>100</v>
      </c>
      <c r="D1328" t="s">
        <v>142</v>
      </c>
      <c r="E1328" t="str">
        <f>VLOOKUP(D1328,'Continents and Countries'!A:B,2,FALSE)</f>
        <v>Africa</v>
      </c>
      <c r="F1328" t="s">
        <v>650</v>
      </c>
      <c r="G1328">
        <v>10</v>
      </c>
    </row>
    <row r="1329" spans="1:7" x14ac:dyDescent="0.2">
      <c r="A1329">
        <v>1988</v>
      </c>
      <c r="B1329" t="s">
        <v>152</v>
      </c>
      <c r="C1329" t="s">
        <v>100</v>
      </c>
      <c r="D1329" t="s">
        <v>197</v>
      </c>
      <c r="E1329" t="str">
        <f>VLOOKUP(D1329,'Continents and Countries'!A:B,2,FALSE)</f>
        <v>Asia</v>
      </c>
      <c r="F1329" t="s">
        <v>664</v>
      </c>
      <c r="G1329">
        <v>10</v>
      </c>
    </row>
    <row r="1330" spans="1:7" x14ac:dyDescent="0.2">
      <c r="A1330">
        <v>1988</v>
      </c>
      <c r="B1330" t="s">
        <v>152</v>
      </c>
      <c r="C1330" t="s">
        <v>100</v>
      </c>
      <c r="D1330" t="s">
        <v>205</v>
      </c>
      <c r="E1330" t="str">
        <f>VLOOKUP(D1330,'Continents and Countries'!A:B,2,FALSE)</f>
        <v>Asia</v>
      </c>
      <c r="F1330" t="s">
        <v>381</v>
      </c>
      <c r="G1330">
        <v>11</v>
      </c>
    </row>
    <row r="1331" spans="1:7" x14ac:dyDescent="0.2">
      <c r="A1331">
        <v>1988</v>
      </c>
      <c r="B1331" t="s">
        <v>152</v>
      </c>
      <c r="C1331" t="s">
        <v>100</v>
      </c>
      <c r="D1331" t="s">
        <v>308</v>
      </c>
      <c r="E1331" t="str">
        <f>VLOOKUP(D1331,'Continents and Countries'!A:B,2,FALSE)</f>
        <v>Oceania</v>
      </c>
      <c r="F1331" t="s">
        <v>669</v>
      </c>
      <c r="G1331">
        <v>11</v>
      </c>
    </row>
    <row r="1332" spans="1:7" x14ac:dyDescent="0.2">
      <c r="A1332">
        <v>1988</v>
      </c>
      <c r="B1332" t="s">
        <v>152</v>
      </c>
      <c r="C1332" t="s">
        <v>100</v>
      </c>
      <c r="D1332" t="s">
        <v>251</v>
      </c>
      <c r="E1332" t="str">
        <f>VLOOKUP(D1332,'Continents and Countries'!A:B,2,FALSE)</f>
        <v>Europe</v>
      </c>
      <c r="F1332" t="s">
        <v>617</v>
      </c>
      <c r="G1332">
        <v>11</v>
      </c>
    </row>
    <row r="1333" spans="1:7" x14ac:dyDescent="0.2">
      <c r="A1333">
        <v>1988</v>
      </c>
      <c r="B1333" t="s">
        <v>152</v>
      </c>
      <c r="C1333" t="s">
        <v>100</v>
      </c>
      <c r="D1333" t="s">
        <v>279</v>
      </c>
      <c r="E1333" t="str">
        <f>VLOOKUP(D1333,'Continents and Countries'!A:B,2,FALSE)</f>
        <v>Africa</v>
      </c>
      <c r="F1333" t="s">
        <v>629</v>
      </c>
      <c r="G1333">
        <v>11</v>
      </c>
    </row>
    <row r="1334" spans="1:7" x14ac:dyDescent="0.2">
      <c r="A1334">
        <v>1988</v>
      </c>
      <c r="B1334" t="s">
        <v>152</v>
      </c>
      <c r="C1334" t="s">
        <v>100</v>
      </c>
      <c r="D1334" t="s">
        <v>234</v>
      </c>
      <c r="E1334" t="str">
        <f>VLOOKUP(D1334,'Continents and Countries'!A:B,2,FALSE)</f>
        <v>Europe</v>
      </c>
      <c r="F1334" t="s">
        <v>530</v>
      </c>
      <c r="G1334">
        <v>12</v>
      </c>
    </row>
    <row r="1335" spans="1:7" x14ac:dyDescent="0.2">
      <c r="A1335">
        <v>1988</v>
      </c>
      <c r="B1335" t="s">
        <v>152</v>
      </c>
      <c r="C1335" t="s">
        <v>100</v>
      </c>
      <c r="D1335" t="s">
        <v>287</v>
      </c>
      <c r="E1335" t="str">
        <f>VLOOKUP(D1335,'Continents and Countries'!A:B,2,FALSE)</f>
        <v>Oceania</v>
      </c>
      <c r="F1335" t="s">
        <v>589</v>
      </c>
      <c r="G1335">
        <v>12</v>
      </c>
    </row>
    <row r="1336" spans="1:7" x14ac:dyDescent="0.2">
      <c r="A1336">
        <v>1988</v>
      </c>
      <c r="B1336" t="s">
        <v>152</v>
      </c>
      <c r="C1336" t="s">
        <v>100</v>
      </c>
      <c r="D1336" t="s">
        <v>172</v>
      </c>
      <c r="E1336" t="str">
        <f>VLOOKUP(D1336,'Continents and Countries'!A:B,2,FALSE)</f>
        <v>Asia</v>
      </c>
      <c r="F1336" t="s">
        <v>598</v>
      </c>
      <c r="G1336">
        <v>12</v>
      </c>
    </row>
    <row r="1337" spans="1:7" x14ac:dyDescent="0.2">
      <c r="A1337">
        <v>1988</v>
      </c>
      <c r="B1337" t="s">
        <v>152</v>
      </c>
      <c r="C1337" t="s">
        <v>100</v>
      </c>
      <c r="D1337" t="s">
        <v>200</v>
      </c>
      <c r="E1337" t="str">
        <f>VLOOKUP(D1337,'Continents and Countries'!A:B,2,FALSE)</f>
        <v>Asia</v>
      </c>
      <c r="F1337" t="s">
        <v>434</v>
      </c>
      <c r="G1337">
        <v>12</v>
      </c>
    </row>
    <row r="1338" spans="1:7" x14ac:dyDescent="0.2">
      <c r="A1338">
        <v>1988</v>
      </c>
      <c r="B1338" t="s">
        <v>152</v>
      </c>
      <c r="C1338" t="s">
        <v>100</v>
      </c>
      <c r="D1338" t="s">
        <v>139</v>
      </c>
      <c r="E1338" t="s">
        <v>371</v>
      </c>
      <c r="F1338" t="s">
        <v>388</v>
      </c>
      <c r="G1338">
        <v>13</v>
      </c>
    </row>
    <row r="1339" spans="1:7" x14ac:dyDescent="0.2">
      <c r="A1339">
        <v>1988</v>
      </c>
      <c r="B1339" t="s">
        <v>152</v>
      </c>
      <c r="C1339" t="s">
        <v>100</v>
      </c>
      <c r="D1339" t="s">
        <v>171</v>
      </c>
      <c r="E1339" t="str">
        <f>VLOOKUP(D1339,'Continents and Countries'!A:B,2,FALSE)</f>
        <v>Asia</v>
      </c>
      <c r="F1339" t="s">
        <v>563</v>
      </c>
      <c r="G1339">
        <v>13</v>
      </c>
    </row>
    <row r="1340" spans="1:7" x14ac:dyDescent="0.2">
      <c r="A1340">
        <v>1988</v>
      </c>
      <c r="B1340" t="s">
        <v>152</v>
      </c>
      <c r="C1340" t="s">
        <v>100</v>
      </c>
      <c r="D1340" t="s">
        <v>306</v>
      </c>
      <c r="E1340" t="str">
        <f>VLOOKUP(D1340,'Continents and Countries'!A:B,2,FALSE)</f>
        <v>Asia</v>
      </c>
      <c r="F1340" t="s">
        <v>581</v>
      </c>
      <c r="G1340">
        <v>13</v>
      </c>
    </row>
    <row r="1341" spans="1:7" x14ac:dyDescent="0.2">
      <c r="A1341">
        <v>1988</v>
      </c>
      <c r="B1341" t="s">
        <v>152</v>
      </c>
      <c r="C1341" t="s">
        <v>100</v>
      </c>
      <c r="D1341" t="s">
        <v>192</v>
      </c>
      <c r="E1341" t="str">
        <f>VLOOKUP(D1341,'Continents and Countries'!A:B,2,FALSE)</f>
        <v>Asia</v>
      </c>
      <c r="F1341" t="s">
        <v>605</v>
      </c>
      <c r="G1341">
        <v>14</v>
      </c>
    </row>
    <row r="1342" spans="1:7" x14ac:dyDescent="0.2">
      <c r="A1342">
        <v>1988</v>
      </c>
      <c r="B1342" t="s">
        <v>152</v>
      </c>
      <c r="C1342" t="s">
        <v>100</v>
      </c>
      <c r="D1342" t="s">
        <v>84</v>
      </c>
      <c r="E1342" t="str">
        <f>VLOOKUP(D1342,'Continents and Countries'!A:B,2,FALSE)</f>
        <v>South America</v>
      </c>
      <c r="F1342" t="s">
        <v>655</v>
      </c>
      <c r="G1342">
        <v>14</v>
      </c>
    </row>
    <row r="1343" spans="1:7" x14ac:dyDescent="0.2">
      <c r="A1343">
        <v>1988</v>
      </c>
      <c r="B1343" t="s">
        <v>152</v>
      </c>
      <c r="C1343" t="s">
        <v>100</v>
      </c>
      <c r="D1343" t="s">
        <v>133</v>
      </c>
      <c r="E1343" t="str">
        <f>VLOOKUP(D1343,'Continents and Countries'!A:B,2,FALSE)</f>
        <v>Africa</v>
      </c>
      <c r="F1343" t="s">
        <v>401</v>
      </c>
      <c r="G1343">
        <v>15</v>
      </c>
    </row>
    <row r="1344" spans="1:7" x14ac:dyDescent="0.2">
      <c r="A1344">
        <v>1988</v>
      </c>
      <c r="B1344" t="s">
        <v>152</v>
      </c>
      <c r="C1344" t="s">
        <v>100</v>
      </c>
      <c r="D1344" t="s">
        <v>269</v>
      </c>
      <c r="E1344" t="str">
        <f>VLOOKUP(D1344,'Continents and Countries'!A:B,2,FALSE)</f>
        <v>Africa</v>
      </c>
      <c r="F1344" t="s">
        <v>616</v>
      </c>
      <c r="G1344">
        <v>15</v>
      </c>
    </row>
    <row r="1345" spans="1:7" x14ac:dyDescent="0.2">
      <c r="A1345">
        <v>1988</v>
      </c>
      <c r="B1345" t="s">
        <v>152</v>
      </c>
      <c r="C1345" t="s">
        <v>100</v>
      </c>
      <c r="D1345" t="s">
        <v>297</v>
      </c>
      <c r="E1345" t="str">
        <f>VLOOKUP(D1345,'Continents and Countries'!A:B,2,FALSE)</f>
        <v>North America</v>
      </c>
      <c r="F1345" t="s">
        <v>372</v>
      </c>
      <c r="G1345">
        <v>16</v>
      </c>
    </row>
    <row r="1346" spans="1:7" x14ac:dyDescent="0.2">
      <c r="A1346">
        <v>1988</v>
      </c>
      <c r="B1346" t="s">
        <v>152</v>
      </c>
      <c r="C1346" t="s">
        <v>100</v>
      </c>
      <c r="D1346" t="s">
        <v>264</v>
      </c>
      <c r="E1346" t="str">
        <f>VLOOKUP(D1346,'Continents and Countries'!A:B,2,FALSE)</f>
        <v>Africa</v>
      </c>
      <c r="F1346" t="s">
        <v>405</v>
      </c>
      <c r="G1346">
        <v>16</v>
      </c>
    </row>
    <row r="1347" spans="1:7" x14ac:dyDescent="0.2">
      <c r="A1347">
        <v>1988</v>
      </c>
      <c r="B1347" t="s">
        <v>152</v>
      </c>
      <c r="C1347" t="s">
        <v>100</v>
      </c>
      <c r="D1347" t="s">
        <v>154</v>
      </c>
      <c r="E1347" t="str">
        <f>VLOOKUP(D1347,'Continents and Countries'!A:B,2,FALSE)</f>
        <v>North America</v>
      </c>
      <c r="F1347" t="s">
        <v>412</v>
      </c>
      <c r="G1347">
        <v>16</v>
      </c>
    </row>
    <row r="1348" spans="1:7" x14ac:dyDescent="0.2">
      <c r="A1348">
        <v>1988</v>
      </c>
      <c r="B1348" t="s">
        <v>152</v>
      </c>
      <c r="C1348" t="s">
        <v>100</v>
      </c>
      <c r="D1348" t="s">
        <v>255</v>
      </c>
      <c r="E1348" t="str">
        <f>VLOOKUP(D1348,'Continents and Countries'!A:B,2,FALSE)</f>
        <v>North America</v>
      </c>
      <c r="F1348" t="s">
        <v>420</v>
      </c>
      <c r="G1348">
        <v>16</v>
      </c>
    </row>
    <row r="1349" spans="1:7" x14ac:dyDescent="0.2">
      <c r="A1349">
        <v>1988</v>
      </c>
      <c r="B1349" t="s">
        <v>152</v>
      </c>
      <c r="C1349" t="s">
        <v>100</v>
      </c>
      <c r="D1349" t="s">
        <v>150</v>
      </c>
      <c r="E1349" t="str">
        <f>VLOOKUP(D1349,'Continents and Countries'!A:B,2,FALSE)</f>
        <v>Asia</v>
      </c>
      <c r="F1349" t="s">
        <v>633</v>
      </c>
      <c r="G1349">
        <v>16</v>
      </c>
    </row>
    <row r="1350" spans="1:7" x14ac:dyDescent="0.2">
      <c r="A1350">
        <v>1988</v>
      </c>
      <c r="B1350" t="s">
        <v>152</v>
      </c>
      <c r="C1350" t="s">
        <v>100</v>
      </c>
      <c r="D1350" t="s">
        <v>140</v>
      </c>
      <c r="E1350" t="str">
        <f>VLOOKUP(D1350,'Continents and Countries'!A:B,2,FALSE)</f>
        <v>Asia</v>
      </c>
      <c r="F1350" t="s">
        <v>638</v>
      </c>
      <c r="G1350">
        <v>16</v>
      </c>
    </row>
    <row r="1351" spans="1:7" x14ac:dyDescent="0.2">
      <c r="A1351">
        <v>1988</v>
      </c>
      <c r="B1351" t="s">
        <v>152</v>
      </c>
      <c r="C1351" t="s">
        <v>100</v>
      </c>
      <c r="D1351" t="s">
        <v>113</v>
      </c>
      <c r="E1351" t="str">
        <f>VLOOKUP(D1351,'Continents and Countries'!A:B,2,FALSE)</f>
        <v>North America</v>
      </c>
      <c r="F1351" t="s">
        <v>380</v>
      </c>
      <c r="G1351">
        <v>17</v>
      </c>
    </row>
    <row r="1352" spans="1:7" x14ac:dyDescent="0.2">
      <c r="A1352">
        <v>1988</v>
      </c>
      <c r="B1352" t="s">
        <v>152</v>
      </c>
      <c r="C1352" t="s">
        <v>100</v>
      </c>
      <c r="D1352" t="s">
        <v>193</v>
      </c>
      <c r="E1352" t="str">
        <f>VLOOKUP(D1352,'Continents and Countries'!A:B,2,FALSE)</f>
        <v>North America</v>
      </c>
      <c r="F1352" t="s">
        <v>383</v>
      </c>
      <c r="G1352">
        <v>17</v>
      </c>
    </row>
    <row r="1353" spans="1:7" x14ac:dyDescent="0.2">
      <c r="A1353">
        <v>1988</v>
      </c>
      <c r="B1353" t="s">
        <v>152</v>
      </c>
      <c r="C1353" t="s">
        <v>100</v>
      </c>
      <c r="D1353" t="s">
        <v>277</v>
      </c>
      <c r="E1353" t="str">
        <f>VLOOKUP(D1353,'Continents and Countries'!A:B,2,FALSE)</f>
        <v>Africa</v>
      </c>
      <c r="F1353" t="s">
        <v>562</v>
      </c>
      <c r="G1353">
        <v>17</v>
      </c>
    </row>
    <row r="1354" spans="1:7" x14ac:dyDescent="0.2">
      <c r="A1354">
        <v>1988</v>
      </c>
      <c r="B1354" t="s">
        <v>152</v>
      </c>
      <c r="C1354" t="s">
        <v>100</v>
      </c>
      <c r="D1354" t="s">
        <v>88</v>
      </c>
      <c r="E1354" t="str">
        <f>VLOOKUP(D1354,'Continents and Countries'!A:B,2,FALSE)</f>
        <v>South America</v>
      </c>
      <c r="F1354" t="s">
        <v>407</v>
      </c>
      <c r="G1354">
        <v>18</v>
      </c>
    </row>
    <row r="1355" spans="1:7" x14ac:dyDescent="0.2">
      <c r="A1355">
        <v>1988</v>
      </c>
      <c r="B1355" t="s">
        <v>152</v>
      </c>
      <c r="C1355" t="s">
        <v>100</v>
      </c>
      <c r="D1355" t="s">
        <v>119</v>
      </c>
      <c r="E1355" t="str">
        <f>VLOOKUP(D1355,'Continents and Countries'!A:B,2,FALSE)</f>
        <v>Africa</v>
      </c>
      <c r="F1355" t="s">
        <v>476</v>
      </c>
      <c r="G1355">
        <v>18</v>
      </c>
    </row>
    <row r="1356" spans="1:7" x14ac:dyDescent="0.2">
      <c r="A1356">
        <v>1988</v>
      </c>
      <c r="B1356" t="s">
        <v>152</v>
      </c>
      <c r="C1356" t="s">
        <v>100</v>
      </c>
      <c r="D1356" t="s">
        <v>258</v>
      </c>
      <c r="E1356" t="str">
        <f>VLOOKUP(D1356,'Continents and Countries'!A:B,2,FALSE)</f>
        <v>Asia</v>
      </c>
      <c r="F1356" t="s">
        <v>578</v>
      </c>
      <c r="G1356">
        <v>18</v>
      </c>
    </row>
    <row r="1357" spans="1:7" x14ac:dyDescent="0.2">
      <c r="A1357">
        <v>1988</v>
      </c>
      <c r="B1357" t="s">
        <v>152</v>
      </c>
      <c r="C1357" t="s">
        <v>100</v>
      </c>
      <c r="D1357" t="s">
        <v>111</v>
      </c>
      <c r="E1357" t="str">
        <f>VLOOKUP(D1357,'Continents and Countries'!A:B,2,FALSE)</f>
        <v>South America</v>
      </c>
      <c r="F1357" t="s">
        <v>662</v>
      </c>
      <c r="G1357">
        <v>18</v>
      </c>
    </row>
    <row r="1358" spans="1:7" x14ac:dyDescent="0.2">
      <c r="A1358">
        <v>1988</v>
      </c>
      <c r="B1358" t="s">
        <v>152</v>
      </c>
      <c r="C1358" t="s">
        <v>100</v>
      </c>
      <c r="D1358" t="s">
        <v>311</v>
      </c>
      <c r="E1358" t="s">
        <v>364</v>
      </c>
      <c r="F1358" t="s">
        <v>675</v>
      </c>
      <c r="G1358">
        <v>18</v>
      </c>
    </row>
    <row r="1359" spans="1:7" x14ac:dyDescent="0.2">
      <c r="A1359">
        <v>1988</v>
      </c>
      <c r="B1359" t="s">
        <v>152</v>
      </c>
      <c r="C1359" t="s">
        <v>100</v>
      </c>
      <c r="D1359" t="s">
        <v>166</v>
      </c>
      <c r="E1359" t="str">
        <f>VLOOKUP(D1359,'Continents and Countries'!A:B,2,FALSE)</f>
        <v>Asia</v>
      </c>
      <c r="F1359" t="s">
        <v>510</v>
      </c>
      <c r="G1359">
        <v>19</v>
      </c>
    </row>
    <row r="1360" spans="1:7" x14ac:dyDescent="0.2">
      <c r="A1360">
        <v>1988</v>
      </c>
      <c r="B1360" t="s">
        <v>152</v>
      </c>
      <c r="C1360" t="s">
        <v>100</v>
      </c>
      <c r="D1360" t="s">
        <v>327</v>
      </c>
      <c r="E1360" t="str">
        <f>VLOOKUP(D1360,'Continents and Countries'!A:B,2,FALSE)</f>
        <v>Asia</v>
      </c>
      <c r="F1360" t="s">
        <v>670</v>
      </c>
      <c r="G1360">
        <v>19</v>
      </c>
    </row>
    <row r="1361" spans="1:7" x14ac:dyDescent="0.2">
      <c r="A1361">
        <v>1988</v>
      </c>
      <c r="B1361" t="s">
        <v>152</v>
      </c>
      <c r="C1361" t="s">
        <v>100</v>
      </c>
      <c r="D1361" t="s">
        <v>317</v>
      </c>
      <c r="E1361" t="s">
        <v>689</v>
      </c>
      <c r="F1361" t="s">
        <v>492</v>
      </c>
      <c r="G1361">
        <v>20</v>
      </c>
    </row>
    <row r="1362" spans="1:7" x14ac:dyDescent="0.2">
      <c r="A1362">
        <v>1988</v>
      </c>
      <c r="B1362" t="s">
        <v>152</v>
      </c>
      <c r="C1362" t="s">
        <v>100</v>
      </c>
      <c r="D1362" t="s">
        <v>103</v>
      </c>
      <c r="E1362" t="str">
        <f>VLOOKUP(D1362,'Continents and Countries'!A:B,2,FALSE)</f>
        <v>South America</v>
      </c>
      <c r="F1362" t="s">
        <v>586</v>
      </c>
      <c r="G1362">
        <v>22</v>
      </c>
    </row>
    <row r="1363" spans="1:7" x14ac:dyDescent="0.2">
      <c r="A1363">
        <v>1988</v>
      </c>
      <c r="B1363" t="s">
        <v>152</v>
      </c>
      <c r="C1363" t="s">
        <v>100</v>
      </c>
      <c r="D1363" t="s">
        <v>158</v>
      </c>
      <c r="E1363" t="str">
        <f>VLOOKUP(D1363,'Continents and Countries'!A:B,2,FALSE)</f>
        <v>Africa</v>
      </c>
      <c r="F1363" t="s">
        <v>607</v>
      </c>
      <c r="G1363">
        <v>22</v>
      </c>
    </row>
    <row r="1364" spans="1:7" x14ac:dyDescent="0.2">
      <c r="A1364">
        <v>1988</v>
      </c>
      <c r="B1364" t="s">
        <v>152</v>
      </c>
      <c r="C1364" t="s">
        <v>100</v>
      </c>
      <c r="D1364" t="s">
        <v>244</v>
      </c>
      <c r="E1364" t="str">
        <f>VLOOKUP(D1364,'Continents and Countries'!A:B,2,FALSE)</f>
        <v>Oceania</v>
      </c>
      <c r="F1364" t="s">
        <v>464</v>
      </c>
      <c r="G1364">
        <v>24</v>
      </c>
    </row>
    <row r="1365" spans="1:7" x14ac:dyDescent="0.2">
      <c r="A1365">
        <v>1988</v>
      </c>
      <c r="B1365" t="s">
        <v>152</v>
      </c>
      <c r="C1365" t="s">
        <v>100</v>
      </c>
      <c r="D1365" t="s">
        <v>132</v>
      </c>
      <c r="E1365" t="str">
        <f>VLOOKUP(D1365,'Continents and Countries'!A:B,2,FALSE)</f>
        <v>Africa</v>
      </c>
      <c r="F1365" t="s">
        <v>651</v>
      </c>
      <c r="G1365">
        <v>25</v>
      </c>
    </row>
    <row r="1366" spans="1:7" x14ac:dyDescent="0.2">
      <c r="A1366">
        <v>1988</v>
      </c>
      <c r="B1366" t="s">
        <v>152</v>
      </c>
      <c r="C1366" t="s">
        <v>100</v>
      </c>
      <c r="D1366" t="s">
        <v>184</v>
      </c>
      <c r="E1366" t="str">
        <f>VLOOKUP(D1366,'Continents and Countries'!A:B,2,FALSE)</f>
        <v>South America</v>
      </c>
      <c r="F1366" t="s">
        <v>422</v>
      </c>
      <c r="G1366">
        <v>26</v>
      </c>
    </row>
    <row r="1367" spans="1:7" x14ac:dyDescent="0.2">
      <c r="A1367">
        <v>1988</v>
      </c>
      <c r="B1367" t="s">
        <v>152</v>
      </c>
      <c r="C1367" t="s">
        <v>100</v>
      </c>
      <c r="D1367" t="s">
        <v>270</v>
      </c>
      <c r="E1367" t="s">
        <v>371</v>
      </c>
      <c r="F1367" t="s">
        <v>394</v>
      </c>
      <c r="G1367">
        <v>26</v>
      </c>
    </row>
    <row r="1368" spans="1:7" x14ac:dyDescent="0.2">
      <c r="A1368">
        <v>1988</v>
      </c>
      <c r="B1368" t="s">
        <v>152</v>
      </c>
      <c r="C1368" t="s">
        <v>100</v>
      </c>
      <c r="D1368" t="s">
        <v>102</v>
      </c>
      <c r="E1368" t="str">
        <f>VLOOKUP(D1368,'Continents and Countries'!A:B,2,FALSE)</f>
        <v>Asia</v>
      </c>
      <c r="F1368" t="s">
        <v>507</v>
      </c>
      <c r="G1368">
        <v>27</v>
      </c>
    </row>
    <row r="1369" spans="1:7" x14ac:dyDescent="0.2">
      <c r="A1369">
        <v>1988</v>
      </c>
      <c r="B1369" t="s">
        <v>152</v>
      </c>
      <c r="C1369" t="s">
        <v>100</v>
      </c>
      <c r="D1369" t="s">
        <v>121</v>
      </c>
      <c r="E1369" t="str">
        <f>VLOOKUP(D1369,'Continents and Countries'!A:B,2,FALSE)</f>
        <v>Africa</v>
      </c>
      <c r="F1369" t="s">
        <v>540</v>
      </c>
      <c r="G1369">
        <v>27</v>
      </c>
    </row>
    <row r="1370" spans="1:7" x14ac:dyDescent="0.2">
      <c r="A1370">
        <v>1988</v>
      </c>
      <c r="B1370" t="s">
        <v>152</v>
      </c>
      <c r="C1370" t="s">
        <v>100</v>
      </c>
      <c r="D1370" t="s">
        <v>131</v>
      </c>
      <c r="E1370" t="str">
        <f>VLOOKUP(D1370,'Continents and Countries'!A:B,2,FALSE)</f>
        <v>Asia</v>
      </c>
      <c r="F1370" t="s">
        <v>552</v>
      </c>
      <c r="G1370">
        <v>28</v>
      </c>
    </row>
    <row r="1371" spans="1:7" x14ac:dyDescent="0.2">
      <c r="A1371">
        <v>1988</v>
      </c>
      <c r="B1371" t="s">
        <v>152</v>
      </c>
      <c r="C1371" t="s">
        <v>100</v>
      </c>
      <c r="D1371" t="s">
        <v>296</v>
      </c>
      <c r="E1371" t="str">
        <f>VLOOKUP(D1371,'Continents and Countries'!A:B,2,FALSE)</f>
        <v>Africa</v>
      </c>
      <c r="F1371" t="s">
        <v>370</v>
      </c>
      <c r="G1371">
        <v>29</v>
      </c>
    </row>
    <row r="1372" spans="1:7" x14ac:dyDescent="0.2">
      <c r="A1372">
        <v>1988</v>
      </c>
      <c r="B1372" t="s">
        <v>152</v>
      </c>
      <c r="C1372" t="s">
        <v>100</v>
      </c>
      <c r="D1372" t="s">
        <v>241</v>
      </c>
      <c r="E1372" t="str">
        <f>VLOOKUP(D1372,'Continents and Countries'!A:B,2,FALSE)</f>
        <v>North America</v>
      </c>
      <c r="F1372" t="s">
        <v>489</v>
      </c>
      <c r="G1372">
        <v>30</v>
      </c>
    </row>
    <row r="1373" spans="1:7" x14ac:dyDescent="0.2">
      <c r="A1373">
        <v>1988</v>
      </c>
      <c r="B1373" t="s">
        <v>152</v>
      </c>
      <c r="C1373" t="s">
        <v>100</v>
      </c>
      <c r="D1373" t="s">
        <v>156</v>
      </c>
      <c r="E1373" t="str">
        <f>VLOOKUP(D1373,'Continents and Countries'!A:B,2,FALSE)</f>
        <v>Asia</v>
      </c>
      <c r="F1373" t="s">
        <v>500</v>
      </c>
      <c r="G1373">
        <v>31</v>
      </c>
    </row>
    <row r="1374" spans="1:7" x14ac:dyDescent="0.2">
      <c r="A1374">
        <v>1988</v>
      </c>
      <c r="B1374" t="s">
        <v>152</v>
      </c>
      <c r="C1374" t="s">
        <v>100</v>
      </c>
      <c r="D1374" t="s">
        <v>120</v>
      </c>
      <c r="E1374" t="str">
        <f>VLOOKUP(D1374,'Continents and Countries'!A:B,2,FALSE)</f>
        <v>Asia</v>
      </c>
      <c r="F1374" t="s">
        <v>508</v>
      </c>
      <c r="G1374">
        <v>31</v>
      </c>
    </row>
    <row r="1375" spans="1:7" x14ac:dyDescent="0.2">
      <c r="A1375">
        <v>1988</v>
      </c>
      <c r="B1375" t="s">
        <v>152</v>
      </c>
      <c r="C1375" t="s">
        <v>100</v>
      </c>
      <c r="D1375" t="s">
        <v>195</v>
      </c>
      <c r="E1375" t="str">
        <f>VLOOKUP(D1375,'Continents and Countries'!A:B,2,FALSE)</f>
        <v>Asia</v>
      </c>
      <c r="F1375" t="s">
        <v>523</v>
      </c>
      <c r="G1375">
        <v>31</v>
      </c>
    </row>
    <row r="1376" spans="1:7" x14ac:dyDescent="0.2">
      <c r="A1376">
        <v>1988</v>
      </c>
      <c r="B1376" t="s">
        <v>152</v>
      </c>
      <c r="C1376" t="s">
        <v>100</v>
      </c>
      <c r="D1376" t="s">
        <v>115</v>
      </c>
      <c r="E1376" t="str">
        <f>VLOOKUP(D1376,'Continents and Countries'!A:B,2,FALSE)</f>
        <v>Asia</v>
      </c>
      <c r="F1376" t="s">
        <v>582</v>
      </c>
      <c r="G1376">
        <v>31</v>
      </c>
    </row>
    <row r="1377" spans="1:7" x14ac:dyDescent="0.2">
      <c r="A1377">
        <v>1988</v>
      </c>
      <c r="B1377" t="s">
        <v>152</v>
      </c>
      <c r="C1377" t="s">
        <v>100</v>
      </c>
      <c r="D1377" t="s">
        <v>151</v>
      </c>
      <c r="E1377" t="str">
        <f>VLOOKUP(D1377,'Continents and Countries'!A:B,2,FALSE)</f>
        <v>Africa</v>
      </c>
      <c r="F1377" t="s">
        <v>672</v>
      </c>
      <c r="G1377">
        <v>31</v>
      </c>
    </row>
    <row r="1378" spans="1:7" x14ac:dyDescent="0.2">
      <c r="A1378">
        <v>1988</v>
      </c>
      <c r="B1378" t="s">
        <v>152</v>
      </c>
      <c r="C1378" t="s">
        <v>100</v>
      </c>
      <c r="D1378" t="s">
        <v>144</v>
      </c>
      <c r="E1378" t="str">
        <f>VLOOKUP(D1378,'Continents and Countries'!A:B,2,FALSE)</f>
        <v>Africa</v>
      </c>
      <c r="F1378" t="s">
        <v>673</v>
      </c>
      <c r="G1378">
        <v>31</v>
      </c>
    </row>
    <row r="1379" spans="1:7" x14ac:dyDescent="0.2">
      <c r="A1379">
        <v>1988</v>
      </c>
      <c r="B1379" t="s">
        <v>152</v>
      </c>
      <c r="C1379" t="s">
        <v>100</v>
      </c>
      <c r="D1379" t="s">
        <v>114</v>
      </c>
      <c r="E1379" t="str">
        <f>VLOOKUP(D1379,'Continents and Countries'!A:B,2,FALSE)</f>
        <v>Europe</v>
      </c>
      <c r="F1379" t="s">
        <v>509</v>
      </c>
      <c r="G1379">
        <v>32</v>
      </c>
    </row>
    <row r="1380" spans="1:7" x14ac:dyDescent="0.2">
      <c r="A1380">
        <v>1988</v>
      </c>
      <c r="B1380" t="s">
        <v>152</v>
      </c>
      <c r="C1380" t="s">
        <v>100</v>
      </c>
      <c r="D1380" t="s">
        <v>148</v>
      </c>
      <c r="E1380" t="str">
        <f>VLOOKUP(D1380,'Continents and Countries'!A:B,2,FALSE)</f>
        <v>Africa</v>
      </c>
      <c r="F1380" t="s">
        <v>451</v>
      </c>
      <c r="G1380">
        <v>32</v>
      </c>
    </row>
    <row r="1381" spans="1:7" x14ac:dyDescent="0.2">
      <c r="A1381">
        <v>1988</v>
      </c>
      <c r="B1381" t="s">
        <v>152</v>
      </c>
      <c r="C1381" t="s">
        <v>100</v>
      </c>
      <c r="D1381" t="s">
        <v>89</v>
      </c>
      <c r="E1381" t="str">
        <f>VLOOKUP(D1381,'Continents and Countries'!A:B,2,FALSE)</f>
        <v>Asia</v>
      </c>
      <c r="F1381" t="s">
        <v>587</v>
      </c>
      <c r="G1381">
        <v>33</v>
      </c>
    </row>
    <row r="1382" spans="1:7" x14ac:dyDescent="0.2">
      <c r="A1382">
        <v>1988</v>
      </c>
      <c r="B1382" t="s">
        <v>152</v>
      </c>
      <c r="C1382" t="s">
        <v>100</v>
      </c>
      <c r="D1382" t="s">
        <v>98</v>
      </c>
      <c r="E1382" t="str">
        <f>VLOOKUP(D1382,'Continents and Countries'!A:B,2,FALSE)</f>
        <v>North America</v>
      </c>
      <c r="F1382" t="s">
        <v>512</v>
      </c>
      <c r="G1382">
        <v>35</v>
      </c>
    </row>
    <row r="1383" spans="1:7" x14ac:dyDescent="0.2">
      <c r="A1383">
        <v>1988</v>
      </c>
      <c r="B1383" t="s">
        <v>152</v>
      </c>
      <c r="C1383" t="s">
        <v>100</v>
      </c>
      <c r="D1383" t="s">
        <v>125</v>
      </c>
      <c r="E1383" t="str">
        <f>VLOOKUP(D1383,'Continents and Countries'!A:B,2,FALSE)</f>
        <v>Africa</v>
      </c>
      <c r="F1383" t="s">
        <v>646</v>
      </c>
      <c r="G1383">
        <v>41</v>
      </c>
    </row>
    <row r="1384" spans="1:7" x14ac:dyDescent="0.2">
      <c r="A1384">
        <v>1988</v>
      </c>
      <c r="B1384" t="s">
        <v>152</v>
      </c>
      <c r="C1384" t="s">
        <v>100</v>
      </c>
      <c r="D1384" t="s">
        <v>136</v>
      </c>
      <c r="E1384" t="str">
        <f>VLOOKUP(D1384,'Continents and Countries'!A:B,2,FALSE)</f>
        <v>South America</v>
      </c>
      <c r="F1384" t="s">
        <v>409</v>
      </c>
      <c r="G1384">
        <v>43</v>
      </c>
    </row>
    <row r="1385" spans="1:7" x14ac:dyDescent="0.2">
      <c r="A1385">
        <v>1988</v>
      </c>
      <c r="B1385" t="s">
        <v>152</v>
      </c>
      <c r="C1385" t="s">
        <v>100</v>
      </c>
      <c r="D1385" t="s">
        <v>147</v>
      </c>
      <c r="E1385" t="str">
        <f>VLOOKUP(D1385,'Continents and Countries'!A:B,2,FALSE)</f>
        <v>Africa</v>
      </c>
      <c r="F1385" t="s">
        <v>365</v>
      </c>
      <c r="G1385">
        <v>46</v>
      </c>
    </row>
    <row r="1386" spans="1:7" x14ac:dyDescent="0.2">
      <c r="A1386">
        <v>1988</v>
      </c>
      <c r="B1386" t="s">
        <v>152</v>
      </c>
      <c r="C1386" t="s">
        <v>100</v>
      </c>
      <c r="D1386" t="s">
        <v>99</v>
      </c>
      <c r="E1386" t="str">
        <f>VLOOKUP(D1386,'Continents and Countries'!A:B,2,FALSE)</f>
        <v>Asia</v>
      </c>
      <c r="F1386" t="s">
        <v>503</v>
      </c>
      <c r="G1386">
        <v>46</v>
      </c>
    </row>
    <row r="1387" spans="1:7" x14ac:dyDescent="0.2">
      <c r="A1387">
        <v>1988</v>
      </c>
      <c r="B1387" t="s">
        <v>152</v>
      </c>
      <c r="C1387" t="s">
        <v>100</v>
      </c>
      <c r="D1387" t="s">
        <v>185</v>
      </c>
      <c r="E1387" t="s">
        <v>360</v>
      </c>
      <c r="F1387" t="s">
        <v>494</v>
      </c>
      <c r="G1387">
        <v>49</v>
      </c>
    </row>
    <row r="1388" spans="1:7" x14ac:dyDescent="0.2">
      <c r="A1388">
        <v>1988</v>
      </c>
      <c r="B1388" t="s">
        <v>152</v>
      </c>
      <c r="C1388" t="s">
        <v>100</v>
      </c>
      <c r="D1388" t="s">
        <v>93</v>
      </c>
      <c r="E1388" t="str">
        <f>VLOOKUP(D1388,'Continents and Countries'!A:B,2,FALSE)</f>
        <v>Asia</v>
      </c>
      <c r="F1388" t="s">
        <v>647</v>
      </c>
      <c r="G1388">
        <v>50</v>
      </c>
    </row>
    <row r="1389" spans="1:7" x14ac:dyDescent="0.2">
      <c r="A1389">
        <v>1988</v>
      </c>
      <c r="B1389" t="s">
        <v>152</v>
      </c>
      <c r="C1389" t="s">
        <v>100</v>
      </c>
      <c r="D1389" t="s">
        <v>87</v>
      </c>
      <c r="E1389" t="str">
        <f>VLOOKUP(D1389,'Continents and Countries'!A:B,2,FALSE)</f>
        <v>Africa</v>
      </c>
      <c r="F1389" t="s">
        <v>423</v>
      </c>
      <c r="G1389">
        <v>54</v>
      </c>
    </row>
    <row r="1390" spans="1:7" x14ac:dyDescent="0.2">
      <c r="A1390">
        <v>1988</v>
      </c>
      <c r="B1390" t="s">
        <v>152</v>
      </c>
      <c r="C1390" t="s">
        <v>100</v>
      </c>
      <c r="D1390" t="s">
        <v>7</v>
      </c>
      <c r="E1390" t="str">
        <f>VLOOKUP(D1390,'Continents and Countries'!A:B,2,FALSE)</f>
        <v>Europe</v>
      </c>
      <c r="F1390" t="s">
        <v>485</v>
      </c>
      <c r="G1390">
        <v>58</v>
      </c>
    </row>
    <row r="1391" spans="1:7" x14ac:dyDescent="0.2">
      <c r="A1391">
        <v>1988</v>
      </c>
      <c r="B1391" t="s">
        <v>152</v>
      </c>
      <c r="C1391" t="s">
        <v>100</v>
      </c>
      <c r="D1391" t="s">
        <v>83</v>
      </c>
      <c r="E1391" t="str">
        <f>VLOOKUP(D1391,'Continents and Countries'!A:B,2,FALSE)</f>
        <v>Europe</v>
      </c>
      <c r="F1391" t="s">
        <v>601</v>
      </c>
      <c r="G1391">
        <v>64</v>
      </c>
    </row>
    <row r="1392" spans="1:7" x14ac:dyDescent="0.2">
      <c r="A1392">
        <v>1988</v>
      </c>
      <c r="B1392" t="s">
        <v>152</v>
      </c>
      <c r="C1392" t="s">
        <v>100</v>
      </c>
      <c r="D1392" t="s">
        <v>18</v>
      </c>
      <c r="E1392" t="str">
        <f>VLOOKUP(D1392,'Continents and Countries'!A:B,2,FALSE)</f>
        <v>Europe</v>
      </c>
      <c r="F1392" t="s">
        <v>385</v>
      </c>
      <c r="G1392">
        <v>65</v>
      </c>
    </row>
    <row r="1393" spans="1:7" x14ac:dyDescent="0.2">
      <c r="A1393">
        <v>1988</v>
      </c>
      <c r="B1393" t="s">
        <v>152</v>
      </c>
      <c r="C1393" t="s">
        <v>100</v>
      </c>
      <c r="D1393" t="s">
        <v>78</v>
      </c>
      <c r="E1393" t="str">
        <f>VLOOKUP(D1393,'Continents and Countries'!A:B,2,FALSE)</f>
        <v>Europe</v>
      </c>
      <c r="F1393" t="s">
        <v>506</v>
      </c>
      <c r="G1393">
        <v>65</v>
      </c>
    </row>
    <row r="1394" spans="1:7" x14ac:dyDescent="0.2">
      <c r="A1394">
        <v>1988</v>
      </c>
      <c r="B1394" t="s">
        <v>152</v>
      </c>
      <c r="C1394" t="s">
        <v>100</v>
      </c>
      <c r="D1394" t="s">
        <v>82</v>
      </c>
      <c r="E1394" t="str">
        <f>VLOOKUP(D1394,'Continents and Countries'!A:B,2,FALSE)</f>
        <v>Europe</v>
      </c>
      <c r="F1394" t="s">
        <v>593</v>
      </c>
      <c r="G1394">
        <v>68</v>
      </c>
    </row>
    <row r="1395" spans="1:7" x14ac:dyDescent="0.2">
      <c r="A1395">
        <v>1988</v>
      </c>
      <c r="B1395" t="s">
        <v>152</v>
      </c>
      <c r="C1395" t="s">
        <v>100</v>
      </c>
      <c r="D1395" t="s">
        <v>104</v>
      </c>
      <c r="E1395" t="s">
        <v>371</v>
      </c>
      <c r="F1395" t="s">
        <v>591</v>
      </c>
      <c r="G1395">
        <v>70</v>
      </c>
    </row>
    <row r="1396" spans="1:7" x14ac:dyDescent="0.2">
      <c r="A1396">
        <v>1988</v>
      </c>
      <c r="B1396" t="s">
        <v>152</v>
      </c>
      <c r="C1396" t="s">
        <v>100</v>
      </c>
      <c r="D1396" t="s">
        <v>126</v>
      </c>
      <c r="E1396" t="str">
        <f>VLOOKUP(D1396,'Continents and Countries'!A:B,2,FALSE)</f>
        <v>Africa</v>
      </c>
      <c r="F1396" t="s">
        <v>518</v>
      </c>
      <c r="G1396">
        <v>76</v>
      </c>
    </row>
    <row r="1397" spans="1:7" x14ac:dyDescent="0.2">
      <c r="A1397">
        <v>1988</v>
      </c>
      <c r="B1397" t="s">
        <v>152</v>
      </c>
      <c r="C1397" t="s">
        <v>100</v>
      </c>
      <c r="D1397" t="s">
        <v>127</v>
      </c>
      <c r="E1397" t="str">
        <f>VLOOKUP(D1397,'Continents and Countries'!A:B,2,FALSE)</f>
        <v>Africa</v>
      </c>
      <c r="F1397" t="s">
        <v>572</v>
      </c>
      <c r="G1397">
        <v>76</v>
      </c>
    </row>
    <row r="1398" spans="1:7" x14ac:dyDescent="0.2">
      <c r="A1398">
        <v>1988</v>
      </c>
      <c r="B1398" t="s">
        <v>152</v>
      </c>
      <c r="C1398" t="s">
        <v>100</v>
      </c>
      <c r="D1398" t="s">
        <v>31</v>
      </c>
      <c r="E1398" t="str">
        <f>VLOOKUP(D1398,'Continents and Countries'!A:B,2,FALSE)</f>
        <v>Europe</v>
      </c>
      <c r="F1398" t="s">
        <v>463</v>
      </c>
      <c r="G1398">
        <v>79</v>
      </c>
    </row>
    <row r="1399" spans="1:7" x14ac:dyDescent="0.2">
      <c r="A1399">
        <v>1988</v>
      </c>
      <c r="B1399" t="s">
        <v>152</v>
      </c>
      <c r="C1399" t="s">
        <v>100</v>
      </c>
      <c r="D1399" t="s">
        <v>19</v>
      </c>
      <c r="E1399" t="str">
        <f>VLOOKUP(D1399,'Continents and Countries'!A:B,2,FALSE)</f>
        <v>Europe</v>
      </c>
      <c r="F1399" t="s">
        <v>577</v>
      </c>
      <c r="G1399">
        <v>79</v>
      </c>
    </row>
    <row r="1400" spans="1:7" x14ac:dyDescent="0.2">
      <c r="A1400">
        <v>1988</v>
      </c>
      <c r="B1400" t="s">
        <v>152</v>
      </c>
      <c r="C1400" t="s">
        <v>100</v>
      </c>
      <c r="D1400" t="s">
        <v>13</v>
      </c>
      <c r="E1400" t="str">
        <f>VLOOKUP(D1400,'Continents and Countries'!A:B,2,FALSE)</f>
        <v>Europe</v>
      </c>
      <c r="F1400" t="s">
        <v>378</v>
      </c>
      <c r="G1400">
        <v>88</v>
      </c>
    </row>
    <row r="1401" spans="1:7" x14ac:dyDescent="0.2">
      <c r="A1401">
        <v>1988</v>
      </c>
      <c r="B1401" t="s">
        <v>152</v>
      </c>
      <c r="C1401" t="s">
        <v>100</v>
      </c>
      <c r="D1401" t="s">
        <v>123</v>
      </c>
      <c r="E1401" t="s">
        <v>360</v>
      </c>
      <c r="F1401" t="s">
        <v>649</v>
      </c>
      <c r="G1401">
        <v>90</v>
      </c>
    </row>
    <row r="1402" spans="1:7" x14ac:dyDescent="0.2">
      <c r="A1402">
        <v>1988</v>
      </c>
      <c r="B1402" t="s">
        <v>152</v>
      </c>
      <c r="C1402" t="s">
        <v>100</v>
      </c>
      <c r="D1402" t="s">
        <v>26</v>
      </c>
      <c r="E1402" t="str">
        <f>VLOOKUP(D1402,'Continents and Countries'!A:B,2,FALSE)</f>
        <v>North America</v>
      </c>
      <c r="F1402" t="s">
        <v>545</v>
      </c>
      <c r="G1402">
        <v>91</v>
      </c>
    </row>
    <row r="1403" spans="1:7" x14ac:dyDescent="0.2">
      <c r="A1403">
        <v>1988</v>
      </c>
      <c r="B1403" t="s">
        <v>152</v>
      </c>
      <c r="C1403" t="s">
        <v>100</v>
      </c>
      <c r="D1403" t="s">
        <v>11</v>
      </c>
      <c r="E1403" t="str">
        <f>VLOOKUP(D1403,'Continents and Countries'!A:B,2,FALSE)</f>
        <v>Europe</v>
      </c>
      <c r="F1403" t="s">
        <v>417</v>
      </c>
      <c r="G1403">
        <v>92</v>
      </c>
    </row>
    <row r="1404" spans="1:7" x14ac:dyDescent="0.2">
      <c r="A1404">
        <v>1988</v>
      </c>
      <c r="B1404" t="s">
        <v>152</v>
      </c>
      <c r="C1404" t="s">
        <v>100</v>
      </c>
      <c r="D1404" t="s">
        <v>41</v>
      </c>
      <c r="E1404" t="str">
        <f>VLOOKUP(D1404,'Continents and Countries'!A:B,2,FALSE)</f>
        <v>Oceania</v>
      </c>
      <c r="F1404" t="s">
        <v>580</v>
      </c>
      <c r="G1404">
        <v>93</v>
      </c>
    </row>
    <row r="1405" spans="1:7" x14ac:dyDescent="0.2">
      <c r="A1405">
        <v>1988</v>
      </c>
      <c r="B1405" t="s">
        <v>152</v>
      </c>
      <c r="C1405" t="s">
        <v>100</v>
      </c>
      <c r="D1405" t="s">
        <v>14</v>
      </c>
      <c r="E1405" t="str">
        <f>VLOOKUP(D1405,'Continents and Countries'!A:B,2,FALSE)</f>
        <v>Europe</v>
      </c>
      <c r="F1405" t="s">
        <v>450</v>
      </c>
      <c r="G1405">
        <v>109</v>
      </c>
    </row>
    <row r="1406" spans="1:7" x14ac:dyDescent="0.2">
      <c r="A1406">
        <v>1988</v>
      </c>
      <c r="B1406" t="s">
        <v>152</v>
      </c>
      <c r="C1406" t="s">
        <v>100</v>
      </c>
      <c r="D1406" t="s">
        <v>77</v>
      </c>
      <c r="E1406" t="str">
        <f>VLOOKUP(D1406,'Continents and Countries'!A:B,2,FALSE)</f>
        <v>South America</v>
      </c>
      <c r="F1406" t="s">
        <v>373</v>
      </c>
      <c r="G1406">
        <v>125</v>
      </c>
    </row>
    <row r="1407" spans="1:7" x14ac:dyDescent="0.2">
      <c r="A1407">
        <v>1988</v>
      </c>
      <c r="B1407" t="s">
        <v>152</v>
      </c>
      <c r="C1407" t="s">
        <v>100</v>
      </c>
      <c r="D1407" t="s">
        <v>79</v>
      </c>
      <c r="E1407" t="str">
        <f>VLOOKUP(D1407,'Continents and Countries'!A:B,2,FALSE)</f>
        <v>Europe</v>
      </c>
      <c r="F1407" t="s">
        <v>590</v>
      </c>
      <c r="G1407">
        <v>152</v>
      </c>
    </row>
    <row r="1408" spans="1:7" x14ac:dyDescent="0.2">
      <c r="A1408">
        <v>1988</v>
      </c>
      <c r="B1408" t="s">
        <v>152</v>
      </c>
      <c r="C1408" t="s">
        <v>100</v>
      </c>
      <c r="D1408" t="s">
        <v>213</v>
      </c>
      <c r="E1408" t="s">
        <v>362</v>
      </c>
      <c r="F1408" t="s">
        <v>547</v>
      </c>
      <c r="G1408">
        <v>157</v>
      </c>
    </row>
    <row r="1409" spans="1:8" x14ac:dyDescent="0.2">
      <c r="A1409">
        <v>1988</v>
      </c>
      <c r="B1409" t="s">
        <v>152</v>
      </c>
      <c r="C1409" t="s">
        <v>100</v>
      </c>
      <c r="D1409" t="s">
        <v>36</v>
      </c>
      <c r="E1409" t="str">
        <f>VLOOKUP(D1409,'Continents and Countries'!A:B,2,FALSE)</f>
        <v>South America</v>
      </c>
      <c r="F1409" t="s">
        <v>393</v>
      </c>
      <c r="G1409">
        <v>171</v>
      </c>
    </row>
    <row r="1410" spans="1:8" x14ac:dyDescent="0.2">
      <c r="A1410">
        <v>1988</v>
      </c>
      <c r="B1410" t="s">
        <v>152</v>
      </c>
      <c r="C1410" t="s">
        <v>100</v>
      </c>
      <c r="D1410" t="s">
        <v>333</v>
      </c>
      <c r="E1410" t="s">
        <v>362</v>
      </c>
      <c r="F1410" t="s">
        <v>416</v>
      </c>
      <c r="G1410">
        <v>171</v>
      </c>
      <c r="H1410" t="s">
        <v>697</v>
      </c>
    </row>
    <row r="1411" spans="1:8" x14ac:dyDescent="0.2">
      <c r="A1411">
        <v>1988</v>
      </c>
      <c r="B1411" t="s">
        <v>152</v>
      </c>
      <c r="C1411" t="s">
        <v>100</v>
      </c>
      <c r="D1411" t="s">
        <v>341</v>
      </c>
      <c r="E1411" t="s">
        <v>362</v>
      </c>
      <c r="F1411" t="s">
        <v>626</v>
      </c>
      <c r="G1411">
        <v>171</v>
      </c>
      <c r="H1411" t="s">
        <v>697</v>
      </c>
    </row>
    <row r="1412" spans="1:8" x14ac:dyDescent="0.2">
      <c r="A1412">
        <v>1988</v>
      </c>
      <c r="B1412" t="s">
        <v>152</v>
      </c>
      <c r="C1412" t="s">
        <v>100</v>
      </c>
      <c r="D1412" t="s">
        <v>110</v>
      </c>
      <c r="E1412" t="str">
        <f>VLOOKUP(D1412,'Continents and Countries'!A:B,2,FALSE)</f>
        <v>Europe</v>
      </c>
      <c r="F1412" t="s">
        <v>396</v>
      </c>
      <c r="G1412">
        <v>186</v>
      </c>
    </row>
    <row r="1413" spans="1:8" x14ac:dyDescent="0.2">
      <c r="A1413">
        <v>1988</v>
      </c>
      <c r="B1413" t="s">
        <v>152</v>
      </c>
      <c r="C1413" t="s">
        <v>100</v>
      </c>
      <c r="D1413" t="s">
        <v>20</v>
      </c>
      <c r="E1413" t="str">
        <f>VLOOKUP(D1413,'Continents and Countries'!A:B,2,FALSE)</f>
        <v>Europe</v>
      </c>
      <c r="F1413" t="s">
        <v>576</v>
      </c>
      <c r="G1413">
        <v>192</v>
      </c>
    </row>
    <row r="1414" spans="1:8" x14ac:dyDescent="0.2">
      <c r="A1414">
        <v>1988</v>
      </c>
      <c r="B1414" t="s">
        <v>152</v>
      </c>
      <c r="C1414" t="s">
        <v>100</v>
      </c>
      <c r="D1414" t="s">
        <v>12</v>
      </c>
      <c r="E1414" t="str">
        <f>VLOOKUP(D1414,'Continents and Countries'!A:B,2,FALSE)</f>
        <v>Europe</v>
      </c>
      <c r="F1414" t="s">
        <v>499</v>
      </c>
      <c r="G1414">
        <v>203</v>
      </c>
    </row>
    <row r="1415" spans="1:8" x14ac:dyDescent="0.2">
      <c r="A1415">
        <v>1988</v>
      </c>
      <c r="B1415" t="s">
        <v>152</v>
      </c>
      <c r="C1415" t="s">
        <v>100</v>
      </c>
      <c r="D1415" t="s">
        <v>27</v>
      </c>
      <c r="E1415" t="str">
        <f>VLOOKUP(D1415,'Continents and Countries'!A:B,2,FALSE)</f>
        <v>Europe</v>
      </c>
      <c r="F1415" t="s">
        <v>628</v>
      </c>
      <c r="G1415">
        <v>205</v>
      </c>
    </row>
    <row r="1416" spans="1:8" x14ac:dyDescent="0.2">
      <c r="A1416">
        <v>1988</v>
      </c>
      <c r="B1416" t="s">
        <v>152</v>
      </c>
      <c r="C1416" t="s">
        <v>100</v>
      </c>
      <c r="D1416" t="s">
        <v>25</v>
      </c>
      <c r="E1416" t="str">
        <f>VLOOKUP(D1416,'Continents and Countries'!A:B,2,FALSE)</f>
        <v>Europe</v>
      </c>
      <c r="F1416" t="s">
        <v>462</v>
      </c>
      <c r="G1416">
        <v>269</v>
      </c>
    </row>
    <row r="1417" spans="1:8" x14ac:dyDescent="0.2">
      <c r="A1417">
        <v>1988</v>
      </c>
      <c r="B1417" t="s">
        <v>152</v>
      </c>
      <c r="C1417" t="s">
        <v>100</v>
      </c>
      <c r="D1417" t="s">
        <v>97</v>
      </c>
      <c r="E1417" t="str">
        <f>VLOOKUP(D1417,'Continents and Countries'!A:B,2,FALSE)</f>
        <v>Europe</v>
      </c>
      <c r="F1417" t="s">
        <v>511</v>
      </c>
      <c r="G1417">
        <v>286</v>
      </c>
    </row>
    <row r="1418" spans="1:8" x14ac:dyDescent="0.2">
      <c r="A1418">
        <v>1988</v>
      </c>
      <c r="B1418" t="s">
        <v>152</v>
      </c>
      <c r="C1418" t="s">
        <v>100</v>
      </c>
      <c r="D1418" t="s">
        <v>39</v>
      </c>
      <c r="E1418" t="str">
        <f>VLOOKUP(D1418,'Continents and Countries'!A:B,2,FALSE)</f>
        <v>Asia</v>
      </c>
      <c r="F1418" t="s">
        <v>516</v>
      </c>
      <c r="G1418">
        <v>289</v>
      </c>
    </row>
    <row r="1419" spans="1:8" x14ac:dyDescent="0.2">
      <c r="A1419">
        <v>1988</v>
      </c>
      <c r="B1419" t="s">
        <v>152</v>
      </c>
      <c r="C1419" t="s">
        <v>100</v>
      </c>
      <c r="D1419" t="s">
        <v>86</v>
      </c>
      <c r="E1419" t="s">
        <v>362</v>
      </c>
      <c r="F1419" t="s">
        <v>459</v>
      </c>
      <c r="G1419">
        <f>291+404</f>
        <v>695</v>
      </c>
      <c r="H1419" t="s">
        <v>694</v>
      </c>
    </row>
    <row r="1420" spans="1:8" x14ac:dyDescent="0.2">
      <c r="A1420">
        <v>1988</v>
      </c>
      <c r="B1420" t="s">
        <v>152</v>
      </c>
      <c r="C1420" t="s">
        <v>100</v>
      </c>
      <c r="D1420" t="s">
        <v>146</v>
      </c>
      <c r="E1420" t="str">
        <f>VLOOKUP(D1420,'Continents and Countries'!A:B,2,FALSE)</f>
        <v>Asia</v>
      </c>
      <c r="F1420" t="s">
        <v>408</v>
      </c>
      <c r="G1420">
        <v>293</v>
      </c>
    </row>
    <row r="1421" spans="1:8" x14ac:dyDescent="0.2">
      <c r="A1421">
        <v>1988</v>
      </c>
      <c r="B1421" t="s">
        <v>152</v>
      </c>
      <c r="C1421" t="s">
        <v>100</v>
      </c>
      <c r="D1421" t="s">
        <v>15</v>
      </c>
      <c r="E1421" t="str">
        <f>VLOOKUP(D1421,'Continents and Countries'!A:B,2,FALSE)</f>
        <v>Oceania</v>
      </c>
      <c r="F1421" t="s">
        <v>377</v>
      </c>
      <c r="G1421">
        <v>295</v>
      </c>
    </row>
    <row r="1422" spans="1:8" x14ac:dyDescent="0.2">
      <c r="A1422">
        <v>1988</v>
      </c>
      <c r="B1422" t="s">
        <v>152</v>
      </c>
      <c r="C1422" t="s">
        <v>100</v>
      </c>
      <c r="D1422" t="s">
        <v>9</v>
      </c>
      <c r="E1422" t="str">
        <f>VLOOKUP(D1422,'Continents and Countries'!A:B,2,FALSE)</f>
        <v>Europe</v>
      </c>
      <c r="F1422" t="s">
        <v>467</v>
      </c>
      <c r="G1422">
        <v>309</v>
      </c>
    </row>
    <row r="1423" spans="1:8" x14ac:dyDescent="0.2">
      <c r="A1423">
        <v>1988</v>
      </c>
      <c r="B1423" t="s">
        <v>152</v>
      </c>
      <c r="C1423" t="s">
        <v>100</v>
      </c>
      <c r="D1423" t="s">
        <v>215</v>
      </c>
      <c r="E1423" t="s">
        <v>362</v>
      </c>
      <c r="F1423" t="s">
        <v>472</v>
      </c>
      <c r="G1423">
        <v>369</v>
      </c>
    </row>
    <row r="1424" spans="1:8" x14ac:dyDescent="0.2">
      <c r="A1424">
        <v>1988</v>
      </c>
      <c r="B1424" t="s">
        <v>152</v>
      </c>
      <c r="C1424" t="s">
        <v>100</v>
      </c>
      <c r="D1424" t="s">
        <v>23</v>
      </c>
      <c r="E1424" t="str">
        <f>VLOOKUP(D1424,'Continents and Countries'!A:B,2,FALSE)</f>
        <v>North America</v>
      </c>
      <c r="F1424" t="s">
        <v>402</v>
      </c>
      <c r="G1424">
        <v>379</v>
      </c>
    </row>
    <row r="1425" spans="1:8" x14ac:dyDescent="0.2">
      <c r="A1425">
        <v>1988</v>
      </c>
      <c r="B1425" t="s">
        <v>152</v>
      </c>
      <c r="C1425" t="s">
        <v>100</v>
      </c>
      <c r="D1425" t="s">
        <v>100</v>
      </c>
      <c r="E1425" t="s">
        <v>360</v>
      </c>
      <c r="F1425" t="s">
        <v>522</v>
      </c>
      <c r="G1425">
        <v>467</v>
      </c>
    </row>
    <row r="1426" spans="1:8" x14ac:dyDescent="0.2">
      <c r="A1426">
        <v>1988</v>
      </c>
      <c r="B1426" t="s">
        <v>152</v>
      </c>
      <c r="C1426" t="s">
        <v>100</v>
      </c>
      <c r="D1426" t="s">
        <v>32</v>
      </c>
      <c r="E1426" t="s">
        <v>362</v>
      </c>
      <c r="F1426" t="s">
        <v>602</v>
      </c>
      <c r="G1426">
        <v>514</v>
      </c>
    </row>
    <row r="1427" spans="1:8" x14ac:dyDescent="0.2">
      <c r="A1427">
        <v>1988</v>
      </c>
      <c r="B1427" t="s">
        <v>152</v>
      </c>
      <c r="C1427" t="s">
        <v>100</v>
      </c>
      <c r="D1427" t="s">
        <v>8</v>
      </c>
      <c r="E1427" t="str">
        <f>VLOOKUP(D1427,'Continents and Countries'!A:B,2,FALSE)</f>
        <v>North America</v>
      </c>
      <c r="F1427" t="s">
        <v>656</v>
      </c>
      <c r="G1427">
        <v>615</v>
      </c>
    </row>
    <row r="1428" spans="1:8" x14ac:dyDescent="0.2">
      <c r="A1428">
        <v>1988</v>
      </c>
      <c r="B1428" t="s">
        <v>152</v>
      </c>
      <c r="C1428" t="s">
        <v>100</v>
      </c>
      <c r="D1428" t="s">
        <v>322</v>
      </c>
      <c r="E1428" t="str">
        <f>VLOOKUP(D1428,'Continents and Countries'!A:B,2,FALSE)</f>
        <v>Asia</v>
      </c>
      <c r="F1428" t="s">
        <v>395</v>
      </c>
      <c r="H1428" t="s">
        <v>330</v>
      </c>
    </row>
    <row r="1429" spans="1:8" x14ac:dyDescent="0.2">
      <c r="A1429">
        <v>1992</v>
      </c>
      <c r="B1429" t="s">
        <v>161</v>
      </c>
      <c r="C1429" t="s">
        <v>25</v>
      </c>
      <c r="D1429" t="s">
        <v>309</v>
      </c>
      <c r="E1429" t="str">
        <f>VLOOKUP(D1429,'Continents and Countries'!A:B,2,FALSE)</f>
        <v>Oceania</v>
      </c>
      <c r="F1429" t="s">
        <v>615</v>
      </c>
      <c r="G1429">
        <v>1</v>
      </c>
    </row>
    <row r="1430" spans="1:8" x14ac:dyDescent="0.2">
      <c r="A1430">
        <v>1992</v>
      </c>
      <c r="B1430" t="s">
        <v>161</v>
      </c>
      <c r="C1430" t="s">
        <v>25</v>
      </c>
      <c r="D1430" t="s">
        <v>316</v>
      </c>
      <c r="E1430" t="s">
        <v>689</v>
      </c>
      <c r="F1430" t="s">
        <v>453</v>
      </c>
      <c r="G1430">
        <v>2</v>
      </c>
    </row>
    <row r="1431" spans="1:8" x14ac:dyDescent="0.2">
      <c r="A1431">
        <v>1992</v>
      </c>
      <c r="B1431" t="s">
        <v>161</v>
      </c>
      <c r="C1431" t="s">
        <v>25</v>
      </c>
      <c r="D1431" t="s">
        <v>81</v>
      </c>
      <c r="E1431" t="str">
        <f>VLOOKUP(D1431,'Continents and Countries'!A:B,2,FALSE)</f>
        <v>Europe</v>
      </c>
      <c r="F1431" t="s">
        <v>541</v>
      </c>
      <c r="G1431">
        <v>2</v>
      </c>
    </row>
    <row r="1432" spans="1:8" x14ac:dyDescent="0.2">
      <c r="A1432">
        <v>1992</v>
      </c>
      <c r="B1432" t="s">
        <v>161</v>
      </c>
      <c r="C1432" t="s">
        <v>25</v>
      </c>
      <c r="D1432" t="s">
        <v>278</v>
      </c>
      <c r="E1432" t="str">
        <f>VLOOKUP(D1432,'Continents and Countries'!A:B,2,FALSE)</f>
        <v>Africa</v>
      </c>
      <c r="F1432" t="s">
        <v>618</v>
      </c>
      <c r="G1432">
        <v>2</v>
      </c>
      <c r="H1432" t="s">
        <v>329</v>
      </c>
    </row>
    <row r="1433" spans="1:8" x14ac:dyDescent="0.2">
      <c r="A1433">
        <v>1992</v>
      </c>
      <c r="B1433" t="s">
        <v>161</v>
      </c>
      <c r="C1433" t="s">
        <v>25</v>
      </c>
      <c r="D1433" t="s">
        <v>314</v>
      </c>
      <c r="E1433" t="s">
        <v>689</v>
      </c>
      <c r="F1433" t="s">
        <v>366</v>
      </c>
      <c r="G1433">
        <v>3</v>
      </c>
    </row>
    <row r="1434" spans="1:8" x14ac:dyDescent="0.2">
      <c r="A1434">
        <v>1992</v>
      </c>
      <c r="B1434" t="s">
        <v>161</v>
      </c>
      <c r="C1434" t="s">
        <v>25</v>
      </c>
      <c r="D1434" t="s">
        <v>137</v>
      </c>
      <c r="E1434" t="str">
        <f>VLOOKUP(D1434,'Continents and Countries'!A:B,2,FALSE)</f>
        <v>Africa</v>
      </c>
      <c r="F1434" t="s">
        <v>569</v>
      </c>
      <c r="G1434">
        <v>3</v>
      </c>
    </row>
    <row r="1435" spans="1:8" x14ac:dyDescent="0.2">
      <c r="A1435">
        <v>1992</v>
      </c>
      <c r="B1435" t="s">
        <v>161</v>
      </c>
      <c r="C1435" t="s">
        <v>25</v>
      </c>
      <c r="D1435" t="s">
        <v>300</v>
      </c>
      <c r="E1435" t="s">
        <v>371</v>
      </c>
      <c r="F1435" t="s">
        <v>394</v>
      </c>
      <c r="G1435">
        <v>4</v>
      </c>
    </row>
    <row r="1436" spans="1:8" x14ac:dyDescent="0.2">
      <c r="A1436">
        <v>1992</v>
      </c>
      <c r="B1436" t="s">
        <v>161</v>
      </c>
      <c r="C1436" t="s">
        <v>25</v>
      </c>
      <c r="D1436" t="s">
        <v>206</v>
      </c>
      <c r="E1436" t="s">
        <v>364</v>
      </c>
      <c r="F1436" t="s">
        <v>397</v>
      </c>
      <c r="G1436">
        <v>4</v>
      </c>
    </row>
    <row r="1437" spans="1:8" x14ac:dyDescent="0.2">
      <c r="A1437">
        <v>1992</v>
      </c>
      <c r="B1437" t="s">
        <v>161</v>
      </c>
      <c r="C1437" t="s">
        <v>25</v>
      </c>
      <c r="D1437" t="s">
        <v>265</v>
      </c>
      <c r="E1437" t="str">
        <f>VLOOKUP(D1437,'Continents and Countries'!A:B,2,FALSE)</f>
        <v>North America</v>
      </c>
      <c r="F1437" t="s">
        <v>424</v>
      </c>
      <c r="G1437">
        <v>4</v>
      </c>
    </row>
    <row r="1438" spans="1:8" x14ac:dyDescent="0.2">
      <c r="A1438">
        <v>1992</v>
      </c>
      <c r="B1438" t="s">
        <v>161</v>
      </c>
      <c r="C1438" t="s">
        <v>25</v>
      </c>
      <c r="D1438" t="s">
        <v>304</v>
      </c>
      <c r="E1438" t="str">
        <f>VLOOKUP(D1438,'Continents and Countries'!A:B,2,FALSE)</f>
        <v>North America</v>
      </c>
      <c r="F1438" t="s">
        <v>486</v>
      </c>
      <c r="G1438">
        <v>4</v>
      </c>
    </row>
    <row r="1439" spans="1:8" x14ac:dyDescent="0.2">
      <c r="A1439">
        <v>1992</v>
      </c>
      <c r="B1439" t="s">
        <v>161</v>
      </c>
      <c r="C1439" t="s">
        <v>25</v>
      </c>
      <c r="D1439" t="s">
        <v>277</v>
      </c>
      <c r="E1439" t="str">
        <f>VLOOKUP(D1439,'Continents and Countries'!A:B,2,FALSE)</f>
        <v>Africa</v>
      </c>
      <c r="F1439" t="s">
        <v>562</v>
      </c>
      <c r="G1439">
        <v>4</v>
      </c>
    </row>
    <row r="1440" spans="1:8" x14ac:dyDescent="0.2">
      <c r="A1440">
        <v>1992</v>
      </c>
      <c r="B1440" t="s">
        <v>161</v>
      </c>
      <c r="C1440" t="s">
        <v>25</v>
      </c>
      <c r="D1440" t="s">
        <v>325</v>
      </c>
      <c r="E1440" t="s">
        <v>360</v>
      </c>
      <c r="F1440" t="s">
        <v>550</v>
      </c>
      <c r="G1440">
        <v>4</v>
      </c>
    </row>
    <row r="1441" spans="1:8" x14ac:dyDescent="0.2">
      <c r="A1441">
        <v>1992</v>
      </c>
      <c r="B1441" t="s">
        <v>161</v>
      </c>
      <c r="C1441" t="s">
        <v>25</v>
      </c>
      <c r="D1441" t="s">
        <v>242</v>
      </c>
      <c r="E1441" t="s">
        <v>371</v>
      </c>
      <c r="F1441" t="s">
        <v>674</v>
      </c>
      <c r="G1441">
        <v>4</v>
      </c>
    </row>
    <row r="1442" spans="1:8" x14ac:dyDescent="0.2">
      <c r="A1442">
        <v>1992</v>
      </c>
      <c r="B1442" t="s">
        <v>161</v>
      </c>
      <c r="C1442" t="s">
        <v>25</v>
      </c>
      <c r="D1442" t="s">
        <v>315</v>
      </c>
      <c r="E1442" t="s">
        <v>371</v>
      </c>
      <c r="F1442" t="s">
        <v>376</v>
      </c>
      <c r="G1442">
        <v>5</v>
      </c>
    </row>
    <row r="1443" spans="1:8" x14ac:dyDescent="0.2">
      <c r="A1443">
        <v>1992</v>
      </c>
      <c r="B1443" t="s">
        <v>161</v>
      </c>
      <c r="C1443" t="s">
        <v>25</v>
      </c>
      <c r="D1443" t="s">
        <v>245</v>
      </c>
      <c r="E1443" t="str">
        <f>VLOOKUP(D1443,'Continents and Countries'!A:B,2,FALSE)</f>
        <v>Africa</v>
      </c>
      <c r="F1443" t="s">
        <v>527</v>
      </c>
      <c r="G1443">
        <v>5</v>
      </c>
      <c r="H1443" t="s">
        <v>329</v>
      </c>
    </row>
    <row r="1444" spans="1:8" x14ac:dyDescent="0.2">
      <c r="A1444">
        <v>1992</v>
      </c>
      <c r="B1444" t="s">
        <v>161</v>
      </c>
      <c r="C1444" t="s">
        <v>25</v>
      </c>
      <c r="D1444" t="s">
        <v>257</v>
      </c>
      <c r="E1444" t="str">
        <f>VLOOKUP(D1444,'Continents and Countries'!A:B,2,FALSE)</f>
        <v>Africa</v>
      </c>
      <c r="F1444" t="s">
        <v>548</v>
      </c>
      <c r="G1444">
        <v>5</v>
      </c>
    </row>
    <row r="1445" spans="1:8" x14ac:dyDescent="0.2">
      <c r="A1445">
        <v>1992</v>
      </c>
      <c r="B1445" t="s">
        <v>161</v>
      </c>
      <c r="C1445" t="s">
        <v>25</v>
      </c>
      <c r="D1445" t="s">
        <v>258</v>
      </c>
      <c r="E1445" t="str">
        <f>VLOOKUP(D1445,'Continents and Countries'!A:B,2,FALSE)</f>
        <v>Asia</v>
      </c>
      <c r="F1445" t="s">
        <v>578</v>
      </c>
      <c r="G1445">
        <v>5</v>
      </c>
    </row>
    <row r="1446" spans="1:8" x14ac:dyDescent="0.2">
      <c r="A1446">
        <v>1992</v>
      </c>
      <c r="B1446" t="s">
        <v>161</v>
      </c>
      <c r="C1446" t="s">
        <v>25</v>
      </c>
      <c r="D1446" t="s">
        <v>306</v>
      </c>
      <c r="E1446" t="str">
        <f>VLOOKUP(D1446,'Continents and Countries'!A:B,2,FALSE)</f>
        <v>Asia</v>
      </c>
      <c r="F1446" t="s">
        <v>581</v>
      </c>
      <c r="G1446">
        <v>5</v>
      </c>
    </row>
    <row r="1447" spans="1:8" x14ac:dyDescent="0.2">
      <c r="A1447">
        <v>1992</v>
      </c>
      <c r="B1447" t="s">
        <v>161</v>
      </c>
      <c r="C1447" t="s">
        <v>25</v>
      </c>
      <c r="D1447" t="s">
        <v>101</v>
      </c>
      <c r="E1447" t="str">
        <f>VLOOKUP(D1447,'Continents and Countries'!A:B,2,FALSE)</f>
        <v>North America</v>
      </c>
      <c r="F1447" t="s">
        <v>583</v>
      </c>
      <c r="G1447">
        <v>5</v>
      </c>
    </row>
    <row r="1448" spans="1:8" x14ac:dyDescent="0.2">
      <c r="A1448">
        <v>1992</v>
      </c>
      <c r="B1448" t="s">
        <v>161</v>
      </c>
      <c r="C1448" t="s">
        <v>25</v>
      </c>
      <c r="D1448" t="s">
        <v>308</v>
      </c>
      <c r="E1448" t="str">
        <f>VLOOKUP(D1448,'Continents and Countries'!A:B,2,FALSE)</f>
        <v>Oceania</v>
      </c>
      <c r="F1448" t="s">
        <v>669</v>
      </c>
      <c r="G1448">
        <v>5</v>
      </c>
    </row>
    <row r="1449" spans="1:8" x14ac:dyDescent="0.2">
      <c r="A1449">
        <v>1992</v>
      </c>
      <c r="B1449" t="s">
        <v>161</v>
      </c>
      <c r="C1449" t="s">
        <v>25</v>
      </c>
      <c r="D1449" t="s">
        <v>483</v>
      </c>
      <c r="E1449" t="str">
        <f>VLOOKUP(D1449,'Continents and Countries'!A:B,2,FALSE)</f>
        <v>Africa</v>
      </c>
      <c r="F1449" t="s">
        <v>676</v>
      </c>
      <c r="G1449">
        <v>5</v>
      </c>
    </row>
    <row r="1450" spans="1:8" x14ac:dyDescent="0.2">
      <c r="A1450">
        <v>1992</v>
      </c>
      <c r="B1450" t="s">
        <v>161</v>
      </c>
      <c r="C1450" t="s">
        <v>25</v>
      </c>
      <c r="D1450" t="s">
        <v>187</v>
      </c>
      <c r="E1450" t="str">
        <f>VLOOKUP(D1450,'Continents and Countries'!A:B,2,FALSE)</f>
        <v>Oceania</v>
      </c>
      <c r="F1450" t="s">
        <v>644</v>
      </c>
      <c r="G1450">
        <v>5</v>
      </c>
    </row>
    <row r="1451" spans="1:8" x14ac:dyDescent="0.2">
      <c r="A1451">
        <v>1992</v>
      </c>
      <c r="B1451" t="s">
        <v>161</v>
      </c>
      <c r="C1451" t="s">
        <v>25</v>
      </c>
      <c r="D1451" t="s">
        <v>298</v>
      </c>
      <c r="E1451" t="str">
        <f>VLOOKUP(D1451,'Continents and Countries'!A:B,2,FALSE)</f>
        <v>Asia</v>
      </c>
      <c r="F1451" t="s">
        <v>382</v>
      </c>
      <c r="G1451">
        <v>6</v>
      </c>
    </row>
    <row r="1452" spans="1:8" x14ac:dyDescent="0.2">
      <c r="A1452">
        <v>1992</v>
      </c>
      <c r="B1452" t="s">
        <v>161</v>
      </c>
      <c r="C1452" t="s">
        <v>25</v>
      </c>
      <c r="D1452" t="s">
        <v>295</v>
      </c>
      <c r="E1452" t="str">
        <f>VLOOKUP(D1452,'Continents and Countries'!A:B,2,FALSE)</f>
        <v>Africa</v>
      </c>
      <c r="F1452" t="s">
        <v>387</v>
      </c>
      <c r="G1452">
        <v>6</v>
      </c>
    </row>
    <row r="1453" spans="1:8" x14ac:dyDescent="0.2">
      <c r="A1453">
        <v>1992</v>
      </c>
      <c r="B1453" t="s">
        <v>161</v>
      </c>
      <c r="C1453" t="s">
        <v>25</v>
      </c>
      <c r="D1453" t="s">
        <v>299</v>
      </c>
      <c r="E1453" t="str">
        <f>VLOOKUP(D1453,'Continents and Countries'!A:B,2,FALSE)</f>
        <v>Asia</v>
      </c>
      <c r="F1453" t="s">
        <v>389</v>
      </c>
      <c r="G1453">
        <v>6</v>
      </c>
    </row>
    <row r="1454" spans="1:8" x14ac:dyDescent="0.2">
      <c r="A1454">
        <v>1992</v>
      </c>
      <c r="B1454" t="s">
        <v>161</v>
      </c>
      <c r="C1454" t="s">
        <v>25</v>
      </c>
      <c r="D1454" t="s">
        <v>294</v>
      </c>
      <c r="E1454" t="str">
        <f>VLOOKUP(D1454,'Continents and Countries'!A:B,2,FALSE)</f>
        <v>Africa</v>
      </c>
      <c r="F1454" t="s">
        <v>392</v>
      </c>
      <c r="G1454">
        <v>6</v>
      </c>
    </row>
    <row r="1455" spans="1:8" x14ac:dyDescent="0.2">
      <c r="A1455">
        <v>1992</v>
      </c>
      <c r="B1455" t="s">
        <v>161</v>
      </c>
      <c r="C1455" t="s">
        <v>25</v>
      </c>
      <c r="D1455" t="s">
        <v>143</v>
      </c>
      <c r="E1455" t="str">
        <f>VLOOKUP(D1455,'Continents and Countries'!A:B,2,FALSE)</f>
        <v>South America</v>
      </c>
      <c r="F1455" t="s">
        <v>493</v>
      </c>
      <c r="G1455">
        <v>6</v>
      </c>
    </row>
    <row r="1456" spans="1:8" x14ac:dyDescent="0.2">
      <c r="A1456">
        <v>1992</v>
      </c>
      <c r="B1456" t="s">
        <v>161</v>
      </c>
      <c r="C1456" t="s">
        <v>25</v>
      </c>
      <c r="D1456" t="s">
        <v>291</v>
      </c>
      <c r="E1456" t="str">
        <f>VLOOKUP(D1456,'Continents and Countries'!A:B,2,FALSE)</f>
        <v>Asia</v>
      </c>
      <c r="F1456" t="s">
        <v>524</v>
      </c>
      <c r="G1456">
        <v>6</v>
      </c>
    </row>
    <row r="1457" spans="1:7" x14ac:dyDescent="0.2">
      <c r="A1457">
        <v>1992</v>
      </c>
      <c r="B1457" t="s">
        <v>161</v>
      </c>
      <c r="C1457" t="s">
        <v>25</v>
      </c>
      <c r="D1457" t="s">
        <v>276</v>
      </c>
      <c r="E1457" t="str">
        <f>VLOOKUP(D1457,'Continents and Countries'!A:B,2,FALSE)</f>
        <v>Africa</v>
      </c>
      <c r="F1457" t="s">
        <v>532</v>
      </c>
      <c r="G1457">
        <v>6</v>
      </c>
    </row>
    <row r="1458" spans="1:7" x14ac:dyDescent="0.2">
      <c r="A1458">
        <v>1992</v>
      </c>
      <c r="B1458" t="s">
        <v>161</v>
      </c>
      <c r="C1458" t="s">
        <v>25</v>
      </c>
      <c r="D1458" t="s">
        <v>261</v>
      </c>
      <c r="E1458" t="str">
        <f>VLOOKUP(D1458,'Continents and Countries'!A:B,2,FALSE)</f>
        <v>Africa</v>
      </c>
      <c r="F1458" t="s">
        <v>528</v>
      </c>
      <c r="G1458">
        <v>6</v>
      </c>
    </row>
    <row r="1459" spans="1:7" x14ac:dyDescent="0.2">
      <c r="A1459">
        <v>1992</v>
      </c>
      <c r="B1459" t="s">
        <v>161</v>
      </c>
      <c r="C1459" t="s">
        <v>25</v>
      </c>
      <c r="D1459" t="s">
        <v>40</v>
      </c>
      <c r="E1459" t="str">
        <f>VLOOKUP(D1459,'Continents and Countries'!A:B,2,FALSE)</f>
        <v>Europe</v>
      </c>
      <c r="F1459" t="s">
        <v>534</v>
      </c>
      <c r="G1459">
        <v>6</v>
      </c>
    </row>
    <row r="1460" spans="1:7" x14ac:dyDescent="0.2">
      <c r="A1460">
        <v>1992</v>
      </c>
      <c r="B1460" t="s">
        <v>161</v>
      </c>
      <c r="C1460" t="s">
        <v>25</v>
      </c>
      <c r="D1460" t="s">
        <v>305</v>
      </c>
      <c r="E1460" t="str">
        <f>VLOOKUP(D1460,'Continents and Countries'!A:B,2,FALSE)</f>
        <v>Africa</v>
      </c>
      <c r="F1460" t="s">
        <v>556</v>
      </c>
      <c r="G1460">
        <v>6</v>
      </c>
    </row>
    <row r="1461" spans="1:7" x14ac:dyDescent="0.2">
      <c r="A1461">
        <v>1992</v>
      </c>
      <c r="B1461" t="s">
        <v>161</v>
      </c>
      <c r="C1461" t="s">
        <v>25</v>
      </c>
      <c r="D1461" t="s">
        <v>186</v>
      </c>
      <c r="E1461" t="str">
        <f>VLOOKUP(D1461,'Continents and Countries'!A:B,2,FALSE)</f>
        <v>Africa</v>
      </c>
      <c r="F1461" t="s">
        <v>555</v>
      </c>
      <c r="G1461">
        <v>6</v>
      </c>
    </row>
    <row r="1462" spans="1:7" x14ac:dyDescent="0.2">
      <c r="A1462">
        <v>1992</v>
      </c>
      <c r="B1462" t="s">
        <v>161</v>
      </c>
      <c r="C1462" t="s">
        <v>25</v>
      </c>
      <c r="D1462" t="s">
        <v>168</v>
      </c>
      <c r="E1462" t="str">
        <f>VLOOKUP(D1462,'Continents and Countries'!A:B,2,FALSE)</f>
        <v>Africa</v>
      </c>
      <c r="F1462" t="s">
        <v>566</v>
      </c>
      <c r="G1462">
        <v>6</v>
      </c>
    </row>
    <row r="1463" spans="1:7" x14ac:dyDescent="0.2">
      <c r="A1463">
        <v>1992</v>
      </c>
      <c r="B1463" t="s">
        <v>161</v>
      </c>
      <c r="C1463" t="s">
        <v>25</v>
      </c>
      <c r="D1463" t="s">
        <v>319</v>
      </c>
      <c r="E1463" t="str">
        <f>VLOOKUP(D1463,'Continents and Countries'!A:B,2,FALSE)</f>
        <v>North America</v>
      </c>
      <c r="F1463" t="s">
        <v>661</v>
      </c>
      <c r="G1463">
        <v>6</v>
      </c>
    </row>
    <row r="1464" spans="1:7" x14ac:dyDescent="0.2">
      <c r="A1464">
        <v>1992</v>
      </c>
      <c r="B1464" t="s">
        <v>161</v>
      </c>
      <c r="C1464" t="s">
        <v>25</v>
      </c>
      <c r="D1464" t="s">
        <v>208</v>
      </c>
      <c r="E1464" t="str">
        <f>VLOOKUP(D1464,'Continents and Countries'!A:B,2,FALSE)</f>
        <v>Africa</v>
      </c>
      <c r="F1464" t="s">
        <v>606</v>
      </c>
      <c r="G1464">
        <v>6</v>
      </c>
    </row>
    <row r="1465" spans="1:7" x14ac:dyDescent="0.2">
      <c r="A1465">
        <v>1992</v>
      </c>
      <c r="B1465" t="s">
        <v>161</v>
      </c>
      <c r="C1465" t="s">
        <v>25</v>
      </c>
      <c r="D1465" t="s">
        <v>159</v>
      </c>
      <c r="E1465" t="str">
        <f>VLOOKUP(D1465,'Continents and Countries'!A:B,2,FALSE)</f>
        <v>South America</v>
      </c>
      <c r="F1465" t="s">
        <v>625</v>
      </c>
      <c r="G1465">
        <v>6</v>
      </c>
    </row>
    <row r="1466" spans="1:7" x14ac:dyDescent="0.2">
      <c r="A1466">
        <v>1992</v>
      </c>
      <c r="B1466" t="s">
        <v>161</v>
      </c>
      <c r="C1466" t="s">
        <v>25</v>
      </c>
      <c r="D1466" t="s">
        <v>279</v>
      </c>
      <c r="E1466" t="str">
        <f>VLOOKUP(D1466,'Continents and Countries'!A:B,2,FALSE)</f>
        <v>Africa</v>
      </c>
      <c r="F1466" t="s">
        <v>629</v>
      </c>
      <c r="G1466">
        <v>6</v>
      </c>
    </row>
    <row r="1467" spans="1:7" x14ac:dyDescent="0.2">
      <c r="A1467">
        <v>1992</v>
      </c>
      <c r="B1467" t="s">
        <v>161</v>
      </c>
      <c r="C1467" t="s">
        <v>25</v>
      </c>
      <c r="D1467" t="s">
        <v>209</v>
      </c>
      <c r="E1467" t="str">
        <f>VLOOKUP(D1467,'Continents and Countries'!A:B,2,FALSE)</f>
        <v>Africa</v>
      </c>
      <c r="F1467" t="s">
        <v>637</v>
      </c>
      <c r="G1467">
        <v>6</v>
      </c>
    </row>
    <row r="1468" spans="1:7" x14ac:dyDescent="0.2">
      <c r="A1468">
        <v>1992</v>
      </c>
      <c r="B1468" t="s">
        <v>161</v>
      </c>
      <c r="C1468" t="s">
        <v>25</v>
      </c>
      <c r="D1468" t="s">
        <v>320</v>
      </c>
      <c r="E1468" t="str">
        <f>VLOOKUP(D1468,'Continents and Countries'!A:B,2,FALSE)</f>
        <v>Oceania</v>
      </c>
      <c r="F1468" t="s">
        <v>666</v>
      </c>
      <c r="G1468">
        <v>6</v>
      </c>
    </row>
    <row r="1469" spans="1:7" x14ac:dyDescent="0.2">
      <c r="A1469">
        <v>1992</v>
      </c>
      <c r="B1469" t="s">
        <v>161</v>
      </c>
      <c r="C1469" t="s">
        <v>25</v>
      </c>
      <c r="D1469" t="s">
        <v>253</v>
      </c>
      <c r="E1469" t="str">
        <f>VLOOKUP(D1469,'Continents and Countries'!A:B,2,FALSE)</f>
        <v>Africa</v>
      </c>
      <c r="F1469" t="s">
        <v>406</v>
      </c>
      <c r="G1469">
        <v>7</v>
      </c>
    </row>
    <row r="1470" spans="1:7" x14ac:dyDescent="0.2">
      <c r="A1470">
        <v>1992</v>
      </c>
      <c r="B1470" t="s">
        <v>161</v>
      </c>
      <c r="C1470" t="s">
        <v>25</v>
      </c>
      <c r="D1470" t="s">
        <v>254</v>
      </c>
      <c r="E1470" t="str">
        <f>VLOOKUP(D1470,'Continents and Countries'!A:B,2,FALSE)</f>
        <v>Africa</v>
      </c>
      <c r="F1470" t="s">
        <v>421</v>
      </c>
      <c r="G1470">
        <v>7</v>
      </c>
    </row>
    <row r="1471" spans="1:7" x14ac:dyDescent="0.2">
      <c r="A1471">
        <v>1992</v>
      </c>
      <c r="B1471" t="s">
        <v>161</v>
      </c>
      <c r="C1471" t="s">
        <v>25</v>
      </c>
      <c r="D1471" t="s">
        <v>302</v>
      </c>
      <c r="E1471" t="str">
        <f>VLOOKUP(D1471,'Continents and Countries'!A:B,2,FALSE)</f>
        <v>Africa</v>
      </c>
      <c r="F1471" t="s">
        <v>425</v>
      </c>
      <c r="G1471">
        <v>7</v>
      </c>
    </row>
    <row r="1472" spans="1:7" x14ac:dyDescent="0.2">
      <c r="A1472">
        <v>1992</v>
      </c>
      <c r="B1472" t="s">
        <v>161</v>
      </c>
      <c r="C1472" t="s">
        <v>25</v>
      </c>
      <c r="D1472" t="s">
        <v>80</v>
      </c>
      <c r="E1472" t="str">
        <f>VLOOKUP(D1472,'Continents and Countries'!A:B,2,FALSE)</f>
        <v>North America</v>
      </c>
      <c r="F1472" t="s">
        <v>498</v>
      </c>
      <c r="G1472">
        <v>7</v>
      </c>
    </row>
    <row r="1473" spans="1:7" x14ac:dyDescent="0.2">
      <c r="A1473">
        <v>1992</v>
      </c>
      <c r="B1473" t="s">
        <v>161</v>
      </c>
      <c r="C1473" t="s">
        <v>25</v>
      </c>
      <c r="D1473" t="s">
        <v>292</v>
      </c>
      <c r="E1473" t="str">
        <f>VLOOKUP(D1473,'Continents and Countries'!A:B,2,FALSE)</f>
        <v>Asia</v>
      </c>
      <c r="F1473" t="s">
        <v>515</v>
      </c>
      <c r="G1473">
        <v>7</v>
      </c>
    </row>
    <row r="1474" spans="1:7" x14ac:dyDescent="0.2">
      <c r="A1474">
        <v>1992</v>
      </c>
      <c r="B1474" t="s">
        <v>161</v>
      </c>
      <c r="C1474" t="s">
        <v>25</v>
      </c>
      <c r="D1474" t="s">
        <v>234</v>
      </c>
      <c r="E1474" t="str">
        <f>VLOOKUP(D1474,'Continents and Countries'!A:B,2,FALSE)</f>
        <v>Europe</v>
      </c>
      <c r="F1474" t="s">
        <v>530</v>
      </c>
      <c r="G1474">
        <v>7</v>
      </c>
    </row>
    <row r="1475" spans="1:7" x14ac:dyDescent="0.2">
      <c r="A1475">
        <v>1992</v>
      </c>
      <c r="B1475" t="s">
        <v>161</v>
      </c>
      <c r="C1475" t="s">
        <v>25</v>
      </c>
      <c r="D1475" t="s">
        <v>318</v>
      </c>
      <c r="E1475" t="str">
        <f>VLOOKUP(D1475,'Continents and Countries'!A:B,2,FALSE)</f>
        <v>Asia</v>
      </c>
      <c r="F1475" t="s">
        <v>544</v>
      </c>
      <c r="G1475">
        <v>7</v>
      </c>
    </row>
    <row r="1476" spans="1:7" x14ac:dyDescent="0.2">
      <c r="A1476">
        <v>1992</v>
      </c>
      <c r="B1476" t="s">
        <v>161</v>
      </c>
      <c r="C1476" t="s">
        <v>25</v>
      </c>
      <c r="D1476" t="s">
        <v>226</v>
      </c>
      <c r="E1476" t="str">
        <f>VLOOKUP(D1476,'Continents and Countries'!A:B,2,FALSE)</f>
        <v>Europe</v>
      </c>
      <c r="F1476" t="s">
        <v>549</v>
      </c>
      <c r="G1476">
        <v>7</v>
      </c>
    </row>
    <row r="1477" spans="1:7" x14ac:dyDescent="0.2">
      <c r="A1477">
        <v>1992</v>
      </c>
      <c r="B1477" t="s">
        <v>161</v>
      </c>
      <c r="C1477" t="s">
        <v>25</v>
      </c>
      <c r="D1477" t="s">
        <v>239</v>
      </c>
      <c r="E1477" t="str">
        <f>VLOOKUP(D1477,'Continents and Countries'!A:B,2,FALSE)</f>
        <v>North America</v>
      </c>
      <c r="F1477" t="s">
        <v>645</v>
      </c>
      <c r="G1477">
        <v>7</v>
      </c>
    </row>
    <row r="1478" spans="1:7" x14ac:dyDescent="0.2">
      <c r="A1478">
        <v>1992</v>
      </c>
      <c r="B1478" t="s">
        <v>161</v>
      </c>
      <c r="C1478" t="s">
        <v>25</v>
      </c>
      <c r="D1478" t="s">
        <v>197</v>
      </c>
      <c r="E1478" t="str">
        <f>VLOOKUP(D1478,'Continents and Countries'!A:B,2,FALSE)</f>
        <v>Asia</v>
      </c>
      <c r="F1478" t="s">
        <v>664</v>
      </c>
      <c r="G1478">
        <v>7</v>
      </c>
    </row>
    <row r="1479" spans="1:7" x14ac:dyDescent="0.2">
      <c r="A1479">
        <v>1992</v>
      </c>
      <c r="B1479" t="s">
        <v>161</v>
      </c>
      <c r="C1479" t="s">
        <v>25</v>
      </c>
      <c r="D1479" t="s">
        <v>271</v>
      </c>
      <c r="E1479" t="str">
        <f>VLOOKUP(D1479,'Continents and Countries'!A:B,2,FALSE)</f>
        <v>Europe</v>
      </c>
      <c r="F1479" t="s">
        <v>363</v>
      </c>
      <c r="G1479">
        <v>8</v>
      </c>
    </row>
    <row r="1480" spans="1:7" x14ac:dyDescent="0.2">
      <c r="A1480">
        <v>1992</v>
      </c>
      <c r="B1480" t="s">
        <v>161</v>
      </c>
      <c r="C1480" t="s">
        <v>25</v>
      </c>
      <c r="D1480" t="s">
        <v>282</v>
      </c>
      <c r="E1480" t="str">
        <f>VLOOKUP(D1480,'Continents and Countries'!A:B,2,FALSE)</f>
        <v>Europe</v>
      </c>
      <c r="F1480" t="s">
        <v>369</v>
      </c>
      <c r="G1480">
        <v>8</v>
      </c>
    </row>
    <row r="1481" spans="1:7" x14ac:dyDescent="0.2">
      <c r="A1481">
        <v>1992</v>
      </c>
      <c r="B1481" t="s">
        <v>161</v>
      </c>
      <c r="C1481" t="s">
        <v>25</v>
      </c>
      <c r="D1481" t="s">
        <v>155</v>
      </c>
      <c r="E1481" t="str">
        <f>VLOOKUP(D1481,'Continents and Countries'!A:B,2,FALSE)</f>
        <v>Africa</v>
      </c>
      <c r="F1481" t="s">
        <v>418</v>
      </c>
      <c r="G1481">
        <v>8</v>
      </c>
    </row>
    <row r="1482" spans="1:7" x14ac:dyDescent="0.2">
      <c r="A1482">
        <v>1992</v>
      </c>
      <c r="B1482" t="s">
        <v>161</v>
      </c>
      <c r="C1482" t="s">
        <v>25</v>
      </c>
      <c r="D1482" t="s">
        <v>273</v>
      </c>
      <c r="E1482" t="str">
        <f>VLOOKUP(D1482,'Continents and Countries'!A:B,2,FALSE)</f>
        <v>Africa</v>
      </c>
      <c r="F1482" t="s">
        <v>471</v>
      </c>
      <c r="G1482">
        <v>8</v>
      </c>
    </row>
    <row r="1483" spans="1:7" x14ac:dyDescent="0.2">
      <c r="A1483">
        <v>1992</v>
      </c>
      <c r="B1483" t="s">
        <v>161</v>
      </c>
      <c r="C1483" t="s">
        <v>25</v>
      </c>
      <c r="D1483" t="s">
        <v>266</v>
      </c>
      <c r="E1483" t="str">
        <f>VLOOKUP(D1483,'Continents and Countries'!A:B,2,FALSE)</f>
        <v>Africa</v>
      </c>
      <c r="F1483" t="s">
        <v>479</v>
      </c>
      <c r="G1483">
        <v>8</v>
      </c>
    </row>
    <row r="1484" spans="1:7" x14ac:dyDescent="0.2">
      <c r="A1484">
        <v>1992</v>
      </c>
      <c r="B1484" t="s">
        <v>161</v>
      </c>
      <c r="C1484" t="s">
        <v>25</v>
      </c>
      <c r="D1484" t="s">
        <v>268</v>
      </c>
      <c r="E1484" t="str">
        <f>VLOOKUP(D1484,'Continents and Countries'!A:B,2,FALSE)</f>
        <v>North America</v>
      </c>
      <c r="F1484" t="s">
        <v>573</v>
      </c>
      <c r="G1484">
        <v>8</v>
      </c>
    </row>
    <row r="1485" spans="1:7" x14ac:dyDescent="0.2">
      <c r="A1485">
        <v>1992</v>
      </c>
      <c r="B1485" t="s">
        <v>161</v>
      </c>
      <c r="C1485" t="s">
        <v>25</v>
      </c>
      <c r="D1485" t="s">
        <v>132</v>
      </c>
      <c r="E1485" t="str">
        <f>VLOOKUP(D1485,'Continents and Countries'!A:B,2,FALSE)</f>
        <v>Africa</v>
      </c>
      <c r="F1485" t="s">
        <v>651</v>
      </c>
      <c r="G1485">
        <v>8</v>
      </c>
    </row>
    <row r="1486" spans="1:7" x14ac:dyDescent="0.2">
      <c r="A1486">
        <v>1992</v>
      </c>
      <c r="B1486" t="s">
        <v>161</v>
      </c>
      <c r="C1486" t="s">
        <v>25</v>
      </c>
      <c r="D1486" t="s">
        <v>120</v>
      </c>
      <c r="E1486" t="str">
        <f>VLOOKUP(D1486,'Continents and Countries'!A:B,2,FALSE)</f>
        <v>Asia</v>
      </c>
      <c r="F1486" t="s">
        <v>508</v>
      </c>
      <c r="G1486">
        <v>9</v>
      </c>
    </row>
    <row r="1487" spans="1:7" x14ac:dyDescent="0.2">
      <c r="A1487">
        <v>1992</v>
      </c>
      <c r="B1487" t="s">
        <v>161</v>
      </c>
      <c r="C1487" t="s">
        <v>25</v>
      </c>
      <c r="D1487" t="s">
        <v>192</v>
      </c>
      <c r="E1487" t="str">
        <f>VLOOKUP(D1487,'Continents and Countries'!A:B,2,FALSE)</f>
        <v>Asia</v>
      </c>
      <c r="F1487" t="s">
        <v>605</v>
      </c>
      <c r="G1487">
        <v>9</v>
      </c>
    </row>
    <row r="1488" spans="1:7" x14ac:dyDescent="0.2">
      <c r="A1488">
        <v>1992</v>
      </c>
      <c r="B1488" t="s">
        <v>161</v>
      </c>
      <c r="C1488" t="s">
        <v>25</v>
      </c>
      <c r="D1488" t="s">
        <v>142</v>
      </c>
      <c r="E1488" t="str">
        <f>VLOOKUP(D1488,'Continents and Countries'!A:B,2,FALSE)</f>
        <v>Africa</v>
      </c>
      <c r="F1488" t="s">
        <v>650</v>
      </c>
      <c r="G1488">
        <v>9</v>
      </c>
    </row>
    <row r="1489" spans="1:7" x14ac:dyDescent="0.2">
      <c r="A1489">
        <v>1992</v>
      </c>
      <c r="B1489" t="s">
        <v>161</v>
      </c>
      <c r="C1489" t="s">
        <v>25</v>
      </c>
      <c r="D1489" t="s">
        <v>151</v>
      </c>
      <c r="E1489" t="str">
        <f>VLOOKUP(D1489,'Continents and Countries'!A:B,2,FALSE)</f>
        <v>Africa</v>
      </c>
      <c r="F1489" t="s">
        <v>672</v>
      </c>
      <c r="G1489">
        <v>9</v>
      </c>
    </row>
    <row r="1490" spans="1:7" x14ac:dyDescent="0.2">
      <c r="A1490">
        <v>1992</v>
      </c>
      <c r="B1490" t="s">
        <v>161</v>
      </c>
      <c r="C1490" t="s">
        <v>25</v>
      </c>
      <c r="D1490" t="s">
        <v>283</v>
      </c>
      <c r="E1490" t="str">
        <f>VLOOKUP(D1490,'Continents and Countries'!A:B,2,FALSE)</f>
        <v>North America</v>
      </c>
      <c r="F1490" t="s">
        <v>386</v>
      </c>
      <c r="G1490">
        <v>10</v>
      </c>
    </row>
    <row r="1491" spans="1:7" x14ac:dyDescent="0.2">
      <c r="A1491">
        <v>1992</v>
      </c>
      <c r="B1491" t="s">
        <v>161</v>
      </c>
      <c r="C1491" t="s">
        <v>25</v>
      </c>
      <c r="D1491" t="s">
        <v>323</v>
      </c>
      <c r="E1491" t="str">
        <f>VLOOKUP(D1491,'Continents and Countries'!A:B,2,FALSE)</f>
        <v>Europe</v>
      </c>
      <c r="F1491" t="s">
        <v>391</v>
      </c>
      <c r="G1491">
        <v>10</v>
      </c>
    </row>
    <row r="1492" spans="1:7" x14ac:dyDescent="0.2">
      <c r="A1492">
        <v>1992</v>
      </c>
      <c r="B1492" t="s">
        <v>161</v>
      </c>
      <c r="C1492" t="s">
        <v>25</v>
      </c>
      <c r="D1492" t="s">
        <v>284</v>
      </c>
      <c r="E1492" t="s">
        <v>371</v>
      </c>
      <c r="F1492" t="s">
        <v>404</v>
      </c>
      <c r="G1492">
        <v>10</v>
      </c>
    </row>
    <row r="1493" spans="1:7" x14ac:dyDescent="0.2">
      <c r="A1493">
        <v>1992</v>
      </c>
      <c r="B1493" t="s">
        <v>161</v>
      </c>
      <c r="C1493" t="s">
        <v>25</v>
      </c>
      <c r="D1493" t="s">
        <v>267</v>
      </c>
      <c r="E1493" t="str">
        <f>VLOOKUP(D1493,'Continents and Countries'!A:B,2,FALSE)</f>
        <v>North America</v>
      </c>
      <c r="F1493" t="s">
        <v>497</v>
      </c>
      <c r="G1493">
        <v>10</v>
      </c>
    </row>
    <row r="1494" spans="1:7" x14ac:dyDescent="0.2">
      <c r="A1494">
        <v>1992</v>
      </c>
      <c r="B1494" t="s">
        <v>161</v>
      </c>
      <c r="C1494" t="s">
        <v>25</v>
      </c>
      <c r="D1494" t="s">
        <v>307</v>
      </c>
      <c r="E1494" t="str">
        <f>VLOOKUP(D1494,'Continents and Countries'!A:B,2,FALSE)</f>
        <v>Africa</v>
      </c>
      <c r="F1494" t="s">
        <v>604</v>
      </c>
      <c r="G1494">
        <v>10</v>
      </c>
    </row>
    <row r="1495" spans="1:7" x14ac:dyDescent="0.2">
      <c r="A1495">
        <v>1992</v>
      </c>
      <c r="B1495" t="s">
        <v>161</v>
      </c>
      <c r="C1495" t="s">
        <v>25</v>
      </c>
      <c r="D1495" t="s">
        <v>150</v>
      </c>
      <c r="E1495" t="str">
        <f>VLOOKUP(D1495,'Continents and Countries'!A:B,2,FALSE)</f>
        <v>Asia</v>
      </c>
      <c r="F1495" t="s">
        <v>633</v>
      </c>
      <c r="G1495">
        <v>10</v>
      </c>
    </row>
    <row r="1496" spans="1:7" x14ac:dyDescent="0.2">
      <c r="A1496">
        <v>1992</v>
      </c>
      <c r="B1496" t="s">
        <v>161</v>
      </c>
      <c r="C1496" t="s">
        <v>25</v>
      </c>
      <c r="D1496" t="s">
        <v>133</v>
      </c>
      <c r="E1496" t="str">
        <f>VLOOKUP(D1496,'Continents and Countries'!A:B,2,FALSE)</f>
        <v>Africa</v>
      </c>
      <c r="F1496" t="s">
        <v>401</v>
      </c>
      <c r="G1496">
        <v>11</v>
      </c>
    </row>
    <row r="1497" spans="1:7" x14ac:dyDescent="0.2">
      <c r="A1497">
        <v>1992</v>
      </c>
      <c r="B1497" t="s">
        <v>161</v>
      </c>
      <c r="C1497" t="s">
        <v>25</v>
      </c>
      <c r="D1497" t="s">
        <v>290</v>
      </c>
      <c r="E1497" t="str">
        <f>VLOOKUP(D1497,'Continents and Countries'!A:B,2,FALSE)</f>
        <v>Africa</v>
      </c>
      <c r="F1497" t="s">
        <v>632</v>
      </c>
      <c r="G1497">
        <v>11</v>
      </c>
    </row>
    <row r="1498" spans="1:7" x14ac:dyDescent="0.2">
      <c r="A1498">
        <v>1992</v>
      </c>
      <c r="B1498" t="s">
        <v>161</v>
      </c>
      <c r="C1498" t="s">
        <v>25</v>
      </c>
      <c r="D1498" t="s">
        <v>269</v>
      </c>
      <c r="E1498" t="str">
        <f>VLOOKUP(D1498,'Continents and Countries'!A:B,2,FALSE)</f>
        <v>Africa</v>
      </c>
      <c r="F1498" t="s">
        <v>616</v>
      </c>
      <c r="G1498">
        <v>11</v>
      </c>
    </row>
    <row r="1499" spans="1:7" x14ac:dyDescent="0.2">
      <c r="A1499">
        <v>1992</v>
      </c>
      <c r="B1499" t="s">
        <v>161</v>
      </c>
      <c r="C1499" t="s">
        <v>25</v>
      </c>
      <c r="D1499" t="s">
        <v>105</v>
      </c>
      <c r="E1499" t="str">
        <f>VLOOKUP(D1499,'Continents and Countries'!A:B,2,FALSE)</f>
        <v>Asia</v>
      </c>
      <c r="F1499" t="s">
        <v>531</v>
      </c>
      <c r="G1499">
        <v>11</v>
      </c>
    </row>
    <row r="1500" spans="1:7" x14ac:dyDescent="0.2">
      <c r="A1500">
        <v>1992</v>
      </c>
      <c r="B1500" t="s">
        <v>161</v>
      </c>
      <c r="C1500" t="s">
        <v>25</v>
      </c>
      <c r="D1500" t="s">
        <v>297</v>
      </c>
      <c r="E1500" t="str">
        <f>VLOOKUP(D1500,'Continents and Countries'!A:B,2,FALSE)</f>
        <v>North America</v>
      </c>
      <c r="F1500" t="s">
        <v>372</v>
      </c>
      <c r="G1500">
        <v>13</v>
      </c>
    </row>
    <row r="1501" spans="1:7" x14ac:dyDescent="0.2">
      <c r="A1501">
        <v>1992</v>
      </c>
      <c r="B1501" t="s">
        <v>161</v>
      </c>
      <c r="C1501" t="s">
        <v>25</v>
      </c>
      <c r="D1501" t="s">
        <v>205</v>
      </c>
      <c r="E1501" t="str">
        <f>VLOOKUP(D1501,'Continents and Countries'!A:B,2,FALSE)</f>
        <v>Asia</v>
      </c>
      <c r="F1501" t="s">
        <v>381</v>
      </c>
      <c r="G1501">
        <v>13</v>
      </c>
    </row>
    <row r="1502" spans="1:7" x14ac:dyDescent="0.2">
      <c r="A1502">
        <v>1992</v>
      </c>
      <c r="B1502" t="s">
        <v>161</v>
      </c>
      <c r="C1502" t="s">
        <v>25</v>
      </c>
      <c r="D1502" t="s">
        <v>184</v>
      </c>
      <c r="E1502" t="str">
        <f>VLOOKUP(D1502,'Continents and Countries'!A:B,2,FALSE)</f>
        <v>South America</v>
      </c>
      <c r="F1502" t="s">
        <v>422</v>
      </c>
      <c r="G1502">
        <v>13</v>
      </c>
    </row>
    <row r="1503" spans="1:7" x14ac:dyDescent="0.2">
      <c r="A1503">
        <v>1992</v>
      </c>
      <c r="B1503" t="s">
        <v>161</v>
      </c>
      <c r="C1503" t="s">
        <v>25</v>
      </c>
      <c r="D1503" t="s">
        <v>148</v>
      </c>
      <c r="E1503" t="str">
        <f>VLOOKUP(D1503,'Continents and Countries'!A:B,2,FALSE)</f>
        <v>Africa</v>
      </c>
      <c r="F1503" t="s">
        <v>451</v>
      </c>
      <c r="G1503">
        <v>13</v>
      </c>
    </row>
    <row r="1504" spans="1:7" x14ac:dyDescent="0.2">
      <c r="A1504">
        <v>1992</v>
      </c>
      <c r="B1504" t="s">
        <v>161</v>
      </c>
      <c r="C1504" t="s">
        <v>25</v>
      </c>
      <c r="D1504" t="s">
        <v>109</v>
      </c>
      <c r="E1504" t="str">
        <f>VLOOKUP(D1504,'Continents and Countries'!A:B,2,FALSE)</f>
        <v>Asia</v>
      </c>
      <c r="F1504" t="s">
        <v>526</v>
      </c>
      <c r="G1504">
        <v>13</v>
      </c>
    </row>
    <row r="1505" spans="1:7" x14ac:dyDescent="0.2">
      <c r="A1505">
        <v>1992</v>
      </c>
      <c r="B1505" t="s">
        <v>161</v>
      </c>
      <c r="C1505" t="s">
        <v>25</v>
      </c>
      <c r="D1505" t="s">
        <v>207</v>
      </c>
      <c r="E1505" t="str">
        <f>VLOOKUP(D1505,'Continents and Countries'!A:B,2,FALSE)</f>
        <v>Africa</v>
      </c>
      <c r="F1505" t="s">
        <v>561</v>
      </c>
      <c r="G1505">
        <v>13</v>
      </c>
    </row>
    <row r="1506" spans="1:7" x14ac:dyDescent="0.2">
      <c r="A1506">
        <v>1992</v>
      </c>
      <c r="B1506" t="s">
        <v>161</v>
      </c>
      <c r="C1506" t="s">
        <v>25</v>
      </c>
      <c r="D1506" t="s">
        <v>287</v>
      </c>
      <c r="E1506" t="str">
        <f>VLOOKUP(D1506,'Continents and Countries'!A:B,2,FALSE)</f>
        <v>Oceania</v>
      </c>
      <c r="F1506" t="s">
        <v>589</v>
      </c>
      <c r="G1506">
        <v>13</v>
      </c>
    </row>
    <row r="1507" spans="1:7" x14ac:dyDescent="0.2">
      <c r="A1507">
        <v>1992</v>
      </c>
      <c r="B1507" t="s">
        <v>161</v>
      </c>
      <c r="C1507" t="s">
        <v>25</v>
      </c>
      <c r="D1507" t="s">
        <v>327</v>
      </c>
      <c r="E1507" t="str">
        <f>VLOOKUP(D1507,'Continents and Countries'!A:B,2,FALSE)</f>
        <v>Asia</v>
      </c>
      <c r="F1507" t="s">
        <v>670</v>
      </c>
      <c r="G1507">
        <v>13</v>
      </c>
    </row>
    <row r="1508" spans="1:7" x14ac:dyDescent="0.2">
      <c r="A1508">
        <v>1992</v>
      </c>
      <c r="B1508" t="s">
        <v>161</v>
      </c>
      <c r="C1508" t="s">
        <v>25</v>
      </c>
      <c r="D1508" t="s">
        <v>233</v>
      </c>
      <c r="E1508" t="str">
        <f>VLOOKUP(D1508,'Continents and Countries'!A:B,2,FALSE)</f>
        <v>South America</v>
      </c>
      <c r="F1508" t="s">
        <v>390</v>
      </c>
      <c r="G1508">
        <v>14</v>
      </c>
    </row>
    <row r="1509" spans="1:7" x14ac:dyDescent="0.2">
      <c r="A1509">
        <v>1992</v>
      </c>
      <c r="B1509" t="s">
        <v>161</v>
      </c>
      <c r="C1509" t="s">
        <v>25</v>
      </c>
      <c r="D1509" t="s">
        <v>88</v>
      </c>
      <c r="E1509" t="str">
        <f>VLOOKUP(D1509,'Continents and Countries'!A:B,2,FALSE)</f>
        <v>South America</v>
      </c>
      <c r="F1509" t="s">
        <v>407</v>
      </c>
      <c r="G1509">
        <v>14</v>
      </c>
    </row>
    <row r="1510" spans="1:7" x14ac:dyDescent="0.2">
      <c r="A1510">
        <v>1992</v>
      </c>
      <c r="B1510" t="s">
        <v>161</v>
      </c>
      <c r="C1510" t="s">
        <v>25</v>
      </c>
      <c r="D1510" t="s">
        <v>241</v>
      </c>
      <c r="E1510" t="str">
        <f>VLOOKUP(D1510,'Continents and Countries'!A:B,2,FALSE)</f>
        <v>North America</v>
      </c>
      <c r="F1510" t="s">
        <v>489</v>
      </c>
      <c r="G1510">
        <v>14</v>
      </c>
    </row>
    <row r="1511" spans="1:7" x14ac:dyDescent="0.2">
      <c r="A1511">
        <v>1992</v>
      </c>
      <c r="B1511" t="s">
        <v>161</v>
      </c>
      <c r="C1511" t="s">
        <v>25</v>
      </c>
      <c r="D1511" t="s">
        <v>256</v>
      </c>
      <c r="E1511" t="str">
        <f>VLOOKUP(D1511,'Continents and Countries'!A:B,2,FALSE)</f>
        <v>Africa</v>
      </c>
      <c r="F1511" t="s">
        <v>543</v>
      </c>
      <c r="G1511">
        <v>14</v>
      </c>
    </row>
    <row r="1512" spans="1:7" x14ac:dyDescent="0.2">
      <c r="A1512">
        <v>1992</v>
      </c>
      <c r="B1512" t="s">
        <v>161</v>
      </c>
      <c r="C1512" t="s">
        <v>25</v>
      </c>
      <c r="D1512" t="s">
        <v>122</v>
      </c>
      <c r="E1512" t="str">
        <f>VLOOKUP(D1512,'Continents and Countries'!A:B,2,FALSE)</f>
        <v>Asia</v>
      </c>
      <c r="F1512" t="s">
        <v>608</v>
      </c>
      <c r="G1512">
        <v>14</v>
      </c>
    </row>
    <row r="1513" spans="1:7" x14ac:dyDescent="0.2">
      <c r="A1513">
        <v>1992</v>
      </c>
      <c r="B1513" t="s">
        <v>161</v>
      </c>
      <c r="C1513" t="s">
        <v>25</v>
      </c>
      <c r="D1513" t="s">
        <v>125</v>
      </c>
      <c r="E1513" t="str">
        <f>VLOOKUP(D1513,'Continents and Countries'!A:B,2,FALSE)</f>
        <v>Africa</v>
      </c>
      <c r="F1513" t="s">
        <v>646</v>
      </c>
      <c r="G1513">
        <v>14</v>
      </c>
    </row>
    <row r="1514" spans="1:7" x14ac:dyDescent="0.2">
      <c r="A1514">
        <v>1992</v>
      </c>
      <c r="B1514" t="s">
        <v>161</v>
      </c>
      <c r="C1514" t="s">
        <v>25</v>
      </c>
      <c r="D1514" t="s">
        <v>200</v>
      </c>
      <c r="E1514" t="str">
        <f>VLOOKUP(D1514,'Continents and Countries'!A:B,2,FALSE)</f>
        <v>Asia</v>
      </c>
      <c r="F1514" t="s">
        <v>434</v>
      </c>
      <c r="G1514">
        <v>14</v>
      </c>
    </row>
    <row r="1515" spans="1:7" x14ac:dyDescent="0.2">
      <c r="A1515">
        <v>1992</v>
      </c>
      <c r="B1515" t="s">
        <v>161</v>
      </c>
      <c r="C1515" t="s">
        <v>25</v>
      </c>
      <c r="D1515" t="s">
        <v>113</v>
      </c>
      <c r="E1515" t="str">
        <f>VLOOKUP(D1515,'Continents and Countries'!A:B,2,FALSE)</f>
        <v>North America</v>
      </c>
      <c r="F1515" t="s">
        <v>380</v>
      </c>
      <c r="G1515">
        <v>15</v>
      </c>
    </row>
    <row r="1516" spans="1:7" x14ac:dyDescent="0.2">
      <c r="A1516">
        <v>1992</v>
      </c>
      <c r="B1516" t="s">
        <v>161</v>
      </c>
      <c r="C1516" t="s">
        <v>25</v>
      </c>
      <c r="D1516" t="s">
        <v>264</v>
      </c>
      <c r="E1516" t="str">
        <f>VLOOKUP(D1516,'Continents and Countries'!A:B,2,FALSE)</f>
        <v>Africa</v>
      </c>
      <c r="F1516" t="s">
        <v>405</v>
      </c>
      <c r="G1516">
        <v>16</v>
      </c>
    </row>
    <row r="1517" spans="1:7" x14ac:dyDescent="0.2">
      <c r="A1517">
        <v>1992</v>
      </c>
      <c r="B1517" t="s">
        <v>161</v>
      </c>
      <c r="C1517" t="s">
        <v>25</v>
      </c>
      <c r="D1517" t="s">
        <v>154</v>
      </c>
      <c r="E1517" t="str">
        <f>VLOOKUP(D1517,'Continents and Countries'!A:B,2,FALSE)</f>
        <v>North America</v>
      </c>
      <c r="F1517" t="s">
        <v>412</v>
      </c>
      <c r="G1517">
        <v>16</v>
      </c>
    </row>
    <row r="1518" spans="1:7" x14ac:dyDescent="0.2">
      <c r="A1518">
        <v>1992</v>
      </c>
      <c r="B1518" t="s">
        <v>161</v>
      </c>
      <c r="C1518" t="s">
        <v>25</v>
      </c>
      <c r="D1518" t="s">
        <v>103</v>
      </c>
      <c r="E1518" t="str">
        <f>VLOOKUP(D1518,'Continents and Countries'!A:B,2,FALSE)</f>
        <v>South America</v>
      </c>
      <c r="F1518" t="s">
        <v>586</v>
      </c>
      <c r="G1518">
        <v>16</v>
      </c>
    </row>
    <row r="1519" spans="1:7" x14ac:dyDescent="0.2">
      <c r="A1519">
        <v>1992</v>
      </c>
      <c r="B1519" t="s">
        <v>161</v>
      </c>
      <c r="C1519" t="s">
        <v>25</v>
      </c>
      <c r="D1519" t="s">
        <v>193</v>
      </c>
      <c r="E1519" t="str">
        <f>VLOOKUP(D1519,'Continents and Countries'!A:B,2,FALSE)</f>
        <v>North America</v>
      </c>
      <c r="F1519" t="s">
        <v>383</v>
      </c>
      <c r="G1519">
        <v>17</v>
      </c>
    </row>
    <row r="1520" spans="1:7" x14ac:dyDescent="0.2">
      <c r="A1520">
        <v>1992</v>
      </c>
      <c r="B1520" t="s">
        <v>161</v>
      </c>
      <c r="C1520" t="s">
        <v>25</v>
      </c>
      <c r="D1520" t="s">
        <v>293</v>
      </c>
      <c r="E1520" t="str">
        <f>VLOOKUP(D1520,'Continents and Countries'!A:B,2,FALSE)</f>
        <v>Europe</v>
      </c>
      <c r="F1520" t="s">
        <v>415</v>
      </c>
      <c r="G1520">
        <v>17</v>
      </c>
    </row>
    <row r="1521" spans="1:7" x14ac:dyDescent="0.2">
      <c r="A1521">
        <v>1992</v>
      </c>
      <c r="B1521" t="s">
        <v>161</v>
      </c>
      <c r="C1521" t="s">
        <v>25</v>
      </c>
      <c r="D1521" t="s">
        <v>251</v>
      </c>
      <c r="E1521" t="str">
        <f>VLOOKUP(D1521,'Continents and Countries'!A:B,2,FALSE)</f>
        <v>Europe</v>
      </c>
      <c r="F1521" t="s">
        <v>617</v>
      </c>
      <c r="G1521">
        <v>17</v>
      </c>
    </row>
    <row r="1522" spans="1:7" x14ac:dyDescent="0.2">
      <c r="A1522">
        <v>1992</v>
      </c>
      <c r="B1522" t="s">
        <v>161</v>
      </c>
      <c r="C1522" t="s">
        <v>25</v>
      </c>
      <c r="D1522" t="s">
        <v>244</v>
      </c>
      <c r="E1522" t="str">
        <f>VLOOKUP(D1522,'Continents and Countries'!A:B,2,FALSE)</f>
        <v>Oceania</v>
      </c>
      <c r="F1522" t="s">
        <v>464</v>
      </c>
      <c r="G1522">
        <v>19</v>
      </c>
    </row>
    <row r="1523" spans="1:7" x14ac:dyDescent="0.2">
      <c r="A1523">
        <v>1992</v>
      </c>
      <c r="B1523" t="s">
        <v>161</v>
      </c>
      <c r="C1523" t="s">
        <v>25</v>
      </c>
      <c r="D1523" t="s">
        <v>144</v>
      </c>
      <c r="E1523" t="str">
        <f>VLOOKUP(D1523,'Continents and Countries'!A:B,2,FALSE)</f>
        <v>Africa</v>
      </c>
      <c r="F1523" t="s">
        <v>673</v>
      </c>
      <c r="G1523">
        <v>19</v>
      </c>
    </row>
    <row r="1524" spans="1:7" x14ac:dyDescent="0.2">
      <c r="A1524">
        <v>1992</v>
      </c>
      <c r="B1524" t="s">
        <v>161</v>
      </c>
      <c r="C1524" t="s">
        <v>25</v>
      </c>
      <c r="D1524" t="s">
        <v>139</v>
      </c>
      <c r="E1524" t="s">
        <v>371</v>
      </c>
      <c r="F1524" t="s">
        <v>388</v>
      </c>
      <c r="G1524">
        <v>20</v>
      </c>
    </row>
    <row r="1525" spans="1:7" x14ac:dyDescent="0.2">
      <c r="A1525">
        <v>1992</v>
      </c>
      <c r="B1525" t="s">
        <v>161</v>
      </c>
      <c r="C1525" t="s">
        <v>25</v>
      </c>
      <c r="D1525" t="s">
        <v>311</v>
      </c>
      <c r="E1525" t="s">
        <v>364</v>
      </c>
      <c r="F1525" t="s">
        <v>675</v>
      </c>
      <c r="G1525">
        <v>20</v>
      </c>
    </row>
    <row r="1526" spans="1:7" x14ac:dyDescent="0.2">
      <c r="A1526">
        <v>1992</v>
      </c>
      <c r="B1526" t="s">
        <v>161</v>
      </c>
      <c r="C1526" t="s">
        <v>25</v>
      </c>
      <c r="D1526" t="s">
        <v>158</v>
      </c>
      <c r="E1526" t="str">
        <f>VLOOKUP(D1526,'Continents and Countries'!A:B,2,FALSE)</f>
        <v>Africa</v>
      </c>
      <c r="F1526" t="s">
        <v>607</v>
      </c>
      <c r="G1526">
        <v>21</v>
      </c>
    </row>
    <row r="1527" spans="1:7" x14ac:dyDescent="0.2">
      <c r="A1527">
        <v>1992</v>
      </c>
      <c r="B1527" t="s">
        <v>161</v>
      </c>
      <c r="C1527" t="s">
        <v>25</v>
      </c>
      <c r="D1527" t="s">
        <v>317</v>
      </c>
      <c r="E1527" t="s">
        <v>689</v>
      </c>
      <c r="F1527" t="s">
        <v>492</v>
      </c>
      <c r="G1527">
        <v>22</v>
      </c>
    </row>
    <row r="1528" spans="1:7" x14ac:dyDescent="0.2">
      <c r="A1528">
        <v>1992</v>
      </c>
      <c r="B1528" t="s">
        <v>161</v>
      </c>
      <c r="C1528" t="s">
        <v>25</v>
      </c>
      <c r="D1528" t="s">
        <v>118</v>
      </c>
      <c r="E1528" t="str">
        <f>VLOOKUP(D1528,'Continents and Countries'!A:B,2,FALSE)</f>
        <v>Africa</v>
      </c>
      <c r="F1528" t="s">
        <v>428</v>
      </c>
      <c r="G1528">
        <v>23</v>
      </c>
    </row>
    <row r="1529" spans="1:7" x14ac:dyDescent="0.2">
      <c r="A1529">
        <v>1992</v>
      </c>
      <c r="B1529" t="s">
        <v>161</v>
      </c>
      <c r="C1529" t="s">
        <v>25</v>
      </c>
      <c r="D1529" t="s">
        <v>84</v>
      </c>
      <c r="E1529" t="str">
        <f>VLOOKUP(D1529,'Continents and Countries'!A:B,2,FALSE)</f>
        <v>South America</v>
      </c>
      <c r="F1529" t="s">
        <v>655</v>
      </c>
      <c r="G1529">
        <v>23</v>
      </c>
    </row>
    <row r="1530" spans="1:7" x14ac:dyDescent="0.2">
      <c r="A1530">
        <v>1992</v>
      </c>
      <c r="B1530" t="s">
        <v>161</v>
      </c>
      <c r="C1530" t="s">
        <v>25</v>
      </c>
      <c r="D1530" t="s">
        <v>270</v>
      </c>
      <c r="E1530" t="s">
        <v>371</v>
      </c>
      <c r="F1530" t="s">
        <v>394</v>
      </c>
      <c r="G1530">
        <v>24</v>
      </c>
    </row>
    <row r="1531" spans="1:7" x14ac:dyDescent="0.2">
      <c r="A1531">
        <v>1992</v>
      </c>
      <c r="B1531" t="s">
        <v>161</v>
      </c>
      <c r="C1531" t="s">
        <v>25</v>
      </c>
      <c r="D1531" t="s">
        <v>115</v>
      </c>
      <c r="E1531" t="str">
        <f>VLOOKUP(D1531,'Continents and Countries'!A:B,2,FALSE)</f>
        <v>Asia</v>
      </c>
      <c r="F1531" t="s">
        <v>582</v>
      </c>
      <c r="G1531">
        <v>27</v>
      </c>
    </row>
    <row r="1532" spans="1:7" x14ac:dyDescent="0.2">
      <c r="A1532">
        <v>1992</v>
      </c>
      <c r="B1532" t="s">
        <v>161</v>
      </c>
      <c r="C1532" t="s">
        <v>25</v>
      </c>
      <c r="D1532" t="s">
        <v>171</v>
      </c>
      <c r="E1532" t="str">
        <f>VLOOKUP(D1532,'Continents and Countries'!A:B,2,FALSE)</f>
        <v>Asia</v>
      </c>
      <c r="F1532" t="s">
        <v>563</v>
      </c>
      <c r="G1532">
        <v>28</v>
      </c>
    </row>
    <row r="1533" spans="1:7" x14ac:dyDescent="0.2">
      <c r="A1533">
        <v>1992</v>
      </c>
      <c r="B1533" t="s">
        <v>161</v>
      </c>
      <c r="C1533" t="s">
        <v>25</v>
      </c>
      <c r="D1533" t="s">
        <v>114</v>
      </c>
      <c r="E1533" t="str">
        <f>VLOOKUP(D1533,'Continents and Countries'!A:B,2,FALSE)</f>
        <v>Europe</v>
      </c>
      <c r="F1533" t="s">
        <v>509</v>
      </c>
      <c r="G1533">
        <v>29</v>
      </c>
    </row>
    <row r="1534" spans="1:7" x14ac:dyDescent="0.2">
      <c r="A1534">
        <v>1992</v>
      </c>
      <c r="B1534" t="s">
        <v>161</v>
      </c>
      <c r="C1534" t="s">
        <v>25</v>
      </c>
      <c r="D1534" t="s">
        <v>199</v>
      </c>
      <c r="E1534" t="str">
        <f>VLOOKUP(D1534,'Continents and Countries'!A:B,2,FALSE)</f>
        <v>South America</v>
      </c>
      <c r="F1534" t="s">
        <v>594</v>
      </c>
      <c r="G1534">
        <v>30</v>
      </c>
    </row>
    <row r="1535" spans="1:7" x14ac:dyDescent="0.2">
      <c r="A1535">
        <v>1992</v>
      </c>
      <c r="B1535" t="s">
        <v>161</v>
      </c>
      <c r="C1535" t="s">
        <v>25</v>
      </c>
      <c r="D1535" t="s">
        <v>166</v>
      </c>
      <c r="E1535" t="str">
        <f>VLOOKUP(D1535,'Continents and Countries'!A:B,2,FALSE)</f>
        <v>Asia</v>
      </c>
      <c r="F1535" t="s">
        <v>510</v>
      </c>
      <c r="G1535">
        <v>31</v>
      </c>
    </row>
    <row r="1536" spans="1:7" x14ac:dyDescent="0.2">
      <c r="A1536">
        <v>1992</v>
      </c>
      <c r="B1536" t="s">
        <v>161</v>
      </c>
      <c r="C1536" t="s">
        <v>25</v>
      </c>
      <c r="D1536" t="s">
        <v>172</v>
      </c>
      <c r="E1536" t="str">
        <f>VLOOKUP(D1536,'Continents and Countries'!A:B,2,FALSE)</f>
        <v>Asia</v>
      </c>
      <c r="F1536" t="s">
        <v>598</v>
      </c>
      <c r="G1536">
        <v>31</v>
      </c>
    </row>
    <row r="1537" spans="1:7" x14ac:dyDescent="0.2">
      <c r="A1537">
        <v>1992</v>
      </c>
      <c r="B1537" t="s">
        <v>161</v>
      </c>
      <c r="C1537" t="s">
        <v>25</v>
      </c>
      <c r="D1537" t="s">
        <v>255</v>
      </c>
      <c r="E1537" t="str">
        <f>VLOOKUP(D1537,'Continents and Countries'!A:B,2,FALSE)</f>
        <v>North America</v>
      </c>
      <c r="F1537" t="s">
        <v>420</v>
      </c>
      <c r="G1537">
        <v>32</v>
      </c>
    </row>
    <row r="1538" spans="1:7" x14ac:dyDescent="0.2">
      <c r="A1538">
        <v>1992</v>
      </c>
      <c r="B1538" t="s">
        <v>161</v>
      </c>
      <c r="C1538" t="s">
        <v>25</v>
      </c>
      <c r="D1538" t="s">
        <v>131</v>
      </c>
      <c r="E1538" t="str">
        <f>VLOOKUP(D1538,'Continents and Countries'!A:B,2,FALSE)</f>
        <v>Asia</v>
      </c>
      <c r="F1538" t="s">
        <v>552</v>
      </c>
      <c r="G1538">
        <v>33</v>
      </c>
    </row>
    <row r="1539" spans="1:7" x14ac:dyDescent="0.2">
      <c r="A1539">
        <v>1992</v>
      </c>
      <c r="B1539" t="s">
        <v>161</v>
      </c>
      <c r="C1539" t="s">
        <v>25</v>
      </c>
      <c r="D1539" t="s">
        <v>91</v>
      </c>
      <c r="E1539" t="str">
        <f>VLOOKUP(D1539,'Continents and Countries'!A:B,2,FALSE)</f>
        <v>Europe</v>
      </c>
      <c r="F1539" t="s">
        <v>535</v>
      </c>
      <c r="G1539">
        <v>34</v>
      </c>
    </row>
    <row r="1540" spans="1:7" x14ac:dyDescent="0.2">
      <c r="A1540">
        <v>1992</v>
      </c>
      <c r="B1540" t="s">
        <v>161</v>
      </c>
      <c r="C1540" t="s">
        <v>25</v>
      </c>
      <c r="D1540" t="s">
        <v>89</v>
      </c>
      <c r="E1540" t="str">
        <f>VLOOKUP(D1540,'Continents and Countries'!A:B,2,FALSE)</f>
        <v>Asia</v>
      </c>
      <c r="F1540" t="s">
        <v>587</v>
      </c>
      <c r="G1540">
        <v>34</v>
      </c>
    </row>
    <row r="1541" spans="1:7" x14ac:dyDescent="0.2">
      <c r="A1541">
        <v>1992</v>
      </c>
      <c r="B1541" t="s">
        <v>161</v>
      </c>
      <c r="C1541" t="s">
        <v>25</v>
      </c>
      <c r="D1541" t="s">
        <v>170</v>
      </c>
      <c r="E1541" t="str">
        <f>VLOOKUP(D1541,'Continents and Countries'!A:B,2,FALSE)</f>
        <v>Europe</v>
      </c>
      <c r="F1541" t="s">
        <v>627</v>
      </c>
      <c r="G1541">
        <v>35</v>
      </c>
    </row>
    <row r="1542" spans="1:7" x14ac:dyDescent="0.2">
      <c r="A1542">
        <v>1992</v>
      </c>
      <c r="B1542" t="s">
        <v>161</v>
      </c>
      <c r="C1542" t="s">
        <v>25</v>
      </c>
      <c r="D1542" t="s">
        <v>98</v>
      </c>
      <c r="E1542" t="str">
        <f>VLOOKUP(D1542,'Continents and Countries'!A:B,2,FALSE)</f>
        <v>North America</v>
      </c>
      <c r="F1542" t="s">
        <v>512</v>
      </c>
      <c r="G1542">
        <v>36</v>
      </c>
    </row>
    <row r="1543" spans="1:7" x14ac:dyDescent="0.2">
      <c r="A1543">
        <v>1992</v>
      </c>
      <c r="B1543" t="s">
        <v>161</v>
      </c>
      <c r="C1543" t="s">
        <v>25</v>
      </c>
      <c r="D1543" t="s">
        <v>195</v>
      </c>
      <c r="E1543" t="str">
        <f>VLOOKUP(D1543,'Continents and Countries'!A:B,2,FALSE)</f>
        <v>Asia</v>
      </c>
      <c r="F1543" t="s">
        <v>523</v>
      </c>
      <c r="G1543">
        <v>36</v>
      </c>
    </row>
    <row r="1544" spans="1:7" x14ac:dyDescent="0.2">
      <c r="A1544">
        <v>1992</v>
      </c>
      <c r="B1544" t="s">
        <v>161</v>
      </c>
      <c r="C1544" t="s">
        <v>25</v>
      </c>
      <c r="D1544" t="s">
        <v>123</v>
      </c>
      <c r="E1544" t="s">
        <v>360</v>
      </c>
      <c r="F1544" t="s">
        <v>649</v>
      </c>
      <c r="G1544">
        <v>37</v>
      </c>
    </row>
    <row r="1545" spans="1:7" x14ac:dyDescent="0.2">
      <c r="A1545">
        <v>1992</v>
      </c>
      <c r="B1545" t="s">
        <v>161</v>
      </c>
      <c r="C1545" t="s">
        <v>25</v>
      </c>
      <c r="D1545" t="s">
        <v>37</v>
      </c>
      <c r="E1545" t="str">
        <f>VLOOKUP(D1545,'Continents and Countries'!A:B,2,FALSE)</f>
        <v>Europe</v>
      </c>
      <c r="F1545" t="s">
        <v>427</v>
      </c>
      <c r="G1545">
        <v>37</v>
      </c>
    </row>
    <row r="1546" spans="1:7" x14ac:dyDescent="0.2">
      <c r="A1546">
        <v>1992</v>
      </c>
      <c r="B1546" t="s">
        <v>161</v>
      </c>
      <c r="C1546" t="s">
        <v>25</v>
      </c>
      <c r="D1546" t="s">
        <v>119</v>
      </c>
      <c r="E1546" t="str">
        <f>VLOOKUP(D1546,'Continents and Countries'!A:B,2,FALSE)</f>
        <v>Africa</v>
      </c>
      <c r="F1546" t="s">
        <v>476</v>
      </c>
      <c r="G1546">
        <v>37</v>
      </c>
    </row>
    <row r="1547" spans="1:7" x14ac:dyDescent="0.2">
      <c r="A1547">
        <v>1992</v>
      </c>
      <c r="B1547" t="s">
        <v>161</v>
      </c>
      <c r="C1547" t="s">
        <v>25</v>
      </c>
      <c r="D1547" t="s">
        <v>111</v>
      </c>
      <c r="E1547" t="str">
        <f>VLOOKUP(D1547,'Continents and Countries'!A:B,2,FALSE)</f>
        <v>South America</v>
      </c>
      <c r="F1547" t="s">
        <v>662</v>
      </c>
      <c r="G1547">
        <v>37</v>
      </c>
    </row>
    <row r="1548" spans="1:7" x14ac:dyDescent="0.2">
      <c r="A1548">
        <v>1992</v>
      </c>
      <c r="B1548" t="s">
        <v>161</v>
      </c>
      <c r="C1548" t="s">
        <v>25</v>
      </c>
      <c r="D1548" t="s">
        <v>147</v>
      </c>
      <c r="E1548" t="str">
        <f>VLOOKUP(D1548,'Continents and Countries'!A:B,2,FALSE)</f>
        <v>Africa</v>
      </c>
      <c r="F1548" t="s">
        <v>365</v>
      </c>
      <c r="G1548">
        <v>38</v>
      </c>
    </row>
    <row r="1549" spans="1:7" x14ac:dyDescent="0.2">
      <c r="A1549">
        <v>1992</v>
      </c>
      <c r="B1549" t="s">
        <v>161</v>
      </c>
      <c r="C1549" t="s">
        <v>25</v>
      </c>
      <c r="D1549" t="s">
        <v>185</v>
      </c>
      <c r="E1549" t="s">
        <v>360</v>
      </c>
      <c r="F1549" t="s">
        <v>494</v>
      </c>
      <c r="G1549">
        <v>38</v>
      </c>
    </row>
    <row r="1550" spans="1:7" x14ac:dyDescent="0.2">
      <c r="A1550">
        <v>1992</v>
      </c>
      <c r="B1550" t="s">
        <v>161</v>
      </c>
      <c r="C1550" t="s">
        <v>25</v>
      </c>
      <c r="D1550" t="s">
        <v>296</v>
      </c>
      <c r="E1550" t="str">
        <f>VLOOKUP(D1550,'Continents and Countries'!A:B,2,FALSE)</f>
        <v>Africa</v>
      </c>
      <c r="F1550" t="s">
        <v>370</v>
      </c>
      <c r="G1550">
        <v>39</v>
      </c>
    </row>
    <row r="1551" spans="1:7" x14ac:dyDescent="0.2">
      <c r="A1551">
        <v>1992</v>
      </c>
      <c r="B1551" t="s">
        <v>161</v>
      </c>
      <c r="C1551" t="s">
        <v>25</v>
      </c>
      <c r="D1551" t="s">
        <v>102</v>
      </c>
      <c r="E1551" t="str">
        <f>VLOOKUP(D1551,'Continents and Countries'!A:B,2,FALSE)</f>
        <v>Asia</v>
      </c>
      <c r="F1551" t="s">
        <v>507</v>
      </c>
      <c r="G1551">
        <v>40</v>
      </c>
    </row>
    <row r="1552" spans="1:7" x14ac:dyDescent="0.2">
      <c r="A1552">
        <v>1992</v>
      </c>
      <c r="B1552" t="s">
        <v>161</v>
      </c>
      <c r="C1552" t="s">
        <v>25</v>
      </c>
      <c r="D1552" t="s">
        <v>165</v>
      </c>
      <c r="E1552" t="str">
        <f>VLOOKUP(D1552,'Continents and Countries'!A:B,2,FALSE)</f>
        <v>Europe</v>
      </c>
      <c r="F1552" t="s">
        <v>413</v>
      </c>
      <c r="G1552">
        <v>41</v>
      </c>
    </row>
    <row r="1553" spans="1:7" x14ac:dyDescent="0.2">
      <c r="A1553">
        <v>1992</v>
      </c>
      <c r="B1553" t="s">
        <v>161</v>
      </c>
      <c r="C1553" t="s">
        <v>25</v>
      </c>
      <c r="D1553" t="s">
        <v>156</v>
      </c>
      <c r="E1553" t="str">
        <f>VLOOKUP(D1553,'Continents and Countries'!A:B,2,FALSE)</f>
        <v>Asia</v>
      </c>
      <c r="F1553" t="s">
        <v>500</v>
      </c>
      <c r="G1553">
        <v>47</v>
      </c>
    </row>
    <row r="1554" spans="1:7" x14ac:dyDescent="0.2">
      <c r="A1554">
        <v>1992</v>
      </c>
      <c r="B1554" t="s">
        <v>161</v>
      </c>
      <c r="C1554" t="s">
        <v>25</v>
      </c>
      <c r="D1554" t="s">
        <v>167</v>
      </c>
      <c r="E1554" t="str">
        <f>VLOOKUP(D1554,'Continents and Countries'!A:B,2,FALSE)</f>
        <v>Europe</v>
      </c>
      <c r="F1554" t="s">
        <v>533</v>
      </c>
      <c r="G1554">
        <v>47</v>
      </c>
    </row>
    <row r="1555" spans="1:7" x14ac:dyDescent="0.2">
      <c r="A1555">
        <v>1992</v>
      </c>
      <c r="B1555" t="s">
        <v>161</v>
      </c>
      <c r="C1555" t="s">
        <v>25</v>
      </c>
      <c r="D1555" t="s">
        <v>140</v>
      </c>
      <c r="E1555" t="str">
        <f>VLOOKUP(D1555,'Continents and Countries'!A:B,2,FALSE)</f>
        <v>Asia</v>
      </c>
      <c r="F1555" t="s">
        <v>638</v>
      </c>
      <c r="G1555">
        <v>47</v>
      </c>
    </row>
    <row r="1556" spans="1:7" x14ac:dyDescent="0.2">
      <c r="A1556">
        <v>1992</v>
      </c>
      <c r="B1556" t="s">
        <v>161</v>
      </c>
      <c r="C1556" t="s">
        <v>25</v>
      </c>
      <c r="D1556" t="s">
        <v>93</v>
      </c>
      <c r="E1556" t="str">
        <f>VLOOKUP(D1556,'Continents and Countries'!A:B,2,FALSE)</f>
        <v>Asia</v>
      </c>
      <c r="F1556" t="s">
        <v>647</v>
      </c>
      <c r="G1556">
        <v>47</v>
      </c>
    </row>
    <row r="1557" spans="1:7" x14ac:dyDescent="0.2">
      <c r="A1557">
        <v>1992</v>
      </c>
      <c r="B1557" t="s">
        <v>161</v>
      </c>
      <c r="C1557" t="s">
        <v>25</v>
      </c>
      <c r="D1557" t="s">
        <v>136</v>
      </c>
      <c r="E1557" t="str">
        <f>VLOOKUP(D1557,'Continents and Countries'!A:B,2,FALSE)</f>
        <v>South America</v>
      </c>
      <c r="F1557" t="s">
        <v>409</v>
      </c>
      <c r="G1557">
        <v>51</v>
      </c>
    </row>
    <row r="1558" spans="1:7" x14ac:dyDescent="0.2">
      <c r="A1558">
        <v>1992</v>
      </c>
      <c r="B1558" t="s">
        <v>161</v>
      </c>
      <c r="C1558" t="s">
        <v>25</v>
      </c>
      <c r="D1558" t="s">
        <v>126</v>
      </c>
      <c r="E1558" t="str">
        <f>VLOOKUP(D1558,'Continents and Countries'!A:B,2,FALSE)</f>
        <v>Africa</v>
      </c>
      <c r="F1558" t="s">
        <v>518</v>
      </c>
      <c r="G1558">
        <v>51</v>
      </c>
    </row>
    <row r="1559" spans="1:7" x14ac:dyDescent="0.2">
      <c r="A1559">
        <v>1992</v>
      </c>
      <c r="B1559" t="s">
        <v>161</v>
      </c>
      <c r="C1559" t="s">
        <v>25</v>
      </c>
      <c r="D1559" t="s">
        <v>99</v>
      </c>
      <c r="E1559" t="str">
        <f>VLOOKUP(D1559,'Continents and Countries'!A:B,2,FALSE)</f>
        <v>Asia</v>
      </c>
      <c r="F1559" t="s">
        <v>503</v>
      </c>
      <c r="G1559">
        <v>53</v>
      </c>
    </row>
    <row r="1560" spans="1:7" x14ac:dyDescent="0.2">
      <c r="A1560">
        <v>1992</v>
      </c>
      <c r="B1560" t="s">
        <v>161</v>
      </c>
      <c r="C1560" t="s">
        <v>25</v>
      </c>
      <c r="D1560" t="s">
        <v>121</v>
      </c>
      <c r="E1560" t="str">
        <f>VLOOKUP(D1560,'Continents and Countries'!A:B,2,FALSE)</f>
        <v>Africa</v>
      </c>
      <c r="F1560" t="s">
        <v>540</v>
      </c>
      <c r="G1560">
        <v>53</v>
      </c>
    </row>
    <row r="1561" spans="1:7" x14ac:dyDescent="0.2">
      <c r="A1561">
        <v>1992</v>
      </c>
      <c r="B1561" t="s">
        <v>161</v>
      </c>
      <c r="C1561" t="s">
        <v>25</v>
      </c>
      <c r="D1561" t="s">
        <v>127</v>
      </c>
      <c r="E1561" t="str">
        <f>VLOOKUP(D1561,'Continents and Countries'!A:B,2,FALSE)</f>
        <v>Africa</v>
      </c>
      <c r="F1561" t="s">
        <v>572</v>
      </c>
      <c r="G1561">
        <v>57</v>
      </c>
    </row>
    <row r="1562" spans="1:7" x14ac:dyDescent="0.2">
      <c r="A1562">
        <v>1992</v>
      </c>
      <c r="B1562" t="s">
        <v>161</v>
      </c>
      <c r="C1562" t="s">
        <v>25</v>
      </c>
      <c r="D1562" t="s">
        <v>78</v>
      </c>
      <c r="E1562" t="str">
        <f>VLOOKUP(D1562,'Continents and Countries'!A:B,2,FALSE)</f>
        <v>Europe</v>
      </c>
      <c r="F1562" t="s">
        <v>506</v>
      </c>
      <c r="G1562">
        <v>58</v>
      </c>
    </row>
    <row r="1563" spans="1:7" x14ac:dyDescent="0.2">
      <c r="A1563">
        <v>1992</v>
      </c>
      <c r="B1563" t="s">
        <v>161</v>
      </c>
      <c r="C1563" t="s">
        <v>25</v>
      </c>
      <c r="D1563" t="s">
        <v>135</v>
      </c>
      <c r="E1563" t="s">
        <v>360</v>
      </c>
      <c r="F1563" t="s">
        <v>592</v>
      </c>
      <c r="G1563">
        <v>64</v>
      </c>
    </row>
    <row r="1564" spans="1:7" x14ac:dyDescent="0.2">
      <c r="A1564">
        <v>1992</v>
      </c>
      <c r="B1564" t="s">
        <v>161</v>
      </c>
      <c r="C1564" t="s">
        <v>25</v>
      </c>
      <c r="D1564" t="s">
        <v>18</v>
      </c>
      <c r="E1564" t="str">
        <f>VLOOKUP(D1564,'Continents and Countries'!A:B,2,FALSE)</f>
        <v>Europe</v>
      </c>
      <c r="F1564" t="s">
        <v>385</v>
      </c>
      <c r="G1564">
        <v>68</v>
      </c>
    </row>
    <row r="1565" spans="1:7" x14ac:dyDescent="0.2">
      <c r="A1565">
        <v>1992</v>
      </c>
      <c r="B1565" t="s">
        <v>161</v>
      </c>
      <c r="C1565" t="s">
        <v>25</v>
      </c>
      <c r="D1565" t="s">
        <v>7</v>
      </c>
      <c r="E1565" t="str">
        <f>VLOOKUP(D1565,'Continents and Countries'!A:B,2,FALSE)</f>
        <v>Europe</v>
      </c>
      <c r="F1565" t="s">
        <v>485</v>
      </c>
      <c r="G1565">
        <v>72</v>
      </c>
    </row>
    <row r="1566" spans="1:7" x14ac:dyDescent="0.2">
      <c r="A1566">
        <v>1992</v>
      </c>
      <c r="B1566" t="s">
        <v>161</v>
      </c>
      <c r="C1566" t="s">
        <v>25</v>
      </c>
      <c r="D1566" t="s">
        <v>104</v>
      </c>
      <c r="E1566" t="s">
        <v>371</v>
      </c>
      <c r="F1566" t="s">
        <v>591</v>
      </c>
      <c r="G1566">
        <v>75</v>
      </c>
    </row>
    <row r="1567" spans="1:7" x14ac:dyDescent="0.2">
      <c r="A1567">
        <v>1992</v>
      </c>
      <c r="B1567" t="s">
        <v>161</v>
      </c>
      <c r="C1567" t="s">
        <v>25</v>
      </c>
      <c r="D1567" t="s">
        <v>87</v>
      </c>
      <c r="E1567" t="str">
        <f>VLOOKUP(D1567,'Continents and Countries'!A:B,2,FALSE)</f>
        <v>Africa</v>
      </c>
      <c r="F1567" t="s">
        <v>423</v>
      </c>
      <c r="G1567">
        <v>83</v>
      </c>
    </row>
    <row r="1568" spans="1:7" x14ac:dyDescent="0.2">
      <c r="A1568">
        <v>1992</v>
      </c>
      <c r="B1568" t="s">
        <v>161</v>
      </c>
      <c r="C1568" t="s">
        <v>25</v>
      </c>
      <c r="D1568" t="s">
        <v>19</v>
      </c>
      <c r="E1568" t="str">
        <f>VLOOKUP(D1568,'Continents and Countries'!A:B,2,FALSE)</f>
        <v>Europe</v>
      </c>
      <c r="F1568" t="s">
        <v>577</v>
      </c>
      <c r="G1568">
        <v>85</v>
      </c>
    </row>
    <row r="1569" spans="1:8" x14ac:dyDescent="0.2">
      <c r="A1569">
        <v>1992</v>
      </c>
      <c r="B1569" t="s">
        <v>161</v>
      </c>
      <c r="C1569" t="s">
        <v>25</v>
      </c>
      <c r="D1569" t="s">
        <v>31</v>
      </c>
      <c r="E1569" t="str">
        <f>VLOOKUP(D1569,'Continents and Countries'!A:B,2,FALSE)</f>
        <v>Europe</v>
      </c>
      <c r="F1569" t="s">
        <v>463</v>
      </c>
      <c r="G1569">
        <v>89</v>
      </c>
    </row>
    <row r="1570" spans="1:8" x14ac:dyDescent="0.2">
      <c r="A1570">
        <v>1992</v>
      </c>
      <c r="B1570" t="s">
        <v>161</v>
      </c>
      <c r="C1570" t="s">
        <v>25</v>
      </c>
      <c r="D1570" t="s">
        <v>169</v>
      </c>
      <c r="E1570" t="str">
        <f>VLOOKUP(D1570,'Continents and Countries'!A:B,2,FALSE)</f>
        <v>Africa</v>
      </c>
      <c r="F1570" t="s">
        <v>671</v>
      </c>
      <c r="G1570">
        <v>94</v>
      </c>
    </row>
    <row r="1571" spans="1:8" x14ac:dyDescent="0.2">
      <c r="A1571">
        <v>1992</v>
      </c>
      <c r="B1571" t="s">
        <v>161</v>
      </c>
      <c r="C1571" t="s">
        <v>25</v>
      </c>
      <c r="D1571" t="s">
        <v>82</v>
      </c>
      <c r="E1571" t="str">
        <f>VLOOKUP(D1571,'Continents and Countries'!A:B,2,FALSE)</f>
        <v>Europe</v>
      </c>
      <c r="F1571" t="s">
        <v>593</v>
      </c>
      <c r="G1571">
        <v>100</v>
      </c>
    </row>
    <row r="1572" spans="1:8" x14ac:dyDescent="0.2">
      <c r="A1572">
        <v>1992</v>
      </c>
      <c r="B1572" t="s">
        <v>161</v>
      </c>
      <c r="C1572" t="s">
        <v>25</v>
      </c>
      <c r="D1572" t="s">
        <v>77</v>
      </c>
      <c r="E1572" t="str">
        <f>VLOOKUP(D1572,'Continents and Countries'!A:B,2,FALSE)</f>
        <v>South America</v>
      </c>
      <c r="F1572" t="s">
        <v>373</v>
      </c>
      <c r="G1572">
        <v>107</v>
      </c>
    </row>
    <row r="1573" spans="1:8" x14ac:dyDescent="0.2">
      <c r="A1573">
        <v>1992</v>
      </c>
      <c r="B1573" t="s">
        <v>161</v>
      </c>
      <c r="C1573" t="s">
        <v>25</v>
      </c>
      <c r="D1573" t="s">
        <v>13</v>
      </c>
      <c r="E1573" t="str">
        <f>VLOOKUP(D1573,'Continents and Countries'!A:B,2,FALSE)</f>
        <v>Europe</v>
      </c>
      <c r="F1573" t="s">
        <v>378</v>
      </c>
      <c r="G1573">
        <v>107</v>
      </c>
    </row>
    <row r="1574" spans="1:8" x14ac:dyDescent="0.2">
      <c r="A1574">
        <v>1992</v>
      </c>
      <c r="B1574" t="s">
        <v>161</v>
      </c>
      <c r="C1574" t="s">
        <v>25</v>
      </c>
      <c r="D1574" t="s">
        <v>14</v>
      </c>
      <c r="E1574" t="str">
        <f>VLOOKUP(D1574,'Continents and Countries'!A:B,2,FALSE)</f>
        <v>Europe</v>
      </c>
      <c r="F1574" t="s">
        <v>450</v>
      </c>
      <c r="G1574">
        <v>114</v>
      </c>
    </row>
    <row r="1575" spans="1:8" x14ac:dyDescent="0.2">
      <c r="A1575">
        <v>1992</v>
      </c>
      <c r="B1575" t="s">
        <v>161</v>
      </c>
      <c r="C1575" t="s">
        <v>25</v>
      </c>
      <c r="D1575" t="s">
        <v>11</v>
      </c>
      <c r="E1575" t="str">
        <f>VLOOKUP(D1575,'Continents and Countries'!A:B,2,FALSE)</f>
        <v>Europe</v>
      </c>
      <c r="F1575" t="s">
        <v>417</v>
      </c>
      <c r="G1575">
        <v>117</v>
      </c>
    </row>
    <row r="1576" spans="1:8" x14ac:dyDescent="0.2">
      <c r="A1576">
        <v>1992</v>
      </c>
      <c r="B1576" t="s">
        <v>161</v>
      </c>
      <c r="C1576" t="s">
        <v>25</v>
      </c>
      <c r="D1576" t="s">
        <v>26</v>
      </c>
      <c r="E1576" t="str">
        <f>VLOOKUP(D1576,'Continents and Countries'!A:B,2,FALSE)</f>
        <v>North America</v>
      </c>
      <c r="F1576" t="s">
        <v>545</v>
      </c>
      <c r="G1576">
        <v>134</v>
      </c>
    </row>
    <row r="1577" spans="1:8" x14ac:dyDescent="0.2">
      <c r="A1577">
        <v>1992</v>
      </c>
      <c r="B1577" t="s">
        <v>161</v>
      </c>
      <c r="C1577" t="s">
        <v>25</v>
      </c>
      <c r="D1577" t="s">
        <v>41</v>
      </c>
      <c r="E1577" t="str">
        <f>VLOOKUP(D1577,'Continents and Countries'!A:B,2,FALSE)</f>
        <v>Oceania</v>
      </c>
      <c r="F1577" t="s">
        <v>580</v>
      </c>
      <c r="G1577">
        <v>137</v>
      </c>
    </row>
    <row r="1578" spans="1:8" x14ac:dyDescent="0.2">
      <c r="A1578">
        <v>1992</v>
      </c>
      <c r="B1578" t="s">
        <v>161</v>
      </c>
      <c r="C1578" t="s">
        <v>25</v>
      </c>
      <c r="D1578" t="s">
        <v>110</v>
      </c>
      <c r="E1578" t="str">
        <f>VLOOKUP(D1578,'Continents and Countries'!A:B,2,FALSE)</f>
        <v>Europe</v>
      </c>
      <c r="F1578" t="s">
        <v>396</v>
      </c>
      <c r="G1578">
        <v>139</v>
      </c>
    </row>
    <row r="1579" spans="1:8" x14ac:dyDescent="0.2">
      <c r="A1579">
        <v>1992</v>
      </c>
      <c r="B1579" t="s">
        <v>161</v>
      </c>
      <c r="C1579" t="s">
        <v>25</v>
      </c>
      <c r="D1579" t="s">
        <v>83</v>
      </c>
      <c r="E1579" t="str">
        <f>VLOOKUP(D1579,'Continents and Countries'!A:B,2,FALSE)</f>
        <v>Europe</v>
      </c>
      <c r="F1579" t="s">
        <v>601</v>
      </c>
      <c r="G1579">
        <v>176</v>
      </c>
    </row>
    <row r="1580" spans="1:8" x14ac:dyDescent="0.2">
      <c r="A1580">
        <v>1992</v>
      </c>
      <c r="B1580" t="s">
        <v>161</v>
      </c>
      <c r="C1580" t="s">
        <v>25</v>
      </c>
      <c r="D1580" t="s">
        <v>24</v>
      </c>
      <c r="E1580" t="str">
        <f>VLOOKUP(D1580,'Continents and Countries'!A:B,2,FALSE)</f>
        <v>North America</v>
      </c>
      <c r="F1580" t="s">
        <v>414</v>
      </c>
      <c r="G1580">
        <v>187</v>
      </c>
    </row>
    <row r="1581" spans="1:8" x14ac:dyDescent="0.2">
      <c r="A1581">
        <v>1992</v>
      </c>
      <c r="B1581" t="s">
        <v>161</v>
      </c>
      <c r="C1581" t="s">
        <v>25</v>
      </c>
      <c r="D1581" t="s">
        <v>27</v>
      </c>
      <c r="E1581" t="str">
        <f>VLOOKUP(D1581,'Continents and Countries'!A:B,2,FALSE)</f>
        <v>Europe</v>
      </c>
      <c r="F1581" t="s">
        <v>628</v>
      </c>
      <c r="G1581">
        <v>192</v>
      </c>
    </row>
    <row r="1582" spans="1:8" x14ac:dyDescent="0.2">
      <c r="A1582">
        <v>1992</v>
      </c>
      <c r="B1582" t="s">
        <v>161</v>
      </c>
      <c r="C1582" t="s">
        <v>25</v>
      </c>
      <c r="D1582" t="s">
        <v>36</v>
      </c>
      <c r="E1582" t="str">
        <f>VLOOKUP(D1582,'Continents and Countries'!A:B,2,FALSE)</f>
        <v>South America</v>
      </c>
      <c r="F1582" t="s">
        <v>393</v>
      </c>
      <c r="G1582">
        <v>195</v>
      </c>
    </row>
    <row r="1583" spans="1:8" x14ac:dyDescent="0.2">
      <c r="A1583">
        <v>1992</v>
      </c>
      <c r="B1583" t="s">
        <v>161</v>
      </c>
      <c r="C1583" t="s">
        <v>25</v>
      </c>
      <c r="D1583" t="s">
        <v>79</v>
      </c>
      <c r="E1583" t="str">
        <f>VLOOKUP(D1583,'Continents and Countries'!A:B,2,FALSE)</f>
        <v>Europe</v>
      </c>
      <c r="F1583" t="s">
        <v>590</v>
      </c>
      <c r="G1583">
        <v>205</v>
      </c>
    </row>
    <row r="1584" spans="1:8" x14ac:dyDescent="0.2">
      <c r="A1584">
        <v>1992</v>
      </c>
      <c r="B1584" t="s">
        <v>161</v>
      </c>
      <c r="C1584" t="s">
        <v>25</v>
      </c>
      <c r="D1584" t="s">
        <v>333</v>
      </c>
      <c r="E1584" t="s">
        <v>362</v>
      </c>
      <c r="F1584" t="s">
        <v>416</v>
      </c>
      <c r="G1584">
        <v>209</v>
      </c>
      <c r="H1584" t="s">
        <v>697</v>
      </c>
    </row>
    <row r="1585" spans="1:8" x14ac:dyDescent="0.2">
      <c r="A1585">
        <v>1992</v>
      </c>
      <c r="B1585" t="s">
        <v>161</v>
      </c>
      <c r="C1585" t="s">
        <v>25</v>
      </c>
      <c r="D1585" t="s">
        <v>341</v>
      </c>
      <c r="E1585" t="s">
        <v>362</v>
      </c>
      <c r="F1585" t="s">
        <v>626</v>
      </c>
      <c r="G1585">
        <v>209</v>
      </c>
      <c r="H1585" t="s">
        <v>697</v>
      </c>
    </row>
    <row r="1586" spans="1:8" x14ac:dyDescent="0.2">
      <c r="A1586">
        <v>1992</v>
      </c>
      <c r="B1586" t="s">
        <v>161</v>
      </c>
      <c r="C1586" t="s">
        <v>25</v>
      </c>
      <c r="D1586" t="s">
        <v>20</v>
      </c>
      <c r="E1586" t="str">
        <f>VLOOKUP(D1586,'Continents and Countries'!A:B,2,FALSE)</f>
        <v>Europe</v>
      </c>
      <c r="F1586" t="s">
        <v>576</v>
      </c>
      <c r="G1586">
        <v>215</v>
      </c>
    </row>
    <row r="1587" spans="1:8" x14ac:dyDescent="0.2">
      <c r="A1587">
        <v>1992</v>
      </c>
      <c r="B1587" t="s">
        <v>161</v>
      </c>
      <c r="C1587" t="s">
        <v>25</v>
      </c>
      <c r="D1587" t="s">
        <v>12</v>
      </c>
      <c r="E1587" t="str">
        <f>VLOOKUP(D1587,'Continents and Countries'!A:B,2,FALSE)</f>
        <v>Europe</v>
      </c>
      <c r="F1587" t="s">
        <v>499</v>
      </c>
      <c r="G1587">
        <v>222</v>
      </c>
    </row>
    <row r="1588" spans="1:8" x14ac:dyDescent="0.2">
      <c r="A1588">
        <v>1992</v>
      </c>
      <c r="B1588" t="s">
        <v>161</v>
      </c>
      <c r="C1588" t="s">
        <v>25</v>
      </c>
      <c r="D1588" t="s">
        <v>100</v>
      </c>
      <c r="E1588" t="s">
        <v>360</v>
      </c>
      <c r="F1588" t="s">
        <v>522</v>
      </c>
      <c r="G1588">
        <v>244</v>
      </c>
    </row>
    <row r="1589" spans="1:8" x14ac:dyDescent="0.2">
      <c r="A1589">
        <v>1992</v>
      </c>
      <c r="B1589" t="s">
        <v>161</v>
      </c>
      <c r="C1589" t="s">
        <v>25</v>
      </c>
      <c r="D1589" t="s">
        <v>146</v>
      </c>
      <c r="E1589" t="str">
        <f>VLOOKUP(D1589,'Continents and Countries'!A:B,2,FALSE)</f>
        <v>Asia</v>
      </c>
      <c r="F1589" t="s">
        <v>408</v>
      </c>
      <c r="G1589">
        <v>246</v>
      </c>
    </row>
    <row r="1590" spans="1:8" x14ac:dyDescent="0.2">
      <c r="A1590">
        <v>1992</v>
      </c>
      <c r="B1590" t="s">
        <v>161</v>
      </c>
      <c r="C1590" t="s">
        <v>25</v>
      </c>
      <c r="D1590" t="s">
        <v>39</v>
      </c>
      <c r="E1590" t="str">
        <f>VLOOKUP(D1590,'Continents and Countries'!A:B,2,FALSE)</f>
        <v>Asia</v>
      </c>
      <c r="F1590" t="s">
        <v>516</v>
      </c>
      <c r="G1590">
        <v>272</v>
      </c>
    </row>
    <row r="1591" spans="1:8" x14ac:dyDescent="0.2">
      <c r="A1591">
        <v>1992</v>
      </c>
      <c r="B1591" t="s">
        <v>161</v>
      </c>
      <c r="C1591" t="s">
        <v>25</v>
      </c>
      <c r="D1591" t="s">
        <v>15</v>
      </c>
      <c r="E1591" t="str">
        <f>VLOOKUP(D1591,'Continents and Countries'!A:B,2,FALSE)</f>
        <v>Oceania</v>
      </c>
      <c r="F1591" t="s">
        <v>377</v>
      </c>
      <c r="G1591">
        <v>295</v>
      </c>
    </row>
    <row r="1592" spans="1:8" x14ac:dyDescent="0.2">
      <c r="A1592">
        <v>1992</v>
      </c>
      <c r="B1592" t="s">
        <v>161</v>
      </c>
      <c r="C1592" t="s">
        <v>25</v>
      </c>
      <c r="D1592" t="s">
        <v>23</v>
      </c>
      <c r="E1592" t="str">
        <f>VLOOKUP(D1592,'Continents and Countries'!A:B,2,FALSE)</f>
        <v>North America</v>
      </c>
      <c r="F1592" t="s">
        <v>402</v>
      </c>
      <c r="G1592">
        <v>304</v>
      </c>
    </row>
    <row r="1593" spans="1:8" x14ac:dyDescent="0.2">
      <c r="A1593">
        <v>1992</v>
      </c>
      <c r="B1593" t="s">
        <v>161</v>
      </c>
      <c r="C1593" t="s">
        <v>25</v>
      </c>
      <c r="D1593" t="s">
        <v>97</v>
      </c>
      <c r="E1593" t="str">
        <f>VLOOKUP(D1593,'Continents and Countries'!A:B,2,FALSE)</f>
        <v>Europe</v>
      </c>
      <c r="F1593" t="s">
        <v>511</v>
      </c>
      <c r="G1593">
        <v>323</v>
      </c>
    </row>
    <row r="1594" spans="1:8" x14ac:dyDescent="0.2">
      <c r="A1594">
        <v>1992</v>
      </c>
      <c r="B1594" t="s">
        <v>161</v>
      </c>
      <c r="C1594" t="s">
        <v>25</v>
      </c>
      <c r="D1594" t="s">
        <v>9</v>
      </c>
      <c r="E1594" t="str">
        <f>VLOOKUP(D1594,'Continents and Countries'!A:B,2,FALSE)</f>
        <v>Europe</v>
      </c>
      <c r="F1594" t="s">
        <v>467</v>
      </c>
      <c r="G1594">
        <v>376</v>
      </c>
    </row>
    <row r="1595" spans="1:8" x14ac:dyDescent="0.2">
      <c r="A1595">
        <v>1992</v>
      </c>
      <c r="B1595" t="s">
        <v>161</v>
      </c>
      <c r="C1595" t="s">
        <v>25</v>
      </c>
      <c r="D1595" t="s">
        <v>215</v>
      </c>
      <c r="E1595" t="s">
        <v>362</v>
      </c>
      <c r="F1595" t="s">
        <v>472</v>
      </c>
      <c r="G1595">
        <v>376</v>
      </c>
    </row>
    <row r="1596" spans="1:8" x14ac:dyDescent="0.2">
      <c r="A1596">
        <v>1992</v>
      </c>
      <c r="B1596" t="s">
        <v>161</v>
      </c>
      <c r="C1596" t="s">
        <v>25</v>
      </c>
      <c r="D1596" t="s">
        <v>86</v>
      </c>
      <c r="E1596" t="str">
        <f>VLOOKUP(D1596,'Continents and Countries'!A:B,2,FALSE)</f>
        <v>Europe</v>
      </c>
      <c r="F1596" t="s">
        <v>459</v>
      </c>
      <c r="G1596">
        <v>486</v>
      </c>
    </row>
    <row r="1597" spans="1:8" x14ac:dyDescent="0.2">
      <c r="A1597">
        <v>1992</v>
      </c>
      <c r="B1597" t="s">
        <v>161</v>
      </c>
      <c r="C1597" t="s">
        <v>25</v>
      </c>
      <c r="D1597" t="s">
        <v>25</v>
      </c>
      <c r="E1597" t="str">
        <f>VLOOKUP(D1597,'Continents and Countries'!A:B,2,FALSE)</f>
        <v>Europe</v>
      </c>
      <c r="F1597" t="s">
        <v>462</v>
      </c>
      <c r="G1597">
        <v>489</v>
      </c>
    </row>
    <row r="1598" spans="1:8" x14ac:dyDescent="0.2">
      <c r="A1598">
        <v>1992</v>
      </c>
      <c r="B1598" t="s">
        <v>161</v>
      </c>
      <c r="C1598" t="s">
        <v>25</v>
      </c>
      <c r="D1598" t="s">
        <v>8</v>
      </c>
      <c r="E1598" t="str">
        <f>VLOOKUP(D1598,'Continents and Countries'!A:B,2,FALSE)</f>
        <v>North America</v>
      </c>
      <c r="F1598" t="s">
        <v>656</v>
      </c>
      <c r="G1598">
        <v>578</v>
      </c>
    </row>
    <row r="1599" spans="1:8" x14ac:dyDescent="0.2">
      <c r="A1599">
        <v>1992</v>
      </c>
      <c r="B1599" t="s">
        <v>161</v>
      </c>
      <c r="C1599" t="s">
        <v>25</v>
      </c>
      <c r="D1599" t="s">
        <v>204</v>
      </c>
      <c r="E1599" t="str">
        <f>VLOOKUP(D1599,'Continents and Countries'!A:B,2,FALSE)</f>
        <v>Asia</v>
      </c>
      <c r="F1599" t="s">
        <v>359</v>
      </c>
      <c r="H1599" t="s">
        <v>328</v>
      </c>
    </row>
    <row r="1600" spans="1:8" x14ac:dyDescent="0.2">
      <c r="A1600">
        <v>1992</v>
      </c>
      <c r="B1600" t="s">
        <v>161</v>
      </c>
      <c r="C1600" t="s">
        <v>25</v>
      </c>
      <c r="D1600" t="s">
        <v>322</v>
      </c>
      <c r="E1600" t="str">
        <f>VLOOKUP(D1600,'Continents and Countries'!A:B,2,FALSE)</f>
        <v>Asia</v>
      </c>
      <c r="F1600" t="s">
        <v>395</v>
      </c>
      <c r="H1600" t="s">
        <v>330</v>
      </c>
    </row>
    <row r="1601" spans="1:7" x14ac:dyDescent="0.2">
      <c r="A1601">
        <v>1996</v>
      </c>
      <c r="B1601" t="s">
        <v>173</v>
      </c>
      <c r="C1601" t="s">
        <v>8</v>
      </c>
      <c r="D1601" t="s">
        <v>204</v>
      </c>
      <c r="E1601" t="str">
        <f>VLOOKUP(D1601,'Continents and Countries'!A:B,2,FALSE)</f>
        <v>Asia</v>
      </c>
      <c r="F1601" t="s">
        <v>359</v>
      </c>
      <c r="G1601">
        <v>1</v>
      </c>
    </row>
    <row r="1602" spans="1:7" x14ac:dyDescent="0.2">
      <c r="A1602">
        <v>1996</v>
      </c>
      <c r="B1602" t="s">
        <v>173</v>
      </c>
      <c r="C1602" t="s">
        <v>8</v>
      </c>
      <c r="D1602" t="s">
        <v>322</v>
      </c>
      <c r="E1602" t="str">
        <f>VLOOKUP(D1602,'Continents and Countries'!A:B,2,FALSE)</f>
        <v>Asia</v>
      </c>
      <c r="F1602" t="s">
        <v>395</v>
      </c>
      <c r="G1602">
        <v>1</v>
      </c>
    </row>
    <row r="1603" spans="1:7" x14ac:dyDescent="0.2">
      <c r="A1603">
        <v>1996</v>
      </c>
      <c r="B1603" t="s">
        <v>173</v>
      </c>
      <c r="C1603" t="s">
        <v>8</v>
      </c>
      <c r="D1603" t="s">
        <v>109</v>
      </c>
      <c r="E1603" t="str">
        <f>VLOOKUP(D1603,'Continents and Countries'!A:B,2,FALSE)</f>
        <v>Asia</v>
      </c>
      <c r="F1603" t="s">
        <v>526</v>
      </c>
      <c r="G1603">
        <v>1</v>
      </c>
    </row>
    <row r="1604" spans="1:7" x14ac:dyDescent="0.2">
      <c r="A1604">
        <v>1996</v>
      </c>
      <c r="B1604" t="s">
        <v>173</v>
      </c>
      <c r="C1604" t="s">
        <v>8</v>
      </c>
      <c r="D1604" t="s">
        <v>251</v>
      </c>
      <c r="E1604" t="str">
        <f>VLOOKUP(D1604,'Continents and Countries'!A:B,2,FALSE)</f>
        <v>Europe</v>
      </c>
      <c r="F1604" t="s">
        <v>617</v>
      </c>
      <c r="G1604">
        <v>1</v>
      </c>
    </row>
    <row r="1605" spans="1:7" x14ac:dyDescent="0.2">
      <c r="A1605">
        <v>1996</v>
      </c>
      <c r="B1605" t="s">
        <v>173</v>
      </c>
      <c r="C1605" t="s">
        <v>8</v>
      </c>
      <c r="D1605" t="s">
        <v>309</v>
      </c>
      <c r="E1605" t="str">
        <f>VLOOKUP(D1605,'Continents and Countries'!A:B,2,FALSE)</f>
        <v>Oceania</v>
      </c>
      <c r="F1605" t="s">
        <v>615</v>
      </c>
      <c r="G1605">
        <v>1</v>
      </c>
    </row>
    <row r="1606" spans="1:7" x14ac:dyDescent="0.2">
      <c r="A1606">
        <v>1996</v>
      </c>
      <c r="B1606" t="s">
        <v>173</v>
      </c>
      <c r="C1606" t="s">
        <v>8</v>
      </c>
      <c r="D1606" t="s">
        <v>299</v>
      </c>
      <c r="E1606" t="str">
        <f>VLOOKUP(D1606,'Continents and Countries'!A:B,2,FALSE)</f>
        <v>Asia</v>
      </c>
      <c r="F1606" t="s">
        <v>389</v>
      </c>
      <c r="G1606">
        <v>2</v>
      </c>
    </row>
    <row r="1607" spans="1:7" x14ac:dyDescent="0.2">
      <c r="A1607">
        <v>1996</v>
      </c>
      <c r="B1607" t="s">
        <v>173</v>
      </c>
      <c r="C1607" t="s">
        <v>8</v>
      </c>
      <c r="D1607" t="s">
        <v>234</v>
      </c>
      <c r="E1607" t="str">
        <f>VLOOKUP(D1607,'Continents and Countries'!A:B,2,FALSE)</f>
        <v>Europe</v>
      </c>
      <c r="F1607" t="s">
        <v>530</v>
      </c>
      <c r="G1607">
        <v>2</v>
      </c>
    </row>
    <row r="1608" spans="1:7" x14ac:dyDescent="0.2">
      <c r="A1608">
        <v>1996</v>
      </c>
      <c r="B1608" t="s">
        <v>173</v>
      </c>
      <c r="C1608" t="s">
        <v>8</v>
      </c>
      <c r="D1608" t="s">
        <v>277</v>
      </c>
      <c r="E1608" t="str">
        <f>VLOOKUP(D1608,'Continents and Countries'!A:B,2,FALSE)</f>
        <v>Africa</v>
      </c>
      <c r="F1608" t="s">
        <v>562</v>
      </c>
      <c r="G1608">
        <v>2</v>
      </c>
    </row>
    <row r="1609" spans="1:7" x14ac:dyDescent="0.2">
      <c r="A1609">
        <v>1996</v>
      </c>
      <c r="B1609" t="s">
        <v>173</v>
      </c>
      <c r="C1609" t="s">
        <v>8</v>
      </c>
      <c r="D1609" t="s">
        <v>337</v>
      </c>
      <c r="E1609" t="s">
        <v>360</v>
      </c>
      <c r="F1609" t="s">
        <v>595</v>
      </c>
      <c r="G1609">
        <v>2</v>
      </c>
    </row>
    <row r="1610" spans="1:7" x14ac:dyDescent="0.2">
      <c r="A1610">
        <v>1996</v>
      </c>
      <c r="B1610" t="s">
        <v>173</v>
      </c>
      <c r="C1610" t="s">
        <v>8</v>
      </c>
      <c r="D1610" t="s">
        <v>355</v>
      </c>
      <c r="E1610" t="str">
        <f>VLOOKUP(D1610,'Continents and Countries'!A:B,2,FALSE)</f>
        <v>Africa</v>
      </c>
      <c r="F1610" t="s">
        <v>624</v>
      </c>
      <c r="G1610">
        <v>2</v>
      </c>
    </row>
    <row r="1611" spans="1:7" x14ac:dyDescent="0.2">
      <c r="A1611">
        <v>1996</v>
      </c>
      <c r="B1611" t="s">
        <v>173</v>
      </c>
      <c r="C1611" t="s">
        <v>8</v>
      </c>
      <c r="D1611" t="s">
        <v>315</v>
      </c>
      <c r="E1611" t="s">
        <v>371</v>
      </c>
      <c r="F1611" t="s">
        <v>376</v>
      </c>
      <c r="G1611">
        <v>3</v>
      </c>
    </row>
    <row r="1612" spans="1:7" x14ac:dyDescent="0.2">
      <c r="A1612">
        <v>1996</v>
      </c>
      <c r="B1612" t="s">
        <v>173</v>
      </c>
      <c r="C1612" t="s">
        <v>8</v>
      </c>
      <c r="D1612" t="s">
        <v>316</v>
      </c>
      <c r="E1612" t="s">
        <v>689</v>
      </c>
      <c r="F1612" t="s">
        <v>453</v>
      </c>
      <c r="G1612">
        <v>3</v>
      </c>
    </row>
    <row r="1613" spans="1:7" x14ac:dyDescent="0.2">
      <c r="A1613">
        <v>1996</v>
      </c>
      <c r="B1613" t="s">
        <v>173</v>
      </c>
      <c r="C1613" t="s">
        <v>8</v>
      </c>
      <c r="D1613" t="s">
        <v>335</v>
      </c>
      <c r="E1613" t="str">
        <f>VLOOKUP(D1613,'Continents and Countries'!A:B,2,FALSE)</f>
        <v>Africa</v>
      </c>
      <c r="F1613" t="s">
        <v>484</v>
      </c>
      <c r="G1613">
        <v>3</v>
      </c>
    </row>
    <row r="1614" spans="1:7" x14ac:dyDescent="0.2">
      <c r="A1614">
        <v>1996</v>
      </c>
      <c r="B1614" t="s">
        <v>173</v>
      </c>
      <c r="C1614" t="s">
        <v>8</v>
      </c>
      <c r="D1614" t="s">
        <v>120</v>
      </c>
      <c r="E1614" t="str">
        <f>VLOOKUP(D1614,'Continents and Countries'!A:B,2,FALSE)</f>
        <v>Asia</v>
      </c>
      <c r="F1614" t="s">
        <v>508</v>
      </c>
      <c r="G1614">
        <v>3</v>
      </c>
    </row>
    <row r="1615" spans="1:7" x14ac:dyDescent="0.2">
      <c r="A1615">
        <v>1996</v>
      </c>
      <c r="B1615" t="s">
        <v>173</v>
      </c>
      <c r="C1615" t="s">
        <v>8</v>
      </c>
      <c r="D1615" t="s">
        <v>257</v>
      </c>
      <c r="E1615" t="str">
        <f>VLOOKUP(D1615,'Continents and Countries'!A:B,2,FALSE)</f>
        <v>Africa</v>
      </c>
      <c r="F1615" t="s">
        <v>548</v>
      </c>
      <c r="G1615">
        <v>3</v>
      </c>
    </row>
    <row r="1616" spans="1:7" x14ac:dyDescent="0.2">
      <c r="A1616">
        <v>1996</v>
      </c>
      <c r="B1616" t="s">
        <v>173</v>
      </c>
      <c r="C1616" t="s">
        <v>8</v>
      </c>
      <c r="D1616" t="s">
        <v>81</v>
      </c>
      <c r="E1616" t="str">
        <f>VLOOKUP(D1616,'Continents and Countries'!A:B,2,FALSE)</f>
        <v>Europe</v>
      </c>
      <c r="F1616" t="s">
        <v>541</v>
      </c>
      <c r="G1616">
        <v>3</v>
      </c>
    </row>
    <row r="1617" spans="1:7" x14ac:dyDescent="0.2">
      <c r="A1617">
        <v>1996</v>
      </c>
      <c r="B1617" t="s">
        <v>173</v>
      </c>
      <c r="C1617" t="s">
        <v>8</v>
      </c>
      <c r="D1617" t="s">
        <v>186</v>
      </c>
      <c r="E1617" t="str">
        <f>VLOOKUP(D1617,'Continents and Countries'!A:B,2,FALSE)</f>
        <v>Africa</v>
      </c>
      <c r="F1617" t="s">
        <v>555</v>
      </c>
      <c r="G1617">
        <v>3</v>
      </c>
    </row>
    <row r="1618" spans="1:7" x14ac:dyDescent="0.2">
      <c r="A1618">
        <v>1996</v>
      </c>
      <c r="B1618" t="s">
        <v>173</v>
      </c>
      <c r="C1618" t="s">
        <v>8</v>
      </c>
      <c r="D1618" t="s">
        <v>325</v>
      </c>
      <c r="E1618" t="s">
        <v>360</v>
      </c>
      <c r="F1618" t="s">
        <v>550</v>
      </c>
      <c r="G1618">
        <v>3</v>
      </c>
    </row>
    <row r="1619" spans="1:7" x14ac:dyDescent="0.2">
      <c r="A1619">
        <v>1996</v>
      </c>
      <c r="B1619" t="s">
        <v>173</v>
      </c>
      <c r="C1619" t="s">
        <v>8</v>
      </c>
      <c r="D1619" t="s">
        <v>336</v>
      </c>
      <c r="E1619" t="str">
        <f>VLOOKUP(D1619,'Continents and Countries'!A:B,2,FALSE)</f>
        <v>Oceania</v>
      </c>
      <c r="F1619" t="s">
        <v>579</v>
      </c>
      <c r="G1619">
        <v>3</v>
      </c>
    </row>
    <row r="1620" spans="1:7" x14ac:dyDescent="0.2">
      <c r="A1620">
        <v>1996</v>
      </c>
      <c r="B1620" t="s">
        <v>173</v>
      </c>
      <c r="C1620" t="s">
        <v>8</v>
      </c>
      <c r="D1620" t="s">
        <v>137</v>
      </c>
      <c r="E1620" t="str">
        <f>VLOOKUP(D1620,'Continents and Countries'!A:B,2,FALSE)</f>
        <v>Africa</v>
      </c>
      <c r="F1620" t="s">
        <v>569</v>
      </c>
      <c r="G1620">
        <v>3</v>
      </c>
    </row>
    <row r="1621" spans="1:7" x14ac:dyDescent="0.2">
      <c r="A1621">
        <v>1996</v>
      </c>
      <c r="B1621" t="s">
        <v>173</v>
      </c>
      <c r="C1621" t="s">
        <v>8</v>
      </c>
      <c r="D1621" t="s">
        <v>298</v>
      </c>
      <c r="E1621" t="str">
        <f>VLOOKUP(D1621,'Continents and Countries'!A:B,2,FALSE)</f>
        <v>Asia</v>
      </c>
      <c r="F1621" t="s">
        <v>382</v>
      </c>
      <c r="G1621">
        <v>4</v>
      </c>
    </row>
    <row r="1622" spans="1:7" x14ac:dyDescent="0.2">
      <c r="A1622">
        <v>1996</v>
      </c>
      <c r="B1622" t="s">
        <v>173</v>
      </c>
      <c r="C1622" t="s">
        <v>8</v>
      </c>
      <c r="D1622" t="s">
        <v>331</v>
      </c>
      <c r="E1622" t="str">
        <f>VLOOKUP(D1622,'Continents and Countries'!A:B,2,FALSE)</f>
        <v>Africa</v>
      </c>
      <c r="F1622" t="s">
        <v>403</v>
      </c>
      <c r="G1622">
        <v>4</v>
      </c>
    </row>
    <row r="1623" spans="1:7" x14ac:dyDescent="0.2">
      <c r="A1623">
        <v>1996</v>
      </c>
      <c r="B1623" t="s">
        <v>173</v>
      </c>
      <c r="C1623" t="s">
        <v>8</v>
      </c>
      <c r="D1623" t="s">
        <v>253</v>
      </c>
      <c r="E1623" t="str">
        <f>VLOOKUP(D1623,'Continents and Countries'!A:B,2,FALSE)</f>
        <v>Africa</v>
      </c>
      <c r="F1623" t="s">
        <v>406</v>
      </c>
      <c r="G1623">
        <v>4</v>
      </c>
    </row>
    <row r="1624" spans="1:7" x14ac:dyDescent="0.2">
      <c r="A1624">
        <v>1996</v>
      </c>
      <c r="B1624" t="s">
        <v>173</v>
      </c>
      <c r="C1624" t="s">
        <v>8</v>
      </c>
      <c r="D1624" t="s">
        <v>332</v>
      </c>
      <c r="E1624" t="str">
        <f>VLOOKUP(D1624,'Continents and Countries'!A:B,2,FALSE)</f>
        <v>Africa</v>
      </c>
      <c r="F1624" t="s">
        <v>410</v>
      </c>
      <c r="G1624">
        <v>4</v>
      </c>
    </row>
    <row r="1625" spans="1:7" x14ac:dyDescent="0.2">
      <c r="A1625">
        <v>1996</v>
      </c>
      <c r="B1625" t="s">
        <v>173</v>
      </c>
      <c r="C1625" t="s">
        <v>8</v>
      </c>
      <c r="D1625" t="s">
        <v>305</v>
      </c>
      <c r="E1625" t="str">
        <f>VLOOKUP(D1625,'Continents and Countries'!A:B,2,FALSE)</f>
        <v>Africa</v>
      </c>
      <c r="F1625" t="s">
        <v>556</v>
      </c>
      <c r="G1625">
        <v>4</v>
      </c>
    </row>
    <row r="1626" spans="1:7" x14ac:dyDescent="0.2">
      <c r="A1626">
        <v>1996</v>
      </c>
      <c r="B1626" t="s">
        <v>173</v>
      </c>
      <c r="C1626" t="s">
        <v>8</v>
      </c>
      <c r="D1626" t="s">
        <v>306</v>
      </c>
      <c r="E1626" t="str">
        <f>VLOOKUP(D1626,'Continents and Countries'!A:B,2,FALSE)</f>
        <v>Asia</v>
      </c>
      <c r="F1626" t="s">
        <v>581</v>
      </c>
      <c r="G1626">
        <v>4</v>
      </c>
    </row>
    <row r="1627" spans="1:7" x14ac:dyDescent="0.2">
      <c r="A1627">
        <v>1996</v>
      </c>
      <c r="B1627" t="s">
        <v>173</v>
      </c>
      <c r="C1627" t="s">
        <v>8</v>
      </c>
      <c r="D1627" t="s">
        <v>307</v>
      </c>
      <c r="E1627" t="str">
        <f>VLOOKUP(D1627,'Continents and Countries'!A:B,2,FALSE)</f>
        <v>Africa</v>
      </c>
      <c r="F1627" t="s">
        <v>604</v>
      </c>
      <c r="G1627">
        <v>4</v>
      </c>
    </row>
    <row r="1628" spans="1:7" x14ac:dyDescent="0.2">
      <c r="A1628">
        <v>1996</v>
      </c>
      <c r="B1628" t="s">
        <v>173</v>
      </c>
      <c r="C1628" t="s">
        <v>8</v>
      </c>
      <c r="D1628" t="s">
        <v>278</v>
      </c>
      <c r="E1628" t="str">
        <f>VLOOKUP(D1628,'Continents and Countries'!A:B,2,FALSE)</f>
        <v>Africa</v>
      </c>
      <c r="F1628" t="s">
        <v>618</v>
      </c>
      <c r="G1628">
        <v>4</v>
      </c>
    </row>
    <row r="1629" spans="1:7" x14ac:dyDescent="0.2">
      <c r="A1629">
        <v>1996</v>
      </c>
      <c r="B1629" t="s">
        <v>173</v>
      </c>
      <c r="C1629" t="s">
        <v>8</v>
      </c>
      <c r="D1629" t="s">
        <v>208</v>
      </c>
      <c r="E1629" t="str">
        <f>VLOOKUP(D1629,'Continents and Countries'!A:B,2,FALSE)</f>
        <v>Africa</v>
      </c>
      <c r="F1629" t="s">
        <v>606</v>
      </c>
      <c r="G1629">
        <v>4</v>
      </c>
    </row>
    <row r="1630" spans="1:7" x14ac:dyDescent="0.2">
      <c r="A1630">
        <v>1996</v>
      </c>
      <c r="B1630" t="s">
        <v>173</v>
      </c>
      <c r="C1630" t="s">
        <v>8</v>
      </c>
      <c r="D1630" t="s">
        <v>200</v>
      </c>
      <c r="E1630" t="str">
        <f>VLOOKUP(D1630,'Continents and Countries'!A:B,2,FALSE)</f>
        <v>Asia</v>
      </c>
      <c r="F1630" t="s">
        <v>434</v>
      </c>
      <c r="G1630">
        <v>4</v>
      </c>
    </row>
    <row r="1631" spans="1:7" x14ac:dyDescent="0.2">
      <c r="A1631">
        <v>1996</v>
      </c>
      <c r="B1631" t="s">
        <v>173</v>
      </c>
      <c r="C1631" t="s">
        <v>8</v>
      </c>
      <c r="D1631" t="s">
        <v>320</v>
      </c>
      <c r="E1631" t="str">
        <f>VLOOKUP(D1631,'Continents and Countries'!A:B,2,FALSE)</f>
        <v>Oceania</v>
      </c>
      <c r="F1631" t="s">
        <v>666</v>
      </c>
      <c r="G1631">
        <v>4</v>
      </c>
    </row>
    <row r="1632" spans="1:7" x14ac:dyDescent="0.2">
      <c r="A1632">
        <v>1996</v>
      </c>
      <c r="B1632" t="s">
        <v>173</v>
      </c>
      <c r="C1632" t="s">
        <v>8</v>
      </c>
      <c r="D1632" t="s">
        <v>327</v>
      </c>
      <c r="E1632" t="str">
        <f>VLOOKUP(D1632,'Continents and Countries'!A:B,2,FALSE)</f>
        <v>Asia</v>
      </c>
      <c r="F1632" t="s">
        <v>670</v>
      </c>
      <c r="G1632">
        <v>4</v>
      </c>
    </row>
    <row r="1633" spans="1:7" x14ac:dyDescent="0.2">
      <c r="A1633">
        <v>1996</v>
      </c>
      <c r="B1633" t="s">
        <v>173</v>
      </c>
      <c r="C1633" t="s">
        <v>8</v>
      </c>
      <c r="D1633" t="s">
        <v>205</v>
      </c>
      <c r="E1633" t="str">
        <f>VLOOKUP(D1633,'Continents and Countries'!A:B,2,FALSE)</f>
        <v>Asia</v>
      </c>
      <c r="F1633" t="s">
        <v>381</v>
      </c>
      <c r="G1633">
        <v>5</v>
      </c>
    </row>
    <row r="1634" spans="1:7" x14ac:dyDescent="0.2">
      <c r="A1634">
        <v>1996</v>
      </c>
      <c r="B1634" t="s">
        <v>173</v>
      </c>
      <c r="C1634" t="s">
        <v>8</v>
      </c>
      <c r="D1634" t="s">
        <v>283</v>
      </c>
      <c r="E1634" t="str">
        <f>VLOOKUP(D1634,'Continents and Countries'!A:B,2,FALSE)</f>
        <v>North America</v>
      </c>
      <c r="F1634" t="s">
        <v>386</v>
      </c>
      <c r="G1634">
        <v>5</v>
      </c>
    </row>
    <row r="1635" spans="1:7" x14ac:dyDescent="0.2">
      <c r="A1635">
        <v>1996</v>
      </c>
      <c r="B1635" t="s">
        <v>173</v>
      </c>
      <c r="C1635" t="s">
        <v>8</v>
      </c>
      <c r="D1635" t="s">
        <v>295</v>
      </c>
      <c r="E1635" t="str">
        <f>VLOOKUP(D1635,'Continents and Countries'!A:B,2,FALSE)</f>
        <v>Africa</v>
      </c>
      <c r="F1635" t="s">
        <v>387</v>
      </c>
      <c r="G1635">
        <v>5</v>
      </c>
    </row>
    <row r="1636" spans="1:7" x14ac:dyDescent="0.2">
      <c r="A1636">
        <v>1996</v>
      </c>
      <c r="B1636" t="s">
        <v>173</v>
      </c>
      <c r="C1636" t="s">
        <v>8</v>
      </c>
      <c r="D1636" t="s">
        <v>206</v>
      </c>
      <c r="E1636" t="s">
        <v>364</v>
      </c>
      <c r="F1636" t="s">
        <v>397</v>
      </c>
      <c r="G1636">
        <v>5</v>
      </c>
    </row>
    <row r="1637" spans="1:7" x14ac:dyDescent="0.2">
      <c r="A1637">
        <v>1996</v>
      </c>
      <c r="B1637" t="s">
        <v>173</v>
      </c>
      <c r="C1637" t="s">
        <v>8</v>
      </c>
      <c r="D1637" t="s">
        <v>248</v>
      </c>
      <c r="E1637" t="str">
        <f>VLOOKUP(D1637,'Continents and Countries'!A:B,2,FALSE)</f>
        <v>Asia</v>
      </c>
      <c r="F1637" t="s">
        <v>400</v>
      </c>
      <c r="G1637">
        <v>5</v>
      </c>
    </row>
    <row r="1638" spans="1:7" x14ac:dyDescent="0.2">
      <c r="A1638">
        <v>1996</v>
      </c>
      <c r="B1638" t="s">
        <v>173</v>
      </c>
      <c r="C1638" t="s">
        <v>8</v>
      </c>
      <c r="D1638" t="s">
        <v>264</v>
      </c>
      <c r="E1638" t="str">
        <f>VLOOKUP(D1638,'Continents and Countries'!A:B,2,FALSE)</f>
        <v>Africa</v>
      </c>
      <c r="F1638" t="s">
        <v>405</v>
      </c>
      <c r="G1638">
        <v>5</v>
      </c>
    </row>
    <row r="1639" spans="1:7" x14ac:dyDescent="0.2">
      <c r="A1639">
        <v>1996</v>
      </c>
      <c r="B1639" t="s">
        <v>173</v>
      </c>
      <c r="C1639" t="s">
        <v>8</v>
      </c>
      <c r="D1639" t="s">
        <v>254</v>
      </c>
      <c r="E1639" t="str">
        <f>VLOOKUP(D1639,'Continents and Countries'!A:B,2,FALSE)</f>
        <v>Africa</v>
      </c>
      <c r="F1639" t="s">
        <v>421</v>
      </c>
      <c r="G1639">
        <v>5</v>
      </c>
    </row>
    <row r="1640" spans="1:7" x14ac:dyDescent="0.2">
      <c r="A1640">
        <v>1996</v>
      </c>
      <c r="B1640" t="s">
        <v>173</v>
      </c>
      <c r="C1640" t="s">
        <v>8</v>
      </c>
      <c r="D1640" t="s">
        <v>155</v>
      </c>
      <c r="E1640" t="str">
        <f>VLOOKUP(D1640,'Continents and Countries'!A:B,2,FALSE)</f>
        <v>Africa</v>
      </c>
      <c r="F1640" t="s">
        <v>418</v>
      </c>
      <c r="G1640">
        <v>5</v>
      </c>
    </row>
    <row r="1641" spans="1:7" x14ac:dyDescent="0.2">
      <c r="A1641">
        <v>1996</v>
      </c>
      <c r="B1641" t="s">
        <v>173</v>
      </c>
      <c r="C1641" t="s">
        <v>8</v>
      </c>
      <c r="D1641" t="s">
        <v>302</v>
      </c>
      <c r="E1641" t="str">
        <f>VLOOKUP(D1641,'Continents and Countries'!A:B,2,FALSE)</f>
        <v>Africa</v>
      </c>
      <c r="F1641" t="s">
        <v>425</v>
      </c>
      <c r="G1641">
        <v>5</v>
      </c>
    </row>
    <row r="1642" spans="1:7" x14ac:dyDescent="0.2">
      <c r="A1642">
        <v>1996</v>
      </c>
      <c r="B1642" t="s">
        <v>173</v>
      </c>
      <c r="C1642" t="s">
        <v>8</v>
      </c>
      <c r="D1642" t="s">
        <v>304</v>
      </c>
      <c r="E1642" t="str">
        <f>VLOOKUP(D1642,'Continents and Countries'!A:B,2,FALSE)</f>
        <v>North America</v>
      </c>
      <c r="F1642" t="s">
        <v>486</v>
      </c>
      <c r="G1642">
        <v>5</v>
      </c>
    </row>
    <row r="1643" spans="1:7" x14ac:dyDescent="0.2">
      <c r="A1643">
        <v>1996</v>
      </c>
      <c r="B1643" t="s">
        <v>173</v>
      </c>
      <c r="C1643" t="s">
        <v>8</v>
      </c>
      <c r="D1643" t="s">
        <v>266</v>
      </c>
      <c r="E1643" t="str">
        <f>VLOOKUP(D1643,'Continents and Countries'!A:B,2,FALSE)</f>
        <v>Africa</v>
      </c>
      <c r="F1643" t="s">
        <v>479</v>
      </c>
      <c r="G1643">
        <v>5</v>
      </c>
    </row>
    <row r="1644" spans="1:7" x14ac:dyDescent="0.2">
      <c r="A1644">
        <v>1996</v>
      </c>
      <c r="B1644" t="s">
        <v>173</v>
      </c>
      <c r="C1644" t="s">
        <v>8</v>
      </c>
      <c r="D1644" t="s">
        <v>292</v>
      </c>
      <c r="E1644" t="str">
        <f>VLOOKUP(D1644,'Continents and Countries'!A:B,2,FALSE)</f>
        <v>Asia</v>
      </c>
      <c r="F1644" t="s">
        <v>515</v>
      </c>
      <c r="G1644">
        <v>5</v>
      </c>
    </row>
    <row r="1645" spans="1:7" x14ac:dyDescent="0.2">
      <c r="A1645">
        <v>1996</v>
      </c>
      <c r="B1645" t="s">
        <v>173</v>
      </c>
      <c r="C1645" t="s">
        <v>8</v>
      </c>
      <c r="D1645" t="s">
        <v>291</v>
      </c>
      <c r="E1645" t="str">
        <f>VLOOKUP(D1645,'Continents and Countries'!A:B,2,FALSE)</f>
        <v>Asia</v>
      </c>
      <c r="F1645" t="s">
        <v>524</v>
      </c>
      <c r="G1645">
        <v>5</v>
      </c>
    </row>
    <row r="1646" spans="1:7" x14ac:dyDescent="0.2">
      <c r="A1646">
        <v>1996</v>
      </c>
      <c r="B1646" t="s">
        <v>173</v>
      </c>
      <c r="C1646" t="s">
        <v>8</v>
      </c>
      <c r="D1646" t="s">
        <v>245</v>
      </c>
      <c r="E1646" t="str">
        <f>VLOOKUP(D1646,'Continents and Countries'!A:B,2,FALSE)</f>
        <v>Africa</v>
      </c>
      <c r="F1646" t="s">
        <v>527</v>
      </c>
      <c r="G1646">
        <v>5</v>
      </c>
    </row>
    <row r="1647" spans="1:7" x14ac:dyDescent="0.2">
      <c r="A1647">
        <v>1996</v>
      </c>
      <c r="B1647" t="s">
        <v>173</v>
      </c>
      <c r="C1647" t="s">
        <v>8</v>
      </c>
      <c r="D1647" t="s">
        <v>261</v>
      </c>
      <c r="E1647" t="str">
        <f>VLOOKUP(D1647,'Continents and Countries'!A:B,2,FALSE)</f>
        <v>Africa</v>
      </c>
      <c r="F1647" t="s">
        <v>528</v>
      </c>
      <c r="G1647">
        <v>5</v>
      </c>
    </row>
    <row r="1648" spans="1:7" x14ac:dyDescent="0.2">
      <c r="A1648">
        <v>1996</v>
      </c>
      <c r="B1648" t="s">
        <v>173</v>
      </c>
      <c r="C1648" t="s">
        <v>8</v>
      </c>
      <c r="D1648" t="s">
        <v>308</v>
      </c>
      <c r="E1648" t="str">
        <f>VLOOKUP(D1648,'Continents and Countries'!A:B,2,FALSE)</f>
        <v>Oceania</v>
      </c>
      <c r="F1648" t="s">
        <v>669</v>
      </c>
      <c r="G1648">
        <v>5</v>
      </c>
    </row>
    <row r="1649" spans="1:7" x14ac:dyDescent="0.2">
      <c r="A1649">
        <v>1996</v>
      </c>
      <c r="B1649" t="s">
        <v>173</v>
      </c>
      <c r="C1649" t="s">
        <v>8</v>
      </c>
      <c r="D1649" t="s">
        <v>209</v>
      </c>
      <c r="E1649" t="str">
        <f>VLOOKUP(D1649,'Continents and Countries'!A:B,2,FALSE)</f>
        <v>Africa</v>
      </c>
      <c r="F1649" t="s">
        <v>637</v>
      </c>
      <c r="G1649">
        <v>5</v>
      </c>
    </row>
    <row r="1650" spans="1:7" x14ac:dyDescent="0.2">
      <c r="A1650">
        <v>1996</v>
      </c>
      <c r="B1650" t="s">
        <v>173</v>
      </c>
      <c r="C1650" t="s">
        <v>8</v>
      </c>
      <c r="D1650" t="s">
        <v>187</v>
      </c>
      <c r="E1650" t="str">
        <f>VLOOKUP(D1650,'Continents and Countries'!A:B,2,FALSE)</f>
        <v>Oceania</v>
      </c>
      <c r="F1650" t="s">
        <v>644</v>
      </c>
      <c r="G1650">
        <v>5</v>
      </c>
    </row>
    <row r="1651" spans="1:7" x14ac:dyDescent="0.2">
      <c r="A1651">
        <v>1996</v>
      </c>
      <c r="B1651" t="s">
        <v>173</v>
      </c>
      <c r="C1651" t="s">
        <v>8</v>
      </c>
      <c r="D1651" t="s">
        <v>334</v>
      </c>
      <c r="E1651" t="str">
        <f>VLOOKUP(D1651,'Continents and Countries'!A:B,2,FALSE)</f>
        <v>North America</v>
      </c>
      <c r="F1651" t="s">
        <v>419</v>
      </c>
      <c r="G1651">
        <v>6</v>
      </c>
    </row>
    <row r="1652" spans="1:7" x14ac:dyDescent="0.2">
      <c r="A1652">
        <v>1996</v>
      </c>
      <c r="B1652" t="s">
        <v>173</v>
      </c>
      <c r="C1652" t="s">
        <v>8</v>
      </c>
      <c r="D1652" t="s">
        <v>40</v>
      </c>
      <c r="E1652" t="str">
        <f>VLOOKUP(D1652,'Continents and Countries'!A:B,2,FALSE)</f>
        <v>Europe</v>
      </c>
      <c r="F1652" t="s">
        <v>534</v>
      </c>
      <c r="G1652">
        <v>6</v>
      </c>
    </row>
    <row r="1653" spans="1:7" x14ac:dyDescent="0.2">
      <c r="A1653">
        <v>1996</v>
      </c>
      <c r="B1653" t="s">
        <v>173</v>
      </c>
      <c r="C1653" t="s">
        <v>8</v>
      </c>
      <c r="D1653" t="s">
        <v>318</v>
      </c>
      <c r="E1653" t="str">
        <f>VLOOKUP(D1653,'Continents and Countries'!A:B,2,FALSE)</f>
        <v>Asia</v>
      </c>
      <c r="F1653" t="s">
        <v>544</v>
      </c>
      <c r="G1653">
        <v>6</v>
      </c>
    </row>
    <row r="1654" spans="1:7" x14ac:dyDescent="0.2">
      <c r="A1654">
        <v>1996</v>
      </c>
      <c r="B1654" t="s">
        <v>173</v>
      </c>
      <c r="C1654" t="s">
        <v>8</v>
      </c>
      <c r="D1654" t="s">
        <v>258</v>
      </c>
      <c r="E1654" t="str">
        <f>VLOOKUP(D1654,'Continents and Countries'!A:B,2,FALSE)</f>
        <v>Asia</v>
      </c>
      <c r="F1654" t="s">
        <v>578</v>
      </c>
      <c r="G1654">
        <v>6</v>
      </c>
    </row>
    <row r="1655" spans="1:7" x14ac:dyDescent="0.2">
      <c r="A1655">
        <v>1996</v>
      </c>
      <c r="B1655" t="s">
        <v>173</v>
      </c>
      <c r="C1655" t="s">
        <v>8</v>
      </c>
      <c r="D1655" t="s">
        <v>242</v>
      </c>
      <c r="E1655" t="s">
        <v>371</v>
      </c>
      <c r="F1655" t="s">
        <v>674</v>
      </c>
      <c r="G1655">
        <v>6</v>
      </c>
    </row>
    <row r="1656" spans="1:7" x14ac:dyDescent="0.2">
      <c r="A1656">
        <v>1996</v>
      </c>
      <c r="B1656" t="s">
        <v>173</v>
      </c>
      <c r="C1656" t="s">
        <v>8</v>
      </c>
      <c r="D1656" t="s">
        <v>339</v>
      </c>
      <c r="E1656" t="str">
        <f>VLOOKUP(D1656,'Continents and Countries'!A:B,2,FALSE)</f>
        <v>North America</v>
      </c>
      <c r="F1656" t="s">
        <v>529</v>
      </c>
      <c r="G1656">
        <v>6</v>
      </c>
    </row>
    <row r="1657" spans="1:7" x14ac:dyDescent="0.2">
      <c r="A1657">
        <v>1996</v>
      </c>
      <c r="B1657" t="s">
        <v>173</v>
      </c>
      <c r="C1657" t="s">
        <v>8</v>
      </c>
      <c r="D1657" t="s">
        <v>279</v>
      </c>
      <c r="E1657" t="str">
        <f>VLOOKUP(D1657,'Continents and Countries'!A:B,2,FALSE)</f>
        <v>Africa</v>
      </c>
      <c r="F1657" t="s">
        <v>629</v>
      </c>
      <c r="G1657">
        <v>6</v>
      </c>
    </row>
    <row r="1658" spans="1:7" x14ac:dyDescent="0.2">
      <c r="A1658">
        <v>1996</v>
      </c>
      <c r="B1658" t="s">
        <v>173</v>
      </c>
      <c r="C1658" t="s">
        <v>8</v>
      </c>
      <c r="D1658" t="s">
        <v>197</v>
      </c>
      <c r="E1658" t="str">
        <f>VLOOKUP(D1658,'Continents and Countries'!A:B,2,FALSE)</f>
        <v>Asia</v>
      </c>
      <c r="F1658" t="s">
        <v>664</v>
      </c>
      <c r="G1658">
        <v>6</v>
      </c>
    </row>
    <row r="1659" spans="1:7" x14ac:dyDescent="0.2">
      <c r="A1659">
        <v>1996</v>
      </c>
      <c r="B1659" t="s">
        <v>173</v>
      </c>
      <c r="C1659" t="s">
        <v>8</v>
      </c>
      <c r="D1659" t="s">
        <v>271</v>
      </c>
      <c r="E1659" t="str">
        <f>VLOOKUP(D1659,'Continents and Countries'!A:B,2,FALSE)</f>
        <v>Europe</v>
      </c>
      <c r="F1659" t="s">
        <v>363</v>
      </c>
      <c r="G1659">
        <v>7</v>
      </c>
    </row>
    <row r="1660" spans="1:7" x14ac:dyDescent="0.2">
      <c r="A1660">
        <v>1996</v>
      </c>
      <c r="B1660" t="s">
        <v>173</v>
      </c>
      <c r="C1660" t="s">
        <v>8</v>
      </c>
      <c r="D1660" t="s">
        <v>314</v>
      </c>
      <c r="E1660" t="s">
        <v>689</v>
      </c>
      <c r="F1660" t="s">
        <v>366</v>
      </c>
      <c r="G1660">
        <v>7</v>
      </c>
    </row>
    <row r="1661" spans="1:7" x14ac:dyDescent="0.2">
      <c r="A1661">
        <v>1996</v>
      </c>
      <c r="B1661" t="s">
        <v>173</v>
      </c>
      <c r="C1661" t="s">
        <v>8</v>
      </c>
      <c r="D1661" t="s">
        <v>294</v>
      </c>
      <c r="E1661" t="str">
        <f>VLOOKUP(D1661,'Continents and Countries'!A:B,2,FALSE)</f>
        <v>Africa</v>
      </c>
      <c r="F1661" t="s">
        <v>392</v>
      </c>
      <c r="G1661">
        <v>7</v>
      </c>
    </row>
    <row r="1662" spans="1:7" x14ac:dyDescent="0.2">
      <c r="A1662">
        <v>1996</v>
      </c>
      <c r="B1662" t="s">
        <v>173</v>
      </c>
      <c r="C1662" t="s">
        <v>8</v>
      </c>
      <c r="D1662" t="s">
        <v>300</v>
      </c>
      <c r="E1662" t="s">
        <v>371</v>
      </c>
      <c r="F1662" t="s">
        <v>394</v>
      </c>
      <c r="G1662">
        <v>7</v>
      </c>
    </row>
    <row r="1663" spans="1:7" x14ac:dyDescent="0.2">
      <c r="A1663">
        <v>1996</v>
      </c>
      <c r="B1663" t="s">
        <v>173</v>
      </c>
      <c r="C1663" t="s">
        <v>8</v>
      </c>
      <c r="D1663" t="s">
        <v>183</v>
      </c>
      <c r="E1663" t="str">
        <f>VLOOKUP(D1663,'Continents and Countries'!A:B,2,FALSE)</f>
        <v>Africa</v>
      </c>
      <c r="F1663" t="s">
        <v>399</v>
      </c>
      <c r="G1663">
        <v>7</v>
      </c>
    </row>
    <row r="1664" spans="1:7" x14ac:dyDescent="0.2">
      <c r="A1664">
        <v>1996</v>
      </c>
      <c r="B1664" t="s">
        <v>173</v>
      </c>
      <c r="C1664" t="s">
        <v>8</v>
      </c>
      <c r="D1664" t="s">
        <v>265</v>
      </c>
      <c r="E1664" t="str">
        <f>VLOOKUP(D1664,'Continents and Countries'!A:B,2,FALSE)</f>
        <v>North America</v>
      </c>
      <c r="F1664" t="s">
        <v>424</v>
      </c>
      <c r="G1664">
        <v>7</v>
      </c>
    </row>
    <row r="1665" spans="1:7" x14ac:dyDescent="0.2">
      <c r="A1665">
        <v>1996</v>
      </c>
      <c r="B1665" t="s">
        <v>173</v>
      </c>
      <c r="C1665" t="s">
        <v>8</v>
      </c>
      <c r="D1665" t="s">
        <v>273</v>
      </c>
      <c r="E1665" t="str">
        <f>VLOOKUP(D1665,'Continents and Countries'!A:B,2,FALSE)</f>
        <v>Africa</v>
      </c>
      <c r="F1665" t="s">
        <v>471</v>
      </c>
      <c r="G1665">
        <v>7</v>
      </c>
    </row>
    <row r="1666" spans="1:7" x14ac:dyDescent="0.2">
      <c r="A1666">
        <v>1996</v>
      </c>
      <c r="B1666" t="s">
        <v>173</v>
      </c>
      <c r="C1666" t="s">
        <v>8</v>
      </c>
      <c r="D1666" t="s">
        <v>143</v>
      </c>
      <c r="E1666" t="str">
        <f>VLOOKUP(D1666,'Continents and Countries'!A:B,2,FALSE)</f>
        <v>South America</v>
      </c>
      <c r="F1666" t="s">
        <v>493</v>
      </c>
      <c r="G1666">
        <v>7</v>
      </c>
    </row>
    <row r="1667" spans="1:7" x14ac:dyDescent="0.2">
      <c r="A1667">
        <v>1996</v>
      </c>
      <c r="B1667" t="s">
        <v>173</v>
      </c>
      <c r="C1667" t="s">
        <v>8</v>
      </c>
      <c r="D1667" t="s">
        <v>80</v>
      </c>
      <c r="E1667" t="str">
        <f>VLOOKUP(D1667,'Continents and Countries'!A:B,2,FALSE)</f>
        <v>North America</v>
      </c>
      <c r="F1667" t="s">
        <v>498</v>
      </c>
      <c r="G1667">
        <v>7</v>
      </c>
    </row>
    <row r="1668" spans="1:7" x14ac:dyDescent="0.2">
      <c r="A1668">
        <v>1996</v>
      </c>
      <c r="B1668" t="s">
        <v>173</v>
      </c>
      <c r="C1668" t="s">
        <v>8</v>
      </c>
      <c r="D1668" t="s">
        <v>267</v>
      </c>
      <c r="E1668" t="str">
        <f>VLOOKUP(D1668,'Continents and Countries'!A:B,2,FALSE)</f>
        <v>North America</v>
      </c>
      <c r="F1668" t="s">
        <v>497</v>
      </c>
      <c r="G1668">
        <v>7</v>
      </c>
    </row>
    <row r="1669" spans="1:7" x14ac:dyDescent="0.2">
      <c r="A1669">
        <v>1996</v>
      </c>
      <c r="B1669" t="s">
        <v>173</v>
      </c>
      <c r="C1669" t="s">
        <v>8</v>
      </c>
      <c r="D1669" t="s">
        <v>226</v>
      </c>
      <c r="E1669" t="str">
        <f>VLOOKUP(D1669,'Continents and Countries'!A:B,2,FALSE)</f>
        <v>Europe</v>
      </c>
      <c r="F1669" t="s">
        <v>549</v>
      </c>
      <c r="G1669">
        <v>7</v>
      </c>
    </row>
    <row r="1670" spans="1:7" x14ac:dyDescent="0.2">
      <c r="A1670">
        <v>1996</v>
      </c>
      <c r="B1670" t="s">
        <v>173</v>
      </c>
      <c r="C1670" t="s">
        <v>8</v>
      </c>
      <c r="D1670" t="s">
        <v>101</v>
      </c>
      <c r="E1670" t="str">
        <f>VLOOKUP(D1670,'Continents and Countries'!A:B,2,FALSE)</f>
        <v>North America</v>
      </c>
      <c r="F1670" t="s">
        <v>583</v>
      </c>
      <c r="G1670">
        <v>7</v>
      </c>
    </row>
    <row r="1671" spans="1:7" x14ac:dyDescent="0.2">
      <c r="A1671">
        <v>1996</v>
      </c>
      <c r="B1671" t="s">
        <v>173</v>
      </c>
      <c r="C1671" t="s">
        <v>8</v>
      </c>
      <c r="D1671" t="s">
        <v>199</v>
      </c>
      <c r="E1671" t="str">
        <f>VLOOKUP(D1671,'Continents and Countries'!A:B,2,FALSE)</f>
        <v>South America</v>
      </c>
      <c r="F1671" t="s">
        <v>594</v>
      </c>
      <c r="G1671">
        <v>7</v>
      </c>
    </row>
    <row r="1672" spans="1:7" x14ac:dyDescent="0.2">
      <c r="A1672">
        <v>1996</v>
      </c>
      <c r="B1672" t="s">
        <v>173</v>
      </c>
      <c r="C1672" t="s">
        <v>8</v>
      </c>
      <c r="D1672" t="s">
        <v>159</v>
      </c>
      <c r="E1672" t="str">
        <f>VLOOKUP(D1672,'Continents and Countries'!A:B,2,FALSE)</f>
        <v>South America</v>
      </c>
      <c r="F1672" t="s">
        <v>625</v>
      </c>
      <c r="G1672">
        <v>7</v>
      </c>
    </row>
    <row r="1673" spans="1:7" x14ac:dyDescent="0.2">
      <c r="A1673">
        <v>1996</v>
      </c>
      <c r="B1673" t="s">
        <v>173</v>
      </c>
      <c r="C1673" t="s">
        <v>8</v>
      </c>
      <c r="D1673" t="s">
        <v>150</v>
      </c>
      <c r="E1673" t="str">
        <f>VLOOKUP(D1673,'Continents and Countries'!A:B,2,FALSE)</f>
        <v>Asia</v>
      </c>
      <c r="F1673" t="s">
        <v>633</v>
      </c>
      <c r="G1673">
        <v>7</v>
      </c>
    </row>
    <row r="1674" spans="1:7" x14ac:dyDescent="0.2">
      <c r="A1674">
        <v>1996</v>
      </c>
      <c r="B1674" t="s">
        <v>173</v>
      </c>
      <c r="C1674" t="s">
        <v>8</v>
      </c>
      <c r="D1674" t="s">
        <v>142</v>
      </c>
      <c r="E1674" t="str">
        <f>VLOOKUP(D1674,'Continents and Countries'!A:B,2,FALSE)</f>
        <v>Africa</v>
      </c>
      <c r="F1674" t="s">
        <v>650</v>
      </c>
      <c r="G1674">
        <v>7</v>
      </c>
    </row>
    <row r="1675" spans="1:7" x14ac:dyDescent="0.2">
      <c r="A1675">
        <v>1996</v>
      </c>
      <c r="B1675" t="s">
        <v>173</v>
      </c>
      <c r="C1675" t="s">
        <v>8</v>
      </c>
      <c r="D1675" t="s">
        <v>342</v>
      </c>
      <c r="E1675" t="str">
        <f>VLOOKUP(D1675,'Continents and Countries'!A:B,2,FALSE)</f>
        <v>Asia</v>
      </c>
      <c r="F1675" t="s">
        <v>642</v>
      </c>
      <c r="G1675">
        <v>7</v>
      </c>
    </row>
    <row r="1676" spans="1:7" x14ac:dyDescent="0.2">
      <c r="A1676">
        <v>1996</v>
      </c>
      <c r="B1676" t="s">
        <v>173</v>
      </c>
      <c r="C1676" t="s">
        <v>8</v>
      </c>
      <c r="D1676" t="s">
        <v>282</v>
      </c>
      <c r="E1676" t="str">
        <f>VLOOKUP(D1676,'Continents and Countries'!A:B,2,FALSE)</f>
        <v>Europe</v>
      </c>
      <c r="F1676" t="s">
        <v>369</v>
      </c>
      <c r="G1676">
        <v>8</v>
      </c>
    </row>
    <row r="1677" spans="1:7" x14ac:dyDescent="0.2">
      <c r="A1677">
        <v>1996</v>
      </c>
      <c r="B1677" t="s">
        <v>173</v>
      </c>
      <c r="C1677" t="s">
        <v>8</v>
      </c>
      <c r="D1677" t="s">
        <v>233</v>
      </c>
      <c r="E1677" t="str">
        <f>VLOOKUP(D1677,'Continents and Countries'!A:B,2,FALSE)</f>
        <v>South America</v>
      </c>
      <c r="F1677" t="s">
        <v>390</v>
      </c>
      <c r="G1677">
        <v>8</v>
      </c>
    </row>
    <row r="1678" spans="1:7" x14ac:dyDescent="0.2">
      <c r="A1678">
        <v>1996</v>
      </c>
      <c r="B1678" t="s">
        <v>173</v>
      </c>
      <c r="C1678" t="s">
        <v>8</v>
      </c>
      <c r="D1678" t="s">
        <v>317</v>
      </c>
      <c r="E1678" t="s">
        <v>689</v>
      </c>
      <c r="F1678" t="s">
        <v>492</v>
      </c>
      <c r="G1678">
        <v>8</v>
      </c>
    </row>
    <row r="1679" spans="1:7" x14ac:dyDescent="0.2">
      <c r="A1679">
        <v>1996</v>
      </c>
      <c r="B1679" t="s">
        <v>173</v>
      </c>
      <c r="C1679" t="s">
        <v>8</v>
      </c>
      <c r="D1679" t="s">
        <v>168</v>
      </c>
      <c r="E1679" t="str">
        <f>VLOOKUP(D1679,'Continents and Countries'!A:B,2,FALSE)</f>
        <v>Africa</v>
      </c>
      <c r="F1679" t="s">
        <v>566</v>
      </c>
      <c r="G1679">
        <v>8</v>
      </c>
    </row>
    <row r="1680" spans="1:7" x14ac:dyDescent="0.2">
      <c r="A1680">
        <v>1996</v>
      </c>
      <c r="B1680" t="s">
        <v>173</v>
      </c>
      <c r="C1680" t="s">
        <v>8</v>
      </c>
      <c r="D1680" t="s">
        <v>319</v>
      </c>
      <c r="E1680" t="str">
        <f>VLOOKUP(D1680,'Continents and Countries'!A:B,2,FALSE)</f>
        <v>North America</v>
      </c>
      <c r="F1680" t="s">
        <v>661</v>
      </c>
      <c r="G1680">
        <v>8</v>
      </c>
    </row>
    <row r="1681" spans="1:7" x14ac:dyDescent="0.2">
      <c r="A1681">
        <v>1996</v>
      </c>
      <c r="B1681" t="s">
        <v>173</v>
      </c>
      <c r="C1681" t="s">
        <v>8</v>
      </c>
      <c r="D1681" t="s">
        <v>203</v>
      </c>
      <c r="E1681" t="str">
        <f>VLOOKUP(D1681,'Continents and Countries'!A:B,2,FALSE)</f>
        <v>Asia</v>
      </c>
      <c r="F1681" t="s">
        <v>639</v>
      </c>
      <c r="G1681">
        <v>8</v>
      </c>
    </row>
    <row r="1682" spans="1:7" x14ac:dyDescent="0.2">
      <c r="A1682">
        <v>1996</v>
      </c>
      <c r="B1682" t="s">
        <v>173</v>
      </c>
      <c r="C1682" t="s">
        <v>8</v>
      </c>
      <c r="D1682" t="s">
        <v>151</v>
      </c>
      <c r="E1682" t="str">
        <f>VLOOKUP(D1682,'Continents and Countries'!A:B,2,FALSE)</f>
        <v>Africa</v>
      </c>
      <c r="F1682" t="s">
        <v>672</v>
      </c>
      <c r="G1682">
        <v>8</v>
      </c>
    </row>
    <row r="1683" spans="1:7" x14ac:dyDescent="0.2">
      <c r="A1683">
        <v>1996</v>
      </c>
      <c r="B1683" t="s">
        <v>173</v>
      </c>
      <c r="C1683" t="s">
        <v>8</v>
      </c>
      <c r="D1683" t="s">
        <v>139</v>
      </c>
      <c r="E1683" t="s">
        <v>371</v>
      </c>
      <c r="F1683" t="s">
        <v>388</v>
      </c>
      <c r="G1683">
        <v>9</v>
      </c>
    </row>
    <row r="1684" spans="1:7" x14ac:dyDescent="0.2">
      <c r="A1684">
        <v>1996</v>
      </c>
      <c r="B1684" t="s">
        <v>173</v>
      </c>
      <c r="C1684" t="s">
        <v>8</v>
      </c>
      <c r="D1684" t="s">
        <v>323</v>
      </c>
      <c r="E1684" t="str">
        <f>VLOOKUP(D1684,'Continents and Countries'!A:B,2,FALSE)</f>
        <v>Europe</v>
      </c>
      <c r="F1684" t="s">
        <v>391</v>
      </c>
      <c r="G1684">
        <v>9</v>
      </c>
    </row>
    <row r="1685" spans="1:7" x14ac:dyDescent="0.2">
      <c r="A1685">
        <v>1996</v>
      </c>
      <c r="B1685" t="s">
        <v>173</v>
      </c>
      <c r="C1685" t="s">
        <v>8</v>
      </c>
      <c r="D1685" t="s">
        <v>284</v>
      </c>
      <c r="E1685" t="s">
        <v>371</v>
      </c>
      <c r="F1685" t="s">
        <v>404</v>
      </c>
      <c r="G1685">
        <v>9</v>
      </c>
    </row>
    <row r="1686" spans="1:7" x14ac:dyDescent="0.2">
      <c r="A1686">
        <v>1996</v>
      </c>
      <c r="B1686" t="s">
        <v>173</v>
      </c>
      <c r="C1686" t="s">
        <v>8</v>
      </c>
      <c r="D1686" t="s">
        <v>114</v>
      </c>
      <c r="E1686" t="str">
        <f>VLOOKUP(D1686,'Continents and Countries'!A:B,2,FALSE)</f>
        <v>Europe</v>
      </c>
      <c r="F1686" t="s">
        <v>509</v>
      </c>
      <c r="G1686">
        <v>9</v>
      </c>
    </row>
    <row r="1687" spans="1:7" x14ac:dyDescent="0.2">
      <c r="A1687">
        <v>1996</v>
      </c>
      <c r="B1687" t="s">
        <v>173</v>
      </c>
      <c r="C1687" t="s">
        <v>8</v>
      </c>
      <c r="D1687" t="s">
        <v>276</v>
      </c>
      <c r="E1687" t="str">
        <f>VLOOKUP(D1687,'Continents and Countries'!A:B,2,FALSE)</f>
        <v>Africa</v>
      </c>
      <c r="F1687" t="s">
        <v>532</v>
      </c>
      <c r="G1687">
        <v>9</v>
      </c>
    </row>
    <row r="1688" spans="1:7" x14ac:dyDescent="0.2">
      <c r="A1688">
        <v>1996</v>
      </c>
      <c r="B1688" t="s">
        <v>173</v>
      </c>
      <c r="C1688" t="s">
        <v>8</v>
      </c>
      <c r="D1688" t="s">
        <v>290</v>
      </c>
      <c r="E1688" t="str">
        <f>VLOOKUP(D1688,'Continents and Countries'!A:B,2,FALSE)</f>
        <v>Africa</v>
      </c>
      <c r="F1688" t="s">
        <v>632</v>
      </c>
      <c r="G1688">
        <v>9</v>
      </c>
    </row>
    <row r="1689" spans="1:7" x14ac:dyDescent="0.2">
      <c r="A1689">
        <v>1996</v>
      </c>
      <c r="B1689" t="s">
        <v>173</v>
      </c>
      <c r="C1689" t="s">
        <v>8</v>
      </c>
      <c r="D1689" t="s">
        <v>105</v>
      </c>
      <c r="E1689" t="str">
        <f>VLOOKUP(D1689,'Continents and Countries'!A:B,2,FALSE)</f>
        <v>Asia</v>
      </c>
      <c r="F1689" t="s">
        <v>531</v>
      </c>
      <c r="G1689">
        <v>9</v>
      </c>
    </row>
    <row r="1690" spans="1:7" x14ac:dyDescent="0.2">
      <c r="A1690">
        <v>1996</v>
      </c>
      <c r="B1690" t="s">
        <v>173</v>
      </c>
      <c r="C1690" t="s">
        <v>8</v>
      </c>
      <c r="D1690" t="s">
        <v>483</v>
      </c>
      <c r="E1690" t="str">
        <f>VLOOKUP(D1690,'Continents and Countries'!A:B,2,FALSE)</f>
        <v>Africa</v>
      </c>
      <c r="F1690" t="s">
        <v>676</v>
      </c>
      <c r="G1690">
        <v>9</v>
      </c>
    </row>
    <row r="1691" spans="1:7" x14ac:dyDescent="0.2">
      <c r="A1691">
        <v>1996</v>
      </c>
      <c r="B1691" t="s">
        <v>173</v>
      </c>
      <c r="C1691" t="s">
        <v>8</v>
      </c>
      <c r="D1691" t="s">
        <v>338</v>
      </c>
      <c r="E1691" t="str">
        <f>VLOOKUP(D1691,'Continents and Countries'!A:B,2,FALSE)</f>
        <v>North America</v>
      </c>
      <c r="F1691" t="s">
        <v>521</v>
      </c>
      <c r="G1691">
        <v>10</v>
      </c>
    </row>
    <row r="1692" spans="1:7" x14ac:dyDescent="0.2">
      <c r="A1692">
        <v>1996</v>
      </c>
      <c r="B1692" t="s">
        <v>173</v>
      </c>
      <c r="C1692" t="s">
        <v>8</v>
      </c>
      <c r="D1692" t="s">
        <v>132</v>
      </c>
      <c r="E1692" t="str">
        <f>VLOOKUP(D1692,'Continents and Countries'!A:B,2,FALSE)</f>
        <v>Africa</v>
      </c>
      <c r="F1692" t="s">
        <v>651</v>
      </c>
      <c r="G1692">
        <v>10</v>
      </c>
    </row>
    <row r="1693" spans="1:7" x14ac:dyDescent="0.2">
      <c r="A1693">
        <v>1996</v>
      </c>
      <c r="B1693" t="s">
        <v>173</v>
      </c>
      <c r="C1693" t="s">
        <v>8</v>
      </c>
      <c r="D1693" t="s">
        <v>148</v>
      </c>
      <c r="E1693" t="str">
        <f>VLOOKUP(D1693,'Continents and Countries'!A:B,2,FALSE)</f>
        <v>Africa</v>
      </c>
      <c r="F1693" t="s">
        <v>451</v>
      </c>
      <c r="G1693">
        <v>11</v>
      </c>
    </row>
    <row r="1694" spans="1:7" x14ac:dyDescent="0.2">
      <c r="A1694">
        <v>1996</v>
      </c>
      <c r="B1694" t="s">
        <v>173</v>
      </c>
      <c r="C1694" t="s">
        <v>8</v>
      </c>
      <c r="D1694" t="s">
        <v>196</v>
      </c>
      <c r="E1694" t="str">
        <f>VLOOKUP(D1694,'Continents and Countries'!A:B,2,FALSE)</f>
        <v>Europe</v>
      </c>
      <c r="F1694" t="s">
        <v>547</v>
      </c>
      <c r="G1694">
        <v>11</v>
      </c>
    </row>
    <row r="1695" spans="1:7" x14ac:dyDescent="0.2">
      <c r="A1695">
        <v>1996</v>
      </c>
      <c r="B1695" t="s">
        <v>173</v>
      </c>
      <c r="C1695" t="s">
        <v>8</v>
      </c>
      <c r="D1695" t="s">
        <v>256</v>
      </c>
      <c r="E1695" t="str">
        <f>VLOOKUP(D1695,'Continents and Countries'!A:B,2,FALSE)</f>
        <v>Africa</v>
      </c>
      <c r="F1695" t="s">
        <v>543</v>
      </c>
      <c r="G1695">
        <v>11</v>
      </c>
    </row>
    <row r="1696" spans="1:7" x14ac:dyDescent="0.2">
      <c r="A1696">
        <v>1996</v>
      </c>
      <c r="B1696" t="s">
        <v>173</v>
      </c>
      <c r="C1696" t="s">
        <v>8</v>
      </c>
      <c r="D1696" t="s">
        <v>287</v>
      </c>
      <c r="E1696" t="str">
        <f>VLOOKUP(D1696,'Continents and Countries'!A:B,2,FALSE)</f>
        <v>Oceania</v>
      </c>
      <c r="F1696" t="s">
        <v>589</v>
      </c>
      <c r="G1696">
        <v>11</v>
      </c>
    </row>
    <row r="1697" spans="1:7" x14ac:dyDescent="0.2">
      <c r="A1697">
        <v>1996</v>
      </c>
      <c r="B1697" t="s">
        <v>173</v>
      </c>
      <c r="C1697" t="s">
        <v>8</v>
      </c>
      <c r="D1697" t="s">
        <v>158</v>
      </c>
      <c r="E1697" t="str">
        <f>VLOOKUP(D1697,'Continents and Countries'!A:B,2,FALSE)</f>
        <v>Africa</v>
      </c>
      <c r="F1697" t="s">
        <v>607</v>
      </c>
      <c r="G1697">
        <v>11</v>
      </c>
    </row>
    <row r="1698" spans="1:7" x14ac:dyDescent="0.2">
      <c r="A1698">
        <v>1996</v>
      </c>
      <c r="B1698" t="s">
        <v>173</v>
      </c>
      <c r="C1698" t="s">
        <v>8</v>
      </c>
      <c r="D1698" t="s">
        <v>89</v>
      </c>
      <c r="E1698" t="str">
        <f>VLOOKUP(D1698,'Continents and Countries'!A:B,2,FALSE)</f>
        <v>Asia</v>
      </c>
      <c r="F1698" t="s">
        <v>587</v>
      </c>
      <c r="G1698">
        <v>12</v>
      </c>
    </row>
    <row r="1699" spans="1:7" x14ac:dyDescent="0.2">
      <c r="A1699">
        <v>1996</v>
      </c>
      <c r="B1699" t="s">
        <v>173</v>
      </c>
      <c r="C1699" t="s">
        <v>8</v>
      </c>
      <c r="D1699" t="s">
        <v>172</v>
      </c>
      <c r="E1699" t="str">
        <f>VLOOKUP(D1699,'Continents and Countries'!A:B,2,FALSE)</f>
        <v>Asia</v>
      </c>
      <c r="F1699" t="s">
        <v>598</v>
      </c>
      <c r="G1699">
        <v>12</v>
      </c>
    </row>
    <row r="1700" spans="1:7" x14ac:dyDescent="0.2">
      <c r="A1700">
        <v>1996</v>
      </c>
      <c r="B1700" t="s">
        <v>173</v>
      </c>
      <c r="C1700" t="s">
        <v>8</v>
      </c>
      <c r="D1700" t="s">
        <v>239</v>
      </c>
      <c r="E1700" t="str">
        <f>VLOOKUP(D1700,'Continents and Countries'!A:B,2,FALSE)</f>
        <v>North America</v>
      </c>
      <c r="F1700" t="s">
        <v>645</v>
      </c>
      <c r="G1700">
        <v>12</v>
      </c>
    </row>
    <row r="1701" spans="1:7" x14ac:dyDescent="0.2">
      <c r="A1701">
        <v>1996</v>
      </c>
      <c r="B1701" t="s">
        <v>173</v>
      </c>
      <c r="C1701" t="s">
        <v>8</v>
      </c>
      <c r="D1701" t="s">
        <v>270</v>
      </c>
      <c r="E1701" t="s">
        <v>371</v>
      </c>
      <c r="F1701" t="s">
        <v>394</v>
      </c>
      <c r="G1701">
        <v>12</v>
      </c>
    </row>
    <row r="1702" spans="1:7" x14ac:dyDescent="0.2">
      <c r="A1702">
        <v>1996</v>
      </c>
      <c r="B1702" t="s">
        <v>173</v>
      </c>
      <c r="C1702" t="s">
        <v>8</v>
      </c>
      <c r="D1702" t="s">
        <v>297</v>
      </c>
      <c r="E1702" t="str">
        <f>VLOOKUP(D1702,'Continents and Countries'!A:B,2,FALSE)</f>
        <v>North America</v>
      </c>
      <c r="F1702" t="s">
        <v>372</v>
      </c>
      <c r="G1702">
        <v>13</v>
      </c>
    </row>
    <row r="1703" spans="1:7" x14ac:dyDescent="0.2">
      <c r="A1703">
        <v>1996</v>
      </c>
      <c r="B1703" t="s">
        <v>173</v>
      </c>
      <c r="C1703" t="s">
        <v>8</v>
      </c>
      <c r="D1703" t="s">
        <v>193</v>
      </c>
      <c r="E1703" t="str">
        <f>VLOOKUP(D1703,'Continents and Countries'!A:B,2,FALSE)</f>
        <v>North America</v>
      </c>
      <c r="F1703" t="s">
        <v>383</v>
      </c>
      <c r="G1703">
        <v>13</v>
      </c>
    </row>
    <row r="1704" spans="1:7" x14ac:dyDescent="0.2">
      <c r="A1704">
        <v>1996</v>
      </c>
      <c r="B1704" t="s">
        <v>173</v>
      </c>
      <c r="C1704" t="s">
        <v>8</v>
      </c>
      <c r="D1704" t="s">
        <v>144</v>
      </c>
      <c r="E1704" t="str">
        <f>VLOOKUP(D1704,'Continents and Countries'!A:B,2,FALSE)</f>
        <v>Africa</v>
      </c>
      <c r="F1704" t="s">
        <v>673</v>
      </c>
      <c r="G1704">
        <v>13</v>
      </c>
    </row>
    <row r="1705" spans="1:7" x14ac:dyDescent="0.2">
      <c r="A1705">
        <v>1996</v>
      </c>
      <c r="B1705" t="s">
        <v>173</v>
      </c>
      <c r="C1705" t="s">
        <v>8</v>
      </c>
      <c r="D1705" t="s">
        <v>269</v>
      </c>
      <c r="E1705" t="str">
        <f>VLOOKUP(D1705,'Continents and Countries'!A:B,2,FALSE)</f>
        <v>Africa</v>
      </c>
      <c r="F1705" t="s">
        <v>616</v>
      </c>
      <c r="G1705">
        <v>14</v>
      </c>
    </row>
    <row r="1706" spans="1:7" x14ac:dyDescent="0.2">
      <c r="A1706">
        <v>1996</v>
      </c>
      <c r="B1706" t="s">
        <v>173</v>
      </c>
      <c r="C1706" t="s">
        <v>8</v>
      </c>
      <c r="D1706" t="s">
        <v>122</v>
      </c>
      <c r="E1706" t="str">
        <f>VLOOKUP(D1706,'Continents and Countries'!A:B,2,FALSE)</f>
        <v>Asia</v>
      </c>
      <c r="F1706" t="s">
        <v>608</v>
      </c>
      <c r="G1706">
        <v>14</v>
      </c>
    </row>
    <row r="1707" spans="1:7" x14ac:dyDescent="0.2">
      <c r="A1707">
        <v>1996</v>
      </c>
      <c r="B1707" t="s">
        <v>173</v>
      </c>
      <c r="C1707" t="s">
        <v>8</v>
      </c>
      <c r="D1707" t="s">
        <v>84</v>
      </c>
      <c r="E1707" t="str">
        <f>VLOOKUP(D1707,'Continents and Countries'!A:B,2,FALSE)</f>
        <v>South America</v>
      </c>
      <c r="F1707" t="s">
        <v>655</v>
      </c>
      <c r="G1707">
        <v>14</v>
      </c>
    </row>
    <row r="1708" spans="1:7" x14ac:dyDescent="0.2">
      <c r="A1708">
        <v>1996</v>
      </c>
      <c r="B1708" t="s">
        <v>173</v>
      </c>
      <c r="C1708" t="s">
        <v>8</v>
      </c>
      <c r="D1708" t="s">
        <v>311</v>
      </c>
      <c r="E1708" t="s">
        <v>364</v>
      </c>
      <c r="F1708" t="s">
        <v>675</v>
      </c>
      <c r="G1708">
        <v>14</v>
      </c>
    </row>
    <row r="1709" spans="1:7" x14ac:dyDescent="0.2">
      <c r="A1709">
        <v>1996</v>
      </c>
      <c r="B1709" t="s">
        <v>173</v>
      </c>
      <c r="C1709" t="s">
        <v>8</v>
      </c>
      <c r="D1709" t="s">
        <v>133</v>
      </c>
      <c r="E1709" t="str">
        <f>VLOOKUP(D1709,'Continents and Countries'!A:B,2,FALSE)</f>
        <v>Africa</v>
      </c>
      <c r="F1709" t="s">
        <v>401</v>
      </c>
      <c r="G1709">
        <v>15</v>
      </c>
    </row>
    <row r="1710" spans="1:7" x14ac:dyDescent="0.2">
      <c r="A1710">
        <v>1996</v>
      </c>
      <c r="B1710" t="s">
        <v>173</v>
      </c>
      <c r="C1710" t="s">
        <v>8</v>
      </c>
      <c r="D1710" t="s">
        <v>255</v>
      </c>
      <c r="E1710" t="str">
        <f>VLOOKUP(D1710,'Continents and Countries'!A:B,2,FALSE)</f>
        <v>North America</v>
      </c>
      <c r="F1710" t="s">
        <v>420</v>
      </c>
      <c r="G1710">
        <v>16</v>
      </c>
    </row>
    <row r="1711" spans="1:7" x14ac:dyDescent="0.2">
      <c r="A1711">
        <v>1996</v>
      </c>
      <c r="B1711" t="s">
        <v>173</v>
      </c>
      <c r="C1711" t="s">
        <v>8</v>
      </c>
      <c r="D1711" t="s">
        <v>131</v>
      </c>
      <c r="E1711" t="str">
        <f>VLOOKUP(D1711,'Continents and Countries'!A:B,2,FALSE)</f>
        <v>Asia</v>
      </c>
      <c r="F1711" t="s">
        <v>552</v>
      </c>
      <c r="G1711">
        <v>16</v>
      </c>
    </row>
    <row r="1712" spans="1:7" x14ac:dyDescent="0.2">
      <c r="A1712">
        <v>1996</v>
      </c>
      <c r="B1712" t="s">
        <v>173</v>
      </c>
      <c r="C1712" t="s">
        <v>8</v>
      </c>
      <c r="D1712" t="s">
        <v>293</v>
      </c>
      <c r="E1712" t="str">
        <f>VLOOKUP(D1712,'Continents and Countries'!A:B,2,FALSE)</f>
        <v>Europe</v>
      </c>
      <c r="F1712" t="s">
        <v>415</v>
      </c>
      <c r="G1712">
        <v>17</v>
      </c>
    </row>
    <row r="1713" spans="1:7" x14ac:dyDescent="0.2">
      <c r="A1713">
        <v>1996</v>
      </c>
      <c r="B1713" t="s">
        <v>173</v>
      </c>
      <c r="C1713" t="s">
        <v>8</v>
      </c>
      <c r="D1713" t="s">
        <v>244</v>
      </c>
      <c r="E1713" t="str">
        <f>VLOOKUP(D1713,'Continents and Countries'!A:B,2,FALSE)</f>
        <v>Oceania</v>
      </c>
      <c r="F1713" t="s">
        <v>464</v>
      </c>
      <c r="G1713">
        <v>17</v>
      </c>
    </row>
    <row r="1714" spans="1:7" x14ac:dyDescent="0.2">
      <c r="A1714">
        <v>1996</v>
      </c>
      <c r="B1714" t="s">
        <v>173</v>
      </c>
      <c r="C1714" t="s">
        <v>8</v>
      </c>
      <c r="D1714" t="s">
        <v>118</v>
      </c>
      <c r="E1714" t="str">
        <f>VLOOKUP(D1714,'Continents and Countries'!A:B,2,FALSE)</f>
        <v>Africa</v>
      </c>
      <c r="F1714" t="s">
        <v>428</v>
      </c>
      <c r="G1714">
        <v>18</v>
      </c>
    </row>
    <row r="1715" spans="1:7" x14ac:dyDescent="0.2">
      <c r="A1715">
        <v>1996</v>
      </c>
      <c r="B1715" t="s">
        <v>173</v>
      </c>
      <c r="C1715" t="s">
        <v>8</v>
      </c>
      <c r="D1715" t="s">
        <v>102</v>
      </c>
      <c r="E1715" t="str">
        <f>VLOOKUP(D1715,'Continents and Countries'!A:B,2,FALSE)</f>
        <v>Asia</v>
      </c>
      <c r="F1715" t="s">
        <v>507</v>
      </c>
      <c r="G1715">
        <v>18</v>
      </c>
    </row>
    <row r="1716" spans="1:7" x14ac:dyDescent="0.2">
      <c r="A1716">
        <v>1996</v>
      </c>
      <c r="B1716" t="s">
        <v>173</v>
      </c>
      <c r="C1716" t="s">
        <v>8</v>
      </c>
      <c r="D1716" t="s">
        <v>184</v>
      </c>
      <c r="E1716" t="str">
        <f>VLOOKUP(D1716,'Continents and Countries'!A:B,2,FALSE)</f>
        <v>South America</v>
      </c>
      <c r="F1716" t="s">
        <v>422</v>
      </c>
      <c r="G1716">
        <v>19</v>
      </c>
    </row>
    <row r="1717" spans="1:7" x14ac:dyDescent="0.2">
      <c r="A1717">
        <v>1996</v>
      </c>
      <c r="B1717" t="s">
        <v>173</v>
      </c>
      <c r="C1717" t="s">
        <v>8</v>
      </c>
      <c r="D1717" t="s">
        <v>88</v>
      </c>
      <c r="E1717" t="str">
        <f>VLOOKUP(D1717,'Continents and Countries'!A:B,2,FALSE)</f>
        <v>South America</v>
      </c>
      <c r="F1717" t="s">
        <v>407</v>
      </c>
      <c r="G1717">
        <v>21</v>
      </c>
    </row>
    <row r="1718" spans="1:7" x14ac:dyDescent="0.2">
      <c r="A1718">
        <v>1996</v>
      </c>
      <c r="B1718" t="s">
        <v>173</v>
      </c>
      <c r="C1718" t="s">
        <v>8</v>
      </c>
      <c r="D1718" t="s">
        <v>182</v>
      </c>
      <c r="E1718" t="str">
        <f>VLOOKUP(D1718,'Continents and Countries'!A:B,2,FALSE)</f>
        <v>Europe</v>
      </c>
      <c r="F1718" t="s">
        <v>379</v>
      </c>
      <c r="G1718">
        <v>23</v>
      </c>
    </row>
    <row r="1719" spans="1:7" x14ac:dyDescent="0.2">
      <c r="A1719">
        <v>1996</v>
      </c>
      <c r="B1719" t="s">
        <v>173</v>
      </c>
      <c r="C1719" t="s">
        <v>8</v>
      </c>
      <c r="D1719" t="s">
        <v>185</v>
      </c>
      <c r="E1719" t="s">
        <v>360</v>
      </c>
      <c r="F1719" t="s">
        <v>494</v>
      </c>
      <c r="G1719">
        <v>23</v>
      </c>
    </row>
    <row r="1720" spans="1:7" x14ac:dyDescent="0.2">
      <c r="A1720">
        <v>1996</v>
      </c>
      <c r="B1720" t="s">
        <v>173</v>
      </c>
      <c r="C1720" t="s">
        <v>8</v>
      </c>
      <c r="D1720" t="s">
        <v>135</v>
      </c>
      <c r="E1720" t="s">
        <v>360</v>
      </c>
      <c r="F1720" t="s">
        <v>592</v>
      </c>
      <c r="G1720">
        <v>24</v>
      </c>
    </row>
    <row r="1721" spans="1:7" x14ac:dyDescent="0.2">
      <c r="A1721">
        <v>1996</v>
      </c>
      <c r="B1721" t="s">
        <v>173</v>
      </c>
      <c r="C1721" t="s">
        <v>8</v>
      </c>
      <c r="D1721" t="s">
        <v>115</v>
      </c>
      <c r="E1721" t="str">
        <f>VLOOKUP(D1721,'Continents and Countries'!A:B,2,FALSE)</f>
        <v>Asia</v>
      </c>
      <c r="F1721" t="s">
        <v>582</v>
      </c>
      <c r="G1721">
        <v>24</v>
      </c>
    </row>
    <row r="1722" spans="1:7" x14ac:dyDescent="0.2">
      <c r="A1722">
        <v>1996</v>
      </c>
      <c r="B1722" t="s">
        <v>173</v>
      </c>
      <c r="C1722" t="s">
        <v>8</v>
      </c>
      <c r="D1722" t="s">
        <v>166</v>
      </c>
      <c r="E1722" t="str">
        <f>VLOOKUP(D1722,'Continents and Countries'!A:B,2,FALSE)</f>
        <v>Asia</v>
      </c>
      <c r="F1722" t="s">
        <v>510</v>
      </c>
      <c r="G1722">
        <v>25</v>
      </c>
    </row>
    <row r="1723" spans="1:7" x14ac:dyDescent="0.2">
      <c r="A1723">
        <v>1996</v>
      </c>
      <c r="B1723" t="s">
        <v>173</v>
      </c>
      <c r="C1723" t="s">
        <v>8</v>
      </c>
      <c r="D1723" t="s">
        <v>195</v>
      </c>
      <c r="E1723" t="str">
        <f>VLOOKUP(D1723,'Continents and Countries'!A:B,2,FALSE)</f>
        <v>Asia</v>
      </c>
      <c r="F1723" t="s">
        <v>523</v>
      </c>
      <c r="G1723">
        <v>25</v>
      </c>
    </row>
    <row r="1724" spans="1:7" x14ac:dyDescent="0.2">
      <c r="A1724">
        <v>1996</v>
      </c>
      <c r="B1724" t="s">
        <v>173</v>
      </c>
      <c r="C1724" t="s">
        <v>8</v>
      </c>
      <c r="D1724" t="s">
        <v>113</v>
      </c>
      <c r="E1724" t="str">
        <f>VLOOKUP(D1724,'Continents and Countries'!A:B,2,FALSE)</f>
        <v>North America</v>
      </c>
      <c r="F1724" t="s">
        <v>380</v>
      </c>
      <c r="G1724">
        <v>26</v>
      </c>
    </row>
    <row r="1725" spans="1:7" x14ac:dyDescent="0.2">
      <c r="A1725">
        <v>1996</v>
      </c>
      <c r="B1725" t="s">
        <v>173</v>
      </c>
      <c r="C1725" t="s">
        <v>8</v>
      </c>
      <c r="D1725" t="s">
        <v>241</v>
      </c>
      <c r="E1725" t="str">
        <f>VLOOKUP(D1725,'Continents and Countries'!A:B,2,FALSE)</f>
        <v>North America</v>
      </c>
      <c r="F1725" t="s">
        <v>489</v>
      </c>
      <c r="G1725">
        <v>26</v>
      </c>
    </row>
    <row r="1726" spans="1:7" x14ac:dyDescent="0.2">
      <c r="A1726">
        <v>1996</v>
      </c>
      <c r="B1726" t="s">
        <v>173</v>
      </c>
      <c r="C1726" t="s">
        <v>8</v>
      </c>
      <c r="D1726" t="s">
        <v>207</v>
      </c>
      <c r="E1726" t="str">
        <f>VLOOKUP(D1726,'Continents and Countries'!A:B,2,FALSE)</f>
        <v>Africa</v>
      </c>
      <c r="F1726" t="s">
        <v>561</v>
      </c>
      <c r="G1726">
        <v>26</v>
      </c>
    </row>
    <row r="1727" spans="1:7" x14ac:dyDescent="0.2">
      <c r="A1727">
        <v>1996</v>
      </c>
      <c r="B1727" t="s">
        <v>173</v>
      </c>
      <c r="C1727" t="s">
        <v>8</v>
      </c>
      <c r="D1727" t="s">
        <v>268</v>
      </c>
      <c r="E1727" t="str">
        <f>VLOOKUP(D1727,'Continents and Countries'!A:B,2,FALSE)</f>
        <v>North America</v>
      </c>
      <c r="F1727" t="s">
        <v>573</v>
      </c>
      <c r="G1727">
        <v>26</v>
      </c>
    </row>
    <row r="1728" spans="1:7" x14ac:dyDescent="0.2">
      <c r="A1728">
        <v>1996</v>
      </c>
      <c r="B1728" t="s">
        <v>173</v>
      </c>
      <c r="C1728" t="s">
        <v>8</v>
      </c>
      <c r="D1728" t="s">
        <v>296</v>
      </c>
      <c r="E1728" t="str">
        <f>VLOOKUP(D1728,'Continents and Countries'!A:B,2,FALSE)</f>
        <v>Africa</v>
      </c>
      <c r="F1728" t="s">
        <v>370</v>
      </c>
      <c r="G1728">
        <v>28</v>
      </c>
    </row>
    <row r="1729" spans="1:7" x14ac:dyDescent="0.2">
      <c r="A1729">
        <v>1996</v>
      </c>
      <c r="B1729" t="s">
        <v>173</v>
      </c>
      <c r="C1729" t="s">
        <v>8</v>
      </c>
      <c r="D1729" t="s">
        <v>87</v>
      </c>
      <c r="E1729" t="str">
        <f>VLOOKUP(D1729,'Continents and Countries'!A:B,2,FALSE)</f>
        <v>Africa</v>
      </c>
      <c r="F1729" t="s">
        <v>423</v>
      </c>
      <c r="G1729">
        <v>29</v>
      </c>
    </row>
    <row r="1730" spans="1:7" x14ac:dyDescent="0.2">
      <c r="A1730">
        <v>1996</v>
      </c>
      <c r="B1730" t="s">
        <v>173</v>
      </c>
      <c r="C1730" t="s">
        <v>8</v>
      </c>
      <c r="D1730" t="s">
        <v>103</v>
      </c>
      <c r="E1730" t="str">
        <f>VLOOKUP(D1730,'Continents and Countries'!A:B,2,FALSE)</f>
        <v>South America</v>
      </c>
      <c r="F1730" t="s">
        <v>586</v>
      </c>
      <c r="G1730">
        <v>29</v>
      </c>
    </row>
    <row r="1731" spans="1:7" x14ac:dyDescent="0.2">
      <c r="A1731">
        <v>1996</v>
      </c>
      <c r="B1731" t="s">
        <v>173</v>
      </c>
      <c r="C1731" t="s">
        <v>8</v>
      </c>
      <c r="D1731" t="s">
        <v>192</v>
      </c>
      <c r="E1731" t="str">
        <f>VLOOKUP(D1731,'Continents and Countries'!A:B,2,FALSE)</f>
        <v>Asia</v>
      </c>
      <c r="F1731" t="s">
        <v>605</v>
      </c>
      <c r="G1731">
        <v>29</v>
      </c>
    </row>
    <row r="1732" spans="1:7" x14ac:dyDescent="0.2">
      <c r="A1732">
        <v>1996</v>
      </c>
      <c r="B1732" t="s">
        <v>173</v>
      </c>
      <c r="C1732" t="s">
        <v>8</v>
      </c>
      <c r="D1732" t="s">
        <v>178</v>
      </c>
      <c r="E1732" t="str">
        <f>VLOOKUP(D1732,'Continents and Countries'!A:B,2,FALSE)</f>
        <v>Europe</v>
      </c>
      <c r="F1732" t="s">
        <v>375</v>
      </c>
      <c r="G1732">
        <v>32</v>
      </c>
    </row>
    <row r="1733" spans="1:7" x14ac:dyDescent="0.2">
      <c r="A1733">
        <v>1996</v>
      </c>
      <c r="B1733" t="s">
        <v>173</v>
      </c>
      <c r="C1733" t="s">
        <v>8</v>
      </c>
      <c r="D1733" t="s">
        <v>194</v>
      </c>
      <c r="E1733" t="str">
        <f>VLOOKUP(D1733,'Continents and Countries'!A:B,2,FALSE)</f>
        <v>Asia</v>
      </c>
      <c r="F1733" t="s">
        <v>519</v>
      </c>
      <c r="G1733">
        <v>33</v>
      </c>
    </row>
    <row r="1734" spans="1:7" x14ac:dyDescent="0.2">
      <c r="A1734">
        <v>1996</v>
      </c>
      <c r="B1734" t="s">
        <v>173</v>
      </c>
      <c r="C1734" t="s">
        <v>8</v>
      </c>
      <c r="D1734" t="s">
        <v>179</v>
      </c>
      <c r="E1734" t="str">
        <f>VLOOKUP(D1734,'Continents and Countries'!A:B,2,FALSE)</f>
        <v>Europe</v>
      </c>
      <c r="F1734" t="s">
        <v>473</v>
      </c>
      <c r="G1734">
        <v>34</v>
      </c>
    </row>
    <row r="1735" spans="1:7" x14ac:dyDescent="0.2">
      <c r="A1735">
        <v>1996</v>
      </c>
      <c r="B1735" t="s">
        <v>173</v>
      </c>
      <c r="C1735" t="s">
        <v>8</v>
      </c>
      <c r="D1735" t="s">
        <v>121</v>
      </c>
      <c r="E1735" t="str">
        <f>VLOOKUP(D1735,'Continents and Countries'!A:B,2,FALSE)</f>
        <v>Africa</v>
      </c>
      <c r="F1735" t="s">
        <v>540</v>
      </c>
      <c r="G1735">
        <v>34</v>
      </c>
    </row>
    <row r="1736" spans="1:7" x14ac:dyDescent="0.2">
      <c r="A1736">
        <v>1996</v>
      </c>
      <c r="B1736" t="s">
        <v>173</v>
      </c>
      <c r="C1736" t="s">
        <v>8</v>
      </c>
      <c r="D1736" t="s">
        <v>119</v>
      </c>
      <c r="E1736" t="str">
        <f>VLOOKUP(D1736,'Continents and Countries'!A:B,2,FALSE)</f>
        <v>Africa</v>
      </c>
      <c r="F1736" t="s">
        <v>476</v>
      </c>
      <c r="G1736">
        <v>35</v>
      </c>
    </row>
    <row r="1737" spans="1:7" x14ac:dyDescent="0.2">
      <c r="A1737">
        <v>1996</v>
      </c>
      <c r="B1737" t="s">
        <v>173</v>
      </c>
      <c r="C1737" t="s">
        <v>8</v>
      </c>
      <c r="D1737" t="s">
        <v>171</v>
      </c>
      <c r="E1737" t="str">
        <f>VLOOKUP(D1737,'Continents and Countries'!A:B,2,FALSE)</f>
        <v>Asia</v>
      </c>
      <c r="F1737" t="s">
        <v>563</v>
      </c>
      <c r="G1737">
        <v>35</v>
      </c>
    </row>
    <row r="1738" spans="1:7" x14ac:dyDescent="0.2">
      <c r="A1738">
        <v>1996</v>
      </c>
      <c r="B1738" t="s">
        <v>173</v>
      </c>
      <c r="C1738" t="s">
        <v>8</v>
      </c>
      <c r="D1738" t="s">
        <v>170</v>
      </c>
      <c r="E1738" t="str">
        <f>VLOOKUP(D1738,'Continents and Countries'!A:B,2,FALSE)</f>
        <v>Europe</v>
      </c>
      <c r="F1738" t="s">
        <v>627</v>
      </c>
      <c r="G1738">
        <v>37</v>
      </c>
    </row>
    <row r="1739" spans="1:7" x14ac:dyDescent="0.2">
      <c r="A1739">
        <v>1996</v>
      </c>
      <c r="B1739" t="s">
        <v>173</v>
      </c>
      <c r="C1739" t="s">
        <v>8</v>
      </c>
      <c r="D1739" t="s">
        <v>140</v>
      </c>
      <c r="E1739" t="str">
        <f>VLOOKUP(D1739,'Continents and Countries'!A:B,2,FALSE)</f>
        <v>Asia</v>
      </c>
      <c r="F1739" t="s">
        <v>638</v>
      </c>
      <c r="G1739">
        <v>37</v>
      </c>
    </row>
    <row r="1740" spans="1:7" x14ac:dyDescent="0.2">
      <c r="A1740">
        <v>1996</v>
      </c>
      <c r="B1740" t="s">
        <v>173</v>
      </c>
      <c r="C1740" t="s">
        <v>8</v>
      </c>
      <c r="D1740" t="s">
        <v>111</v>
      </c>
      <c r="E1740" t="str">
        <f>VLOOKUP(D1740,'Continents and Countries'!A:B,2,FALSE)</f>
        <v>South America</v>
      </c>
      <c r="F1740" t="s">
        <v>662</v>
      </c>
      <c r="G1740">
        <v>39</v>
      </c>
    </row>
    <row r="1741" spans="1:7" x14ac:dyDescent="0.2">
      <c r="A1741">
        <v>1996</v>
      </c>
      <c r="B1741" t="s">
        <v>173</v>
      </c>
      <c r="C1741" t="s">
        <v>8</v>
      </c>
      <c r="D1741" t="s">
        <v>156</v>
      </c>
      <c r="E1741" t="str">
        <f>VLOOKUP(D1741,'Continents and Countries'!A:B,2,FALSE)</f>
        <v>Asia</v>
      </c>
      <c r="F1741" t="s">
        <v>500</v>
      </c>
      <c r="G1741">
        <v>40</v>
      </c>
    </row>
    <row r="1742" spans="1:7" x14ac:dyDescent="0.2">
      <c r="A1742">
        <v>1996</v>
      </c>
      <c r="B1742" t="s">
        <v>173</v>
      </c>
      <c r="C1742" t="s">
        <v>8</v>
      </c>
      <c r="D1742" t="s">
        <v>180</v>
      </c>
      <c r="E1742" t="str">
        <f>VLOOKUP(D1742,'Continents and Countries'!A:B,2,FALSE)</f>
        <v>Europe</v>
      </c>
      <c r="F1742" t="s">
        <v>542</v>
      </c>
      <c r="G1742">
        <v>40</v>
      </c>
    </row>
    <row r="1743" spans="1:7" x14ac:dyDescent="0.2">
      <c r="A1743">
        <v>1996</v>
      </c>
      <c r="B1743" t="s">
        <v>173</v>
      </c>
      <c r="C1743" t="s">
        <v>8</v>
      </c>
      <c r="D1743" t="s">
        <v>37</v>
      </c>
      <c r="E1743" t="str">
        <f>VLOOKUP(D1743,'Continents and Countries'!A:B,2,FALSE)</f>
        <v>Europe</v>
      </c>
      <c r="F1743" t="s">
        <v>427</v>
      </c>
      <c r="G1743">
        <v>43</v>
      </c>
    </row>
    <row r="1744" spans="1:7" x14ac:dyDescent="0.2">
      <c r="A1744">
        <v>1996</v>
      </c>
      <c r="B1744" t="s">
        <v>173</v>
      </c>
      <c r="C1744" t="s">
        <v>8</v>
      </c>
      <c r="D1744" t="s">
        <v>147</v>
      </c>
      <c r="E1744" t="str">
        <f>VLOOKUP(D1744,'Continents and Countries'!A:B,2,FALSE)</f>
        <v>Africa</v>
      </c>
      <c r="F1744" t="s">
        <v>365</v>
      </c>
      <c r="G1744">
        <v>45</v>
      </c>
    </row>
    <row r="1745" spans="1:7" x14ac:dyDescent="0.2">
      <c r="A1745">
        <v>1996</v>
      </c>
      <c r="B1745" t="s">
        <v>173</v>
      </c>
      <c r="C1745" t="s">
        <v>8</v>
      </c>
      <c r="D1745" t="s">
        <v>98</v>
      </c>
      <c r="E1745" t="str">
        <f>VLOOKUP(D1745,'Continents and Countries'!A:B,2,FALSE)</f>
        <v>North America</v>
      </c>
      <c r="F1745" t="s">
        <v>512</v>
      </c>
      <c r="G1745">
        <v>45</v>
      </c>
    </row>
    <row r="1746" spans="1:7" x14ac:dyDescent="0.2">
      <c r="A1746">
        <v>1996</v>
      </c>
      <c r="B1746" t="s">
        <v>173</v>
      </c>
      <c r="C1746" t="s">
        <v>8</v>
      </c>
      <c r="D1746" t="s">
        <v>136</v>
      </c>
      <c r="E1746" t="str">
        <f>VLOOKUP(D1746,'Continents and Countries'!A:B,2,FALSE)</f>
        <v>South America</v>
      </c>
      <c r="F1746" t="s">
        <v>409</v>
      </c>
      <c r="G1746">
        <v>48</v>
      </c>
    </row>
    <row r="1747" spans="1:7" x14ac:dyDescent="0.2">
      <c r="A1747">
        <v>1996</v>
      </c>
      <c r="B1747" t="s">
        <v>173</v>
      </c>
      <c r="C1747" t="s">
        <v>8</v>
      </c>
      <c r="D1747" t="s">
        <v>91</v>
      </c>
      <c r="E1747" t="str">
        <f>VLOOKUP(D1747,'Continents and Countries'!A:B,2,FALSE)</f>
        <v>Europe</v>
      </c>
      <c r="F1747" t="s">
        <v>535</v>
      </c>
      <c r="G1747">
        <v>48</v>
      </c>
    </row>
    <row r="1748" spans="1:7" x14ac:dyDescent="0.2">
      <c r="A1748">
        <v>1996</v>
      </c>
      <c r="B1748" t="s">
        <v>173</v>
      </c>
      <c r="C1748" t="s">
        <v>8</v>
      </c>
      <c r="D1748" t="s">
        <v>154</v>
      </c>
      <c r="E1748" t="str">
        <f>VLOOKUP(D1748,'Continents and Countries'!A:B,2,FALSE)</f>
        <v>North America</v>
      </c>
      <c r="F1748" t="s">
        <v>412</v>
      </c>
      <c r="G1748">
        <v>49</v>
      </c>
    </row>
    <row r="1749" spans="1:7" x14ac:dyDescent="0.2">
      <c r="A1749">
        <v>1996</v>
      </c>
      <c r="B1749" t="s">
        <v>173</v>
      </c>
      <c r="C1749" t="s">
        <v>8</v>
      </c>
      <c r="D1749" t="s">
        <v>99</v>
      </c>
      <c r="E1749" t="str">
        <f>VLOOKUP(D1749,'Continents and Countries'!A:B,2,FALSE)</f>
        <v>Asia</v>
      </c>
      <c r="F1749" t="s">
        <v>503</v>
      </c>
      <c r="G1749">
        <v>49</v>
      </c>
    </row>
    <row r="1750" spans="1:7" x14ac:dyDescent="0.2">
      <c r="A1750">
        <v>1996</v>
      </c>
      <c r="B1750" t="s">
        <v>173</v>
      </c>
      <c r="C1750" t="s">
        <v>8</v>
      </c>
      <c r="D1750" t="s">
        <v>125</v>
      </c>
      <c r="E1750" t="str">
        <f>VLOOKUP(D1750,'Continents and Countries'!A:B,2,FALSE)</f>
        <v>Africa</v>
      </c>
      <c r="F1750" t="s">
        <v>646</v>
      </c>
      <c r="G1750">
        <v>51</v>
      </c>
    </row>
    <row r="1751" spans="1:7" x14ac:dyDescent="0.2">
      <c r="A1751">
        <v>1996</v>
      </c>
      <c r="B1751" t="s">
        <v>173</v>
      </c>
      <c r="C1751" t="s">
        <v>8</v>
      </c>
      <c r="D1751" t="s">
        <v>126</v>
      </c>
      <c r="E1751" t="str">
        <f>VLOOKUP(D1751,'Continents and Countries'!A:B,2,FALSE)</f>
        <v>Africa</v>
      </c>
      <c r="F1751" t="s">
        <v>518</v>
      </c>
      <c r="G1751">
        <v>52</v>
      </c>
    </row>
    <row r="1752" spans="1:7" x14ac:dyDescent="0.2">
      <c r="A1752">
        <v>1996</v>
      </c>
      <c r="B1752" t="s">
        <v>173</v>
      </c>
      <c r="C1752" t="s">
        <v>8</v>
      </c>
      <c r="D1752" t="s">
        <v>93</v>
      </c>
      <c r="E1752" t="str">
        <f>VLOOKUP(D1752,'Continents and Countries'!A:B,2,FALSE)</f>
        <v>Asia</v>
      </c>
      <c r="F1752" t="s">
        <v>647</v>
      </c>
      <c r="G1752">
        <v>53</v>
      </c>
    </row>
    <row r="1753" spans="1:7" x14ac:dyDescent="0.2">
      <c r="A1753">
        <v>1996</v>
      </c>
      <c r="B1753" t="s">
        <v>173</v>
      </c>
      <c r="C1753" t="s">
        <v>8</v>
      </c>
      <c r="D1753" t="s">
        <v>18</v>
      </c>
      <c r="E1753" t="str">
        <f>VLOOKUP(D1753,'Continents and Countries'!A:B,2,FALSE)</f>
        <v>Europe</v>
      </c>
      <c r="F1753" t="s">
        <v>385</v>
      </c>
      <c r="G1753">
        <v>61</v>
      </c>
    </row>
    <row r="1754" spans="1:7" x14ac:dyDescent="0.2">
      <c r="A1754">
        <v>1996</v>
      </c>
      <c r="B1754" t="s">
        <v>173</v>
      </c>
      <c r="C1754" t="s">
        <v>8</v>
      </c>
      <c r="D1754" t="s">
        <v>167</v>
      </c>
      <c r="E1754" t="str">
        <f>VLOOKUP(D1754,'Continents and Countries'!A:B,2,FALSE)</f>
        <v>Europe</v>
      </c>
      <c r="F1754" t="s">
        <v>533</v>
      </c>
      <c r="G1754">
        <v>61</v>
      </c>
    </row>
    <row r="1755" spans="1:7" x14ac:dyDescent="0.2">
      <c r="A1755">
        <v>1996</v>
      </c>
      <c r="B1755" t="s">
        <v>173</v>
      </c>
      <c r="C1755" t="s">
        <v>8</v>
      </c>
      <c r="D1755" t="s">
        <v>127</v>
      </c>
      <c r="E1755" t="str">
        <f>VLOOKUP(D1755,'Continents and Countries'!A:B,2,FALSE)</f>
        <v>Africa</v>
      </c>
      <c r="F1755" t="s">
        <v>572</v>
      </c>
      <c r="G1755">
        <v>65</v>
      </c>
    </row>
    <row r="1756" spans="1:7" x14ac:dyDescent="0.2">
      <c r="A1756">
        <v>1996</v>
      </c>
      <c r="B1756" t="s">
        <v>173</v>
      </c>
      <c r="C1756" t="s">
        <v>8</v>
      </c>
      <c r="D1756" t="s">
        <v>213</v>
      </c>
      <c r="E1756" t="s">
        <v>362</v>
      </c>
      <c r="F1756" t="s">
        <v>547</v>
      </c>
      <c r="G1756">
        <v>68</v>
      </c>
    </row>
    <row r="1757" spans="1:7" x14ac:dyDescent="0.2">
      <c r="A1757">
        <v>1996</v>
      </c>
      <c r="B1757" t="s">
        <v>173</v>
      </c>
      <c r="C1757" t="s">
        <v>8</v>
      </c>
      <c r="D1757" t="s">
        <v>104</v>
      </c>
      <c r="E1757" t="s">
        <v>371</v>
      </c>
      <c r="F1757" t="s">
        <v>591</v>
      </c>
      <c r="G1757">
        <v>69</v>
      </c>
    </row>
    <row r="1758" spans="1:7" x14ac:dyDescent="0.2">
      <c r="A1758">
        <v>1996</v>
      </c>
      <c r="B1758" t="s">
        <v>173</v>
      </c>
      <c r="C1758" t="s">
        <v>8</v>
      </c>
      <c r="D1758" t="s">
        <v>341</v>
      </c>
      <c r="E1758" t="str">
        <f>VLOOKUP(D1758,'Continents and Countries'!A:B,2,FALSE)</f>
        <v>Europe</v>
      </c>
      <c r="F1758" t="s">
        <v>626</v>
      </c>
      <c r="G1758">
        <v>71</v>
      </c>
    </row>
    <row r="1759" spans="1:7" x14ac:dyDescent="0.2">
      <c r="A1759">
        <v>1996</v>
      </c>
      <c r="B1759" t="s">
        <v>173</v>
      </c>
      <c r="C1759" t="s">
        <v>8</v>
      </c>
      <c r="D1759" t="s">
        <v>181</v>
      </c>
      <c r="E1759" t="str">
        <f>VLOOKUP(D1759,'Continents and Countries'!A:B,2,FALSE)</f>
        <v>Asia</v>
      </c>
      <c r="F1759" t="s">
        <v>658</v>
      </c>
      <c r="G1759">
        <v>71</v>
      </c>
    </row>
    <row r="1760" spans="1:7" x14ac:dyDescent="0.2">
      <c r="A1760">
        <v>1996</v>
      </c>
      <c r="B1760" t="s">
        <v>173</v>
      </c>
      <c r="C1760" t="s">
        <v>8</v>
      </c>
      <c r="D1760" t="s">
        <v>13</v>
      </c>
      <c r="E1760" t="str">
        <f>VLOOKUP(D1760,'Continents and Countries'!A:B,2,FALSE)</f>
        <v>Europe</v>
      </c>
      <c r="F1760" t="s">
        <v>378</v>
      </c>
      <c r="G1760">
        <v>72</v>
      </c>
    </row>
    <row r="1761" spans="1:7" x14ac:dyDescent="0.2">
      <c r="A1761">
        <v>1996</v>
      </c>
      <c r="B1761" t="s">
        <v>173</v>
      </c>
      <c r="C1761" t="s">
        <v>8</v>
      </c>
      <c r="D1761" t="s">
        <v>123</v>
      </c>
      <c r="E1761" t="s">
        <v>360</v>
      </c>
      <c r="F1761" t="s">
        <v>649</v>
      </c>
      <c r="G1761">
        <v>74</v>
      </c>
    </row>
    <row r="1762" spans="1:7" x14ac:dyDescent="0.2">
      <c r="A1762">
        <v>1996</v>
      </c>
      <c r="B1762" t="s">
        <v>173</v>
      </c>
      <c r="C1762" t="s">
        <v>8</v>
      </c>
      <c r="D1762" t="s">
        <v>31</v>
      </c>
      <c r="E1762" t="str">
        <f>VLOOKUP(D1762,'Continents and Countries'!A:B,2,FALSE)</f>
        <v>Europe</v>
      </c>
      <c r="F1762" t="s">
        <v>463</v>
      </c>
      <c r="G1762">
        <v>76</v>
      </c>
    </row>
    <row r="1763" spans="1:7" x14ac:dyDescent="0.2">
      <c r="A1763">
        <v>1996</v>
      </c>
      <c r="B1763" t="s">
        <v>173</v>
      </c>
      <c r="C1763" t="s">
        <v>8</v>
      </c>
      <c r="D1763" t="s">
        <v>78</v>
      </c>
      <c r="E1763" t="str">
        <f>VLOOKUP(D1763,'Continents and Countries'!A:B,2,FALSE)</f>
        <v>Europe</v>
      </c>
      <c r="F1763" t="s">
        <v>506</v>
      </c>
      <c r="G1763">
        <v>78</v>
      </c>
    </row>
    <row r="1764" spans="1:7" x14ac:dyDescent="0.2">
      <c r="A1764">
        <v>1996</v>
      </c>
      <c r="B1764" t="s">
        <v>173</v>
      </c>
      <c r="C1764" t="s">
        <v>8</v>
      </c>
      <c r="D1764" t="s">
        <v>165</v>
      </c>
      <c r="E1764" t="str">
        <f>VLOOKUP(D1764,'Continents and Countries'!A:B,2,FALSE)</f>
        <v>Europe</v>
      </c>
      <c r="F1764" t="s">
        <v>413</v>
      </c>
      <c r="G1764">
        <v>84</v>
      </c>
    </row>
    <row r="1765" spans="1:7" x14ac:dyDescent="0.2">
      <c r="A1765">
        <v>1996</v>
      </c>
      <c r="B1765" t="s">
        <v>173</v>
      </c>
      <c r="C1765" t="s">
        <v>8</v>
      </c>
      <c r="D1765" t="s">
        <v>169</v>
      </c>
      <c r="E1765" t="str">
        <f>VLOOKUP(D1765,'Continents and Countries'!A:B,2,FALSE)</f>
        <v>Africa</v>
      </c>
      <c r="F1765" t="s">
        <v>671</v>
      </c>
      <c r="G1765">
        <v>84</v>
      </c>
    </row>
    <row r="1766" spans="1:7" x14ac:dyDescent="0.2">
      <c r="A1766">
        <v>1996</v>
      </c>
      <c r="B1766" t="s">
        <v>173</v>
      </c>
      <c r="C1766" t="s">
        <v>8</v>
      </c>
      <c r="D1766" t="s">
        <v>176</v>
      </c>
      <c r="E1766" t="str">
        <f>VLOOKUP(D1766,'Continents and Countries'!A:B,2,FALSE)</f>
        <v>Asia</v>
      </c>
      <c r="F1766" t="s">
        <v>517</v>
      </c>
      <c r="G1766">
        <v>96</v>
      </c>
    </row>
    <row r="1767" spans="1:7" x14ac:dyDescent="0.2">
      <c r="A1767">
        <v>1996</v>
      </c>
      <c r="B1767" t="s">
        <v>173</v>
      </c>
      <c r="C1767" t="s">
        <v>8</v>
      </c>
      <c r="D1767" t="s">
        <v>26</v>
      </c>
      <c r="E1767" t="str">
        <f>VLOOKUP(D1767,'Continents and Countries'!A:B,2,FALSE)</f>
        <v>North America</v>
      </c>
      <c r="F1767" t="s">
        <v>545</v>
      </c>
      <c r="G1767">
        <v>97</v>
      </c>
    </row>
    <row r="1768" spans="1:7" x14ac:dyDescent="0.2">
      <c r="A1768">
        <v>1996</v>
      </c>
      <c r="B1768" t="s">
        <v>173</v>
      </c>
      <c r="C1768" t="s">
        <v>8</v>
      </c>
      <c r="D1768" t="s">
        <v>41</v>
      </c>
      <c r="E1768" t="str">
        <f>VLOOKUP(D1768,'Continents and Countries'!A:B,2,FALSE)</f>
        <v>Oceania</v>
      </c>
      <c r="F1768" t="s">
        <v>580</v>
      </c>
      <c r="G1768">
        <v>97</v>
      </c>
    </row>
    <row r="1769" spans="1:7" x14ac:dyDescent="0.2">
      <c r="A1769">
        <v>1996</v>
      </c>
      <c r="B1769" t="s">
        <v>173</v>
      </c>
      <c r="C1769" t="s">
        <v>8</v>
      </c>
      <c r="D1769" t="s">
        <v>19</v>
      </c>
      <c r="E1769" t="str">
        <f>VLOOKUP(D1769,'Continents and Countries'!A:B,2,FALSE)</f>
        <v>Europe</v>
      </c>
      <c r="F1769" t="s">
        <v>577</v>
      </c>
      <c r="G1769">
        <v>98</v>
      </c>
    </row>
    <row r="1770" spans="1:7" x14ac:dyDescent="0.2">
      <c r="A1770">
        <v>1996</v>
      </c>
      <c r="B1770" t="s">
        <v>173</v>
      </c>
      <c r="C1770" t="s">
        <v>8</v>
      </c>
      <c r="D1770" t="s">
        <v>82</v>
      </c>
      <c r="E1770" t="str">
        <f>VLOOKUP(D1770,'Continents and Countries'!A:B,2,FALSE)</f>
        <v>Europe</v>
      </c>
      <c r="F1770" t="s">
        <v>593</v>
      </c>
      <c r="G1770">
        <v>106</v>
      </c>
    </row>
    <row r="1771" spans="1:7" x14ac:dyDescent="0.2">
      <c r="A1771">
        <v>1996</v>
      </c>
      <c r="B1771" t="s">
        <v>173</v>
      </c>
      <c r="C1771" t="s">
        <v>8</v>
      </c>
      <c r="D1771" t="s">
        <v>110</v>
      </c>
      <c r="E1771" t="str">
        <f>VLOOKUP(D1771,'Continents and Countries'!A:B,2,FALSE)</f>
        <v>Europe</v>
      </c>
      <c r="F1771" t="s">
        <v>396</v>
      </c>
      <c r="G1771">
        <v>110</v>
      </c>
    </row>
    <row r="1772" spans="1:7" x14ac:dyDescent="0.2">
      <c r="A1772">
        <v>1996</v>
      </c>
      <c r="B1772" t="s">
        <v>173</v>
      </c>
      <c r="C1772" t="s">
        <v>8</v>
      </c>
      <c r="D1772" t="s">
        <v>14</v>
      </c>
      <c r="E1772" t="str">
        <f>VLOOKUP(D1772,'Continents and Countries'!A:B,2,FALSE)</f>
        <v>Europe</v>
      </c>
      <c r="F1772" t="s">
        <v>450</v>
      </c>
      <c r="G1772">
        <v>114</v>
      </c>
    </row>
    <row r="1773" spans="1:7" x14ac:dyDescent="0.2">
      <c r="A1773">
        <v>1996</v>
      </c>
      <c r="B1773" t="s">
        <v>173</v>
      </c>
      <c r="C1773" t="s">
        <v>8</v>
      </c>
      <c r="D1773" t="s">
        <v>333</v>
      </c>
      <c r="E1773" t="str">
        <f>VLOOKUP(D1773,'Continents and Countries'!A:B,2,FALSE)</f>
        <v>Europe</v>
      </c>
      <c r="F1773" t="s">
        <v>416</v>
      </c>
      <c r="G1773">
        <v>115</v>
      </c>
    </row>
    <row r="1774" spans="1:7" x14ac:dyDescent="0.2">
      <c r="A1774">
        <v>1996</v>
      </c>
      <c r="B1774" t="s">
        <v>173</v>
      </c>
      <c r="C1774" t="s">
        <v>8</v>
      </c>
      <c r="D1774" t="s">
        <v>11</v>
      </c>
      <c r="E1774" t="str">
        <f>VLOOKUP(D1774,'Continents and Countries'!A:B,2,FALSE)</f>
        <v>Europe</v>
      </c>
      <c r="F1774" t="s">
        <v>417</v>
      </c>
      <c r="G1774">
        <v>119</v>
      </c>
    </row>
    <row r="1775" spans="1:7" x14ac:dyDescent="0.2">
      <c r="A1775">
        <v>1996</v>
      </c>
      <c r="B1775" t="s">
        <v>173</v>
      </c>
      <c r="C1775" t="s">
        <v>8</v>
      </c>
      <c r="D1775" t="s">
        <v>7</v>
      </c>
      <c r="E1775" t="str">
        <f>VLOOKUP(D1775,'Continents and Countries'!A:B,2,FALSE)</f>
        <v>Europe</v>
      </c>
      <c r="F1775" t="s">
        <v>485</v>
      </c>
      <c r="G1775">
        <v>121</v>
      </c>
    </row>
    <row r="1776" spans="1:7" x14ac:dyDescent="0.2">
      <c r="A1776">
        <v>1996</v>
      </c>
      <c r="B1776" t="s">
        <v>173</v>
      </c>
      <c r="C1776" t="s">
        <v>8</v>
      </c>
      <c r="D1776" t="s">
        <v>175</v>
      </c>
      <c r="E1776" t="str">
        <f>VLOOKUP(D1776,'Continents and Countries'!A:B,2,FALSE)</f>
        <v>Europe</v>
      </c>
      <c r="F1776" t="s">
        <v>384</v>
      </c>
      <c r="G1776">
        <v>157</v>
      </c>
    </row>
    <row r="1777" spans="1:7" x14ac:dyDescent="0.2">
      <c r="A1777">
        <v>1996</v>
      </c>
      <c r="B1777" t="s">
        <v>173</v>
      </c>
      <c r="C1777" t="s">
        <v>8</v>
      </c>
      <c r="D1777" t="s">
        <v>24</v>
      </c>
      <c r="E1777" t="str">
        <f>VLOOKUP(D1777,'Continents and Countries'!A:B,2,FALSE)</f>
        <v>North America</v>
      </c>
      <c r="F1777" t="s">
        <v>414</v>
      </c>
      <c r="G1777">
        <v>164</v>
      </c>
    </row>
    <row r="1778" spans="1:7" x14ac:dyDescent="0.2">
      <c r="A1778">
        <v>1996</v>
      </c>
      <c r="B1778" t="s">
        <v>173</v>
      </c>
      <c r="C1778" t="s">
        <v>8</v>
      </c>
      <c r="D1778" t="s">
        <v>79</v>
      </c>
      <c r="E1778" t="str">
        <f>VLOOKUP(D1778,'Continents and Countries'!A:B,2,FALSE)</f>
        <v>Europe</v>
      </c>
      <c r="F1778" t="s">
        <v>590</v>
      </c>
      <c r="G1778">
        <v>165</v>
      </c>
    </row>
    <row r="1779" spans="1:7" x14ac:dyDescent="0.2">
      <c r="A1779">
        <v>1996</v>
      </c>
      <c r="B1779" t="s">
        <v>173</v>
      </c>
      <c r="C1779" t="s">
        <v>8</v>
      </c>
      <c r="D1779" t="s">
        <v>83</v>
      </c>
      <c r="E1779" t="str">
        <f>VLOOKUP(D1779,'Continents and Countries'!A:B,2,FALSE)</f>
        <v>Europe</v>
      </c>
      <c r="F1779" t="s">
        <v>601</v>
      </c>
      <c r="G1779">
        <v>165</v>
      </c>
    </row>
    <row r="1780" spans="1:7" x14ac:dyDescent="0.2">
      <c r="A1780">
        <v>1996</v>
      </c>
      <c r="B1780" t="s">
        <v>173</v>
      </c>
      <c r="C1780" t="s">
        <v>8</v>
      </c>
      <c r="D1780" t="s">
        <v>27</v>
      </c>
      <c r="E1780" t="str">
        <f>VLOOKUP(D1780,'Continents and Countries'!A:B,2,FALSE)</f>
        <v>Europe</v>
      </c>
      <c r="F1780" t="s">
        <v>628</v>
      </c>
      <c r="G1780">
        <v>177</v>
      </c>
    </row>
    <row r="1781" spans="1:7" x14ac:dyDescent="0.2">
      <c r="A1781">
        <v>1996</v>
      </c>
      <c r="B1781" t="s">
        <v>173</v>
      </c>
      <c r="C1781" t="s">
        <v>8</v>
      </c>
      <c r="D1781" t="s">
        <v>77</v>
      </c>
      <c r="E1781" t="str">
        <f>VLOOKUP(D1781,'Continents and Countries'!A:B,2,FALSE)</f>
        <v>South America</v>
      </c>
      <c r="F1781" t="s">
        <v>373</v>
      </c>
      <c r="G1781">
        <v>178</v>
      </c>
    </row>
    <row r="1782" spans="1:7" x14ac:dyDescent="0.2">
      <c r="A1782">
        <v>1996</v>
      </c>
      <c r="B1782" t="s">
        <v>173</v>
      </c>
      <c r="C1782" t="s">
        <v>8</v>
      </c>
      <c r="D1782" t="s">
        <v>12</v>
      </c>
      <c r="E1782" t="str">
        <f>VLOOKUP(D1782,'Continents and Countries'!A:B,2,FALSE)</f>
        <v>Europe</v>
      </c>
      <c r="F1782" t="s">
        <v>499</v>
      </c>
      <c r="G1782">
        <v>214</v>
      </c>
    </row>
    <row r="1783" spans="1:7" x14ac:dyDescent="0.2">
      <c r="A1783">
        <v>1996</v>
      </c>
      <c r="B1783" t="s">
        <v>173</v>
      </c>
      <c r="C1783" t="s">
        <v>8</v>
      </c>
      <c r="D1783" t="s">
        <v>36</v>
      </c>
      <c r="E1783" t="str">
        <f>VLOOKUP(D1783,'Continents and Countries'!A:B,2,FALSE)</f>
        <v>South America</v>
      </c>
      <c r="F1783" t="s">
        <v>393</v>
      </c>
      <c r="G1783">
        <v>225</v>
      </c>
    </row>
    <row r="1784" spans="1:7" x14ac:dyDescent="0.2">
      <c r="A1784">
        <v>1996</v>
      </c>
      <c r="B1784" t="s">
        <v>173</v>
      </c>
      <c r="C1784" t="s">
        <v>8</v>
      </c>
      <c r="D1784" t="s">
        <v>174</v>
      </c>
      <c r="E1784" t="str">
        <f>VLOOKUP(D1784,'Continents and Countries'!A:B,2,FALSE)</f>
        <v>Europe</v>
      </c>
      <c r="F1784" t="s">
        <v>652</v>
      </c>
      <c r="G1784">
        <v>231</v>
      </c>
    </row>
    <row r="1785" spans="1:7" x14ac:dyDescent="0.2">
      <c r="A1785">
        <v>1996</v>
      </c>
      <c r="B1785" t="s">
        <v>173</v>
      </c>
      <c r="C1785" t="s">
        <v>8</v>
      </c>
      <c r="D1785" t="s">
        <v>20</v>
      </c>
      <c r="E1785" t="str">
        <f>VLOOKUP(D1785,'Continents and Countries'!A:B,2,FALSE)</f>
        <v>Europe</v>
      </c>
      <c r="F1785" t="s">
        <v>576</v>
      </c>
      <c r="G1785">
        <v>235</v>
      </c>
    </row>
    <row r="1786" spans="1:7" x14ac:dyDescent="0.2">
      <c r="A1786">
        <v>1996</v>
      </c>
      <c r="B1786" t="s">
        <v>173</v>
      </c>
      <c r="C1786" t="s">
        <v>8</v>
      </c>
      <c r="D1786" t="s">
        <v>146</v>
      </c>
      <c r="E1786" t="str">
        <f>VLOOKUP(D1786,'Continents and Countries'!A:B,2,FALSE)</f>
        <v>Asia</v>
      </c>
      <c r="F1786" t="s">
        <v>408</v>
      </c>
      <c r="G1786">
        <v>294</v>
      </c>
    </row>
    <row r="1787" spans="1:7" x14ac:dyDescent="0.2">
      <c r="A1787">
        <v>1996</v>
      </c>
      <c r="B1787" t="s">
        <v>173</v>
      </c>
      <c r="C1787" t="s">
        <v>8</v>
      </c>
      <c r="D1787" t="s">
        <v>25</v>
      </c>
      <c r="E1787" t="str">
        <f>VLOOKUP(D1787,'Continents and Countries'!A:B,2,FALSE)</f>
        <v>Europe</v>
      </c>
      <c r="F1787" t="s">
        <v>462</v>
      </c>
      <c r="G1787">
        <v>294</v>
      </c>
    </row>
    <row r="1788" spans="1:7" x14ac:dyDescent="0.2">
      <c r="A1788">
        <v>1996</v>
      </c>
      <c r="B1788" t="s">
        <v>173</v>
      </c>
      <c r="C1788" t="s">
        <v>8</v>
      </c>
      <c r="D1788" t="s">
        <v>9</v>
      </c>
      <c r="E1788" t="str">
        <f>VLOOKUP(D1788,'Continents and Countries'!A:B,2,FALSE)</f>
        <v>Europe</v>
      </c>
      <c r="F1788" t="s">
        <v>467</v>
      </c>
      <c r="G1788">
        <v>299</v>
      </c>
    </row>
    <row r="1789" spans="1:7" x14ac:dyDescent="0.2">
      <c r="A1789">
        <v>1996</v>
      </c>
      <c r="B1789" t="s">
        <v>173</v>
      </c>
      <c r="C1789" t="s">
        <v>8</v>
      </c>
      <c r="D1789" t="s">
        <v>215</v>
      </c>
      <c r="E1789" t="s">
        <v>362</v>
      </c>
      <c r="F1789" t="s">
        <v>472</v>
      </c>
      <c r="G1789">
        <v>300</v>
      </c>
    </row>
    <row r="1790" spans="1:7" x14ac:dyDescent="0.2">
      <c r="A1790">
        <v>1996</v>
      </c>
      <c r="B1790" t="s">
        <v>173</v>
      </c>
      <c r="C1790" t="s">
        <v>8</v>
      </c>
      <c r="D1790" t="s">
        <v>100</v>
      </c>
      <c r="E1790" t="s">
        <v>360</v>
      </c>
      <c r="F1790" t="s">
        <v>522</v>
      </c>
      <c r="G1790">
        <v>300</v>
      </c>
    </row>
    <row r="1791" spans="1:7" x14ac:dyDescent="0.2">
      <c r="A1791">
        <v>1996</v>
      </c>
      <c r="B1791" t="s">
        <v>173</v>
      </c>
      <c r="C1791" t="s">
        <v>8</v>
      </c>
      <c r="D1791" t="s">
        <v>23</v>
      </c>
      <c r="E1791" t="str">
        <f>VLOOKUP(D1791,'Continents and Countries'!A:B,2,FALSE)</f>
        <v>North America</v>
      </c>
      <c r="F1791" t="s">
        <v>402</v>
      </c>
      <c r="G1791">
        <v>303</v>
      </c>
    </row>
    <row r="1792" spans="1:7" x14ac:dyDescent="0.2">
      <c r="A1792">
        <v>1996</v>
      </c>
      <c r="B1792" t="s">
        <v>173</v>
      </c>
      <c r="C1792" t="s">
        <v>8</v>
      </c>
      <c r="D1792" t="s">
        <v>39</v>
      </c>
      <c r="E1792" t="str">
        <f>VLOOKUP(D1792,'Continents and Countries'!A:B,2,FALSE)</f>
        <v>Asia</v>
      </c>
      <c r="F1792" t="s">
        <v>516</v>
      </c>
      <c r="G1792">
        <v>306</v>
      </c>
    </row>
    <row r="1793" spans="1:7" x14ac:dyDescent="0.2">
      <c r="A1793">
        <v>1996</v>
      </c>
      <c r="B1793" t="s">
        <v>173</v>
      </c>
      <c r="C1793" t="s">
        <v>8</v>
      </c>
      <c r="D1793" t="s">
        <v>97</v>
      </c>
      <c r="E1793" t="str">
        <f>VLOOKUP(D1793,'Continents and Countries'!A:B,2,FALSE)</f>
        <v>Europe</v>
      </c>
      <c r="F1793" t="s">
        <v>511</v>
      </c>
      <c r="G1793">
        <v>346</v>
      </c>
    </row>
    <row r="1794" spans="1:7" x14ac:dyDescent="0.2">
      <c r="A1794">
        <v>1996</v>
      </c>
      <c r="B1794" t="s">
        <v>173</v>
      </c>
      <c r="C1794" t="s">
        <v>8</v>
      </c>
      <c r="D1794" t="s">
        <v>32</v>
      </c>
      <c r="E1794" t="s">
        <v>362</v>
      </c>
      <c r="F1794" t="s">
        <v>602</v>
      </c>
      <c r="G1794">
        <v>390</v>
      </c>
    </row>
    <row r="1795" spans="1:7" x14ac:dyDescent="0.2">
      <c r="A1795">
        <v>1996</v>
      </c>
      <c r="B1795" t="s">
        <v>173</v>
      </c>
      <c r="C1795" t="s">
        <v>8</v>
      </c>
      <c r="D1795" t="s">
        <v>15</v>
      </c>
      <c r="E1795" t="str">
        <f>VLOOKUP(D1795,'Continents and Countries'!A:B,2,FALSE)</f>
        <v>Oceania</v>
      </c>
      <c r="F1795" t="s">
        <v>377</v>
      </c>
      <c r="G1795">
        <v>424</v>
      </c>
    </row>
    <row r="1796" spans="1:7" x14ac:dyDescent="0.2">
      <c r="A1796">
        <v>1996</v>
      </c>
      <c r="B1796" t="s">
        <v>173</v>
      </c>
      <c r="C1796" t="s">
        <v>8</v>
      </c>
      <c r="D1796" t="s">
        <v>86</v>
      </c>
      <c r="E1796" t="str">
        <f>VLOOKUP(D1796,'Continents and Countries'!A:B,2,FALSE)</f>
        <v>Europe</v>
      </c>
      <c r="F1796" t="s">
        <v>459</v>
      </c>
      <c r="G1796">
        <v>465</v>
      </c>
    </row>
    <row r="1797" spans="1:7" x14ac:dyDescent="0.2">
      <c r="A1797">
        <v>1996</v>
      </c>
      <c r="B1797" t="s">
        <v>173</v>
      </c>
      <c r="C1797" t="s">
        <v>8</v>
      </c>
      <c r="D1797" t="s">
        <v>8</v>
      </c>
      <c r="E1797" t="str">
        <f>VLOOKUP(D1797,'Continents and Countries'!A:B,2,FALSE)</f>
        <v>North America</v>
      </c>
      <c r="F1797" t="s">
        <v>656</v>
      </c>
      <c r="G1797">
        <v>646</v>
      </c>
    </row>
    <row r="1798" spans="1:7" x14ac:dyDescent="0.2">
      <c r="A1798">
        <v>2000</v>
      </c>
      <c r="B1798" t="s">
        <v>189</v>
      </c>
      <c r="C1798" t="s">
        <v>15</v>
      </c>
      <c r="D1798" t="s">
        <v>300</v>
      </c>
      <c r="E1798" t="s">
        <v>371</v>
      </c>
      <c r="F1798" t="s">
        <v>394</v>
      </c>
      <c r="G1798">
        <v>1</v>
      </c>
    </row>
    <row r="1799" spans="1:7" x14ac:dyDescent="0.2">
      <c r="A1799">
        <v>2000</v>
      </c>
      <c r="B1799" t="s">
        <v>189</v>
      </c>
      <c r="C1799" t="s">
        <v>15</v>
      </c>
      <c r="D1799" t="s">
        <v>322</v>
      </c>
      <c r="E1799" t="str">
        <f>VLOOKUP(D1799,'Continents and Countries'!A:B,2,FALSE)</f>
        <v>Asia</v>
      </c>
      <c r="F1799" t="s">
        <v>395</v>
      </c>
      <c r="G1799">
        <v>1</v>
      </c>
    </row>
    <row r="1800" spans="1:7" x14ac:dyDescent="0.2">
      <c r="A1800">
        <v>2000</v>
      </c>
      <c r="B1800" t="s">
        <v>189</v>
      </c>
      <c r="C1800" t="s">
        <v>15</v>
      </c>
      <c r="D1800" t="s">
        <v>283</v>
      </c>
      <c r="E1800" t="str">
        <f>VLOOKUP(D1800,'Continents and Countries'!A:B,2,FALSE)</f>
        <v>North America</v>
      </c>
      <c r="F1800" t="s">
        <v>386</v>
      </c>
      <c r="G1800">
        <v>2</v>
      </c>
    </row>
    <row r="1801" spans="1:7" x14ac:dyDescent="0.2">
      <c r="A1801">
        <v>2000</v>
      </c>
      <c r="B1801" t="s">
        <v>189</v>
      </c>
      <c r="C1801" t="s">
        <v>15</v>
      </c>
      <c r="D1801" t="s">
        <v>299</v>
      </c>
      <c r="E1801" t="str">
        <f>VLOOKUP(D1801,'Continents and Countries'!A:B,2,FALSE)</f>
        <v>Asia</v>
      </c>
      <c r="F1801" t="s">
        <v>389</v>
      </c>
      <c r="G1801">
        <v>2</v>
      </c>
    </row>
    <row r="1802" spans="1:7" x14ac:dyDescent="0.2">
      <c r="A1802">
        <v>2000</v>
      </c>
      <c r="B1802" t="s">
        <v>189</v>
      </c>
      <c r="C1802" t="s">
        <v>15</v>
      </c>
      <c r="D1802" t="s">
        <v>206</v>
      </c>
      <c r="E1802" t="s">
        <v>364</v>
      </c>
      <c r="F1802" t="s">
        <v>397</v>
      </c>
      <c r="G1802">
        <v>2</v>
      </c>
    </row>
    <row r="1803" spans="1:7" x14ac:dyDescent="0.2">
      <c r="A1803">
        <v>2000</v>
      </c>
      <c r="B1803" t="s">
        <v>189</v>
      </c>
      <c r="C1803" t="s">
        <v>15</v>
      </c>
      <c r="D1803" t="s">
        <v>331</v>
      </c>
      <c r="E1803" t="str">
        <f>VLOOKUP(D1803,'Continents and Countries'!A:B,2,FALSE)</f>
        <v>Africa</v>
      </c>
      <c r="F1803" t="s">
        <v>403</v>
      </c>
      <c r="G1803">
        <v>2</v>
      </c>
    </row>
    <row r="1804" spans="1:7" x14ac:dyDescent="0.2">
      <c r="A1804">
        <v>2000</v>
      </c>
      <c r="B1804" t="s">
        <v>189</v>
      </c>
      <c r="C1804" t="s">
        <v>15</v>
      </c>
      <c r="D1804" t="s">
        <v>253</v>
      </c>
      <c r="E1804" t="str">
        <f>VLOOKUP(D1804,'Continents and Countries'!A:B,2,FALSE)</f>
        <v>Africa</v>
      </c>
      <c r="F1804" t="s">
        <v>406</v>
      </c>
      <c r="G1804">
        <v>2</v>
      </c>
    </row>
    <row r="1805" spans="1:7" x14ac:dyDescent="0.2">
      <c r="A1805">
        <v>2000</v>
      </c>
      <c r="B1805" t="s">
        <v>189</v>
      </c>
      <c r="C1805" t="s">
        <v>15</v>
      </c>
      <c r="D1805" t="s">
        <v>332</v>
      </c>
      <c r="E1805" t="str">
        <f>VLOOKUP(D1805,'Continents and Countries'!A:B,2,FALSE)</f>
        <v>Africa</v>
      </c>
      <c r="F1805" t="s">
        <v>410</v>
      </c>
      <c r="G1805">
        <v>2</v>
      </c>
    </row>
    <row r="1806" spans="1:7" x14ac:dyDescent="0.2">
      <c r="A1806">
        <v>2000</v>
      </c>
      <c r="B1806" t="s">
        <v>189</v>
      </c>
      <c r="C1806" t="s">
        <v>15</v>
      </c>
      <c r="D1806" t="s">
        <v>155</v>
      </c>
      <c r="E1806" t="str">
        <f>VLOOKUP(D1806,'Continents and Countries'!A:B,2,FALSE)</f>
        <v>Africa</v>
      </c>
      <c r="F1806" t="s">
        <v>418</v>
      </c>
      <c r="G1806">
        <v>2</v>
      </c>
    </row>
    <row r="1807" spans="1:7" x14ac:dyDescent="0.2">
      <c r="A1807">
        <v>2000</v>
      </c>
      <c r="B1807" t="s">
        <v>189</v>
      </c>
      <c r="C1807" t="s">
        <v>15</v>
      </c>
      <c r="D1807" t="s">
        <v>234</v>
      </c>
      <c r="E1807" t="str">
        <f>VLOOKUP(D1807,'Continents and Countries'!A:B,2,FALSE)</f>
        <v>Europe</v>
      </c>
      <c r="F1807" t="s">
        <v>530</v>
      </c>
      <c r="G1807">
        <v>2</v>
      </c>
    </row>
    <row r="1808" spans="1:7" x14ac:dyDescent="0.2">
      <c r="A1808">
        <v>2000</v>
      </c>
      <c r="B1808" t="s">
        <v>189</v>
      </c>
      <c r="C1808" t="s">
        <v>15</v>
      </c>
      <c r="D1808" t="s">
        <v>277</v>
      </c>
      <c r="E1808" t="str">
        <f>VLOOKUP(D1808,'Continents and Countries'!A:B,2,FALSE)</f>
        <v>Africa</v>
      </c>
      <c r="F1808" t="s">
        <v>562</v>
      </c>
      <c r="G1808">
        <v>2</v>
      </c>
    </row>
    <row r="1809" spans="1:7" x14ac:dyDescent="0.2">
      <c r="A1809">
        <v>2000</v>
      </c>
      <c r="B1809" t="s">
        <v>189</v>
      </c>
      <c r="C1809" t="s">
        <v>15</v>
      </c>
      <c r="D1809" t="s">
        <v>305</v>
      </c>
      <c r="E1809" t="str">
        <f>VLOOKUP(D1809,'Continents and Countries'!A:B,2,FALSE)</f>
        <v>Africa</v>
      </c>
      <c r="F1809" t="s">
        <v>556</v>
      </c>
      <c r="G1809">
        <v>2</v>
      </c>
    </row>
    <row r="1810" spans="1:7" x14ac:dyDescent="0.2">
      <c r="A1810">
        <v>2000</v>
      </c>
      <c r="B1810" t="s">
        <v>189</v>
      </c>
      <c r="C1810" t="s">
        <v>15</v>
      </c>
      <c r="D1810" t="s">
        <v>336</v>
      </c>
      <c r="E1810" t="str">
        <f>VLOOKUP(D1810,'Continents and Countries'!A:B,2,FALSE)</f>
        <v>Oceania</v>
      </c>
      <c r="F1810" t="s">
        <v>579</v>
      </c>
      <c r="G1810">
        <v>2</v>
      </c>
    </row>
    <row r="1811" spans="1:7" x14ac:dyDescent="0.2">
      <c r="A1811">
        <v>2000</v>
      </c>
      <c r="B1811" t="s">
        <v>189</v>
      </c>
      <c r="C1811" t="s">
        <v>15</v>
      </c>
      <c r="D1811" t="s">
        <v>337</v>
      </c>
      <c r="E1811" t="s">
        <v>360</v>
      </c>
      <c r="F1811" t="s">
        <v>595</v>
      </c>
      <c r="G1811">
        <v>2</v>
      </c>
    </row>
    <row r="1812" spans="1:7" x14ac:dyDescent="0.2">
      <c r="A1812">
        <v>2000</v>
      </c>
      <c r="B1812" t="s">
        <v>189</v>
      </c>
      <c r="C1812" t="s">
        <v>15</v>
      </c>
      <c r="D1812" t="s">
        <v>355</v>
      </c>
      <c r="E1812" t="str">
        <f>VLOOKUP(D1812,'Continents and Countries'!A:B,2,FALSE)</f>
        <v>Africa</v>
      </c>
      <c r="F1812" t="s">
        <v>624</v>
      </c>
      <c r="G1812">
        <v>2</v>
      </c>
    </row>
    <row r="1813" spans="1:7" x14ac:dyDescent="0.2">
      <c r="A1813">
        <v>2000</v>
      </c>
      <c r="B1813" t="s">
        <v>189</v>
      </c>
      <c r="C1813" t="s">
        <v>15</v>
      </c>
      <c r="D1813" t="s">
        <v>338</v>
      </c>
      <c r="E1813" t="str">
        <f>VLOOKUP(D1813,'Continents and Countries'!A:B,2,FALSE)</f>
        <v>North America</v>
      </c>
      <c r="F1813" t="s">
        <v>521</v>
      </c>
      <c r="G1813">
        <v>2</v>
      </c>
    </row>
    <row r="1814" spans="1:7" x14ac:dyDescent="0.2">
      <c r="A1814">
        <v>2000</v>
      </c>
      <c r="B1814" t="s">
        <v>189</v>
      </c>
      <c r="C1814" t="s">
        <v>15</v>
      </c>
      <c r="D1814" t="s">
        <v>309</v>
      </c>
      <c r="E1814" t="str">
        <f>VLOOKUP(D1814,'Continents and Countries'!A:B,2,FALSE)</f>
        <v>Oceania</v>
      </c>
      <c r="F1814" t="s">
        <v>615</v>
      </c>
      <c r="G1814">
        <v>2</v>
      </c>
    </row>
    <row r="1815" spans="1:7" x14ac:dyDescent="0.2">
      <c r="A1815">
        <v>2000</v>
      </c>
      <c r="B1815" t="s">
        <v>189</v>
      </c>
      <c r="C1815" t="s">
        <v>15</v>
      </c>
      <c r="D1815" t="s">
        <v>278</v>
      </c>
      <c r="E1815" t="str">
        <f>VLOOKUP(D1815,'Continents and Countries'!A:B,2,FALSE)</f>
        <v>Africa</v>
      </c>
      <c r="F1815" t="s">
        <v>618</v>
      </c>
      <c r="G1815">
        <v>2</v>
      </c>
    </row>
    <row r="1816" spans="1:7" x14ac:dyDescent="0.2">
      <c r="A1816">
        <v>2000</v>
      </c>
      <c r="B1816" t="s">
        <v>189</v>
      </c>
      <c r="C1816" t="s">
        <v>15</v>
      </c>
      <c r="D1816" t="s">
        <v>483</v>
      </c>
      <c r="E1816" t="str">
        <f>VLOOKUP(D1816,'Continents and Countries'!A:B,2,FALSE)</f>
        <v>Africa</v>
      </c>
      <c r="F1816" t="s">
        <v>676</v>
      </c>
      <c r="G1816">
        <v>2</v>
      </c>
    </row>
    <row r="1817" spans="1:7" x14ac:dyDescent="0.2">
      <c r="A1817">
        <v>2000</v>
      </c>
      <c r="B1817" t="s">
        <v>189</v>
      </c>
      <c r="C1817" t="s">
        <v>15</v>
      </c>
      <c r="D1817" t="s">
        <v>327</v>
      </c>
      <c r="E1817" t="str">
        <f>VLOOKUP(D1817,'Continents and Countries'!A:B,2,FALSE)</f>
        <v>Asia</v>
      </c>
      <c r="F1817" t="s">
        <v>670</v>
      </c>
      <c r="G1817">
        <v>2</v>
      </c>
    </row>
    <row r="1818" spans="1:7" x14ac:dyDescent="0.2">
      <c r="A1818">
        <v>2000</v>
      </c>
      <c r="B1818" t="s">
        <v>189</v>
      </c>
      <c r="C1818" t="s">
        <v>15</v>
      </c>
      <c r="D1818" t="s">
        <v>297</v>
      </c>
      <c r="E1818" t="str">
        <f>VLOOKUP(D1818,'Continents and Countries'!A:B,2,FALSE)</f>
        <v>North America</v>
      </c>
      <c r="F1818" t="s">
        <v>372</v>
      </c>
      <c r="G1818">
        <v>3</v>
      </c>
    </row>
    <row r="1819" spans="1:7" x14ac:dyDescent="0.2">
      <c r="A1819">
        <v>2000</v>
      </c>
      <c r="B1819" t="s">
        <v>189</v>
      </c>
      <c r="C1819" t="s">
        <v>15</v>
      </c>
      <c r="D1819" t="s">
        <v>284</v>
      </c>
      <c r="E1819" t="s">
        <v>371</v>
      </c>
      <c r="F1819" t="s">
        <v>404</v>
      </c>
      <c r="G1819">
        <v>3</v>
      </c>
    </row>
    <row r="1820" spans="1:7" x14ac:dyDescent="0.2">
      <c r="A1820">
        <v>2000</v>
      </c>
      <c r="B1820" t="s">
        <v>189</v>
      </c>
      <c r="C1820" t="s">
        <v>15</v>
      </c>
      <c r="D1820" t="s">
        <v>264</v>
      </c>
      <c r="E1820" t="str">
        <f>VLOOKUP(D1820,'Continents and Countries'!A:B,2,FALSE)</f>
        <v>Africa</v>
      </c>
      <c r="F1820" t="s">
        <v>405</v>
      </c>
      <c r="G1820">
        <v>3</v>
      </c>
    </row>
    <row r="1821" spans="1:7" x14ac:dyDescent="0.2">
      <c r="A1821">
        <v>2000</v>
      </c>
      <c r="B1821" t="s">
        <v>189</v>
      </c>
      <c r="C1821" t="s">
        <v>15</v>
      </c>
      <c r="D1821" t="s">
        <v>316</v>
      </c>
      <c r="E1821" t="s">
        <v>689</v>
      </c>
      <c r="F1821" t="s">
        <v>453</v>
      </c>
      <c r="G1821">
        <v>3</v>
      </c>
    </row>
    <row r="1822" spans="1:7" x14ac:dyDescent="0.2">
      <c r="A1822">
        <v>2000</v>
      </c>
      <c r="B1822" t="s">
        <v>189</v>
      </c>
      <c r="C1822" t="s">
        <v>15</v>
      </c>
      <c r="D1822" t="s">
        <v>343</v>
      </c>
      <c r="E1822" t="s">
        <v>364</v>
      </c>
      <c r="F1822" t="s">
        <v>411</v>
      </c>
      <c r="G1822">
        <v>3</v>
      </c>
    </row>
    <row r="1823" spans="1:7" x14ac:dyDescent="0.2">
      <c r="A1823">
        <v>2000</v>
      </c>
      <c r="B1823" t="s">
        <v>189</v>
      </c>
      <c r="C1823" t="s">
        <v>15</v>
      </c>
      <c r="D1823" t="s">
        <v>198</v>
      </c>
      <c r="E1823" t="str">
        <f>VLOOKUP(D1823,'Continents and Countries'!A:B,2,FALSE)</f>
        <v>Africa</v>
      </c>
      <c r="F1823" t="s">
        <v>426</v>
      </c>
      <c r="G1823">
        <v>3</v>
      </c>
    </row>
    <row r="1824" spans="1:7" x14ac:dyDescent="0.2">
      <c r="A1824">
        <v>2000</v>
      </c>
      <c r="B1824" t="s">
        <v>189</v>
      </c>
      <c r="C1824" t="s">
        <v>15</v>
      </c>
      <c r="D1824" t="s">
        <v>304</v>
      </c>
      <c r="E1824" t="str">
        <f>VLOOKUP(D1824,'Continents and Countries'!A:B,2,FALSE)</f>
        <v>North America</v>
      </c>
      <c r="F1824" t="s">
        <v>486</v>
      </c>
      <c r="G1824">
        <v>3</v>
      </c>
    </row>
    <row r="1825" spans="1:7" x14ac:dyDescent="0.2">
      <c r="A1825">
        <v>2000</v>
      </c>
      <c r="B1825" t="s">
        <v>189</v>
      </c>
      <c r="C1825" t="s">
        <v>15</v>
      </c>
      <c r="D1825" t="s">
        <v>335</v>
      </c>
      <c r="E1825" t="str">
        <f>VLOOKUP(D1825,'Continents and Countries'!A:B,2,FALSE)</f>
        <v>Africa</v>
      </c>
      <c r="F1825" t="s">
        <v>484</v>
      </c>
      <c r="G1825">
        <v>3</v>
      </c>
    </row>
    <row r="1826" spans="1:7" x14ac:dyDescent="0.2">
      <c r="A1826">
        <v>2000</v>
      </c>
      <c r="B1826" t="s">
        <v>189</v>
      </c>
      <c r="C1826" t="s">
        <v>15</v>
      </c>
      <c r="D1826" t="s">
        <v>291</v>
      </c>
      <c r="E1826" t="str">
        <f>VLOOKUP(D1826,'Continents and Countries'!A:B,2,FALSE)</f>
        <v>Asia</v>
      </c>
      <c r="F1826" t="s">
        <v>524</v>
      </c>
      <c r="G1826">
        <v>3</v>
      </c>
    </row>
    <row r="1827" spans="1:7" x14ac:dyDescent="0.2">
      <c r="A1827">
        <v>2000</v>
      </c>
      <c r="B1827" t="s">
        <v>189</v>
      </c>
      <c r="C1827" t="s">
        <v>15</v>
      </c>
      <c r="D1827" t="s">
        <v>261</v>
      </c>
      <c r="E1827" t="str">
        <f>VLOOKUP(D1827,'Continents and Countries'!A:B,2,FALSE)</f>
        <v>Africa</v>
      </c>
      <c r="F1827" t="s">
        <v>528</v>
      </c>
      <c r="G1827">
        <v>3</v>
      </c>
    </row>
    <row r="1828" spans="1:7" x14ac:dyDescent="0.2">
      <c r="A1828">
        <v>2000</v>
      </c>
      <c r="B1828" t="s">
        <v>189</v>
      </c>
      <c r="C1828" t="s">
        <v>15</v>
      </c>
      <c r="D1828" t="s">
        <v>269</v>
      </c>
      <c r="E1828" t="str">
        <f>VLOOKUP(D1828,'Continents and Countries'!A:B,2,FALSE)</f>
        <v>Africa</v>
      </c>
      <c r="F1828" t="s">
        <v>616</v>
      </c>
      <c r="G1828">
        <v>3</v>
      </c>
    </row>
    <row r="1829" spans="1:7" x14ac:dyDescent="0.2">
      <c r="A1829">
        <v>2000</v>
      </c>
      <c r="B1829" t="s">
        <v>189</v>
      </c>
      <c r="C1829" t="s">
        <v>15</v>
      </c>
      <c r="D1829" t="s">
        <v>208</v>
      </c>
      <c r="E1829" t="str">
        <f>VLOOKUP(D1829,'Continents and Countries'!A:B,2,FALSE)</f>
        <v>Africa</v>
      </c>
      <c r="F1829" t="s">
        <v>606</v>
      </c>
      <c r="G1829">
        <v>3</v>
      </c>
    </row>
    <row r="1830" spans="1:7" x14ac:dyDescent="0.2">
      <c r="A1830">
        <v>2000</v>
      </c>
      <c r="B1830" t="s">
        <v>189</v>
      </c>
      <c r="C1830" t="s">
        <v>15</v>
      </c>
      <c r="D1830" t="s">
        <v>209</v>
      </c>
      <c r="E1830" t="str">
        <f>VLOOKUP(D1830,'Continents and Countries'!A:B,2,FALSE)</f>
        <v>Africa</v>
      </c>
      <c r="F1830" t="s">
        <v>637</v>
      </c>
      <c r="G1830">
        <v>3</v>
      </c>
    </row>
    <row r="1831" spans="1:7" x14ac:dyDescent="0.2">
      <c r="A1831">
        <v>2000</v>
      </c>
      <c r="B1831" t="s">
        <v>189</v>
      </c>
      <c r="C1831" t="s">
        <v>15</v>
      </c>
      <c r="D1831" t="s">
        <v>187</v>
      </c>
      <c r="E1831" t="str">
        <f>VLOOKUP(D1831,'Continents and Countries'!A:B,2,FALSE)</f>
        <v>Oceania</v>
      </c>
      <c r="F1831" t="s">
        <v>644</v>
      </c>
      <c r="G1831">
        <v>3</v>
      </c>
    </row>
    <row r="1832" spans="1:7" x14ac:dyDescent="0.2">
      <c r="A1832">
        <v>2000</v>
      </c>
      <c r="B1832" t="s">
        <v>189</v>
      </c>
      <c r="C1832" t="s">
        <v>15</v>
      </c>
      <c r="D1832" t="s">
        <v>320</v>
      </c>
      <c r="E1832" t="str">
        <f>VLOOKUP(D1832,'Continents and Countries'!A:B,2,FALSE)</f>
        <v>Oceania</v>
      </c>
      <c r="F1832" t="s">
        <v>666</v>
      </c>
      <c r="G1832">
        <v>3</v>
      </c>
    </row>
    <row r="1833" spans="1:7" x14ac:dyDescent="0.2">
      <c r="A1833">
        <v>2000</v>
      </c>
      <c r="B1833" t="s">
        <v>189</v>
      </c>
      <c r="C1833" t="s">
        <v>15</v>
      </c>
      <c r="D1833" t="s">
        <v>205</v>
      </c>
      <c r="E1833" t="str">
        <f>VLOOKUP(D1833,'Continents and Countries'!A:B,2,FALSE)</f>
        <v>Asia</v>
      </c>
      <c r="F1833" t="s">
        <v>381</v>
      </c>
      <c r="G1833">
        <v>4</v>
      </c>
    </row>
    <row r="1834" spans="1:7" x14ac:dyDescent="0.2">
      <c r="A1834">
        <v>2000</v>
      </c>
      <c r="B1834" t="s">
        <v>189</v>
      </c>
      <c r="C1834" t="s">
        <v>15</v>
      </c>
      <c r="D1834" t="s">
        <v>298</v>
      </c>
      <c r="E1834" t="str">
        <f>VLOOKUP(D1834,'Continents and Countries'!A:B,2,FALSE)</f>
        <v>Asia</v>
      </c>
      <c r="F1834" t="s">
        <v>382</v>
      </c>
      <c r="G1834">
        <v>4</v>
      </c>
    </row>
    <row r="1835" spans="1:7" x14ac:dyDescent="0.2">
      <c r="A1835">
        <v>2000</v>
      </c>
      <c r="B1835" t="s">
        <v>189</v>
      </c>
      <c r="C1835" t="s">
        <v>15</v>
      </c>
      <c r="D1835" t="s">
        <v>295</v>
      </c>
      <c r="E1835" t="str">
        <f>VLOOKUP(D1835,'Continents and Countries'!A:B,2,FALSE)</f>
        <v>Africa</v>
      </c>
      <c r="F1835" t="s">
        <v>387</v>
      </c>
      <c r="G1835">
        <v>4</v>
      </c>
    </row>
    <row r="1836" spans="1:7" x14ac:dyDescent="0.2">
      <c r="A1836">
        <v>2000</v>
      </c>
      <c r="B1836" t="s">
        <v>189</v>
      </c>
      <c r="C1836" t="s">
        <v>15</v>
      </c>
      <c r="D1836" t="s">
        <v>248</v>
      </c>
      <c r="E1836" t="str">
        <f>VLOOKUP(D1836,'Continents and Countries'!A:B,2,FALSE)</f>
        <v>Asia</v>
      </c>
      <c r="F1836" t="s">
        <v>400</v>
      </c>
      <c r="G1836">
        <v>4</v>
      </c>
    </row>
    <row r="1837" spans="1:7" x14ac:dyDescent="0.2">
      <c r="A1837">
        <v>2000</v>
      </c>
      <c r="B1837" t="s">
        <v>189</v>
      </c>
      <c r="C1837" t="s">
        <v>15</v>
      </c>
      <c r="D1837" t="s">
        <v>254</v>
      </c>
      <c r="E1837" t="str">
        <f>VLOOKUP(D1837,'Continents and Countries'!A:B,2,FALSE)</f>
        <v>Africa</v>
      </c>
      <c r="F1837" t="s">
        <v>421</v>
      </c>
      <c r="G1837">
        <v>4</v>
      </c>
    </row>
    <row r="1838" spans="1:7" x14ac:dyDescent="0.2">
      <c r="A1838">
        <v>2000</v>
      </c>
      <c r="B1838" t="s">
        <v>189</v>
      </c>
      <c r="C1838" t="s">
        <v>15</v>
      </c>
      <c r="D1838" t="s">
        <v>334</v>
      </c>
      <c r="E1838" t="str">
        <f>VLOOKUP(D1838,'Continents and Countries'!A:B,2,FALSE)</f>
        <v>North America</v>
      </c>
      <c r="F1838" t="s">
        <v>419</v>
      </c>
      <c r="G1838">
        <v>4</v>
      </c>
    </row>
    <row r="1839" spans="1:7" x14ac:dyDescent="0.2">
      <c r="A1839">
        <v>2000</v>
      </c>
      <c r="B1839" t="s">
        <v>189</v>
      </c>
      <c r="C1839" t="s">
        <v>15</v>
      </c>
      <c r="D1839" t="s">
        <v>302</v>
      </c>
      <c r="E1839" t="str">
        <f>VLOOKUP(D1839,'Continents and Countries'!A:B,2,FALSE)</f>
        <v>Africa</v>
      </c>
      <c r="F1839" t="s">
        <v>425</v>
      </c>
      <c r="G1839">
        <v>4</v>
      </c>
    </row>
    <row r="1840" spans="1:7" x14ac:dyDescent="0.2">
      <c r="A1840">
        <v>2000</v>
      </c>
      <c r="B1840" t="s">
        <v>189</v>
      </c>
      <c r="C1840" t="s">
        <v>15</v>
      </c>
      <c r="D1840" t="s">
        <v>143</v>
      </c>
      <c r="E1840" t="str">
        <f>VLOOKUP(D1840,'Continents and Countries'!A:B,2,FALSE)</f>
        <v>South America</v>
      </c>
      <c r="F1840" t="s">
        <v>493</v>
      </c>
      <c r="G1840">
        <v>4</v>
      </c>
    </row>
    <row r="1841" spans="1:7" x14ac:dyDescent="0.2">
      <c r="A1841">
        <v>2000</v>
      </c>
      <c r="B1841" t="s">
        <v>189</v>
      </c>
      <c r="C1841" t="s">
        <v>15</v>
      </c>
      <c r="D1841" t="s">
        <v>120</v>
      </c>
      <c r="E1841" t="str">
        <f>VLOOKUP(D1841,'Continents and Countries'!A:B,2,FALSE)</f>
        <v>Asia</v>
      </c>
      <c r="F1841" t="s">
        <v>508</v>
      </c>
      <c r="G1841">
        <v>4</v>
      </c>
    </row>
    <row r="1842" spans="1:7" x14ac:dyDescent="0.2">
      <c r="A1842">
        <v>2000</v>
      </c>
      <c r="B1842" t="s">
        <v>189</v>
      </c>
      <c r="C1842" t="s">
        <v>15</v>
      </c>
      <c r="D1842" t="s">
        <v>318</v>
      </c>
      <c r="E1842" t="str">
        <f>VLOOKUP(D1842,'Continents and Countries'!A:B,2,FALSE)</f>
        <v>Asia</v>
      </c>
      <c r="F1842" t="s">
        <v>544</v>
      </c>
      <c r="G1842">
        <v>4</v>
      </c>
    </row>
    <row r="1843" spans="1:7" x14ac:dyDescent="0.2">
      <c r="A1843">
        <v>2000</v>
      </c>
      <c r="B1843" t="s">
        <v>189</v>
      </c>
      <c r="C1843" t="s">
        <v>15</v>
      </c>
      <c r="D1843" t="s">
        <v>81</v>
      </c>
      <c r="E1843" t="str">
        <f>VLOOKUP(D1843,'Continents and Countries'!A:B,2,FALSE)</f>
        <v>Europe</v>
      </c>
      <c r="F1843" t="s">
        <v>541</v>
      </c>
      <c r="G1843">
        <v>4</v>
      </c>
    </row>
    <row r="1844" spans="1:7" x14ac:dyDescent="0.2">
      <c r="A1844">
        <v>2000</v>
      </c>
      <c r="B1844" t="s">
        <v>189</v>
      </c>
      <c r="C1844" t="s">
        <v>15</v>
      </c>
      <c r="D1844" t="s">
        <v>137</v>
      </c>
      <c r="E1844" t="str">
        <f>VLOOKUP(D1844,'Continents and Countries'!A:B,2,FALSE)</f>
        <v>Africa</v>
      </c>
      <c r="F1844" t="s">
        <v>569</v>
      </c>
      <c r="G1844">
        <v>4</v>
      </c>
    </row>
    <row r="1845" spans="1:7" x14ac:dyDescent="0.2">
      <c r="A1845">
        <v>2000</v>
      </c>
      <c r="B1845" t="s">
        <v>189</v>
      </c>
      <c r="C1845" t="s">
        <v>15</v>
      </c>
      <c r="D1845" t="s">
        <v>319</v>
      </c>
      <c r="E1845" t="str">
        <f>VLOOKUP(D1845,'Continents and Countries'!A:B,2,FALSE)</f>
        <v>North America</v>
      </c>
      <c r="F1845" t="s">
        <v>661</v>
      </c>
      <c r="G1845">
        <v>4</v>
      </c>
    </row>
    <row r="1846" spans="1:7" x14ac:dyDescent="0.2">
      <c r="A1846">
        <v>2000</v>
      </c>
      <c r="B1846" t="s">
        <v>189</v>
      </c>
      <c r="C1846" t="s">
        <v>15</v>
      </c>
      <c r="D1846" t="s">
        <v>251</v>
      </c>
      <c r="E1846" t="str">
        <f>VLOOKUP(D1846,'Continents and Countries'!A:B,2,FALSE)</f>
        <v>Europe</v>
      </c>
      <c r="F1846" t="s">
        <v>617</v>
      </c>
      <c r="G1846">
        <v>4</v>
      </c>
    </row>
    <row r="1847" spans="1:7" x14ac:dyDescent="0.2">
      <c r="A1847">
        <v>2000</v>
      </c>
      <c r="B1847" t="s">
        <v>189</v>
      </c>
      <c r="C1847" t="s">
        <v>15</v>
      </c>
      <c r="D1847" t="s">
        <v>159</v>
      </c>
      <c r="E1847" t="str">
        <f>VLOOKUP(D1847,'Continents and Countries'!A:B,2,FALSE)</f>
        <v>South America</v>
      </c>
      <c r="F1847" t="s">
        <v>625</v>
      </c>
      <c r="G1847">
        <v>4</v>
      </c>
    </row>
    <row r="1848" spans="1:7" x14ac:dyDescent="0.2">
      <c r="A1848">
        <v>2000</v>
      </c>
      <c r="B1848" t="s">
        <v>189</v>
      </c>
      <c r="C1848" t="s">
        <v>15</v>
      </c>
      <c r="D1848" t="s">
        <v>203</v>
      </c>
      <c r="E1848" t="str">
        <f>VLOOKUP(D1848,'Continents and Countries'!A:B,2,FALSE)</f>
        <v>Asia</v>
      </c>
      <c r="F1848" t="s">
        <v>639</v>
      </c>
      <c r="G1848">
        <v>4</v>
      </c>
    </row>
    <row r="1849" spans="1:7" x14ac:dyDescent="0.2">
      <c r="A1849">
        <v>2000</v>
      </c>
      <c r="B1849" t="s">
        <v>189</v>
      </c>
      <c r="C1849" t="s">
        <v>15</v>
      </c>
      <c r="D1849" t="s">
        <v>142</v>
      </c>
      <c r="E1849" t="str">
        <f>VLOOKUP(D1849,'Continents and Countries'!A:B,2,FALSE)</f>
        <v>Africa</v>
      </c>
      <c r="F1849" t="s">
        <v>650</v>
      </c>
      <c r="G1849">
        <v>4</v>
      </c>
    </row>
    <row r="1850" spans="1:7" x14ac:dyDescent="0.2">
      <c r="A1850">
        <v>2000</v>
      </c>
      <c r="B1850" t="s">
        <v>189</v>
      </c>
      <c r="C1850" t="s">
        <v>15</v>
      </c>
      <c r="D1850" t="s">
        <v>200</v>
      </c>
      <c r="E1850" t="str">
        <f>VLOOKUP(D1850,'Continents and Countries'!A:B,2,FALSE)</f>
        <v>Asia</v>
      </c>
      <c r="F1850" t="s">
        <v>434</v>
      </c>
      <c r="G1850">
        <v>4</v>
      </c>
    </row>
    <row r="1851" spans="1:7" x14ac:dyDescent="0.2">
      <c r="A1851">
        <v>2000</v>
      </c>
      <c r="B1851" t="s">
        <v>189</v>
      </c>
      <c r="C1851" t="s">
        <v>15</v>
      </c>
      <c r="D1851" t="s">
        <v>271</v>
      </c>
      <c r="E1851" t="str">
        <f>VLOOKUP(D1851,'Continents and Countries'!A:B,2,FALSE)</f>
        <v>Europe</v>
      </c>
      <c r="F1851" t="s">
        <v>363</v>
      </c>
      <c r="G1851">
        <v>5</v>
      </c>
    </row>
    <row r="1852" spans="1:7" x14ac:dyDescent="0.2">
      <c r="A1852">
        <v>2000</v>
      </c>
      <c r="B1852" t="s">
        <v>189</v>
      </c>
      <c r="C1852" t="s">
        <v>15</v>
      </c>
      <c r="D1852" t="s">
        <v>314</v>
      </c>
      <c r="E1852" t="s">
        <v>689</v>
      </c>
      <c r="F1852" t="s">
        <v>366</v>
      </c>
      <c r="G1852">
        <v>5</v>
      </c>
    </row>
    <row r="1853" spans="1:7" x14ac:dyDescent="0.2">
      <c r="A1853">
        <v>2000</v>
      </c>
      <c r="B1853" t="s">
        <v>189</v>
      </c>
      <c r="C1853" t="s">
        <v>15</v>
      </c>
      <c r="D1853" t="s">
        <v>282</v>
      </c>
      <c r="E1853" t="str">
        <f>VLOOKUP(D1853,'Continents and Countries'!A:B,2,FALSE)</f>
        <v>Europe</v>
      </c>
      <c r="F1853" t="s">
        <v>369</v>
      </c>
      <c r="G1853">
        <v>5</v>
      </c>
    </row>
    <row r="1854" spans="1:7" x14ac:dyDescent="0.2">
      <c r="A1854">
        <v>2000</v>
      </c>
      <c r="B1854" t="s">
        <v>189</v>
      </c>
      <c r="C1854" t="s">
        <v>15</v>
      </c>
      <c r="D1854" t="s">
        <v>315</v>
      </c>
      <c r="E1854" t="s">
        <v>371</v>
      </c>
      <c r="F1854" t="s">
        <v>376</v>
      </c>
      <c r="G1854">
        <v>5</v>
      </c>
    </row>
    <row r="1855" spans="1:7" x14ac:dyDescent="0.2">
      <c r="A1855">
        <v>2000</v>
      </c>
      <c r="B1855" t="s">
        <v>189</v>
      </c>
      <c r="C1855" t="s">
        <v>15</v>
      </c>
      <c r="D1855" t="s">
        <v>233</v>
      </c>
      <c r="E1855" t="str">
        <f>VLOOKUP(D1855,'Continents and Countries'!A:B,2,FALSE)</f>
        <v>South America</v>
      </c>
      <c r="F1855" t="s">
        <v>390</v>
      </c>
      <c r="G1855">
        <v>5</v>
      </c>
    </row>
    <row r="1856" spans="1:7" x14ac:dyDescent="0.2">
      <c r="A1856">
        <v>2000</v>
      </c>
      <c r="B1856" t="s">
        <v>189</v>
      </c>
      <c r="C1856" t="s">
        <v>15</v>
      </c>
      <c r="D1856" t="s">
        <v>344</v>
      </c>
      <c r="E1856" t="s">
        <v>689</v>
      </c>
      <c r="F1856" t="s">
        <v>429</v>
      </c>
      <c r="G1856">
        <v>5</v>
      </c>
    </row>
    <row r="1857" spans="1:7" x14ac:dyDescent="0.2">
      <c r="A1857">
        <v>2000</v>
      </c>
      <c r="B1857" t="s">
        <v>189</v>
      </c>
      <c r="C1857" t="s">
        <v>15</v>
      </c>
      <c r="D1857" t="s">
        <v>273</v>
      </c>
      <c r="E1857" t="str">
        <f>VLOOKUP(D1857,'Continents and Countries'!A:B,2,FALSE)</f>
        <v>Africa</v>
      </c>
      <c r="F1857" t="s">
        <v>471</v>
      </c>
      <c r="G1857">
        <v>5</v>
      </c>
    </row>
    <row r="1858" spans="1:7" x14ac:dyDescent="0.2">
      <c r="A1858">
        <v>2000</v>
      </c>
      <c r="B1858" t="s">
        <v>189</v>
      </c>
      <c r="C1858" t="s">
        <v>15</v>
      </c>
      <c r="D1858" t="s">
        <v>80</v>
      </c>
      <c r="E1858" t="str">
        <f>VLOOKUP(D1858,'Continents and Countries'!A:B,2,FALSE)</f>
        <v>North America</v>
      </c>
      <c r="F1858" t="s">
        <v>498</v>
      </c>
      <c r="G1858">
        <v>5</v>
      </c>
    </row>
    <row r="1859" spans="1:7" x14ac:dyDescent="0.2">
      <c r="A1859">
        <v>2000</v>
      </c>
      <c r="B1859" t="s">
        <v>189</v>
      </c>
      <c r="C1859" t="s">
        <v>15</v>
      </c>
      <c r="D1859" t="s">
        <v>257</v>
      </c>
      <c r="E1859" t="str">
        <f>VLOOKUP(D1859,'Continents and Countries'!A:B,2,FALSE)</f>
        <v>Africa</v>
      </c>
      <c r="F1859" t="s">
        <v>548</v>
      </c>
      <c r="G1859">
        <v>5</v>
      </c>
    </row>
    <row r="1860" spans="1:7" x14ac:dyDescent="0.2">
      <c r="A1860">
        <v>2000</v>
      </c>
      <c r="B1860" t="s">
        <v>189</v>
      </c>
      <c r="C1860" t="s">
        <v>15</v>
      </c>
      <c r="D1860" t="s">
        <v>186</v>
      </c>
      <c r="E1860" t="str">
        <f>VLOOKUP(D1860,'Continents and Countries'!A:B,2,FALSE)</f>
        <v>Africa</v>
      </c>
      <c r="F1860" t="s">
        <v>555</v>
      </c>
      <c r="G1860">
        <v>5</v>
      </c>
    </row>
    <row r="1861" spans="1:7" x14ac:dyDescent="0.2">
      <c r="A1861">
        <v>2000</v>
      </c>
      <c r="B1861" t="s">
        <v>189</v>
      </c>
      <c r="C1861" t="s">
        <v>15</v>
      </c>
      <c r="D1861" t="s">
        <v>258</v>
      </c>
      <c r="E1861" t="str">
        <f>VLOOKUP(D1861,'Continents and Countries'!A:B,2,FALSE)</f>
        <v>Asia</v>
      </c>
      <c r="F1861" t="s">
        <v>578</v>
      </c>
      <c r="G1861">
        <v>5</v>
      </c>
    </row>
    <row r="1862" spans="1:7" x14ac:dyDescent="0.2">
      <c r="A1862">
        <v>2000</v>
      </c>
      <c r="B1862" t="s">
        <v>189</v>
      </c>
      <c r="C1862" t="s">
        <v>15</v>
      </c>
      <c r="D1862" t="s">
        <v>345</v>
      </c>
      <c r="E1862" t="str">
        <f>VLOOKUP(D1862,'Continents and Countries'!A:B,2,FALSE)</f>
        <v>Oceania</v>
      </c>
      <c r="F1862" t="s">
        <v>588</v>
      </c>
      <c r="G1862">
        <v>5</v>
      </c>
    </row>
    <row r="1863" spans="1:7" x14ac:dyDescent="0.2">
      <c r="A1863">
        <v>2000</v>
      </c>
      <c r="B1863" t="s">
        <v>189</v>
      </c>
      <c r="C1863" t="s">
        <v>15</v>
      </c>
      <c r="D1863" t="s">
        <v>287</v>
      </c>
      <c r="E1863" t="str">
        <f>VLOOKUP(D1863,'Continents and Countries'!A:B,2,FALSE)</f>
        <v>Oceania</v>
      </c>
      <c r="F1863" t="s">
        <v>589</v>
      </c>
      <c r="G1863">
        <v>5</v>
      </c>
    </row>
    <row r="1864" spans="1:7" x14ac:dyDescent="0.2">
      <c r="A1864">
        <v>2000</v>
      </c>
      <c r="B1864" t="s">
        <v>189</v>
      </c>
      <c r="C1864" t="s">
        <v>15</v>
      </c>
      <c r="D1864" t="s">
        <v>199</v>
      </c>
      <c r="E1864" t="str">
        <f>VLOOKUP(D1864,'Continents and Countries'!A:B,2,FALSE)</f>
        <v>South America</v>
      </c>
      <c r="F1864" t="s">
        <v>594</v>
      </c>
      <c r="G1864">
        <v>5</v>
      </c>
    </row>
    <row r="1865" spans="1:7" x14ac:dyDescent="0.2">
      <c r="A1865">
        <v>2000</v>
      </c>
      <c r="B1865" t="s">
        <v>189</v>
      </c>
      <c r="C1865" t="s">
        <v>15</v>
      </c>
      <c r="D1865" t="s">
        <v>307</v>
      </c>
      <c r="E1865" t="str">
        <f>VLOOKUP(D1865,'Continents and Countries'!A:B,2,FALSE)</f>
        <v>Africa</v>
      </c>
      <c r="F1865" t="s">
        <v>604</v>
      </c>
      <c r="G1865">
        <v>5</v>
      </c>
    </row>
    <row r="1866" spans="1:7" x14ac:dyDescent="0.2">
      <c r="A1866">
        <v>2000</v>
      </c>
      <c r="B1866" t="s">
        <v>189</v>
      </c>
      <c r="C1866" t="s">
        <v>15</v>
      </c>
      <c r="D1866" t="s">
        <v>339</v>
      </c>
      <c r="E1866" t="str">
        <f>VLOOKUP(D1866,'Continents and Countries'!A:B,2,FALSE)</f>
        <v>North America</v>
      </c>
      <c r="F1866" t="s">
        <v>529</v>
      </c>
      <c r="G1866">
        <v>5</v>
      </c>
    </row>
    <row r="1867" spans="1:7" x14ac:dyDescent="0.2">
      <c r="A1867">
        <v>2000</v>
      </c>
      <c r="B1867" t="s">
        <v>189</v>
      </c>
      <c r="C1867" t="s">
        <v>15</v>
      </c>
      <c r="D1867" t="s">
        <v>308</v>
      </c>
      <c r="E1867" t="str">
        <f>VLOOKUP(D1867,'Continents and Countries'!A:B,2,FALSE)</f>
        <v>Oceania</v>
      </c>
      <c r="F1867" t="s">
        <v>669</v>
      </c>
      <c r="G1867">
        <v>5</v>
      </c>
    </row>
    <row r="1868" spans="1:7" x14ac:dyDescent="0.2">
      <c r="A1868">
        <v>2000</v>
      </c>
      <c r="B1868" t="s">
        <v>189</v>
      </c>
      <c r="C1868" t="s">
        <v>15</v>
      </c>
      <c r="D1868" t="s">
        <v>139</v>
      </c>
      <c r="E1868" t="s">
        <v>371</v>
      </c>
      <c r="F1868" t="s">
        <v>388</v>
      </c>
      <c r="G1868">
        <v>6</v>
      </c>
    </row>
    <row r="1869" spans="1:7" x14ac:dyDescent="0.2">
      <c r="A1869">
        <v>2000</v>
      </c>
      <c r="B1869" t="s">
        <v>189</v>
      </c>
      <c r="C1869" t="s">
        <v>15</v>
      </c>
      <c r="D1869" t="s">
        <v>183</v>
      </c>
      <c r="E1869" t="str">
        <f>VLOOKUP(D1869,'Continents and Countries'!A:B,2,FALSE)</f>
        <v>Africa</v>
      </c>
      <c r="F1869" t="s">
        <v>399</v>
      </c>
      <c r="G1869">
        <v>6</v>
      </c>
    </row>
    <row r="1870" spans="1:7" x14ac:dyDescent="0.2">
      <c r="A1870">
        <v>2000</v>
      </c>
      <c r="B1870" t="s">
        <v>189</v>
      </c>
      <c r="C1870" t="s">
        <v>15</v>
      </c>
      <c r="D1870" t="s">
        <v>266</v>
      </c>
      <c r="E1870" t="str">
        <f>VLOOKUP(D1870,'Continents and Countries'!A:B,2,FALSE)</f>
        <v>Africa</v>
      </c>
      <c r="F1870" t="s">
        <v>479</v>
      </c>
      <c r="G1870">
        <v>6</v>
      </c>
    </row>
    <row r="1871" spans="1:7" x14ac:dyDescent="0.2">
      <c r="A1871">
        <v>2000</v>
      </c>
      <c r="B1871" t="s">
        <v>189</v>
      </c>
      <c r="C1871" t="s">
        <v>15</v>
      </c>
      <c r="D1871" t="s">
        <v>109</v>
      </c>
      <c r="E1871" t="str">
        <f>VLOOKUP(D1871,'Continents and Countries'!A:B,2,FALSE)</f>
        <v>Asia</v>
      </c>
      <c r="F1871" t="s">
        <v>526</v>
      </c>
      <c r="G1871">
        <v>6</v>
      </c>
    </row>
    <row r="1872" spans="1:7" x14ac:dyDescent="0.2">
      <c r="A1872">
        <v>2000</v>
      </c>
      <c r="B1872" t="s">
        <v>189</v>
      </c>
      <c r="C1872" t="s">
        <v>15</v>
      </c>
      <c r="D1872" t="s">
        <v>276</v>
      </c>
      <c r="E1872" t="str">
        <f>VLOOKUP(D1872,'Continents and Countries'!A:B,2,FALSE)</f>
        <v>Africa</v>
      </c>
      <c r="F1872" t="s">
        <v>532</v>
      </c>
      <c r="G1872">
        <v>6</v>
      </c>
    </row>
    <row r="1873" spans="1:7" x14ac:dyDescent="0.2">
      <c r="A1873">
        <v>2000</v>
      </c>
      <c r="B1873" t="s">
        <v>189</v>
      </c>
      <c r="C1873" t="s">
        <v>15</v>
      </c>
      <c r="D1873" t="s">
        <v>268</v>
      </c>
      <c r="E1873" t="str">
        <f>VLOOKUP(D1873,'Continents and Countries'!A:B,2,FALSE)</f>
        <v>North America</v>
      </c>
      <c r="F1873" t="s">
        <v>573</v>
      </c>
      <c r="G1873">
        <v>6</v>
      </c>
    </row>
    <row r="1874" spans="1:7" x14ac:dyDescent="0.2">
      <c r="A1874">
        <v>2000</v>
      </c>
      <c r="B1874" t="s">
        <v>189</v>
      </c>
      <c r="C1874" t="s">
        <v>15</v>
      </c>
      <c r="D1874" t="s">
        <v>306</v>
      </c>
      <c r="E1874" t="str">
        <f>VLOOKUP(D1874,'Continents and Countries'!A:B,2,FALSE)</f>
        <v>Asia</v>
      </c>
      <c r="F1874" t="s">
        <v>581</v>
      </c>
      <c r="G1874">
        <v>6</v>
      </c>
    </row>
    <row r="1875" spans="1:7" x14ac:dyDescent="0.2">
      <c r="A1875">
        <v>2000</v>
      </c>
      <c r="B1875" t="s">
        <v>189</v>
      </c>
      <c r="C1875" t="s">
        <v>15</v>
      </c>
      <c r="D1875" t="s">
        <v>101</v>
      </c>
      <c r="E1875" t="str">
        <f>VLOOKUP(D1875,'Continents and Countries'!A:B,2,FALSE)</f>
        <v>North America</v>
      </c>
      <c r="F1875" t="s">
        <v>583</v>
      </c>
      <c r="G1875">
        <v>6</v>
      </c>
    </row>
    <row r="1876" spans="1:7" x14ac:dyDescent="0.2">
      <c r="A1876">
        <v>2000</v>
      </c>
      <c r="B1876" t="s">
        <v>189</v>
      </c>
      <c r="C1876" t="s">
        <v>15</v>
      </c>
      <c r="D1876" t="s">
        <v>279</v>
      </c>
      <c r="E1876" t="str">
        <f>VLOOKUP(D1876,'Continents and Countries'!A:B,2,FALSE)</f>
        <v>Africa</v>
      </c>
      <c r="F1876" t="s">
        <v>629</v>
      </c>
      <c r="G1876">
        <v>6</v>
      </c>
    </row>
    <row r="1877" spans="1:7" x14ac:dyDescent="0.2">
      <c r="A1877">
        <v>2000</v>
      </c>
      <c r="B1877" t="s">
        <v>189</v>
      </c>
      <c r="C1877" t="s">
        <v>15</v>
      </c>
      <c r="D1877" t="s">
        <v>294</v>
      </c>
      <c r="E1877" t="str">
        <f>VLOOKUP(D1877,'Continents and Countries'!A:B,2,FALSE)</f>
        <v>Africa</v>
      </c>
      <c r="F1877" t="s">
        <v>392</v>
      </c>
      <c r="G1877">
        <v>7</v>
      </c>
    </row>
    <row r="1878" spans="1:7" x14ac:dyDescent="0.2">
      <c r="A1878">
        <v>2000</v>
      </c>
      <c r="B1878" t="s">
        <v>189</v>
      </c>
      <c r="C1878" t="s">
        <v>15</v>
      </c>
      <c r="D1878" t="s">
        <v>154</v>
      </c>
      <c r="E1878" t="str">
        <f>VLOOKUP(D1878,'Continents and Countries'!A:B,2,FALSE)</f>
        <v>North America</v>
      </c>
      <c r="F1878" t="s">
        <v>412</v>
      </c>
      <c r="G1878">
        <v>7</v>
      </c>
    </row>
    <row r="1879" spans="1:7" x14ac:dyDescent="0.2">
      <c r="A1879">
        <v>2000</v>
      </c>
      <c r="B1879" t="s">
        <v>189</v>
      </c>
      <c r="C1879" t="s">
        <v>15</v>
      </c>
      <c r="D1879" t="s">
        <v>244</v>
      </c>
      <c r="E1879" t="str">
        <f>VLOOKUP(D1879,'Continents and Countries'!A:B,2,FALSE)</f>
        <v>Oceania</v>
      </c>
      <c r="F1879" t="s">
        <v>464</v>
      </c>
      <c r="G1879">
        <v>7</v>
      </c>
    </row>
    <row r="1880" spans="1:7" x14ac:dyDescent="0.2">
      <c r="A1880">
        <v>2000</v>
      </c>
      <c r="B1880" t="s">
        <v>189</v>
      </c>
      <c r="C1880" t="s">
        <v>15</v>
      </c>
      <c r="D1880" t="s">
        <v>317</v>
      </c>
      <c r="E1880" t="s">
        <v>689</v>
      </c>
      <c r="F1880" t="s">
        <v>492</v>
      </c>
      <c r="G1880">
        <v>7</v>
      </c>
    </row>
    <row r="1881" spans="1:7" x14ac:dyDescent="0.2">
      <c r="A1881">
        <v>2000</v>
      </c>
      <c r="B1881" t="s">
        <v>189</v>
      </c>
      <c r="C1881" t="s">
        <v>15</v>
      </c>
      <c r="D1881" t="s">
        <v>40</v>
      </c>
      <c r="E1881" t="str">
        <f>VLOOKUP(D1881,'Continents and Countries'!A:B,2,FALSE)</f>
        <v>Europe</v>
      </c>
      <c r="F1881" t="s">
        <v>534</v>
      </c>
      <c r="G1881">
        <v>7</v>
      </c>
    </row>
    <row r="1882" spans="1:7" x14ac:dyDescent="0.2">
      <c r="A1882">
        <v>2000</v>
      </c>
      <c r="B1882" t="s">
        <v>189</v>
      </c>
      <c r="C1882" t="s">
        <v>15</v>
      </c>
      <c r="D1882" t="s">
        <v>226</v>
      </c>
      <c r="E1882" t="str">
        <f>VLOOKUP(D1882,'Continents and Countries'!A:B,2,FALSE)</f>
        <v>Europe</v>
      </c>
      <c r="F1882" t="s">
        <v>549</v>
      </c>
      <c r="G1882">
        <v>7</v>
      </c>
    </row>
    <row r="1883" spans="1:7" x14ac:dyDescent="0.2">
      <c r="A1883">
        <v>2000</v>
      </c>
      <c r="B1883" t="s">
        <v>189</v>
      </c>
      <c r="C1883" t="s">
        <v>15</v>
      </c>
      <c r="D1883" t="s">
        <v>325</v>
      </c>
      <c r="E1883" t="s">
        <v>360</v>
      </c>
      <c r="F1883" t="s">
        <v>550</v>
      </c>
      <c r="G1883">
        <v>7</v>
      </c>
    </row>
    <row r="1884" spans="1:7" x14ac:dyDescent="0.2">
      <c r="A1884">
        <v>2000</v>
      </c>
      <c r="B1884" t="s">
        <v>189</v>
      </c>
      <c r="C1884" t="s">
        <v>15</v>
      </c>
      <c r="D1884" t="s">
        <v>242</v>
      </c>
      <c r="E1884" t="s">
        <v>371</v>
      </c>
      <c r="F1884" t="s">
        <v>674</v>
      </c>
      <c r="G1884">
        <v>7</v>
      </c>
    </row>
    <row r="1885" spans="1:7" x14ac:dyDescent="0.2">
      <c r="A1885">
        <v>2000</v>
      </c>
      <c r="B1885" t="s">
        <v>189</v>
      </c>
      <c r="C1885" t="s">
        <v>15</v>
      </c>
      <c r="D1885" t="s">
        <v>197</v>
      </c>
      <c r="E1885" t="str">
        <f>VLOOKUP(D1885,'Continents and Countries'!A:B,2,FALSE)</f>
        <v>Asia</v>
      </c>
      <c r="F1885" t="s">
        <v>664</v>
      </c>
      <c r="G1885">
        <v>7</v>
      </c>
    </row>
    <row r="1886" spans="1:7" x14ac:dyDescent="0.2">
      <c r="A1886">
        <v>2000</v>
      </c>
      <c r="B1886" t="s">
        <v>189</v>
      </c>
      <c r="C1886" t="s">
        <v>15</v>
      </c>
      <c r="D1886" t="s">
        <v>265</v>
      </c>
      <c r="E1886" t="str">
        <f>VLOOKUP(D1886,'Continents and Countries'!A:B,2,FALSE)</f>
        <v>North America</v>
      </c>
      <c r="F1886" t="s">
        <v>424</v>
      </c>
      <c r="G1886">
        <v>8</v>
      </c>
    </row>
    <row r="1887" spans="1:7" x14ac:dyDescent="0.2">
      <c r="A1887">
        <v>2000</v>
      </c>
      <c r="B1887" t="s">
        <v>189</v>
      </c>
      <c r="C1887" t="s">
        <v>15</v>
      </c>
      <c r="D1887" t="s">
        <v>292</v>
      </c>
      <c r="E1887" t="str">
        <f>VLOOKUP(D1887,'Continents and Countries'!A:B,2,FALSE)</f>
        <v>Asia</v>
      </c>
      <c r="F1887" t="s">
        <v>515</v>
      </c>
      <c r="G1887">
        <v>8</v>
      </c>
    </row>
    <row r="1888" spans="1:7" x14ac:dyDescent="0.2">
      <c r="A1888">
        <v>2000</v>
      </c>
      <c r="B1888" t="s">
        <v>189</v>
      </c>
      <c r="C1888" t="s">
        <v>15</v>
      </c>
      <c r="D1888" t="s">
        <v>245</v>
      </c>
      <c r="E1888" t="str">
        <f>VLOOKUP(D1888,'Continents and Countries'!A:B,2,FALSE)</f>
        <v>Africa</v>
      </c>
      <c r="F1888" t="s">
        <v>527</v>
      </c>
      <c r="G1888">
        <v>8</v>
      </c>
    </row>
    <row r="1889" spans="1:7" x14ac:dyDescent="0.2">
      <c r="A1889">
        <v>2000</v>
      </c>
      <c r="B1889" t="s">
        <v>189</v>
      </c>
      <c r="C1889" t="s">
        <v>15</v>
      </c>
      <c r="D1889" t="s">
        <v>196</v>
      </c>
      <c r="E1889" t="str">
        <f>VLOOKUP(D1889,'Continents and Countries'!A:B,2,FALSE)</f>
        <v>Europe</v>
      </c>
      <c r="F1889" t="s">
        <v>547</v>
      </c>
      <c r="G1889">
        <v>8</v>
      </c>
    </row>
    <row r="1890" spans="1:7" x14ac:dyDescent="0.2">
      <c r="A1890">
        <v>2000</v>
      </c>
      <c r="B1890" t="s">
        <v>189</v>
      </c>
      <c r="C1890" t="s">
        <v>15</v>
      </c>
      <c r="D1890" t="s">
        <v>150</v>
      </c>
      <c r="E1890" t="str">
        <f>VLOOKUP(D1890,'Continents and Countries'!A:B,2,FALSE)</f>
        <v>Asia</v>
      </c>
      <c r="F1890" t="s">
        <v>633</v>
      </c>
      <c r="G1890">
        <v>8</v>
      </c>
    </row>
    <row r="1891" spans="1:7" x14ac:dyDescent="0.2">
      <c r="A1891">
        <v>2000</v>
      </c>
      <c r="B1891" t="s">
        <v>189</v>
      </c>
      <c r="C1891" t="s">
        <v>15</v>
      </c>
      <c r="D1891" t="s">
        <v>342</v>
      </c>
      <c r="E1891" t="str">
        <f>VLOOKUP(D1891,'Continents and Countries'!A:B,2,FALSE)</f>
        <v>Asia</v>
      </c>
      <c r="F1891" t="s">
        <v>642</v>
      </c>
      <c r="G1891">
        <v>8</v>
      </c>
    </row>
    <row r="1892" spans="1:7" x14ac:dyDescent="0.2">
      <c r="A1892">
        <v>2000</v>
      </c>
      <c r="B1892" t="s">
        <v>189</v>
      </c>
      <c r="C1892" t="s">
        <v>15</v>
      </c>
      <c r="D1892" t="s">
        <v>151</v>
      </c>
      <c r="E1892" t="str">
        <f>VLOOKUP(D1892,'Continents and Countries'!A:B,2,FALSE)</f>
        <v>Africa</v>
      </c>
      <c r="F1892" t="s">
        <v>672</v>
      </c>
      <c r="G1892">
        <v>8</v>
      </c>
    </row>
    <row r="1893" spans="1:7" x14ac:dyDescent="0.2">
      <c r="A1893">
        <v>2000</v>
      </c>
      <c r="B1893" t="s">
        <v>189</v>
      </c>
      <c r="C1893" t="s">
        <v>15</v>
      </c>
      <c r="D1893" t="s">
        <v>323</v>
      </c>
      <c r="E1893" t="str">
        <f>VLOOKUP(D1893,'Continents and Countries'!A:B,2,FALSE)</f>
        <v>Europe</v>
      </c>
      <c r="F1893" t="s">
        <v>391</v>
      </c>
      <c r="G1893">
        <v>9</v>
      </c>
    </row>
    <row r="1894" spans="1:7" x14ac:dyDescent="0.2">
      <c r="A1894">
        <v>2000</v>
      </c>
      <c r="B1894" t="s">
        <v>189</v>
      </c>
      <c r="C1894" t="s">
        <v>15</v>
      </c>
      <c r="D1894" t="s">
        <v>290</v>
      </c>
      <c r="E1894" t="str">
        <f>VLOOKUP(D1894,'Continents and Countries'!A:B,2,FALSE)</f>
        <v>Africa</v>
      </c>
      <c r="F1894" t="s">
        <v>632</v>
      </c>
      <c r="G1894">
        <v>9</v>
      </c>
    </row>
    <row r="1895" spans="1:7" x14ac:dyDescent="0.2">
      <c r="A1895">
        <v>2000</v>
      </c>
      <c r="B1895" t="s">
        <v>189</v>
      </c>
      <c r="C1895" t="s">
        <v>15</v>
      </c>
      <c r="D1895" t="s">
        <v>270</v>
      </c>
      <c r="E1895" t="s">
        <v>371</v>
      </c>
      <c r="F1895" t="s">
        <v>394</v>
      </c>
      <c r="G1895">
        <v>9</v>
      </c>
    </row>
    <row r="1896" spans="1:7" x14ac:dyDescent="0.2">
      <c r="A1896">
        <v>2000</v>
      </c>
      <c r="B1896" t="s">
        <v>189</v>
      </c>
      <c r="C1896" t="s">
        <v>15</v>
      </c>
      <c r="D1896" t="s">
        <v>184</v>
      </c>
      <c r="E1896" t="str">
        <f>VLOOKUP(D1896,'Continents and Countries'!A:B,2,FALSE)</f>
        <v>South America</v>
      </c>
      <c r="F1896" t="s">
        <v>422</v>
      </c>
      <c r="G1896">
        <v>10</v>
      </c>
    </row>
    <row r="1897" spans="1:7" x14ac:dyDescent="0.2">
      <c r="A1897">
        <v>2000</v>
      </c>
      <c r="B1897" t="s">
        <v>189</v>
      </c>
      <c r="C1897" t="s">
        <v>15</v>
      </c>
      <c r="D1897" t="s">
        <v>256</v>
      </c>
      <c r="E1897" t="str">
        <f>VLOOKUP(D1897,'Continents and Countries'!A:B,2,FALSE)</f>
        <v>Africa</v>
      </c>
      <c r="F1897" t="s">
        <v>543</v>
      </c>
      <c r="G1897">
        <v>11</v>
      </c>
    </row>
    <row r="1898" spans="1:7" x14ac:dyDescent="0.2">
      <c r="A1898">
        <v>2000</v>
      </c>
      <c r="B1898" t="s">
        <v>189</v>
      </c>
      <c r="C1898" t="s">
        <v>15</v>
      </c>
      <c r="D1898" t="s">
        <v>168</v>
      </c>
      <c r="E1898" t="str">
        <f>VLOOKUP(D1898,'Continents and Countries'!A:B,2,FALSE)</f>
        <v>Africa</v>
      </c>
      <c r="F1898" t="s">
        <v>566</v>
      </c>
      <c r="G1898">
        <v>12</v>
      </c>
    </row>
    <row r="1899" spans="1:7" x14ac:dyDescent="0.2">
      <c r="A1899">
        <v>2000</v>
      </c>
      <c r="B1899" t="s">
        <v>189</v>
      </c>
      <c r="C1899" t="s">
        <v>15</v>
      </c>
      <c r="D1899" t="s">
        <v>255</v>
      </c>
      <c r="E1899" t="str">
        <f>VLOOKUP(D1899,'Continents and Countries'!A:B,2,FALSE)</f>
        <v>North America</v>
      </c>
      <c r="F1899" t="s">
        <v>420</v>
      </c>
      <c r="G1899">
        <v>13</v>
      </c>
    </row>
    <row r="1900" spans="1:7" x14ac:dyDescent="0.2">
      <c r="A1900">
        <v>2000</v>
      </c>
      <c r="B1900" t="s">
        <v>189</v>
      </c>
      <c r="C1900" t="s">
        <v>15</v>
      </c>
      <c r="D1900" t="s">
        <v>132</v>
      </c>
      <c r="E1900" t="str">
        <f>VLOOKUP(D1900,'Continents and Countries'!A:B,2,FALSE)</f>
        <v>Africa</v>
      </c>
      <c r="F1900" t="s">
        <v>651</v>
      </c>
      <c r="G1900">
        <v>13</v>
      </c>
    </row>
    <row r="1901" spans="1:7" x14ac:dyDescent="0.2">
      <c r="A1901">
        <v>2000</v>
      </c>
      <c r="B1901" t="s">
        <v>189</v>
      </c>
      <c r="C1901" t="s">
        <v>15</v>
      </c>
      <c r="D1901" t="s">
        <v>148</v>
      </c>
      <c r="E1901" t="str">
        <f>VLOOKUP(D1901,'Continents and Countries'!A:B,2,FALSE)</f>
        <v>Africa</v>
      </c>
      <c r="F1901" t="s">
        <v>451</v>
      </c>
      <c r="G1901">
        <v>14</v>
      </c>
    </row>
    <row r="1902" spans="1:7" x14ac:dyDescent="0.2">
      <c r="A1902">
        <v>2000</v>
      </c>
      <c r="B1902" t="s">
        <v>189</v>
      </c>
      <c r="C1902" t="s">
        <v>15</v>
      </c>
      <c r="D1902" t="s">
        <v>122</v>
      </c>
      <c r="E1902" t="str">
        <f>VLOOKUP(D1902,'Continents and Countries'!A:B,2,FALSE)</f>
        <v>Asia</v>
      </c>
      <c r="F1902" t="s">
        <v>608</v>
      </c>
      <c r="G1902">
        <v>14</v>
      </c>
    </row>
    <row r="1903" spans="1:7" x14ac:dyDescent="0.2">
      <c r="A1903">
        <v>2000</v>
      </c>
      <c r="B1903" t="s">
        <v>189</v>
      </c>
      <c r="C1903" t="s">
        <v>15</v>
      </c>
      <c r="D1903" t="s">
        <v>84</v>
      </c>
      <c r="E1903" t="str">
        <f>VLOOKUP(D1903,'Continents and Countries'!A:B,2,FALSE)</f>
        <v>South America</v>
      </c>
      <c r="F1903" t="s">
        <v>655</v>
      </c>
      <c r="G1903">
        <v>14</v>
      </c>
    </row>
    <row r="1904" spans="1:7" x14ac:dyDescent="0.2">
      <c r="A1904">
        <v>2000</v>
      </c>
      <c r="B1904" t="s">
        <v>189</v>
      </c>
      <c r="C1904" t="s">
        <v>15</v>
      </c>
      <c r="D1904" t="s">
        <v>241</v>
      </c>
      <c r="E1904" t="str">
        <f>VLOOKUP(D1904,'Continents and Countries'!A:B,2,FALSE)</f>
        <v>North America</v>
      </c>
      <c r="F1904" t="s">
        <v>489</v>
      </c>
      <c r="G1904">
        <v>15</v>
      </c>
    </row>
    <row r="1905" spans="1:7" x14ac:dyDescent="0.2">
      <c r="A1905">
        <v>2000</v>
      </c>
      <c r="B1905" t="s">
        <v>189</v>
      </c>
      <c r="C1905" t="s">
        <v>15</v>
      </c>
      <c r="D1905" t="s">
        <v>144</v>
      </c>
      <c r="E1905" t="str">
        <f>VLOOKUP(D1905,'Continents and Countries'!A:B,2,FALSE)</f>
        <v>Africa</v>
      </c>
      <c r="F1905" t="s">
        <v>673</v>
      </c>
      <c r="G1905">
        <v>16</v>
      </c>
    </row>
    <row r="1906" spans="1:7" x14ac:dyDescent="0.2">
      <c r="A1906">
        <v>2000</v>
      </c>
      <c r="B1906" t="s">
        <v>189</v>
      </c>
      <c r="C1906" t="s">
        <v>15</v>
      </c>
      <c r="D1906" t="s">
        <v>172</v>
      </c>
      <c r="E1906" t="str">
        <f>VLOOKUP(D1906,'Continents and Countries'!A:B,2,FALSE)</f>
        <v>Asia</v>
      </c>
      <c r="F1906" t="s">
        <v>598</v>
      </c>
      <c r="G1906">
        <v>17</v>
      </c>
    </row>
    <row r="1907" spans="1:7" x14ac:dyDescent="0.2">
      <c r="A1907">
        <v>2000</v>
      </c>
      <c r="B1907" t="s">
        <v>189</v>
      </c>
      <c r="C1907" t="s">
        <v>15</v>
      </c>
      <c r="D1907" t="s">
        <v>193</v>
      </c>
      <c r="E1907" t="str">
        <f>VLOOKUP(D1907,'Continents and Countries'!A:B,2,FALSE)</f>
        <v>North America</v>
      </c>
      <c r="F1907" t="s">
        <v>383</v>
      </c>
      <c r="G1907">
        <v>18</v>
      </c>
    </row>
    <row r="1908" spans="1:7" x14ac:dyDescent="0.2">
      <c r="A1908">
        <v>2000</v>
      </c>
      <c r="B1908" t="s">
        <v>189</v>
      </c>
      <c r="C1908" t="s">
        <v>15</v>
      </c>
      <c r="D1908" t="s">
        <v>114</v>
      </c>
      <c r="E1908" t="str">
        <f>VLOOKUP(D1908,'Continents and Countries'!A:B,2,FALSE)</f>
        <v>Europe</v>
      </c>
      <c r="F1908" t="s">
        <v>509</v>
      </c>
      <c r="G1908">
        <v>18</v>
      </c>
    </row>
    <row r="1909" spans="1:7" x14ac:dyDescent="0.2">
      <c r="A1909">
        <v>2000</v>
      </c>
      <c r="B1909" t="s">
        <v>189</v>
      </c>
      <c r="C1909" t="s">
        <v>15</v>
      </c>
      <c r="D1909" t="s">
        <v>194</v>
      </c>
      <c r="E1909" t="str">
        <f>VLOOKUP(D1909,'Continents and Countries'!A:B,2,FALSE)</f>
        <v>Asia</v>
      </c>
      <c r="F1909" t="s">
        <v>519</v>
      </c>
      <c r="G1909">
        <v>18</v>
      </c>
    </row>
    <row r="1910" spans="1:7" x14ac:dyDescent="0.2">
      <c r="A1910">
        <v>2000</v>
      </c>
      <c r="B1910" t="s">
        <v>189</v>
      </c>
      <c r="C1910" t="s">
        <v>15</v>
      </c>
      <c r="D1910" t="s">
        <v>105</v>
      </c>
      <c r="E1910" t="str">
        <f>VLOOKUP(D1910,'Continents and Countries'!A:B,2,FALSE)</f>
        <v>Asia</v>
      </c>
      <c r="F1910" t="s">
        <v>531</v>
      </c>
      <c r="G1910">
        <v>18</v>
      </c>
    </row>
    <row r="1911" spans="1:7" x14ac:dyDescent="0.2">
      <c r="A1911">
        <v>2000</v>
      </c>
      <c r="B1911" t="s">
        <v>189</v>
      </c>
      <c r="C1911" t="s">
        <v>15</v>
      </c>
      <c r="D1911" t="s">
        <v>239</v>
      </c>
      <c r="E1911" t="str">
        <f>VLOOKUP(D1911,'Continents and Countries'!A:B,2,FALSE)</f>
        <v>North America</v>
      </c>
      <c r="F1911" t="s">
        <v>645</v>
      </c>
      <c r="G1911">
        <v>19</v>
      </c>
    </row>
    <row r="1912" spans="1:7" x14ac:dyDescent="0.2">
      <c r="A1912">
        <v>2000</v>
      </c>
      <c r="B1912" t="s">
        <v>189</v>
      </c>
      <c r="C1912" t="s">
        <v>15</v>
      </c>
      <c r="D1912" t="s">
        <v>267</v>
      </c>
      <c r="E1912" t="str">
        <f>VLOOKUP(D1912,'Continents and Countries'!A:B,2,FALSE)</f>
        <v>North America</v>
      </c>
      <c r="F1912" t="s">
        <v>497</v>
      </c>
      <c r="G1912">
        <v>20</v>
      </c>
    </row>
    <row r="1913" spans="1:7" x14ac:dyDescent="0.2">
      <c r="A1913">
        <v>2000</v>
      </c>
      <c r="B1913" t="s">
        <v>189</v>
      </c>
      <c r="C1913" t="s">
        <v>15</v>
      </c>
      <c r="D1913" t="s">
        <v>207</v>
      </c>
      <c r="E1913" t="str">
        <f>VLOOKUP(D1913,'Continents and Countries'!A:B,2,FALSE)</f>
        <v>Africa</v>
      </c>
      <c r="F1913" t="s">
        <v>561</v>
      </c>
      <c r="G1913">
        <v>20</v>
      </c>
    </row>
    <row r="1914" spans="1:7" x14ac:dyDescent="0.2">
      <c r="A1914">
        <v>2000</v>
      </c>
      <c r="B1914" t="s">
        <v>189</v>
      </c>
      <c r="C1914" t="s">
        <v>15</v>
      </c>
      <c r="D1914" t="s">
        <v>131</v>
      </c>
      <c r="E1914" t="str">
        <f>VLOOKUP(D1914,'Continents and Countries'!A:B,2,FALSE)</f>
        <v>Asia</v>
      </c>
      <c r="F1914" t="s">
        <v>552</v>
      </c>
      <c r="G1914">
        <v>20</v>
      </c>
    </row>
    <row r="1915" spans="1:7" x14ac:dyDescent="0.2">
      <c r="A1915">
        <v>2000</v>
      </c>
      <c r="B1915" t="s">
        <v>189</v>
      </c>
      <c r="C1915" t="s">
        <v>15</v>
      </c>
      <c r="D1915" t="s">
        <v>103</v>
      </c>
      <c r="E1915" t="str">
        <f>VLOOKUP(D1915,'Continents and Countries'!A:B,2,FALSE)</f>
        <v>South America</v>
      </c>
      <c r="F1915" t="s">
        <v>586</v>
      </c>
      <c r="G1915">
        <v>21</v>
      </c>
    </row>
    <row r="1916" spans="1:7" x14ac:dyDescent="0.2">
      <c r="A1916">
        <v>2000</v>
      </c>
      <c r="B1916" t="s">
        <v>189</v>
      </c>
      <c r="C1916" t="s">
        <v>15</v>
      </c>
      <c r="D1916" t="s">
        <v>89</v>
      </c>
      <c r="E1916" t="str">
        <f>VLOOKUP(D1916,'Continents and Countries'!A:B,2,FALSE)</f>
        <v>Asia</v>
      </c>
      <c r="F1916" t="s">
        <v>587</v>
      </c>
      <c r="G1916">
        <v>21</v>
      </c>
    </row>
    <row r="1917" spans="1:7" x14ac:dyDescent="0.2">
      <c r="A1917">
        <v>2000</v>
      </c>
      <c r="B1917" t="s">
        <v>189</v>
      </c>
      <c r="C1917" t="s">
        <v>15</v>
      </c>
      <c r="D1917" t="s">
        <v>293</v>
      </c>
      <c r="E1917" t="str">
        <f>VLOOKUP(D1917,'Continents and Countries'!A:B,2,FALSE)</f>
        <v>Europe</v>
      </c>
      <c r="F1917" t="s">
        <v>415</v>
      </c>
      <c r="G1917">
        <v>22</v>
      </c>
    </row>
    <row r="1918" spans="1:7" x14ac:dyDescent="0.2">
      <c r="A1918">
        <v>2000</v>
      </c>
      <c r="B1918" t="s">
        <v>189</v>
      </c>
      <c r="C1918" t="s">
        <v>15</v>
      </c>
      <c r="D1918" t="s">
        <v>119</v>
      </c>
      <c r="E1918" t="str">
        <f>VLOOKUP(D1918,'Continents and Countries'!A:B,2,FALSE)</f>
        <v>Africa</v>
      </c>
      <c r="F1918" t="s">
        <v>476</v>
      </c>
      <c r="G1918">
        <v>22</v>
      </c>
    </row>
    <row r="1919" spans="1:7" x14ac:dyDescent="0.2">
      <c r="A1919">
        <v>2000</v>
      </c>
      <c r="B1919" t="s">
        <v>189</v>
      </c>
      <c r="C1919" t="s">
        <v>15</v>
      </c>
      <c r="D1919" t="s">
        <v>178</v>
      </c>
      <c r="E1919" t="str">
        <f>VLOOKUP(D1919,'Continents and Countries'!A:B,2,FALSE)</f>
        <v>Europe</v>
      </c>
      <c r="F1919" t="s">
        <v>375</v>
      </c>
      <c r="G1919">
        <v>25</v>
      </c>
    </row>
    <row r="1920" spans="1:7" x14ac:dyDescent="0.2">
      <c r="A1920">
        <v>2000</v>
      </c>
      <c r="B1920" t="s">
        <v>189</v>
      </c>
      <c r="C1920" t="s">
        <v>15</v>
      </c>
      <c r="D1920" t="s">
        <v>113</v>
      </c>
      <c r="E1920" t="str">
        <f>VLOOKUP(D1920,'Continents and Countries'!A:B,2,FALSE)</f>
        <v>North America</v>
      </c>
      <c r="F1920" t="s">
        <v>380</v>
      </c>
      <c r="G1920">
        <v>25</v>
      </c>
    </row>
    <row r="1921" spans="1:7" x14ac:dyDescent="0.2">
      <c r="A1921">
        <v>2000</v>
      </c>
      <c r="B1921" t="s">
        <v>189</v>
      </c>
      <c r="C1921" t="s">
        <v>15</v>
      </c>
      <c r="D1921" t="s">
        <v>118</v>
      </c>
      <c r="E1921" t="str">
        <f>VLOOKUP(D1921,'Continents and Countries'!A:B,2,FALSE)</f>
        <v>Africa</v>
      </c>
      <c r="F1921" t="s">
        <v>428</v>
      </c>
      <c r="G1921">
        <v>26</v>
      </c>
    </row>
    <row r="1922" spans="1:7" x14ac:dyDescent="0.2">
      <c r="A1922">
        <v>2000</v>
      </c>
      <c r="B1922" t="s">
        <v>189</v>
      </c>
      <c r="C1922" t="s">
        <v>15</v>
      </c>
      <c r="D1922" t="s">
        <v>115</v>
      </c>
      <c r="E1922" t="str">
        <f>VLOOKUP(D1922,'Continents and Countries'!A:B,2,FALSE)</f>
        <v>Asia</v>
      </c>
      <c r="F1922" t="s">
        <v>582</v>
      </c>
      <c r="G1922">
        <v>26</v>
      </c>
    </row>
    <row r="1923" spans="1:7" x14ac:dyDescent="0.2">
      <c r="A1923">
        <v>2000</v>
      </c>
      <c r="B1923" t="s">
        <v>189</v>
      </c>
      <c r="C1923" t="s">
        <v>15</v>
      </c>
      <c r="D1923" t="s">
        <v>158</v>
      </c>
      <c r="E1923" t="str">
        <f>VLOOKUP(D1923,'Continents and Countries'!A:B,2,FALSE)</f>
        <v>Africa</v>
      </c>
      <c r="F1923" t="s">
        <v>607</v>
      </c>
      <c r="G1923">
        <v>26</v>
      </c>
    </row>
    <row r="1924" spans="1:7" x14ac:dyDescent="0.2">
      <c r="A1924">
        <v>2000</v>
      </c>
      <c r="B1924" t="s">
        <v>189</v>
      </c>
      <c r="C1924" t="s">
        <v>15</v>
      </c>
      <c r="D1924" t="s">
        <v>182</v>
      </c>
      <c r="E1924" t="str">
        <f>VLOOKUP(D1924,'Continents and Countries'!A:B,2,FALSE)</f>
        <v>Europe</v>
      </c>
      <c r="F1924" t="s">
        <v>379</v>
      </c>
      <c r="G1924">
        <v>29</v>
      </c>
    </row>
    <row r="1925" spans="1:7" x14ac:dyDescent="0.2">
      <c r="A1925">
        <v>2000</v>
      </c>
      <c r="B1925" t="s">
        <v>189</v>
      </c>
      <c r="C1925" t="s">
        <v>15</v>
      </c>
      <c r="D1925" t="s">
        <v>195</v>
      </c>
      <c r="E1925" t="str">
        <f>VLOOKUP(D1925,'Continents and Countries'!A:B,2,FALSE)</f>
        <v>Asia</v>
      </c>
      <c r="F1925" t="s">
        <v>523</v>
      </c>
      <c r="G1925">
        <v>29</v>
      </c>
    </row>
    <row r="1926" spans="1:7" x14ac:dyDescent="0.2">
      <c r="A1926">
        <v>2000</v>
      </c>
      <c r="B1926" t="s">
        <v>189</v>
      </c>
      <c r="C1926" t="s">
        <v>15</v>
      </c>
      <c r="D1926" t="s">
        <v>104</v>
      </c>
      <c r="E1926" t="s">
        <v>371</v>
      </c>
      <c r="F1926" t="s">
        <v>591</v>
      </c>
      <c r="G1926">
        <v>29</v>
      </c>
    </row>
    <row r="1927" spans="1:7" x14ac:dyDescent="0.2">
      <c r="A1927">
        <v>2000</v>
      </c>
      <c r="B1927" t="s">
        <v>189</v>
      </c>
      <c r="C1927" t="s">
        <v>15</v>
      </c>
      <c r="D1927" t="s">
        <v>296</v>
      </c>
      <c r="E1927" t="str">
        <f>VLOOKUP(D1927,'Continents and Countries'!A:B,2,FALSE)</f>
        <v>Africa</v>
      </c>
      <c r="F1927" t="s">
        <v>370</v>
      </c>
      <c r="G1927">
        <v>30</v>
      </c>
    </row>
    <row r="1928" spans="1:7" x14ac:dyDescent="0.2">
      <c r="A1928">
        <v>2000</v>
      </c>
      <c r="B1928" t="s">
        <v>189</v>
      </c>
      <c r="C1928" t="s">
        <v>15</v>
      </c>
      <c r="D1928" t="s">
        <v>185</v>
      </c>
      <c r="E1928" t="s">
        <v>360</v>
      </c>
      <c r="F1928" t="s">
        <v>494</v>
      </c>
      <c r="G1928">
        <v>31</v>
      </c>
    </row>
    <row r="1929" spans="1:7" x14ac:dyDescent="0.2">
      <c r="A1929">
        <v>2000</v>
      </c>
      <c r="B1929" t="s">
        <v>189</v>
      </c>
      <c r="C1929" t="s">
        <v>15</v>
      </c>
      <c r="D1929" t="s">
        <v>135</v>
      </c>
      <c r="E1929" t="s">
        <v>360</v>
      </c>
      <c r="F1929" t="s">
        <v>592</v>
      </c>
      <c r="G1929">
        <v>31</v>
      </c>
    </row>
    <row r="1930" spans="1:7" x14ac:dyDescent="0.2">
      <c r="A1930">
        <v>2000</v>
      </c>
      <c r="B1930" t="s">
        <v>189</v>
      </c>
      <c r="C1930" t="s">
        <v>15</v>
      </c>
      <c r="D1930" t="s">
        <v>37</v>
      </c>
      <c r="E1930" t="str">
        <f>VLOOKUP(D1930,'Continents and Countries'!A:B,2,FALSE)</f>
        <v>Europe</v>
      </c>
      <c r="F1930" t="s">
        <v>427</v>
      </c>
      <c r="G1930">
        <v>33</v>
      </c>
    </row>
    <row r="1931" spans="1:7" x14ac:dyDescent="0.2">
      <c r="A1931">
        <v>2000</v>
      </c>
      <c r="B1931" t="s">
        <v>189</v>
      </c>
      <c r="C1931" t="s">
        <v>15</v>
      </c>
      <c r="D1931" t="s">
        <v>133</v>
      </c>
      <c r="E1931" t="str">
        <f>VLOOKUP(D1931,'Continents and Countries'!A:B,2,FALSE)</f>
        <v>Africa</v>
      </c>
      <c r="F1931" t="s">
        <v>401</v>
      </c>
      <c r="G1931">
        <v>34</v>
      </c>
    </row>
    <row r="1932" spans="1:7" x14ac:dyDescent="0.2">
      <c r="A1932">
        <v>2000</v>
      </c>
      <c r="B1932" t="s">
        <v>189</v>
      </c>
      <c r="C1932" t="s">
        <v>15</v>
      </c>
      <c r="D1932" t="s">
        <v>180</v>
      </c>
      <c r="E1932" t="str">
        <f>VLOOKUP(D1932,'Continents and Countries'!A:B,2,FALSE)</f>
        <v>Europe</v>
      </c>
      <c r="F1932" t="s">
        <v>542</v>
      </c>
      <c r="G1932">
        <v>34</v>
      </c>
    </row>
    <row r="1933" spans="1:7" x14ac:dyDescent="0.2">
      <c r="A1933">
        <v>2000</v>
      </c>
      <c r="B1933" t="s">
        <v>189</v>
      </c>
      <c r="C1933" t="s">
        <v>15</v>
      </c>
      <c r="D1933" t="s">
        <v>102</v>
      </c>
      <c r="E1933" t="str">
        <f>VLOOKUP(D1933,'Continents and Countries'!A:B,2,FALSE)</f>
        <v>Asia</v>
      </c>
      <c r="F1933" t="s">
        <v>507</v>
      </c>
      <c r="G1933">
        <v>35</v>
      </c>
    </row>
    <row r="1934" spans="1:7" x14ac:dyDescent="0.2">
      <c r="A1934">
        <v>2000</v>
      </c>
      <c r="B1934" t="s">
        <v>189</v>
      </c>
      <c r="C1934" t="s">
        <v>15</v>
      </c>
      <c r="D1934" t="s">
        <v>179</v>
      </c>
      <c r="E1934" t="str">
        <f>VLOOKUP(D1934,'Continents and Countries'!A:B,2,FALSE)</f>
        <v>Europe</v>
      </c>
      <c r="F1934" t="s">
        <v>473</v>
      </c>
      <c r="G1934">
        <v>36</v>
      </c>
    </row>
    <row r="1935" spans="1:7" x14ac:dyDescent="0.2">
      <c r="A1935">
        <v>2000</v>
      </c>
      <c r="B1935" t="s">
        <v>189</v>
      </c>
      <c r="C1935" t="s">
        <v>15</v>
      </c>
      <c r="D1935" t="s">
        <v>166</v>
      </c>
      <c r="E1935" t="str">
        <f>VLOOKUP(D1935,'Continents and Countries'!A:B,2,FALSE)</f>
        <v>Asia</v>
      </c>
      <c r="F1935" t="s">
        <v>510</v>
      </c>
      <c r="G1935">
        <v>39</v>
      </c>
    </row>
    <row r="1936" spans="1:7" x14ac:dyDescent="0.2">
      <c r="A1936">
        <v>2000</v>
      </c>
      <c r="B1936" t="s">
        <v>189</v>
      </c>
      <c r="C1936" t="s">
        <v>15</v>
      </c>
      <c r="D1936" t="s">
        <v>171</v>
      </c>
      <c r="E1936" t="str">
        <f>VLOOKUP(D1936,'Continents and Countries'!A:B,2,FALSE)</f>
        <v>Asia</v>
      </c>
      <c r="F1936" t="s">
        <v>563</v>
      </c>
      <c r="G1936">
        <v>40</v>
      </c>
    </row>
    <row r="1937" spans="1:7" x14ac:dyDescent="0.2">
      <c r="A1937">
        <v>2000</v>
      </c>
      <c r="B1937" t="s">
        <v>189</v>
      </c>
      <c r="C1937" t="s">
        <v>15</v>
      </c>
      <c r="D1937" t="s">
        <v>136</v>
      </c>
      <c r="E1937" t="str">
        <f>VLOOKUP(D1937,'Continents and Countries'!A:B,2,FALSE)</f>
        <v>South America</v>
      </c>
      <c r="F1937" t="s">
        <v>409</v>
      </c>
      <c r="G1937">
        <v>44</v>
      </c>
    </row>
    <row r="1938" spans="1:7" x14ac:dyDescent="0.2">
      <c r="A1938">
        <v>2000</v>
      </c>
      <c r="B1938" t="s">
        <v>189</v>
      </c>
      <c r="C1938" t="s">
        <v>15</v>
      </c>
      <c r="D1938" t="s">
        <v>91</v>
      </c>
      <c r="E1938" t="str">
        <f>VLOOKUP(D1938,'Continents and Countries'!A:B,2,FALSE)</f>
        <v>Europe</v>
      </c>
      <c r="F1938" t="s">
        <v>535</v>
      </c>
      <c r="G1938">
        <v>45</v>
      </c>
    </row>
    <row r="1939" spans="1:7" x14ac:dyDescent="0.2">
      <c r="A1939">
        <v>2000</v>
      </c>
      <c r="B1939" t="s">
        <v>189</v>
      </c>
      <c r="C1939" t="s">
        <v>15</v>
      </c>
      <c r="D1939" t="s">
        <v>147</v>
      </c>
      <c r="E1939" t="str">
        <f>VLOOKUP(D1939,'Continents and Countries'!A:B,2,FALSE)</f>
        <v>Africa</v>
      </c>
      <c r="F1939" t="s">
        <v>365</v>
      </c>
      <c r="G1939">
        <v>47</v>
      </c>
    </row>
    <row r="1940" spans="1:7" x14ac:dyDescent="0.2">
      <c r="A1940">
        <v>2000</v>
      </c>
      <c r="B1940" t="s">
        <v>189</v>
      </c>
      <c r="C1940" t="s">
        <v>15</v>
      </c>
      <c r="D1940" t="s">
        <v>156</v>
      </c>
      <c r="E1940" t="str">
        <f>VLOOKUP(D1940,'Continents and Countries'!A:B,2,FALSE)</f>
        <v>Asia</v>
      </c>
      <c r="F1940" t="s">
        <v>500</v>
      </c>
      <c r="G1940">
        <v>47</v>
      </c>
    </row>
    <row r="1941" spans="1:7" x14ac:dyDescent="0.2">
      <c r="A1941">
        <v>2000</v>
      </c>
      <c r="B1941" t="s">
        <v>189</v>
      </c>
      <c r="C1941" t="s">
        <v>15</v>
      </c>
      <c r="D1941" t="s">
        <v>125</v>
      </c>
      <c r="E1941" t="str">
        <f>VLOOKUP(D1941,'Continents and Countries'!A:B,2,FALSE)</f>
        <v>Africa</v>
      </c>
      <c r="F1941" t="s">
        <v>646</v>
      </c>
      <c r="G1941">
        <v>47</v>
      </c>
    </row>
    <row r="1942" spans="1:7" x14ac:dyDescent="0.2">
      <c r="A1942">
        <v>2000</v>
      </c>
      <c r="B1942" t="s">
        <v>189</v>
      </c>
      <c r="C1942" t="s">
        <v>15</v>
      </c>
      <c r="D1942" t="s">
        <v>98</v>
      </c>
      <c r="E1942" t="str">
        <f>VLOOKUP(D1942,'Continents and Countries'!A:B,2,FALSE)</f>
        <v>North America</v>
      </c>
      <c r="F1942" t="s">
        <v>512</v>
      </c>
      <c r="G1942">
        <v>48</v>
      </c>
    </row>
    <row r="1943" spans="1:7" x14ac:dyDescent="0.2">
      <c r="A1943">
        <v>2000</v>
      </c>
      <c r="B1943" t="s">
        <v>189</v>
      </c>
      <c r="C1943" t="s">
        <v>15</v>
      </c>
      <c r="D1943" t="s">
        <v>88</v>
      </c>
      <c r="E1943" t="str">
        <f>VLOOKUP(D1943,'Continents and Countries'!A:B,2,FALSE)</f>
        <v>South America</v>
      </c>
      <c r="F1943" t="s">
        <v>407</v>
      </c>
      <c r="G1943">
        <v>50</v>
      </c>
    </row>
    <row r="1944" spans="1:7" x14ac:dyDescent="0.2">
      <c r="A1944">
        <v>2000</v>
      </c>
      <c r="B1944" t="s">
        <v>189</v>
      </c>
      <c r="C1944" t="s">
        <v>15</v>
      </c>
      <c r="D1944" t="s">
        <v>111</v>
      </c>
      <c r="E1944" t="str">
        <f>VLOOKUP(D1944,'Continents and Countries'!A:B,2,FALSE)</f>
        <v>South America</v>
      </c>
      <c r="F1944" t="s">
        <v>662</v>
      </c>
      <c r="G1944">
        <v>50</v>
      </c>
    </row>
    <row r="1945" spans="1:7" x14ac:dyDescent="0.2">
      <c r="A1945">
        <v>2000</v>
      </c>
      <c r="B1945" t="s">
        <v>189</v>
      </c>
      <c r="C1945" t="s">
        <v>15</v>
      </c>
      <c r="D1945" t="s">
        <v>140</v>
      </c>
      <c r="E1945" t="str">
        <f>VLOOKUP(D1945,'Continents and Countries'!A:B,2,FALSE)</f>
        <v>Asia</v>
      </c>
      <c r="F1945" t="s">
        <v>638</v>
      </c>
      <c r="G1945">
        <v>52</v>
      </c>
    </row>
    <row r="1946" spans="1:7" x14ac:dyDescent="0.2">
      <c r="A1946">
        <v>2000</v>
      </c>
      <c r="B1946" t="s">
        <v>189</v>
      </c>
      <c r="C1946" t="s">
        <v>15</v>
      </c>
      <c r="D1946" t="s">
        <v>121</v>
      </c>
      <c r="E1946" t="str">
        <f>VLOOKUP(D1946,'Continents and Countries'!A:B,2,FALSE)</f>
        <v>Africa</v>
      </c>
      <c r="F1946" t="s">
        <v>540</v>
      </c>
      <c r="G1946">
        <v>55</v>
      </c>
    </row>
    <row r="1947" spans="1:7" x14ac:dyDescent="0.2">
      <c r="A1947">
        <v>2000</v>
      </c>
      <c r="B1947" t="s">
        <v>189</v>
      </c>
      <c r="C1947" t="s">
        <v>15</v>
      </c>
      <c r="D1947" t="s">
        <v>126</v>
      </c>
      <c r="E1947" t="str">
        <f>VLOOKUP(D1947,'Continents and Countries'!A:B,2,FALSE)</f>
        <v>Africa</v>
      </c>
      <c r="F1947" t="s">
        <v>518</v>
      </c>
      <c r="G1947">
        <v>56</v>
      </c>
    </row>
    <row r="1948" spans="1:7" x14ac:dyDescent="0.2">
      <c r="A1948">
        <v>2000</v>
      </c>
      <c r="B1948" t="s">
        <v>189</v>
      </c>
      <c r="C1948" t="s">
        <v>15</v>
      </c>
      <c r="D1948" t="s">
        <v>93</v>
      </c>
      <c r="E1948" t="str">
        <f>VLOOKUP(D1948,'Continents and Countries'!A:B,2,FALSE)</f>
        <v>Asia</v>
      </c>
      <c r="F1948" t="s">
        <v>647</v>
      </c>
      <c r="G1948">
        <v>57</v>
      </c>
    </row>
    <row r="1949" spans="1:7" x14ac:dyDescent="0.2">
      <c r="A1949">
        <v>2000</v>
      </c>
      <c r="B1949" t="s">
        <v>189</v>
      </c>
      <c r="C1949" t="s">
        <v>15</v>
      </c>
      <c r="D1949" t="s">
        <v>167</v>
      </c>
      <c r="E1949" t="str">
        <f>VLOOKUP(D1949,'Continents and Countries'!A:B,2,FALSE)</f>
        <v>Europe</v>
      </c>
      <c r="F1949" t="s">
        <v>533</v>
      </c>
      <c r="G1949">
        <v>61</v>
      </c>
    </row>
    <row r="1950" spans="1:7" x14ac:dyDescent="0.2">
      <c r="A1950">
        <v>2000</v>
      </c>
      <c r="B1950" t="s">
        <v>189</v>
      </c>
      <c r="C1950" t="s">
        <v>15</v>
      </c>
      <c r="D1950" t="s">
        <v>82</v>
      </c>
      <c r="E1950" t="str">
        <f>VLOOKUP(D1950,'Continents and Countries'!A:B,2,FALSE)</f>
        <v>Europe</v>
      </c>
      <c r="F1950" t="s">
        <v>593</v>
      </c>
      <c r="G1950">
        <v>62</v>
      </c>
    </row>
    <row r="1951" spans="1:7" x14ac:dyDescent="0.2">
      <c r="A1951">
        <v>2000</v>
      </c>
      <c r="B1951" t="s">
        <v>189</v>
      </c>
      <c r="C1951" t="s">
        <v>15</v>
      </c>
      <c r="D1951" t="s">
        <v>78</v>
      </c>
      <c r="E1951" t="str">
        <f>VLOOKUP(D1951,'Continents and Countries'!A:B,2,FALSE)</f>
        <v>Europe</v>
      </c>
      <c r="F1951" t="s">
        <v>506</v>
      </c>
      <c r="G1951">
        <v>64</v>
      </c>
    </row>
    <row r="1952" spans="1:7" x14ac:dyDescent="0.2">
      <c r="A1952">
        <v>2000</v>
      </c>
      <c r="B1952" t="s">
        <v>189</v>
      </c>
      <c r="C1952" t="s">
        <v>15</v>
      </c>
      <c r="D1952" t="s">
        <v>99</v>
      </c>
      <c r="E1952" t="str">
        <f>VLOOKUP(D1952,'Continents and Countries'!A:B,2,FALSE)</f>
        <v>Asia</v>
      </c>
      <c r="F1952" t="s">
        <v>503</v>
      </c>
      <c r="G1952">
        <v>65</v>
      </c>
    </row>
    <row r="1953" spans="1:7" x14ac:dyDescent="0.2">
      <c r="A1953">
        <v>2000</v>
      </c>
      <c r="B1953" t="s">
        <v>189</v>
      </c>
      <c r="C1953" t="s">
        <v>15</v>
      </c>
      <c r="D1953" t="s">
        <v>18</v>
      </c>
      <c r="E1953" t="str">
        <f>VLOOKUP(D1953,'Continents and Countries'!A:B,2,FALSE)</f>
        <v>Europe</v>
      </c>
      <c r="F1953" t="s">
        <v>385</v>
      </c>
      <c r="G1953">
        <v>68</v>
      </c>
    </row>
    <row r="1954" spans="1:7" x14ac:dyDescent="0.2">
      <c r="A1954">
        <v>2000</v>
      </c>
      <c r="B1954" t="s">
        <v>189</v>
      </c>
      <c r="C1954" t="s">
        <v>15</v>
      </c>
      <c r="D1954" t="s">
        <v>31</v>
      </c>
      <c r="E1954" t="str">
        <f>VLOOKUP(D1954,'Continents and Countries'!A:B,2,FALSE)</f>
        <v>Europe</v>
      </c>
      <c r="F1954" t="s">
        <v>463</v>
      </c>
      <c r="G1954">
        <v>70</v>
      </c>
    </row>
    <row r="1955" spans="1:7" x14ac:dyDescent="0.2">
      <c r="A1955">
        <v>2000</v>
      </c>
      <c r="B1955" t="s">
        <v>189</v>
      </c>
      <c r="C1955" t="s">
        <v>15</v>
      </c>
      <c r="D1955" t="s">
        <v>181</v>
      </c>
      <c r="E1955" t="str">
        <f>VLOOKUP(D1955,'Continents and Countries'!A:B,2,FALSE)</f>
        <v>Asia</v>
      </c>
      <c r="F1955" t="s">
        <v>658</v>
      </c>
      <c r="G1955">
        <v>70</v>
      </c>
    </row>
    <row r="1956" spans="1:7" x14ac:dyDescent="0.2">
      <c r="A1956">
        <v>2000</v>
      </c>
      <c r="B1956" t="s">
        <v>189</v>
      </c>
      <c r="C1956" t="s">
        <v>15</v>
      </c>
      <c r="D1956" t="s">
        <v>123</v>
      </c>
      <c r="E1956" t="s">
        <v>360</v>
      </c>
      <c r="F1956" t="s">
        <v>649</v>
      </c>
      <c r="G1956">
        <v>74</v>
      </c>
    </row>
    <row r="1957" spans="1:7" x14ac:dyDescent="0.2">
      <c r="A1957">
        <v>2000</v>
      </c>
      <c r="B1957" t="s">
        <v>189</v>
      </c>
      <c r="C1957" t="s">
        <v>15</v>
      </c>
      <c r="D1957" t="s">
        <v>170</v>
      </c>
      <c r="E1957" t="str">
        <f>VLOOKUP(D1957,'Continents and Countries'!A:B,2,FALSE)</f>
        <v>Europe</v>
      </c>
      <c r="F1957" t="s">
        <v>627</v>
      </c>
      <c r="G1957">
        <v>74</v>
      </c>
    </row>
    <row r="1958" spans="1:7" x14ac:dyDescent="0.2">
      <c r="A1958">
        <v>2000</v>
      </c>
      <c r="B1958" t="s">
        <v>189</v>
      </c>
      <c r="C1958" t="s">
        <v>15</v>
      </c>
      <c r="D1958" t="s">
        <v>192</v>
      </c>
      <c r="E1958" t="str">
        <f>VLOOKUP(D1958,'Continents and Countries'!A:B,2,FALSE)</f>
        <v>Asia</v>
      </c>
      <c r="F1958" t="s">
        <v>605</v>
      </c>
      <c r="G1958">
        <v>77</v>
      </c>
    </row>
    <row r="1959" spans="1:7" x14ac:dyDescent="0.2">
      <c r="A1959">
        <v>2000</v>
      </c>
      <c r="B1959" t="s">
        <v>189</v>
      </c>
      <c r="C1959" t="s">
        <v>15</v>
      </c>
      <c r="D1959" t="s">
        <v>26</v>
      </c>
      <c r="E1959" t="str">
        <f>VLOOKUP(D1959,'Continents and Countries'!A:B,2,FALSE)</f>
        <v>North America</v>
      </c>
      <c r="F1959" t="s">
        <v>545</v>
      </c>
      <c r="G1959">
        <v>78</v>
      </c>
    </row>
    <row r="1960" spans="1:7" x14ac:dyDescent="0.2">
      <c r="A1960">
        <v>2000</v>
      </c>
      <c r="B1960" t="s">
        <v>189</v>
      </c>
      <c r="C1960" t="s">
        <v>15</v>
      </c>
      <c r="D1960" t="s">
        <v>127</v>
      </c>
      <c r="E1960" t="str">
        <f>VLOOKUP(D1960,'Continents and Countries'!A:B,2,FALSE)</f>
        <v>Africa</v>
      </c>
      <c r="F1960" t="s">
        <v>572</v>
      </c>
      <c r="G1960">
        <v>83</v>
      </c>
    </row>
    <row r="1961" spans="1:7" x14ac:dyDescent="0.2">
      <c r="A1961">
        <v>2000</v>
      </c>
      <c r="B1961" t="s">
        <v>189</v>
      </c>
      <c r="C1961" t="s">
        <v>15</v>
      </c>
      <c r="D1961" t="s">
        <v>165</v>
      </c>
      <c r="E1961" t="str">
        <f>VLOOKUP(D1961,'Continents and Countries'!A:B,2,FALSE)</f>
        <v>Europe</v>
      </c>
      <c r="F1961" t="s">
        <v>413</v>
      </c>
      <c r="G1961">
        <v>88</v>
      </c>
    </row>
    <row r="1962" spans="1:7" x14ac:dyDescent="0.2">
      <c r="A1962">
        <v>2000</v>
      </c>
      <c r="B1962" t="s">
        <v>189</v>
      </c>
      <c r="C1962" t="s">
        <v>15</v>
      </c>
      <c r="D1962" t="s">
        <v>87</v>
      </c>
      <c r="E1962" t="str">
        <f>VLOOKUP(D1962,'Continents and Countries'!A:B,2,FALSE)</f>
        <v>Africa</v>
      </c>
      <c r="F1962" t="s">
        <v>423</v>
      </c>
      <c r="G1962">
        <v>89</v>
      </c>
    </row>
    <row r="1963" spans="1:7" x14ac:dyDescent="0.2">
      <c r="A1963">
        <v>2000</v>
      </c>
      <c r="B1963" t="s">
        <v>189</v>
      </c>
      <c r="C1963" t="s">
        <v>15</v>
      </c>
      <c r="D1963" t="s">
        <v>110</v>
      </c>
      <c r="E1963" t="str">
        <f>VLOOKUP(D1963,'Continents and Countries'!A:B,2,FALSE)</f>
        <v>Europe</v>
      </c>
      <c r="F1963" t="s">
        <v>396</v>
      </c>
      <c r="G1963">
        <v>91</v>
      </c>
    </row>
    <row r="1964" spans="1:7" x14ac:dyDescent="0.2">
      <c r="A1964">
        <v>2000</v>
      </c>
      <c r="B1964" t="s">
        <v>189</v>
      </c>
      <c r="C1964" t="s">
        <v>15</v>
      </c>
      <c r="D1964" t="s">
        <v>13</v>
      </c>
      <c r="E1964" t="str">
        <f>VLOOKUP(D1964,'Continents and Countries'!A:B,2,FALSE)</f>
        <v>Europe</v>
      </c>
      <c r="F1964" t="s">
        <v>378</v>
      </c>
      <c r="G1964">
        <v>92</v>
      </c>
    </row>
    <row r="1965" spans="1:7" x14ac:dyDescent="0.2">
      <c r="A1965">
        <v>2000</v>
      </c>
      <c r="B1965" t="s">
        <v>189</v>
      </c>
      <c r="C1965" t="s">
        <v>15</v>
      </c>
      <c r="D1965" t="s">
        <v>19</v>
      </c>
      <c r="E1965" t="str">
        <f>VLOOKUP(D1965,'Continents and Countries'!A:B,2,FALSE)</f>
        <v>Europe</v>
      </c>
      <c r="F1965" t="s">
        <v>577</v>
      </c>
      <c r="G1965">
        <v>95</v>
      </c>
    </row>
    <row r="1966" spans="1:7" x14ac:dyDescent="0.2">
      <c r="A1966">
        <v>2000</v>
      </c>
      <c r="B1966" t="s">
        <v>189</v>
      </c>
      <c r="C1966" t="s">
        <v>15</v>
      </c>
      <c r="D1966" t="s">
        <v>11</v>
      </c>
      <c r="E1966" t="str">
        <f>VLOOKUP(D1966,'Continents and Countries'!A:B,2,FALSE)</f>
        <v>Europe</v>
      </c>
      <c r="F1966" t="s">
        <v>417</v>
      </c>
      <c r="G1966">
        <v>97</v>
      </c>
    </row>
    <row r="1967" spans="1:7" x14ac:dyDescent="0.2">
      <c r="A1967">
        <v>2000</v>
      </c>
      <c r="B1967" t="s">
        <v>189</v>
      </c>
      <c r="C1967" t="s">
        <v>15</v>
      </c>
      <c r="D1967" t="s">
        <v>14</v>
      </c>
      <c r="E1967" t="str">
        <f>VLOOKUP(D1967,'Continents and Countries'!A:B,2,FALSE)</f>
        <v>Europe</v>
      </c>
      <c r="F1967" t="s">
        <v>450</v>
      </c>
      <c r="G1967">
        <v>105</v>
      </c>
    </row>
    <row r="1968" spans="1:7" x14ac:dyDescent="0.2">
      <c r="A1968">
        <v>2000</v>
      </c>
      <c r="B1968" t="s">
        <v>189</v>
      </c>
      <c r="C1968" t="s">
        <v>15</v>
      </c>
      <c r="D1968" t="s">
        <v>213</v>
      </c>
      <c r="E1968" t="s">
        <v>362</v>
      </c>
      <c r="F1968" t="s">
        <v>547</v>
      </c>
      <c r="G1968">
        <v>111</v>
      </c>
    </row>
    <row r="1969" spans="1:7" x14ac:dyDescent="0.2">
      <c r="A1969">
        <v>2000</v>
      </c>
      <c r="B1969" t="s">
        <v>189</v>
      </c>
      <c r="C1969" t="s">
        <v>15</v>
      </c>
      <c r="D1969" t="s">
        <v>341</v>
      </c>
      <c r="E1969" t="str">
        <f>VLOOKUP(D1969,'Continents and Countries'!A:B,2,FALSE)</f>
        <v>Europe</v>
      </c>
      <c r="F1969" t="s">
        <v>626</v>
      </c>
      <c r="G1969">
        <v>114</v>
      </c>
    </row>
    <row r="1970" spans="1:7" x14ac:dyDescent="0.2">
      <c r="A1970">
        <v>2000</v>
      </c>
      <c r="B1970" t="s">
        <v>189</v>
      </c>
      <c r="C1970" t="s">
        <v>15</v>
      </c>
      <c r="D1970" t="s">
        <v>333</v>
      </c>
      <c r="E1970" t="str">
        <f>VLOOKUP(D1970,'Continents and Countries'!A:B,2,FALSE)</f>
        <v>Europe</v>
      </c>
      <c r="F1970" t="s">
        <v>416</v>
      </c>
      <c r="G1970">
        <v>119</v>
      </c>
    </row>
    <row r="1971" spans="1:7" x14ac:dyDescent="0.2">
      <c r="A1971">
        <v>2000</v>
      </c>
      <c r="B1971" t="s">
        <v>189</v>
      </c>
      <c r="C1971" t="s">
        <v>15</v>
      </c>
      <c r="D1971" t="s">
        <v>169</v>
      </c>
      <c r="E1971" t="str">
        <f>VLOOKUP(D1971,'Continents and Countries'!A:B,2,FALSE)</f>
        <v>Africa</v>
      </c>
      <c r="F1971" t="s">
        <v>671</v>
      </c>
      <c r="G1971">
        <v>127</v>
      </c>
    </row>
    <row r="1972" spans="1:7" x14ac:dyDescent="0.2">
      <c r="A1972">
        <v>2000</v>
      </c>
      <c r="B1972" t="s">
        <v>189</v>
      </c>
      <c r="C1972" t="s">
        <v>15</v>
      </c>
      <c r="D1972" t="s">
        <v>176</v>
      </c>
      <c r="E1972" t="str">
        <f>VLOOKUP(D1972,'Continents and Countries'!A:B,2,FALSE)</f>
        <v>Asia</v>
      </c>
      <c r="F1972" t="s">
        <v>517</v>
      </c>
      <c r="G1972">
        <v>130</v>
      </c>
    </row>
    <row r="1973" spans="1:7" x14ac:dyDescent="0.2">
      <c r="A1973">
        <v>2000</v>
      </c>
      <c r="B1973" t="s">
        <v>189</v>
      </c>
      <c r="C1973" t="s">
        <v>15</v>
      </c>
      <c r="D1973" t="s">
        <v>175</v>
      </c>
      <c r="E1973" t="str">
        <f>VLOOKUP(D1973,'Continents and Countries'!A:B,2,FALSE)</f>
        <v>Europe</v>
      </c>
      <c r="F1973" t="s">
        <v>384</v>
      </c>
      <c r="G1973">
        <v>139</v>
      </c>
    </row>
    <row r="1974" spans="1:7" x14ac:dyDescent="0.2">
      <c r="A1974">
        <v>2000</v>
      </c>
      <c r="B1974" t="s">
        <v>189</v>
      </c>
      <c r="C1974" t="s">
        <v>15</v>
      </c>
      <c r="D1974" t="s">
        <v>7</v>
      </c>
      <c r="E1974" t="str">
        <f>VLOOKUP(D1974,'Continents and Countries'!A:B,2,FALSE)</f>
        <v>Europe</v>
      </c>
      <c r="F1974" t="s">
        <v>485</v>
      </c>
      <c r="G1974">
        <v>140</v>
      </c>
    </row>
    <row r="1975" spans="1:7" x14ac:dyDescent="0.2">
      <c r="A1975">
        <v>2000</v>
      </c>
      <c r="B1975" t="s">
        <v>189</v>
      </c>
      <c r="C1975" t="s">
        <v>15</v>
      </c>
      <c r="D1975" t="s">
        <v>77</v>
      </c>
      <c r="E1975" t="str">
        <f>VLOOKUP(D1975,'Continents and Countries'!A:B,2,FALSE)</f>
        <v>South America</v>
      </c>
      <c r="F1975" t="s">
        <v>373</v>
      </c>
      <c r="G1975">
        <v>143</v>
      </c>
    </row>
    <row r="1976" spans="1:7" x14ac:dyDescent="0.2">
      <c r="A1976">
        <v>2000</v>
      </c>
      <c r="B1976" t="s">
        <v>189</v>
      </c>
      <c r="C1976" t="s">
        <v>15</v>
      </c>
      <c r="D1976" t="s">
        <v>83</v>
      </c>
      <c r="E1976" t="str">
        <f>VLOOKUP(D1976,'Continents and Countries'!A:B,2,FALSE)</f>
        <v>Europe</v>
      </c>
      <c r="F1976" t="s">
        <v>601</v>
      </c>
      <c r="G1976">
        <v>145</v>
      </c>
    </row>
    <row r="1977" spans="1:7" x14ac:dyDescent="0.2">
      <c r="A1977">
        <v>2000</v>
      </c>
      <c r="B1977" t="s">
        <v>189</v>
      </c>
      <c r="C1977" t="s">
        <v>15</v>
      </c>
      <c r="D1977" t="s">
        <v>27</v>
      </c>
      <c r="E1977" t="str">
        <f>VLOOKUP(D1977,'Continents and Countries'!A:B,2,FALSE)</f>
        <v>Europe</v>
      </c>
      <c r="F1977" t="s">
        <v>628</v>
      </c>
      <c r="G1977">
        <v>149</v>
      </c>
    </row>
    <row r="1978" spans="1:7" x14ac:dyDescent="0.2">
      <c r="A1978">
        <v>2000</v>
      </c>
      <c r="B1978" t="s">
        <v>189</v>
      </c>
      <c r="C1978" t="s">
        <v>15</v>
      </c>
      <c r="D1978" t="s">
        <v>41</v>
      </c>
      <c r="E1978" t="str">
        <f>VLOOKUP(D1978,'Continents and Countries'!A:B,2,FALSE)</f>
        <v>Oceania</v>
      </c>
      <c r="F1978" t="s">
        <v>580</v>
      </c>
      <c r="G1978">
        <v>151</v>
      </c>
    </row>
    <row r="1979" spans="1:7" x14ac:dyDescent="0.2">
      <c r="A1979">
        <v>2000</v>
      </c>
      <c r="B1979" t="s">
        <v>189</v>
      </c>
      <c r="C1979" t="s">
        <v>15</v>
      </c>
      <c r="D1979" t="s">
        <v>12</v>
      </c>
      <c r="E1979" t="str">
        <f>VLOOKUP(D1979,'Continents and Countries'!A:B,2,FALSE)</f>
        <v>Europe</v>
      </c>
      <c r="F1979" t="s">
        <v>499</v>
      </c>
      <c r="G1979">
        <v>178</v>
      </c>
    </row>
    <row r="1980" spans="1:7" x14ac:dyDescent="0.2">
      <c r="A1980">
        <v>2000</v>
      </c>
      <c r="B1980" t="s">
        <v>189</v>
      </c>
      <c r="C1980" t="s">
        <v>15</v>
      </c>
      <c r="D1980" t="s">
        <v>79</v>
      </c>
      <c r="E1980" t="str">
        <f>VLOOKUP(D1980,'Continents and Countries'!A:B,2,FALSE)</f>
        <v>Europe</v>
      </c>
      <c r="F1980" t="s">
        <v>590</v>
      </c>
      <c r="G1980">
        <v>187</v>
      </c>
    </row>
    <row r="1981" spans="1:7" x14ac:dyDescent="0.2">
      <c r="A1981">
        <v>2000</v>
      </c>
      <c r="B1981" t="s">
        <v>189</v>
      </c>
      <c r="C1981" t="s">
        <v>15</v>
      </c>
      <c r="D1981" t="s">
        <v>36</v>
      </c>
      <c r="E1981" t="str">
        <f>VLOOKUP(D1981,'Continents and Countries'!A:B,2,FALSE)</f>
        <v>South America</v>
      </c>
      <c r="F1981" t="s">
        <v>393</v>
      </c>
      <c r="G1981">
        <v>205</v>
      </c>
    </row>
    <row r="1982" spans="1:7" x14ac:dyDescent="0.2">
      <c r="A1982">
        <v>2000</v>
      </c>
      <c r="B1982" t="s">
        <v>189</v>
      </c>
      <c r="C1982" t="s">
        <v>15</v>
      </c>
      <c r="D1982" t="s">
        <v>24</v>
      </c>
      <c r="E1982" t="str">
        <f>VLOOKUP(D1982,'Continents and Countries'!A:B,2,FALSE)</f>
        <v>North America</v>
      </c>
      <c r="F1982" t="s">
        <v>414</v>
      </c>
      <c r="G1982">
        <v>229</v>
      </c>
    </row>
    <row r="1983" spans="1:7" x14ac:dyDescent="0.2">
      <c r="A1983">
        <v>2000</v>
      </c>
      <c r="B1983" t="s">
        <v>189</v>
      </c>
      <c r="C1983" t="s">
        <v>15</v>
      </c>
      <c r="D1983" t="s">
        <v>174</v>
      </c>
      <c r="E1983" t="str">
        <f>VLOOKUP(D1983,'Continents and Countries'!A:B,2,FALSE)</f>
        <v>Europe</v>
      </c>
      <c r="F1983" t="s">
        <v>652</v>
      </c>
      <c r="G1983">
        <v>230</v>
      </c>
    </row>
    <row r="1984" spans="1:7" x14ac:dyDescent="0.2">
      <c r="A1984">
        <v>2000</v>
      </c>
      <c r="B1984" t="s">
        <v>189</v>
      </c>
      <c r="C1984" t="s">
        <v>15</v>
      </c>
      <c r="D1984" t="s">
        <v>20</v>
      </c>
      <c r="E1984" t="str">
        <f>VLOOKUP(D1984,'Continents and Countries'!A:B,2,FALSE)</f>
        <v>Europe</v>
      </c>
      <c r="F1984" t="s">
        <v>576</v>
      </c>
      <c r="G1984">
        <v>243</v>
      </c>
    </row>
    <row r="1985" spans="1:8" x14ac:dyDescent="0.2">
      <c r="A1985">
        <v>2000</v>
      </c>
      <c r="B1985" t="s">
        <v>189</v>
      </c>
      <c r="C1985" t="s">
        <v>15</v>
      </c>
      <c r="D1985" t="s">
        <v>39</v>
      </c>
      <c r="E1985" t="str">
        <f>VLOOKUP(D1985,'Continents and Countries'!A:B,2,FALSE)</f>
        <v>Asia</v>
      </c>
      <c r="F1985" t="s">
        <v>516</v>
      </c>
      <c r="G1985">
        <v>266</v>
      </c>
    </row>
    <row r="1986" spans="1:8" x14ac:dyDescent="0.2">
      <c r="A1986">
        <v>2000</v>
      </c>
      <c r="B1986" t="s">
        <v>189</v>
      </c>
      <c r="C1986" t="s">
        <v>15</v>
      </c>
      <c r="D1986" t="s">
        <v>146</v>
      </c>
      <c r="E1986" t="str">
        <f>VLOOKUP(D1986,'Continents and Countries'!A:B,2,FALSE)</f>
        <v>Asia</v>
      </c>
      <c r="F1986" t="s">
        <v>408</v>
      </c>
      <c r="G1986">
        <v>271</v>
      </c>
    </row>
    <row r="1987" spans="1:8" x14ac:dyDescent="0.2">
      <c r="A1987">
        <v>2000</v>
      </c>
      <c r="B1987" t="s">
        <v>189</v>
      </c>
      <c r="C1987" t="s">
        <v>15</v>
      </c>
      <c r="D1987" t="s">
        <v>100</v>
      </c>
      <c r="E1987" t="s">
        <v>360</v>
      </c>
      <c r="F1987" t="s">
        <v>522</v>
      </c>
      <c r="G1987">
        <v>281</v>
      </c>
    </row>
    <row r="1988" spans="1:8" x14ac:dyDescent="0.2">
      <c r="A1988">
        <v>2000</v>
      </c>
      <c r="B1988" t="s">
        <v>189</v>
      </c>
      <c r="C1988" t="s">
        <v>15</v>
      </c>
      <c r="D1988" t="s">
        <v>23</v>
      </c>
      <c r="E1988" t="str">
        <f>VLOOKUP(D1988,'Continents and Countries'!A:B,2,FALSE)</f>
        <v>North America</v>
      </c>
      <c r="F1988" t="s">
        <v>402</v>
      </c>
      <c r="G1988">
        <v>294</v>
      </c>
    </row>
    <row r="1989" spans="1:8" x14ac:dyDescent="0.2">
      <c r="A1989">
        <v>2000</v>
      </c>
      <c r="B1989" t="s">
        <v>189</v>
      </c>
      <c r="C1989" t="s">
        <v>15</v>
      </c>
      <c r="D1989" t="s">
        <v>25</v>
      </c>
      <c r="E1989" t="str">
        <f>VLOOKUP(D1989,'Continents and Countries'!A:B,2,FALSE)</f>
        <v>Europe</v>
      </c>
      <c r="F1989" t="s">
        <v>462</v>
      </c>
      <c r="G1989">
        <v>326</v>
      </c>
    </row>
    <row r="1990" spans="1:8" x14ac:dyDescent="0.2">
      <c r="A1990">
        <v>2000</v>
      </c>
      <c r="B1990" t="s">
        <v>189</v>
      </c>
      <c r="C1990" t="s">
        <v>15</v>
      </c>
      <c r="D1990" t="s">
        <v>215</v>
      </c>
      <c r="E1990" t="s">
        <v>362</v>
      </c>
      <c r="F1990" t="s">
        <v>472</v>
      </c>
      <c r="G1990">
        <v>332</v>
      </c>
    </row>
    <row r="1991" spans="1:8" x14ac:dyDescent="0.2">
      <c r="A1991">
        <v>2000</v>
      </c>
      <c r="B1991" t="s">
        <v>189</v>
      </c>
      <c r="C1991" t="s">
        <v>15</v>
      </c>
      <c r="D1991" t="s">
        <v>9</v>
      </c>
      <c r="E1991" t="str">
        <f>VLOOKUP(D1991,'Continents and Countries'!A:B,2,FALSE)</f>
        <v>Europe</v>
      </c>
      <c r="F1991" t="s">
        <v>467</v>
      </c>
      <c r="G1991">
        <v>336</v>
      </c>
    </row>
    <row r="1992" spans="1:8" x14ac:dyDescent="0.2">
      <c r="A1992">
        <v>2000</v>
      </c>
      <c r="B1992" t="s">
        <v>189</v>
      </c>
      <c r="C1992" t="s">
        <v>15</v>
      </c>
      <c r="D1992" t="s">
        <v>97</v>
      </c>
      <c r="E1992" t="str">
        <f>VLOOKUP(D1992,'Continents and Countries'!A:B,2,FALSE)</f>
        <v>Europe</v>
      </c>
      <c r="F1992" t="s">
        <v>511</v>
      </c>
      <c r="G1992">
        <v>361</v>
      </c>
    </row>
    <row r="1993" spans="1:8" x14ac:dyDescent="0.2">
      <c r="A1993">
        <v>2000</v>
      </c>
      <c r="B1993" t="s">
        <v>189</v>
      </c>
      <c r="C1993" t="s">
        <v>15</v>
      </c>
      <c r="D1993" t="s">
        <v>86</v>
      </c>
      <c r="E1993" t="str">
        <f>VLOOKUP(D1993,'Continents and Countries'!A:B,2,FALSE)</f>
        <v>Europe</v>
      </c>
      <c r="F1993" t="s">
        <v>459</v>
      </c>
      <c r="G1993">
        <v>422</v>
      </c>
    </row>
    <row r="1994" spans="1:8" x14ac:dyDescent="0.2">
      <c r="A1994">
        <v>2000</v>
      </c>
      <c r="B1994" t="s">
        <v>189</v>
      </c>
      <c r="C1994" t="s">
        <v>15</v>
      </c>
      <c r="D1994" t="s">
        <v>32</v>
      </c>
      <c r="E1994" t="s">
        <v>362</v>
      </c>
      <c r="F1994" t="s">
        <v>602</v>
      </c>
      <c r="G1994">
        <v>435</v>
      </c>
    </row>
    <row r="1995" spans="1:8" x14ac:dyDescent="0.2">
      <c r="A1995">
        <v>2000</v>
      </c>
      <c r="B1995" t="s">
        <v>189</v>
      </c>
      <c r="C1995" t="s">
        <v>15</v>
      </c>
      <c r="D1995" t="s">
        <v>8</v>
      </c>
      <c r="E1995" t="str">
        <f>VLOOKUP(D1995,'Continents and Countries'!A:B,2,FALSE)</f>
        <v>North America</v>
      </c>
      <c r="F1995" t="s">
        <v>656</v>
      </c>
      <c r="G1995">
        <v>586</v>
      </c>
    </row>
    <row r="1996" spans="1:8" x14ac:dyDescent="0.2">
      <c r="A1996">
        <v>2000</v>
      </c>
      <c r="B1996" t="s">
        <v>189</v>
      </c>
      <c r="C1996" t="s">
        <v>15</v>
      </c>
      <c r="D1996" t="s">
        <v>15</v>
      </c>
      <c r="E1996" t="str">
        <f>VLOOKUP(D1996,'Continents and Countries'!A:B,2,FALSE)</f>
        <v>Oceania</v>
      </c>
      <c r="F1996" t="s">
        <v>377</v>
      </c>
      <c r="G1996">
        <v>632</v>
      </c>
    </row>
    <row r="1997" spans="1:8" x14ac:dyDescent="0.2">
      <c r="A1997">
        <v>2000</v>
      </c>
      <c r="B1997" t="s">
        <v>189</v>
      </c>
      <c r="C1997" t="s">
        <v>15</v>
      </c>
      <c r="D1997" t="s">
        <v>204</v>
      </c>
      <c r="E1997" t="str">
        <f>VLOOKUP(D1997,'Continents and Countries'!A:B,2,FALSE)</f>
        <v>Asia</v>
      </c>
      <c r="F1997" t="s">
        <v>359</v>
      </c>
      <c r="H1997" t="s">
        <v>346</v>
      </c>
    </row>
    <row r="1998" spans="1:8" x14ac:dyDescent="0.2">
      <c r="A1998">
        <v>2004</v>
      </c>
      <c r="B1998" t="s">
        <v>16</v>
      </c>
      <c r="C1998" t="s">
        <v>7</v>
      </c>
      <c r="D1998" t="s">
        <v>155</v>
      </c>
      <c r="E1998" t="str">
        <f>VLOOKUP(D1998,'Continents and Countries'!A:B,2,FALSE)</f>
        <v>Africa</v>
      </c>
      <c r="F1998" t="s">
        <v>418</v>
      </c>
      <c r="G1998">
        <v>1</v>
      </c>
    </row>
    <row r="1999" spans="1:8" x14ac:dyDescent="0.2">
      <c r="A1999">
        <v>2004</v>
      </c>
      <c r="B1999" t="s">
        <v>16</v>
      </c>
      <c r="C1999" t="s">
        <v>7</v>
      </c>
      <c r="D1999" t="s">
        <v>300</v>
      </c>
      <c r="E1999" t="s">
        <v>371</v>
      </c>
      <c r="F1999" t="s">
        <v>394</v>
      </c>
      <c r="G1999">
        <v>1</v>
      </c>
    </row>
    <row r="2000" spans="1:8" x14ac:dyDescent="0.2">
      <c r="A2000">
        <v>2004</v>
      </c>
      <c r="B2000" t="s">
        <v>16</v>
      </c>
      <c r="C2000" t="s">
        <v>7</v>
      </c>
      <c r="D2000" t="s">
        <v>322</v>
      </c>
      <c r="E2000" t="str">
        <f>VLOOKUP(D2000,'Continents and Countries'!A:B,2,FALSE)</f>
        <v>Asia</v>
      </c>
      <c r="F2000" t="s">
        <v>395</v>
      </c>
      <c r="G2000">
        <v>1</v>
      </c>
    </row>
    <row r="2001" spans="1:7" x14ac:dyDescent="0.2">
      <c r="A2001">
        <v>2004</v>
      </c>
      <c r="B2001" t="s">
        <v>16</v>
      </c>
      <c r="C2001" t="s">
        <v>7</v>
      </c>
      <c r="D2001" t="s">
        <v>234</v>
      </c>
      <c r="E2001" t="str">
        <f>VLOOKUP(D2001,'Continents and Countries'!A:B,2,FALSE)</f>
        <v>Europe</v>
      </c>
      <c r="F2001" t="s">
        <v>530</v>
      </c>
      <c r="G2001">
        <v>1</v>
      </c>
    </row>
    <row r="2002" spans="1:7" x14ac:dyDescent="0.2">
      <c r="A2002">
        <v>2004</v>
      </c>
      <c r="B2002" t="s">
        <v>16</v>
      </c>
      <c r="C2002" t="s">
        <v>7</v>
      </c>
      <c r="D2002" t="s">
        <v>283</v>
      </c>
      <c r="E2002" t="str">
        <f>VLOOKUP(D2002,'Continents and Countries'!A:B,2,FALSE)</f>
        <v>North America</v>
      </c>
      <c r="F2002" t="s">
        <v>386</v>
      </c>
      <c r="G2002">
        <v>2</v>
      </c>
    </row>
    <row r="2003" spans="1:7" x14ac:dyDescent="0.2">
      <c r="A2003">
        <v>2004</v>
      </c>
      <c r="B2003" t="s">
        <v>16</v>
      </c>
      <c r="C2003" t="s">
        <v>7</v>
      </c>
      <c r="D2003" t="s">
        <v>299</v>
      </c>
      <c r="E2003" t="str">
        <f>VLOOKUP(D2003,'Continents and Countries'!A:B,2,FALSE)</f>
        <v>Asia</v>
      </c>
      <c r="F2003" t="s">
        <v>389</v>
      </c>
      <c r="G2003">
        <v>2</v>
      </c>
    </row>
    <row r="2004" spans="1:7" x14ac:dyDescent="0.2">
      <c r="A2004">
        <v>2004</v>
      </c>
      <c r="B2004" t="s">
        <v>16</v>
      </c>
      <c r="C2004" t="s">
        <v>7</v>
      </c>
      <c r="D2004" t="s">
        <v>253</v>
      </c>
      <c r="E2004" t="str">
        <f>VLOOKUP(D2004,'Continents and Countries'!A:B,2,FALSE)</f>
        <v>Africa</v>
      </c>
      <c r="F2004" t="s">
        <v>406</v>
      </c>
      <c r="G2004">
        <v>2</v>
      </c>
    </row>
    <row r="2005" spans="1:7" x14ac:dyDescent="0.2">
      <c r="A2005">
        <v>2004</v>
      </c>
      <c r="B2005" t="s">
        <v>16</v>
      </c>
      <c r="C2005" t="s">
        <v>7</v>
      </c>
      <c r="D2005" t="s">
        <v>334</v>
      </c>
      <c r="E2005" t="str">
        <f>VLOOKUP(D2005,'Continents and Countries'!A:B,2,FALSE)</f>
        <v>North America</v>
      </c>
      <c r="F2005" t="s">
        <v>419</v>
      </c>
      <c r="G2005">
        <v>2</v>
      </c>
    </row>
    <row r="2006" spans="1:7" x14ac:dyDescent="0.2">
      <c r="A2006">
        <v>2004</v>
      </c>
      <c r="B2006" t="s">
        <v>16</v>
      </c>
      <c r="C2006" t="s">
        <v>7</v>
      </c>
      <c r="D2006" t="s">
        <v>302</v>
      </c>
      <c r="E2006" t="str">
        <f>VLOOKUP(D2006,'Continents and Countries'!A:B,2,FALSE)</f>
        <v>Africa</v>
      </c>
      <c r="F2006" t="s">
        <v>425</v>
      </c>
      <c r="G2006">
        <v>2</v>
      </c>
    </row>
    <row r="2007" spans="1:7" x14ac:dyDescent="0.2">
      <c r="A2007">
        <v>2004</v>
      </c>
      <c r="B2007" t="s">
        <v>16</v>
      </c>
      <c r="C2007" t="s">
        <v>7</v>
      </c>
      <c r="D2007" t="s">
        <v>245</v>
      </c>
      <c r="E2007" t="str">
        <f>VLOOKUP(D2007,'Continents and Countries'!A:B,2,FALSE)</f>
        <v>Africa</v>
      </c>
      <c r="F2007" t="s">
        <v>527</v>
      </c>
      <c r="G2007">
        <v>2</v>
      </c>
    </row>
    <row r="2008" spans="1:7" x14ac:dyDescent="0.2">
      <c r="A2008">
        <v>2004</v>
      </c>
      <c r="B2008" t="s">
        <v>16</v>
      </c>
      <c r="C2008" t="s">
        <v>7</v>
      </c>
      <c r="D2008" t="s">
        <v>305</v>
      </c>
      <c r="E2008" t="str">
        <f>VLOOKUP(D2008,'Continents and Countries'!A:B,2,FALSE)</f>
        <v>Africa</v>
      </c>
      <c r="F2008" t="s">
        <v>556</v>
      </c>
      <c r="G2008">
        <v>2</v>
      </c>
    </row>
    <row r="2009" spans="1:7" x14ac:dyDescent="0.2">
      <c r="A2009">
        <v>2004</v>
      </c>
      <c r="B2009" t="s">
        <v>16</v>
      </c>
      <c r="C2009" t="s">
        <v>7</v>
      </c>
      <c r="D2009" t="s">
        <v>325</v>
      </c>
      <c r="E2009" t="s">
        <v>360</v>
      </c>
      <c r="F2009" t="s">
        <v>550</v>
      </c>
      <c r="G2009">
        <v>2</v>
      </c>
    </row>
    <row r="2010" spans="1:7" x14ac:dyDescent="0.2">
      <c r="A2010">
        <v>2004</v>
      </c>
      <c r="B2010" t="s">
        <v>16</v>
      </c>
      <c r="C2010" t="s">
        <v>7</v>
      </c>
      <c r="D2010" t="s">
        <v>306</v>
      </c>
      <c r="E2010" t="str">
        <f>VLOOKUP(D2010,'Continents and Countries'!A:B,2,FALSE)</f>
        <v>Asia</v>
      </c>
      <c r="F2010" t="s">
        <v>581</v>
      </c>
      <c r="G2010">
        <v>2</v>
      </c>
    </row>
    <row r="2011" spans="1:7" x14ac:dyDescent="0.2">
      <c r="A2011">
        <v>2004</v>
      </c>
      <c r="B2011" t="s">
        <v>16</v>
      </c>
      <c r="C2011" t="s">
        <v>7</v>
      </c>
      <c r="D2011" t="s">
        <v>355</v>
      </c>
      <c r="E2011" t="str">
        <f>VLOOKUP(D2011,'Continents and Countries'!A:B,2,FALSE)</f>
        <v>Africa</v>
      </c>
      <c r="F2011" t="s">
        <v>624</v>
      </c>
      <c r="G2011">
        <v>2</v>
      </c>
    </row>
    <row r="2012" spans="1:7" x14ac:dyDescent="0.2">
      <c r="A2012">
        <v>2004</v>
      </c>
      <c r="B2012" t="s">
        <v>16</v>
      </c>
      <c r="C2012" t="s">
        <v>7</v>
      </c>
      <c r="D2012" t="s">
        <v>338</v>
      </c>
      <c r="E2012" t="str">
        <f>VLOOKUP(D2012,'Continents and Countries'!A:B,2,FALSE)</f>
        <v>North America</v>
      </c>
      <c r="F2012" t="s">
        <v>521</v>
      </c>
      <c r="G2012">
        <v>2</v>
      </c>
    </row>
    <row r="2013" spans="1:7" x14ac:dyDescent="0.2">
      <c r="A2013">
        <v>2004</v>
      </c>
      <c r="B2013" t="s">
        <v>16</v>
      </c>
      <c r="C2013" t="s">
        <v>7</v>
      </c>
      <c r="D2013" t="s">
        <v>339</v>
      </c>
      <c r="E2013" t="str">
        <f>VLOOKUP(D2013,'Continents and Countries'!A:B,2,FALSE)</f>
        <v>North America</v>
      </c>
      <c r="F2013" t="s">
        <v>529</v>
      </c>
      <c r="G2013">
        <v>2</v>
      </c>
    </row>
    <row r="2014" spans="1:7" x14ac:dyDescent="0.2">
      <c r="A2014">
        <v>2004</v>
      </c>
      <c r="B2014" t="s">
        <v>16</v>
      </c>
      <c r="C2014" t="s">
        <v>7</v>
      </c>
      <c r="D2014" t="s">
        <v>269</v>
      </c>
      <c r="E2014" t="str">
        <f>VLOOKUP(D2014,'Continents and Countries'!A:B,2,FALSE)</f>
        <v>Africa</v>
      </c>
      <c r="F2014" t="s">
        <v>616</v>
      </c>
      <c r="G2014">
        <v>2</v>
      </c>
    </row>
    <row r="2015" spans="1:7" x14ac:dyDescent="0.2">
      <c r="A2015">
        <v>2004</v>
      </c>
      <c r="B2015" t="s">
        <v>16</v>
      </c>
      <c r="C2015" t="s">
        <v>7</v>
      </c>
      <c r="D2015" t="s">
        <v>309</v>
      </c>
      <c r="E2015" t="str">
        <f>VLOOKUP(D2015,'Continents and Countries'!A:B,2,FALSE)</f>
        <v>Oceania</v>
      </c>
      <c r="F2015" t="s">
        <v>615</v>
      </c>
      <c r="G2015">
        <v>2</v>
      </c>
    </row>
    <row r="2016" spans="1:7" x14ac:dyDescent="0.2">
      <c r="A2016">
        <v>2004</v>
      </c>
      <c r="B2016" t="s">
        <v>16</v>
      </c>
      <c r="C2016" t="s">
        <v>7</v>
      </c>
      <c r="D2016" t="s">
        <v>278</v>
      </c>
      <c r="E2016" t="str">
        <f>VLOOKUP(D2016,'Continents and Countries'!A:B,2,FALSE)</f>
        <v>Africa</v>
      </c>
      <c r="F2016" t="s">
        <v>618</v>
      </c>
      <c r="G2016">
        <v>2</v>
      </c>
    </row>
    <row r="2017" spans="1:7" x14ac:dyDescent="0.2">
      <c r="A2017">
        <v>2004</v>
      </c>
      <c r="B2017" t="s">
        <v>16</v>
      </c>
      <c r="C2017" t="s">
        <v>7</v>
      </c>
      <c r="D2017" t="s">
        <v>483</v>
      </c>
      <c r="E2017" t="str">
        <f>VLOOKUP(D2017,'Continents and Countries'!A:B,2,FALSE)</f>
        <v>Africa</v>
      </c>
      <c r="F2017" t="s">
        <v>676</v>
      </c>
      <c r="G2017">
        <v>2</v>
      </c>
    </row>
    <row r="2018" spans="1:7" x14ac:dyDescent="0.2">
      <c r="A2018">
        <v>2004</v>
      </c>
      <c r="B2018" t="s">
        <v>16</v>
      </c>
      <c r="C2018" t="s">
        <v>7</v>
      </c>
      <c r="D2018" t="s">
        <v>349</v>
      </c>
      <c r="E2018" t="s">
        <v>360</v>
      </c>
      <c r="F2018" t="s">
        <v>643</v>
      </c>
      <c r="G2018">
        <v>2</v>
      </c>
    </row>
    <row r="2019" spans="1:7" x14ac:dyDescent="0.2">
      <c r="A2019">
        <v>2004</v>
      </c>
      <c r="B2019" t="s">
        <v>16</v>
      </c>
      <c r="C2019" t="s">
        <v>7</v>
      </c>
      <c r="D2019" t="s">
        <v>320</v>
      </c>
      <c r="E2019" t="str">
        <f>VLOOKUP(D2019,'Continents and Countries'!A:B,2,FALSE)</f>
        <v>Oceania</v>
      </c>
      <c r="F2019" t="s">
        <v>666</v>
      </c>
      <c r="G2019">
        <v>2</v>
      </c>
    </row>
    <row r="2020" spans="1:7" x14ac:dyDescent="0.2">
      <c r="A2020">
        <v>2004</v>
      </c>
      <c r="B2020" t="s">
        <v>16</v>
      </c>
      <c r="C2020" t="s">
        <v>7</v>
      </c>
      <c r="D2020" t="s">
        <v>331</v>
      </c>
      <c r="E2020" t="str">
        <f>VLOOKUP(D2020,'Continents and Countries'!A:B,2,FALSE)</f>
        <v>Africa</v>
      </c>
      <c r="F2020" t="s">
        <v>403</v>
      </c>
      <c r="G2020">
        <v>3</v>
      </c>
    </row>
    <row r="2021" spans="1:7" x14ac:dyDescent="0.2">
      <c r="A2021">
        <v>2004</v>
      </c>
      <c r="B2021" t="s">
        <v>16</v>
      </c>
      <c r="C2021" t="s">
        <v>7</v>
      </c>
      <c r="D2021" t="s">
        <v>332</v>
      </c>
      <c r="E2021" t="str">
        <f>VLOOKUP(D2021,'Continents and Countries'!A:B,2,FALSE)</f>
        <v>Africa</v>
      </c>
      <c r="F2021" t="s">
        <v>410</v>
      </c>
      <c r="G2021">
        <v>3</v>
      </c>
    </row>
    <row r="2022" spans="1:7" x14ac:dyDescent="0.2">
      <c r="A2022">
        <v>2004</v>
      </c>
      <c r="B2022" t="s">
        <v>16</v>
      </c>
      <c r="C2022" t="s">
        <v>7</v>
      </c>
      <c r="D2022" t="s">
        <v>316</v>
      </c>
      <c r="E2022" t="s">
        <v>689</v>
      </c>
      <c r="F2022" t="s">
        <v>453</v>
      </c>
      <c r="G2022">
        <v>3</v>
      </c>
    </row>
    <row r="2023" spans="1:7" x14ac:dyDescent="0.2">
      <c r="A2023">
        <v>2004</v>
      </c>
      <c r="B2023" t="s">
        <v>16</v>
      </c>
      <c r="C2023" t="s">
        <v>7</v>
      </c>
      <c r="D2023" t="s">
        <v>266</v>
      </c>
      <c r="E2023" t="str">
        <f>VLOOKUP(D2023,'Continents and Countries'!A:B,2,FALSE)</f>
        <v>Africa</v>
      </c>
      <c r="F2023" t="s">
        <v>479</v>
      </c>
      <c r="G2023">
        <v>3</v>
      </c>
    </row>
    <row r="2024" spans="1:7" x14ac:dyDescent="0.2">
      <c r="A2024">
        <v>2004</v>
      </c>
      <c r="B2024" t="s">
        <v>16</v>
      </c>
      <c r="C2024" t="s">
        <v>7</v>
      </c>
      <c r="D2024" t="s">
        <v>335</v>
      </c>
      <c r="E2024" t="str">
        <f>VLOOKUP(D2024,'Continents and Countries'!A:B,2,FALSE)</f>
        <v>Africa</v>
      </c>
      <c r="F2024" t="s">
        <v>484</v>
      </c>
      <c r="G2024">
        <v>3</v>
      </c>
    </row>
    <row r="2025" spans="1:7" x14ac:dyDescent="0.2">
      <c r="A2025">
        <v>2004</v>
      </c>
      <c r="B2025" t="s">
        <v>16</v>
      </c>
      <c r="C2025" t="s">
        <v>7</v>
      </c>
      <c r="D2025" t="s">
        <v>347</v>
      </c>
      <c r="E2025" t="str">
        <f>VLOOKUP(D2025,'Continents and Countries'!A:B,2,FALSE)</f>
        <v>Oceania</v>
      </c>
      <c r="F2025" t="s">
        <v>520</v>
      </c>
      <c r="G2025">
        <v>3</v>
      </c>
    </row>
    <row r="2026" spans="1:7" x14ac:dyDescent="0.2">
      <c r="A2026">
        <v>2004</v>
      </c>
      <c r="B2026" t="s">
        <v>16</v>
      </c>
      <c r="C2026" t="s">
        <v>7</v>
      </c>
      <c r="D2026" t="s">
        <v>276</v>
      </c>
      <c r="E2026" t="str">
        <f>VLOOKUP(D2026,'Continents and Countries'!A:B,2,FALSE)</f>
        <v>Africa</v>
      </c>
      <c r="F2026" t="s">
        <v>532</v>
      </c>
      <c r="G2026">
        <v>3</v>
      </c>
    </row>
    <row r="2027" spans="1:7" x14ac:dyDescent="0.2">
      <c r="A2027">
        <v>2004</v>
      </c>
      <c r="B2027" t="s">
        <v>16</v>
      </c>
      <c r="C2027" t="s">
        <v>7</v>
      </c>
      <c r="D2027" t="s">
        <v>81</v>
      </c>
      <c r="E2027" t="str">
        <f>VLOOKUP(D2027,'Continents and Countries'!A:B,2,FALSE)</f>
        <v>Europe</v>
      </c>
      <c r="F2027" t="s">
        <v>541</v>
      </c>
      <c r="G2027">
        <v>3</v>
      </c>
    </row>
    <row r="2028" spans="1:7" x14ac:dyDescent="0.2">
      <c r="A2028">
        <v>2004</v>
      </c>
      <c r="B2028" t="s">
        <v>16</v>
      </c>
      <c r="C2028" t="s">
        <v>7</v>
      </c>
      <c r="D2028" t="s">
        <v>336</v>
      </c>
      <c r="E2028" t="str">
        <f>VLOOKUP(D2028,'Continents and Countries'!A:B,2,FALSE)</f>
        <v>Oceania</v>
      </c>
      <c r="F2028" t="s">
        <v>579</v>
      </c>
      <c r="G2028">
        <v>3</v>
      </c>
    </row>
    <row r="2029" spans="1:7" x14ac:dyDescent="0.2">
      <c r="A2029">
        <v>2004</v>
      </c>
      <c r="B2029" t="s">
        <v>16</v>
      </c>
      <c r="C2029" t="s">
        <v>7</v>
      </c>
      <c r="D2029" t="s">
        <v>242</v>
      </c>
      <c r="E2029" t="s">
        <v>371</v>
      </c>
      <c r="F2029" t="s">
        <v>674</v>
      </c>
      <c r="G2029">
        <v>3</v>
      </c>
    </row>
    <row r="2030" spans="1:7" x14ac:dyDescent="0.2">
      <c r="A2030">
        <v>2004</v>
      </c>
      <c r="B2030" t="s">
        <v>16</v>
      </c>
      <c r="C2030" t="s">
        <v>7</v>
      </c>
      <c r="D2030" t="s">
        <v>337</v>
      </c>
      <c r="E2030" t="s">
        <v>360</v>
      </c>
      <c r="F2030" t="s">
        <v>595</v>
      </c>
      <c r="G2030">
        <v>3</v>
      </c>
    </row>
    <row r="2031" spans="1:7" x14ac:dyDescent="0.2">
      <c r="A2031">
        <v>2004</v>
      </c>
      <c r="B2031" t="s">
        <v>16</v>
      </c>
      <c r="C2031" t="s">
        <v>7</v>
      </c>
      <c r="D2031" t="s">
        <v>319</v>
      </c>
      <c r="E2031" t="str">
        <f>VLOOKUP(D2031,'Continents and Countries'!A:B,2,FALSE)</f>
        <v>North America</v>
      </c>
      <c r="F2031" t="s">
        <v>661</v>
      </c>
      <c r="G2031">
        <v>3</v>
      </c>
    </row>
    <row r="2032" spans="1:7" x14ac:dyDescent="0.2">
      <c r="A2032">
        <v>2004</v>
      </c>
      <c r="B2032" t="s">
        <v>16</v>
      </c>
      <c r="C2032" t="s">
        <v>7</v>
      </c>
      <c r="D2032" t="s">
        <v>308</v>
      </c>
      <c r="E2032" t="str">
        <f>VLOOKUP(D2032,'Continents and Countries'!A:B,2,FALSE)</f>
        <v>Oceania</v>
      </c>
      <c r="F2032" t="s">
        <v>669</v>
      </c>
      <c r="G2032">
        <v>3</v>
      </c>
    </row>
    <row r="2033" spans="1:7" x14ac:dyDescent="0.2">
      <c r="A2033">
        <v>2004</v>
      </c>
      <c r="B2033" t="s">
        <v>16</v>
      </c>
      <c r="C2033" t="s">
        <v>7</v>
      </c>
      <c r="D2033" t="s">
        <v>279</v>
      </c>
      <c r="E2033" t="str">
        <f>VLOOKUP(D2033,'Continents and Countries'!A:B,2,FALSE)</f>
        <v>Africa</v>
      </c>
      <c r="F2033" t="s">
        <v>629</v>
      </c>
      <c r="G2033">
        <v>3</v>
      </c>
    </row>
    <row r="2034" spans="1:7" x14ac:dyDescent="0.2">
      <c r="A2034">
        <v>2004</v>
      </c>
      <c r="B2034" t="s">
        <v>16</v>
      </c>
      <c r="C2034" t="s">
        <v>7</v>
      </c>
      <c r="D2034" t="s">
        <v>209</v>
      </c>
      <c r="E2034" t="str">
        <f>VLOOKUP(D2034,'Continents and Countries'!A:B,2,FALSE)</f>
        <v>Africa</v>
      </c>
      <c r="F2034" t="s">
        <v>637</v>
      </c>
      <c r="G2034">
        <v>3</v>
      </c>
    </row>
    <row r="2035" spans="1:7" x14ac:dyDescent="0.2">
      <c r="A2035">
        <v>2004</v>
      </c>
      <c r="B2035" t="s">
        <v>16</v>
      </c>
      <c r="C2035" t="s">
        <v>7</v>
      </c>
      <c r="D2035" t="s">
        <v>327</v>
      </c>
      <c r="E2035" t="str">
        <f>VLOOKUP(D2035,'Continents and Countries'!A:B,2,FALSE)</f>
        <v>Asia</v>
      </c>
      <c r="F2035" t="s">
        <v>670</v>
      </c>
      <c r="G2035">
        <v>3</v>
      </c>
    </row>
    <row r="2036" spans="1:7" x14ac:dyDescent="0.2">
      <c r="A2036">
        <v>2004</v>
      </c>
      <c r="B2036" t="s">
        <v>16</v>
      </c>
      <c r="C2036" t="s">
        <v>7</v>
      </c>
      <c r="D2036" t="s">
        <v>315</v>
      </c>
      <c r="E2036" t="s">
        <v>371</v>
      </c>
      <c r="F2036" t="s">
        <v>376</v>
      </c>
      <c r="G2036">
        <v>4</v>
      </c>
    </row>
    <row r="2037" spans="1:7" x14ac:dyDescent="0.2">
      <c r="A2037">
        <v>2004</v>
      </c>
      <c r="B2037" t="s">
        <v>16</v>
      </c>
      <c r="C2037" t="s">
        <v>7</v>
      </c>
      <c r="D2037" t="s">
        <v>298</v>
      </c>
      <c r="E2037" t="str">
        <f>VLOOKUP(D2037,'Continents and Countries'!A:B,2,FALSE)</f>
        <v>Asia</v>
      </c>
      <c r="F2037" t="s">
        <v>382</v>
      </c>
      <c r="G2037">
        <v>4</v>
      </c>
    </row>
    <row r="2038" spans="1:7" x14ac:dyDescent="0.2">
      <c r="A2038">
        <v>2004</v>
      </c>
      <c r="B2038" t="s">
        <v>16</v>
      </c>
      <c r="C2038" t="s">
        <v>7</v>
      </c>
      <c r="D2038" t="s">
        <v>295</v>
      </c>
      <c r="E2038" t="str">
        <f>VLOOKUP(D2038,'Continents and Countries'!A:B,2,FALSE)</f>
        <v>Africa</v>
      </c>
      <c r="F2038" t="s">
        <v>387</v>
      </c>
      <c r="G2038">
        <v>4</v>
      </c>
    </row>
    <row r="2039" spans="1:7" x14ac:dyDescent="0.2">
      <c r="A2039">
        <v>2004</v>
      </c>
      <c r="B2039" t="s">
        <v>16</v>
      </c>
      <c r="C2039" t="s">
        <v>7</v>
      </c>
      <c r="D2039" t="s">
        <v>248</v>
      </c>
      <c r="E2039" t="str">
        <f>VLOOKUP(D2039,'Continents and Countries'!A:B,2,FALSE)</f>
        <v>Asia</v>
      </c>
      <c r="F2039" t="s">
        <v>400</v>
      </c>
      <c r="G2039">
        <v>4</v>
      </c>
    </row>
    <row r="2040" spans="1:7" x14ac:dyDescent="0.2">
      <c r="A2040">
        <v>2004</v>
      </c>
      <c r="B2040" t="s">
        <v>16</v>
      </c>
      <c r="C2040" t="s">
        <v>7</v>
      </c>
      <c r="D2040" t="s">
        <v>264</v>
      </c>
      <c r="E2040" t="str">
        <f>VLOOKUP(D2040,'Continents and Countries'!A:B,2,FALSE)</f>
        <v>Africa</v>
      </c>
      <c r="F2040" t="s">
        <v>405</v>
      </c>
      <c r="G2040">
        <v>4</v>
      </c>
    </row>
    <row r="2041" spans="1:7" x14ac:dyDescent="0.2">
      <c r="A2041">
        <v>2004</v>
      </c>
      <c r="B2041" t="s">
        <v>16</v>
      </c>
      <c r="C2041" t="s">
        <v>7</v>
      </c>
      <c r="D2041" t="s">
        <v>343</v>
      </c>
      <c r="E2041" t="s">
        <v>364</v>
      </c>
      <c r="F2041" t="s">
        <v>411</v>
      </c>
      <c r="G2041">
        <v>4</v>
      </c>
    </row>
    <row r="2042" spans="1:7" x14ac:dyDescent="0.2">
      <c r="A2042">
        <v>2004</v>
      </c>
      <c r="B2042" t="s">
        <v>16</v>
      </c>
      <c r="C2042" t="s">
        <v>7</v>
      </c>
      <c r="D2042" t="s">
        <v>198</v>
      </c>
      <c r="E2042" t="str">
        <f>VLOOKUP(D2042,'Continents and Countries'!A:B,2,FALSE)</f>
        <v>Africa</v>
      </c>
      <c r="F2042" t="s">
        <v>426</v>
      </c>
      <c r="G2042">
        <v>4</v>
      </c>
    </row>
    <row r="2043" spans="1:7" x14ac:dyDescent="0.2">
      <c r="A2043">
        <v>2004</v>
      </c>
      <c r="B2043" t="s">
        <v>16</v>
      </c>
      <c r="C2043" t="s">
        <v>7</v>
      </c>
      <c r="D2043" t="s">
        <v>317</v>
      </c>
      <c r="E2043" t="s">
        <v>689</v>
      </c>
      <c r="F2043" t="s">
        <v>492</v>
      </c>
      <c r="G2043">
        <v>4</v>
      </c>
    </row>
    <row r="2044" spans="1:7" x14ac:dyDescent="0.2">
      <c r="A2044">
        <v>2004</v>
      </c>
      <c r="B2044" t="s">
        <v>16</v>
      </c>
      <c r="C2044" t="s">
        <v>7</v>
      </c>
      <c r="D2044" t="s">
        <v>143</v>
      </c>
      <c r="E2044" t="str">
        <f>VLOOKUP(D2044,'Continents and Countries'!A:B,2,FALSE)</f>
        <v>South America</v>
      </c>
      <c r="F2044" t="s">
        <v>493</v>
      </c>
      <c r="G2044">
        <v>4</v>
      </c>
    </row>
    <row r="2045" spans="1:7" x14ac:dyDescent="0.2">
      <c r="A2045">
        <v>2004</v>
      </c>
      <c r="B2045" t="s">
        <v>16</v>
      </c>
      <c r="C2045" t="s">
        <v>7</v>
      </c>
      <c r="D2045" t="s">
        <v>277</v>
      </c>
      <c r="E2045" t="str">
        <f>VLOOKUP(D2045,'Continents and Countries'!A:B,2,FALSE)</f>
        <v>Africa</v>
      </c>
      <c r="F2045" t="s">
        <v>562</v>
      </c>
      <c r="G2045">
        <v>4</v>
      </c>
    </row>
    <row r="2046" spans="1:7" x14ac:dyDescent="0.2">
      <c r="A2046">
        <v>2004</v>
      </c>
      <c r="B2046" t="s">
        <v>16</v>
      </c>
      <c r="C2046" t="s">
        <v>7</v>
      </c>
      <c r="D2046" t="s">
        <v>318</v>
      </c>
      <c r="E2046" t="str">
        <f>VLOOKUP(D2046,'Continents and Countries'!A:B,2,FALSE)</f>
        <v>Asia</v>
      </c>
      <c r="F2046" t="s">
        <v>544</v>
      </c>
      <c r="G2046">
        <v>4</v>
      </c>
    </row>
    <row r="2047" spans="1:7" x14ac:dyDescent="0.2">
      <c r="A2047">
        <v>2004</v>
      </c>
      <c r="B2047" t="s">
        <v>16</v>
      </c>
      <c r="C2047" t="s">
        <v>7</v>
      </c>
      <c r="D2047" t="s">
        <v>186</v>
      </c>
      <c r="E2047" t="str">
        <f>VLOOKUP(D2047,'Continents and Countries'!A:B,2,FALSE)</f>
        <v>Africa</v>
      </c>
      <c r="F2047" t="s">
        <v>555</v>
      </c>
      <c r="G2047">
        <v>4</v>
      </c>
    </row>
    <row r="2048" spans="1:7" x14ac:dyDescent="0.2">
      <c r="A2048">
        <v>2004</v>
      </c>
      <c r="B2048" t="s">
        <v>16</v>
      </c>
      <c r="C2048" t="s">
        <v>7</v>
      </c>
      <c r="D2048" t="s">
        <v>137</v>
      </c>
      <c r="E2048" t="str">
        <f>VLOOKUP(D2048,'Continents and Countries'!A:B,2,FALSE)</f>
        <v>Africa</v>
      </c>
      <c r="F2048" t="s">
        <v>569</v>
      </c>
      <c r="G2048">
        <v>4</v>
      </c>
    </row>
    <row r="2049" spans="1:7" x14ac:dyDescent="0.2">
      <c r="A2049">
        <v>2004</v>
      </c>
      <c r="B2049" t="s">
        <v>16</v>
      </c>
      <c r="C2049" t="s">
        <v>7</v>
      </c>
      <c r="D2049" t="s">
        <v>345</v>
      </c>
      <c r="E2049" t="str">
        <f>VLOOKUP(D2049,'Continents and Countries'!A:B,2,FALSE)</f>
        <v>Oceania</v>
      </c>
      <c r="F2049" t="s">
        <v>588</v>
      </c>
      <c r="G2049">
        <v>4</v>
      </c>
    </row>
    <row r="2050" spans="1:7" x14ac:dyDescent="0.2">
      <c r="A2050">
        <v>2004</v>
      </c>
      <c r="B2050" t="s">
        <v>16</v>
      </c>
      <c r="C2050" t="s">
        <v>7</v>
      </c>
      <c r="D2050" t="s">
        <v>101</v>
      </c>
      <c r="E2050" t="str">
        <f>VLOOKUP(D2050,'Continents and Countries'!A:B,2,FALSE)</f>
        <v>North America</v>
      </c>
      <c r="F2050" t="s">
        <v>583</v>
      </c>
      <c r="G2050">
        <v>4</v>
      </c>
    </row>
    <row r="2051" spans="1:7" x14ac:dyDescent="0.2">
      <c r="A2051">
        <v>2004</v>
      </c>
      <c r="B2051" t="s">
        <v>16</v>
      </c>
      <c r="C2051" t="s">
        <v>7</v>
      </c>
      <c r="D2051" t="s">
        <v>287</v>
      </c>
      <c r="E2051" t="str">
        <f>VLOOKUP(D2051,'Continents and Countries'!A:B,2,FALSE)</f>
        <v>Oceania</v>
      </c>
      <c r="F2051" t="s">
        <v>589</v>
      </c>
      <c r="G2051">
        <v>4</v>
      </c>
    </row>
    <row r="2052" spans="1:7" x14ac:dyDescent="0.2">
      <c r="A2052">
        <v>2004</v>
      </c>
      <c r="B2052" t="s">
        <v>16</v>
      </c>
      <c r="C2052" t="s">
        <v>7</v>
      </c>
      <c r="D2052" t="s">
        <v>208</v>
      </c>
      <c r="E2052" t="str">
        <f>VLOOKUP(D2052,'Continents and Countries'!A:B,2,FALSE)</f>
        <v>Africa</v>
      </c>
      <c r="F2052" t="s">
        <v>606</v>
      </c>
      <c r="G2052">
        <v>4</v>
      </c>
    </row>
    <row r="2053" spans="1:7" x14ac:dyDescent="0.2">
      <c r="A2053">
        <v>2004</v>
      </c>
      <c r="B2053" t="s">
        <v>16</v>
      </c>
      <c r="C2053" t="s">
        <v>7</v>
      </c>
      <c r="D2053" t="s">
        <v>159</v>
      </c>
      <c r="E2053" t="str">
        <f>VLOOKUP(D2053,'Continents and Countries'!A:B,2,FALSE)</f>
        <v>South America</v>
      </c>
      <c r="F2053" t="s">
        <v>625</v>
      </c>
      <c r="G2053">
        <v>4</v>
      </c>
    </row>
    <row r="2054" spans="1:7" x14ac:dyDescent="0.2">
      <c r="A2054">
        <v>2004</v>
      </c>
      <c r="B2054" t="s">
        <v>16</v>
      </c>
      <c r="C2054" t="s">
        <v>7</v>
      </c>
      <c r="D2054" t="s">
        <v>200</v>
      </c>
      <c r="E2054" t="str">
        <f>VLOOKUP(D2054,'Continents and Countries'!A:B,2,FALSE)</f>
        <v>Asia</v>
      </c>
      <c r="F2054" t="s">
        <v>434</v>
      </c>
      <c r="G2054">
        <v>4</v>
      </c>
    </row>
    <row r="2055" spans="1:7" x14ac:dyDescent="0.2">
      <c r="A2055">
        <v>2004</v>
      </c>
      <c r="B2055" t="s">
        <v>16</v>
      </c>
      <c r="C2055" t="s">
        <v>7</v>
      </c>
      <c r="D2055" t="s">
        <v>204</v>
      </c>
      <c r="E2055" t="str">
        <f>VLOOKUP(D2055,'Continents and Countries'!A:B,2,FALSE)</f>
        <v>Asia</v>
      </c>
      <c r="F2055" t="s">
        <v>359</v>
      </c>
      <c r="G2055">
        <v>5</v>
      </c>
    </row>
    <row r="2056" spans="1:7" x14ac:dyDescent="0.2">
      <c r="A2056">
        <v>2004</v>
      </c>
      <c r="B2056" t="s">
        <v>16</v>
      </c>
      <c r="C2056" t="s">
        <v>7</v>
      </c>
      <c r="D2056" t="s">
        <v>314</v>
      </c>
      <c r="E2056" t="s">
        <v>689</v>
      </c>
      <c r="F2056" t="s">
        <v>366</v>
      </c>
      <c r="G2056">
        <v>5</v>
      </c>
    </row>
    <row r="2057" spans="1:7" x14ac:dyDescent="0.2">
      <c r="A2057">
        <v>2004</v>
      </c>
      <c r="B2057" t="s">
        <v>16</v>
      </c>
      <c r="C2057" t="s">
        <v>7</v>
      </c>
      <c r="D2057" t="s">
        <v>206</v>
      </c>
      <c r="E2057" t="s">
        <v>364</v>
      </c>
      <c r="F2057" t="s">
        <v>397</v>
      </c>
      <c r="G2057">
        <v>5</v>
      </c>
    </row>
    <row r="2058" spans="1:7" x14ac:dyDescent="0.2">
      <c r="A2058">
        <v>2004</v>
      </c>
      <c r="B2058" t="s">
        <v>16</v>
      </c>
      <c r="C2058" t="s">
        <v>7</v>
      </c>
      <c r="D2058" t="s">
        <v>284</v>
      </c>
      <c r="E2058" t="s">
        <v>371</v>
      </c>
      <c r="F2058" t="s">
        <v>404</v>
      </c>
      <c r="G2058">
        <v>5</v>
      </c>
    </row>
    <row r="2059" spans="1:7" x14ac:dyDescent="0.2">
      <c r="A2059">
        <v>2004</v>
      </c>
      <c r="B2059" t="s">
        <v>16</v>
      </c>
      <c r="C2059" t="s">
        <v>7</v>
      </c>
      <c r="D2059" t="s">
        <v>254</v>
      </c>
      <c r="E2059" t="str">
        <f>VLOOKUP(D2059,'Continents and Countries'!A:B,2,FALSE)</f>
        <v>Africa</v>
      </c>
      <c r="F2059" t="s">
        <v>421</v>
      </c>
      <c r="G2059">
        <v>5</v>
      </c>
    </row>
    <row r="2060" spans="1:7" x14ac:dyDescent="0.2">
      <c r="A2060">
        <v>2004</v>
      </c>
      <c r="B2060" t="s">
        <v>16</v>
      </c>
      <c r="C2060" t="s">
        <v>7</v>
      </c>
      <c r="D2060" t="s">
        <v>344</v>
      </c>
      <c r="E2060" t="s">
        <v>689</v>
      </c>
      <c r="F2060" t="s">
        <v>429</v>
      </c>
      <c r="G2060">
        <v>5</v>
      </c>
    </row>
    <row r="2061" spans="1:7" x14ac:dyDescent="0.2">
      <c r="A2061">
        <v>2004</v>
      </c>
      <c r="B2061" t="s">
        <v>16</v>
      </c>
      <c r="C2061" t="s">
        <v>7</v>
      </c>
      <c r="D2061" t="s">
        <v>304</v>
      </c>
      <c r="E2061" t="str">
        <f>VLOOKUP(D2061,'Continents and Countries'!A:B,2,FALSE)</f>
        <v>North America</v>
      </c>
      <c r="F2061" t="s">
        <v>486</v>
      </c>
      <c r="G2061">
        <v>5</v>
      </c>
    </row>
    <row r="2062" spans="1:7" x14ac:dyDescent="0.2">
      <c r="A2062">
        <v>2004</v>
      </c>
      <c r="B2062" t="s">
        <v>16</v>
      </c>
      <c r="C2062" t="s">
        <v>7</v>
      </c>
      <c r="D2062" t="s">
        <v>267</v>
      </c>
      <c r="E2062" t="str">
        <f>VLOOKUP(D2062,'Continents and Countries'!A:B,2,FALSE)</f>
        <v>North America</v>
      </c>
      <c r="F2062" t="s">
        <v>497</v>
      </c>
      <c r="G2062">
        <v>5</v>
      </c>
    </row>
    <row r="2063" spans="1:7" x14ac:dyDescent="0.2">
      <c r="A2063">
        <v>2004</v>
      </c>
      <c r="B2063" t="s">
        <v>16</v>
      </c>
      <c r="C2063" t="s">
        <v>7</v>
      </c>
      <c r="D2063" t="s">
        <v>148</v>
      </c>
      <c r="E2063" t="str">
        <f>VLOOKUP(D2063,'Continents and Countries'!A:B,2,FALSE)</f>
        <v>Africa</v>
      </c>
      <c r="F2063" t="s">
        <v>451</v>
      </c>
      <c r="G2063">
        <v>5</v>
      </c>
    </row>
    <row r="2064" spans="1:7" x14ac:dyDescent="0.2">
      <c r="A2064">
        <v>2004</v>
      </c>
      <c r="B2064" t="s">
        <v>16</v>
      </c>
      <c r="C2064" t="s">
        <v>7</v>
      </c>
      <c r="D2064" t="s">
        <v>291</v>
      </c>
      <c r="E2064" t="str">
        <f>VLOOKUP(D2064,'Continents and Countries'!A:B,2,FALSE)</f>
        <v>Asia</v>
      </c>
      <c r="F2064" t="s">
        <v>524</v>
      </c>
      <c r="G2064">
        <v>5</v>
      </c>
    </row>
    <row r="2065" spans="1:7" x14ac:dyDescent="0.2">
      <c r="A2065">
        <v>2004</v>
      </c>
      <c r="B2065" t="s">
        <v>16</v>
      </c>
      <c r="C2065" t="s">
        <v>7</v>
      </c>
      <c r="D2065" t="s">
        <v>268</v>
      </c>
      <c r="E2065" t="str">
        <f>VLOOKUP(D2065,'Continents and Countries'!A:B,2,FALSE)</f>
        <v>North America</v>
      </c>
      <c r="F2065" t="s">
        <v>573</v>
      </c>
      <c r="G2065">
        <v>5</v>
      </c>
    </row>
    <row r="2066" spans="1:7" x14ac:dyDescent="0.2">
      <c r="A2066">
        <v>2004</v>
      </c>
      <c r="B2066" t="s">
        <v>16</v>
      </c>
      <c r="C2066" t="s">
        <v>7</v>
      </c>
      <c r="D2066" t="s">
        <v>307</v>
      </c>
      <c r="E2066" t="str">
        <f>VLOOKUP(D2066,'Continents and Countries'!A:B,2,FALSE)</f>
        <v>Africa</v>
      </c>
      <c r="F2066" t="s">
        <v>604</v>
      </c>
      <c r="G2066">
        <v>5</v>
      </c>
    </row>
    <row r="2067" spans="1:7" x14ac:dyDescent="0.2">
      <c r="A2067">
        <v>2004</v>
      </c>
      <c r="B2067" t="s">
        <v>16</v>
      </c>
      <c r="C2067" t="s">
        <v>7</v>
      </c>
      <c r="D2067" t="s">
        <v>251</v>
      </c>
      <c r="E2067" t="str">
        <f>VLOOKUP(D2067,'Continents and Countries'!A:B,2,FALSE)</f>
        <v>Europe</v>
      </c>
      <c r="F2067" t="s">
        <v>617</v>
      </c>
      <c r="G2067">
        <v>5</v>
      </c>
    </row>
    <row r="2068" spans="1:7" x14ac:dyDescent="0.2">
      <c r="A2068">
        <v>2004</v>
      </c>
      <c r="B2068" t="s">
        <v>16</v>
      </c>
      <c r="C2068" t="s">
        <v>7</v>
      </c>
      <c r="D2068" t="s">
        <v>187</v>
      </c>
      <c r="E2068" t="str">
        <f>VLOOKUP(D2068,'Continents and Countries'!A:B,2,FALSE)</f>
        <v>Oceania</v>
      </c>
      <c r="F2068" t="s">
        <v>644</v>
      </c>
      <c r="G2068">
        <v>5</v>
      </c>
    </row>
    <row r="2069" spans="1:7" x14ac:dyDescent="0.2">
      <c r="A2069">
        <v>2004</v>
      </c>
      <c r="B2069" t="s">
        <v>16</v>
      </c>
      <c r="C2069" t="s">
        <v>7</v>
      </c>
      <c r="D2069" t="s">
        <v>205</v>
      </c>
      <c r="E2069" t="str">
        <f>VLOOKUP(D2069,'Continents and Countries'!A:B,2,FALSE)</f>
        <v>Asia</v>
      </c>
      <c r="F2069" t="s">
        <v>381</v>
      </c>
      <c r="G2069">
        <v>6</v>
      </c>
    </row>
    <row r="2070" spans="1:7" x14ac:dyDescent="0.2">
      <c r="A2070">
        <v>2004</v>
      </c>
      <c r="B2070" t="s">
        <v>16</v>
      </c>
      <c r="C2070" t="s">
        <v>7</v>
      </c>
      <c r="D2070" t="s">
        <v>273</v>
      </c>
      <c r="E2070" t="str">
        <f>VLOOKUP(D2070,'Continents and Countries'!A:B,2,FALSE)</f>
        <v>Africa</v>
      </c>
      <c r="F2070" t="s">
        <v>471</v>
      </c>
      <c r="G2070">
        <v>6</v>
      </c>
    </row>
    <row r="2071" spans="1:7" x14ac:dyDescent="0.2">
      <c r="A2071">
        <v>2004</v>
      </c>
      <c r="B2071" t="s">
        <v>16</v>
      </c>
      <c r="C2071" t="s">
        <v>7</v>
      </c>
      <c r="D2071" t="s">
        <v>258</v>
      </c>
      <c r="E2071" t="str">
        <f>VLOOKUP(D2071,'Continents and Countries'!A:B,2,FALSE)</f>
        <v>Asia</v>
      </c>
      <c r="F2071" t="s">
        <v>578</v>
      </c>
      <c r="G2071">
        <v>6</v>
      </c>
    </row>
    <row r="2072" spans="1:7" x14ac:dyDescent="0.2">
      <c r="A2072">
        <v>2004</v>
      </c>
      <c r="B2072" t="s">
        <v>16</v>
      </c>
      <c r="C2072" t="s">
        <v>7</v>
      </c>
      <c r="D2072" t="s">
        <v>150</v>
      </c>
      <c r="E2072" t="str">
        <f>VLOOKUP(D2072,'Continents and Countries'!A:B,2,FALSE)</f>
        <v>Asia</v>
      </c>
      <c r="F2072" t="s">
        <v>633</v>
      </c>
      <c r="G2072">
        <v>6</v>
      </c>
    </row>
    <row r="2073" spans="1:7" x14ac:dyDescent="0.2">
      <c r="A2073">
        <v>2004</v>
      </c>
      <c r="B2073" t="s">
        <v>16</v>
      </c>
      <c r="C2073" t="s">
        <v>7</v>
      </c>
      <c r="D2073" t="s">
        <v>270</v>
      </c>
      <c r="E2073" t="s">
        <v>371</v>
      </c>
      <c r="F2073" t="s">
        <v>394</v>
      </c>
      <c r="G2073">
        <v>6</v>
      </c>
    </row>
    <row r="2074" spans="1:7" x14ac:dyDescent="0.2">
      <c r="A2074">
        <v>2004</v>
      </c>
      <c r="B2074" t="s">
        <v>16</v>
      </c>
      <c r="C2074" t="s">
        <v>7</v>
      </c>
      <c r="D2074" t="s">
        <v>151</v>
      </c>
      <c r="E2074" t="str">
        <f>VLOOKUP(D2074,'Continents and Countries'!A:B,2,FALSE)</f>
        <v>Africa</v>
      </c>
      <c r="F2074" t="s">
        <v>672</v>
      </c>
      <c r="G2074">
        <v>6</v>
      </c>
    </row>
    <row r="2075" spans="1:7" x14ac:dyDescent="0.2">
      <c r="A2075">
        <v>2004</v>
      </c>
      <c r="B2075" t="s">
        <v>16</v>
      </c>
      <c r="C2075" t="s">
        <v>7</v>
      </c>
      <c r="D2075" t="s">
        <v>271</v>
      </c>
      <c r="E2075" t="str">
        <f>VLOOKUP(D2075,'Continents and Countries'!A:B,2,FALSE)</f>
        <v>Europe</v>
      </c>
      <c r="F2075" t="s">
        <v>363</v>
      </c>
      <c r="G2075">
        <v>7</v>
      </c>
    </row>
    <row r="2076" spans="1:7" x14ac:dyDescent="0.2">
      <c r="A2076">
        <v>2004</v>
      </c>
      <c r="B2076" t="s">
        <v>16</v>
      </c>
      <c r="C2076" t="s">
        <v>7</v>
      </c>
      <c r="D2076" t="s">
        <v>233</v>
      </c>
      <c r="E2076" t="str">
        <f>VLOOKUP(D2076,'Continents and Countries'!A:B,2,FALSE)</f>
        <v>South America</v>
      </c>
      <c r="F2076" t="s">
        <v>390</v>
      </c>
      <c r="G2076">
        <v>7</v>
      </c>
    </row>
    <row r="2077" spans="1:7" x14ac:dyDescent="0.2">
      <c r="A2077">
        <v>2004</v>
      </c>
      <c r="B2077" t="s">
        <v>16</v>
      </c>
      <c r="C2077" t="s">
        <v>7</v>
      </c>
      <c r="D2077" t="s">
        <v>183</v>
      </c>
      <c r="E2077" t="str">
        <f>VLOOKUP(D2077,'Continents and Countries'!A:B,2,FALSE)</f>
        <v>Africa</v>
      </c>
      <c r="F2077" t="s">
        <v>399</v>
      </c>
      <c r="G2077">
        <v>7</v>
      </c>
    </row>
    <row r="2078" spans="1:7" x14ac:dyDescent="0.2">
      <c r="A2078">
        <v>2004</v>
      </c>
      <c r="B2078" t="s">
        <v>16</v>
      </c>
      <c r="C2078" t="s">
        <v>7</v>
      </c>
      <c r="D2078" t="s">
        <v>226</v>
      </c>
      <c r="E2078" t="str">
        <f>VLOOKUP(D2078,'Continents and Countries'!A:B,2,FALSE)</f>
        <v>Europe</v>
      </c>
      <c r="F2078" t="s">
        <v>549</v>
      </c>
      <c r="G2078">
        <v>7</v>
      </c>
    </row>
    <row r="2079" spans="1:7" x14ac:dyDescent="0.2">
      <c r="A2079">
        <v>2004</v>
      </c>
      <c r="B2079" t="s">
        <v>16</v>
      </c>
      <c r="C2079" t="s">
        <v>7</v>
      </c>
      <c r="D2079" t="s">
        <v>282</v>
      </c>
      <c r="E2079" t="str">
        <f>VLOOKUP(D2079,'Continents and Countries'!A:B,2,FALSE)</f>
        <v>Europe</v>
      </c>
      <c r="F2079" t="s">
        <v>369</v>
      </c>
      <c r="G2079">
        <v>8</v>
      </c>
    </row>
    <row r="2080" spans="1:7" x14ac:dyDescent="0.2">
      <c r="A2080">
        <v>2004</v>
      </c>
      <c r="B2080" t="s">
        <v>16</v>
      </c>
      <c r="C2080" t="s">
        <v>7</v>
      </c>
      <c r="D2080" t="s">
        <v>265</v>
      </c>
      <c r="E2080" t="str">
        <f>VLOOKUP(D2080,'Continents and Countries'!A:B,2,FALSE)</f>
        <v>North America</v>
      </c>
      <c r="F2080" t="s">
        <v>424</v>
      </c>
      <c r="G2080">
        <v>8</v>
      </c>
    </row>
    <row r="2081" spans="1:7" x14ac:dyDescent="0.2">
      <c r="A2081">
        <v>2004</v>
      </c>
      <c r="B2081" t="s">
        <v>16</v>
      </c>
      <c r="C2081" t="s">
        <v>7</v>
      </c>
      <c r="D2081" t="s">
        <v>80</v>
      </c>
      <c r="E2081" t="str">
        <f>VLOOKUP(D2081,'Continents and Countries'!A:B,2,FALSE)</f>
        <v>North America</v>
      </c>
      <c r="F2081" t="s">
        <v>498</v>
      </c>
      <c r="G2081">
        <v>8</v>
      </c>
    </row>
    <row r="2082" spans="1:7" x14ac:dyDescent="0.2">
      <c r="A2082">
        <v>2004</v>
      </c>
      <c r="B2082" t="s">
        <v>16</v>
      </c>
      <c r="C2082" t="s">
        <v>7</v>
      </c>
      <c r="D2082" t="s">
        <v>292</v>
      </c>
      <c r="E2082" t="str">
        <f>VLOOKUP(D2082,'Continents and Countries'!A:B,2,FALSE)</f>
        <v>Asia</v>
      </c>
      <c r="F2082" t="s">
        <v>515</v>
      </c>
      <c r="G2082">
        <v>8</v>
      </c>
    </row>
    <row r="2083" spans="1:7" x14ac:dyDescent="0.2">
      <c r="A2083">
        <v>2004</v>
      </c>
      <c r="B2083" t="s">
        <v>16</v>
      </c>
      <c r="C2083" t="s">
        <v>7</v>
      </c>
      <c r="D2083" t="s">
        <v>109</v>
      </c>
      <c r="E2083" t="str">
        <f>VLOOKUP(D2083,'Continents and Countries'!A:B,2,FALSE)</f>
        <v>Asia</v>
      </c>
      <c r="F2083" t="s">
        <v>526</v>
      </c>
      <c r="G2083">
        <v>8</v>
      </c>
    </row>
    <row r="2084" spans="1:7" x14ac:dyDescent="0.2">
      <c r="A2084">
        <v>2004</v>
      </c>
      <c r="B2084" t="s">
        <v>16</v>
      </c>
      <c r="C2084" t="s">
        <v>7</v>
      </c>
      <c r="D2084" t="s">
        <v>261</v>
      </c>
      <c r="E2084" t="str">
        <f>VLOOKUP(D2084,'Continents and Countries'!A:B,2,FALSE)</f>
        <v>Africa</v>
      </c>
      <c r="F2084" t="s">
        <v>528</v>
      </c>
      <c r="G2084">
        <v>8</v>
      </c>
    </row>
    <row r="2085" spans="1:7" x14ac:dyDescent="0.2">
      <c r="A2085">
        <v>2004</v>
      </c>
      <c r="B2085" t="s">
        <v>16</v>
      </c>
      <c r="C2085" t="s">
        <v>7</v>
      </c>
      <c r="D2085" t="s">
        <v>256</v>
      </c>
      <c r="E2085" t="str">
        <f>VLOOKUP(D2085,'Continents and Countries'!A:B,2,FALSE)</f>
        <v>Africa</v>
      </c>
      <c r="F2085" t="s">
        <v>543</v>
      </c>
      <c r="G2085">
        <v>8</v>
      </c>
    </row>
    <row r="2086" spans="1:7" x14ac:dyDescent="0.2">
      <c r="A2086">
        <v>2004</v>
      </c>
      <c r="B2086" t="s">
        <v>16</v>
      </c>
      <c r="C2086" t="s">
        <v>7</v>
      </c>
      <c r="D2086" t="s">
        <v>168</v>
      </c>
      <c r="E2086" t="str">
        <f>VLOOKUP(D2086,'Continents and Countries'!A:B,2,FALSE)</f>
        <v>Africa</v>
      </c>
      <c r="F2086" t="s">
        <v>566</v>
      </c>
      <c r="G2086">
        <v>8</v>
      </c>
    </row>
    <row r="2087" spans="1:7" x14ac:dyDescent="0.2">
      <c r="A2087">
        <v>2004</v>
      </c>
      <c r="B2087" t="s">
        <v>16</v>
      </c>
      <c r="C2087" t="s">
        <v>7</v>
      </c>
      <c r="D2087" t="s">
        <v>105</v>
      </c>
      <c r="E2087" t="str">
        <f>VLOOKUP(D2087,'Continents and Countries'!A:B,2,FALSE)</f>
        <v>Asia</v>
      </c>
      <c r="F2087" t="s">
        <v>531</v>
      </c>
      <c r="G2087">
        <v>8</v>
      </c>
    </row>
    <row r="2088" spans="1:7" x14ac:dyDescent="0.2">
      <c r="A2088">
        <v>2004</v>
      </c>
      <c r="B2088" t="s">
        <v>16</v>
      </c>
      <c r="C2088" t="s">
        <v>7</v>
      </c>
      <c r="D2088" t="s">
        <v>142</v>
      </c>
      <c r="E2088" t="str">
        <f>VLOOKUP(D2088,'Continents and Countries'!A:B,2,FALSE)</f>
        <v>Africa</v>
      </c>
      <c r="F2088" t="s">
        <v>650</v>
      </c>
      <c r="G2088">
        <v>8</v>
      </c>
    </row>
    <row r="2089" spans="1:7" x14ac:dyDescent="0.2">
      <c r="A2089">
        <v>2004</v>
      </c>
      <c r="B2089" t="s">
        <v>16</v>
      </c>
      <c r="C2089" t="s">
        <v>7</v>
      </c>
      <c r="D2089" t="s">
        <v>297</v>
      </c>
      <c r="E2089" t="str">
        <f>VLOOKUP(D2089,'Continents and Countries'!A:B,2,FALSE)</f>
        <v>North America</v>
      </c>
      <c r="F2089" t="s">
        <v>372</v>
      </c>
      <c r="G2089">
        <v>9</v>
      </c>
    </row>
    <row r="2090" spans="1:7" x14ac:dyDescent="0.2">
      <c r="A2090">
        <v>2004</v>
      </c>
      <c r="B2090" t="s">
        <v>16</v>
      </c>
      <c r="C2090" t="s">
        <v>7</v>
      </c>
      <c r="D2090" t="s">
        <v>323</v>
      </c>
      <c r="E2090" t="str">
        <f>VLOOKUP(D2090,'Continents and Countries'!A:B,2,FALSE)</f>
        <v>Europe</v>
      </c>
      <c r="F2090" t="s">
        <v>391</v>
      </c>
      <c r="G2090">
        <v>9</v>
      </c>
    </row>
    <row r="2091" spans="1:7" x14ac:dyDescent="0.2">
      <c r="A2091">
        <v>2004</v>
      </c>
      <c r="B2091" t="s">
        <v>16</v>
      </c>
      <c r="C2091" t="s">
        <v>7</v>
      </c>
      <c r="D2091" t="s">
        <v>207</v>
      </c>
      <c r="E2091" t="str">
        <f>VLOOKUP(D2091,'Continents and Countries'!A:B,2,FALSE)</f>
        <v>Africa</v>
      </c>
      <c r="F2091" t="s">
        <v>561</v>
      </c>
      <c r="G2091">
        <v>9</v>
      </c>
    </row>
    <row r="2092" spans="1:7" x14ac:dyDescent="0.2">
      <c r="A2092">
        <v>2004</v>
      </c>
      <c r="B2092" t="s">
        <v>16</v>
      </c>
      <c r="C2092" t="s">
        <v>7</v>
      </c>
      <c r="D2092" t="s">
        <v>103</v>
      </c>
      <c r="E2092" t="str">
        <f>VLOOKUP(D2092,'Continents and Countries'!A:B,2,FALSE)</f>
        <v>South America</v>
      </c>
      <c r="F2092" t="s">
        <v>586</v>
      </c>
      <c r="G2092">
        <v>9</v>
      </c>
    </row>
    <row r="2093" spans="1:7" x14ac:dyDescent="0.2">
      <c r="A2093">
        <v>2004</v>
      </c>
      <c r="B2093" t="s">
        <v>16</v>
      </c>
      <c r="C2093" t="s">
        <v>7</v>
      </c>
      <c r="D2093" t="s">
        <v>290</v>
      </c>
      <c r="E2093" t="str">
        <f>VLOOKUP(D2093,'Continents and Countries'!A:B,2,FALSE)</f>
        <v>Africa</v>
      </c>
      <c r="F2093" t="s">
        <v>632</v>
      </c>
      <c r="G2093">
        <v>9</v>
      </c>
    </row>
    <row r="2094" spans="1:7" x14ac:dyDescent="0.2">
      <c r="A2094">
        <v>2004</v>
      </c>
      <c r="B2094" t="s">
        <v>16</v>
      </c>
      <c r="C2094" t="s">
        <v>7</v>
      </c>
      <c r="D2094" t="s">
        <v>203</v>
      </c>
      <c r="E2094" t="str">
        <f>VLOOKUP(D2094,'Continents and Countries'!A:B,2,FALSE)</f>
        <v>Asia</v>
      </c>
      <c r="F2094" t="s">
        <v>639</v>
      </c>
      <c r="G2094">
        <v>9</v>
      </c>
    </row>
    <row r="2095" spans="1:7" x14ac:dyDescent="0.2">
      <c r="A2095">
        <v>2004</v>
      </c>
      <c r="B2095" t="s">
        <v>16</v>
      </c>
      <c r="C2095" t="s">
        <v>7</v>
      </c>
      <c r="D2095" t="s">
        <v>342</v>
      </c>
      <c r="E2095" t="str">
        <f>VLOOKUP(D2095,'Continents and Countries'!A:B,2,FALSE)</f>
        <v>Asia</v>
      </c>
      <c r="F2095" t="s">
        <v>642</v>
      </c>
      <c r="G2095">
        <v>9</v>
      </c>
    </row>
    <row r="2096" spans="1:7" x14ac:dyDescent="0.2">
      <c r="A2096">
        <v>2004</v>
      </c>
      <c r="B2096" t="s">
        <v>16</v>
      </c>
      <c r="C2096" t="s">
        <v>7</v>
      </c>
      <c r="D2096" t="s">
        <v>193</v>
      </c>
      <c r="E2096" t="str">
        <f>VLOOKUP(D2096,'Continents and Countries'!A:B,2,FALSE)</f>
        <v>North America</v>
      </c>
      <c r="F2096" t="s">
        <v>383</v>
      </c>
      <c r="G2096">
        <v>10</v>
      </c>
    </row>
    <row r="2097" spans="1:7" x14ac:dyDescent="0.2">
      <c r="A2097">
        <v>2004</v>
      </c>
      <c r="B2097" t="s">
        <v>16</v>
      </c>
      <c r="C2097" t="s">
        <v>7</v>
      </c>
      <c r="D2097" t="s">
        <v>139</v>
      </c>
      <c r="E2097" t="s">
        <v>371</v>
      </c>
      <c r="F2097" t="s">
        <v>388</v>
      </c>
      <c r="G2097">
        <v>10</v>
      </c>
    </row>
    <row r="2098" spans="1:7" x14ac:dyDescent="0.2">
      <c r="A2098">
        <v>2004</v>
      </c>
      <c r="B2098" t="s">
        <v>16</v>
      </c>
      <c r="C2098" t="s">
        <v>7</v>
      </c>
      <c r="D2098" t="s">
        <v>244</v>
      </c>
      <c r="E2098" t="str">
        <f>VLOOKUP(D2098,'Continents and Countries'!A:B,2,FALSE)</f>
        <v>Oceania</v>
      </c>
      <c r="F2098" t="s">
        <v>464</v>
      </c>
      <c r="G2098">
        <v>10</v>
      </c>
    </row>
    <row r="2099" spans="1:7" x14ac:dyDescent="0.2">
      <c r="A2099">
        <v>2004</v>
      </c>
      <c r="B2099" t="s">
        <v>16</v>
      </c>
      <c r="C2099" t="s">
        <v>7</v>
      </c>
      <c r="D2099" t="s">
        <v>40</v>
      </c>
      <c r="E2099" t="str">
        <f>VLOOKUP(D2099,'Continents and Countries'!A:B,2,FALSE)</f>
        <v>Europe</v>
      </c>
      <c r="F2099" t="s">
        <v>534</v>
      </c>
      <c r="G2099">
        <v>10</v>
      </c>
    </row>
    <row r="2100" spans="1:7" x14ac:dyDescent="0.2">
      <c r="A2100">
        <v>2004</v>
      </c>
      <c r="B2100" t="s">
        <v>16</v>
      </c>
      <c r="C2100" t="s">
        <v>7</v>
      </c>
      <c r="D2100" t="s">
        <v>294</v>
      </c>
      <c r="E2100" t="str">
        <f>VLOOKUP(D2100,'Continents and Countries'!A:B,2,FALSE)</f>
        <v>Africa</v>
      </c>
      <c r="F2100" t="s">
        <v>392</v>
      </c>
      <c r="G2100">
        <v>11</v>
      </c>
    </row>
    <row r="2101" spans="1:7" x14ac:dyDescent="0.2">
      <c r="A2101">
        <v>2004</v>
      </c>
      <c r="B2101" t="s">
        <v>16</v>
      </c>
      <c r="C2101" t="s">
        <v>7</v>
      </c>
      <c r="D2101" t="s">
        <v>194</v>
      </c>
      <c r="E2101" t="str">
        <f>VLOOKUP(D2101,'Continents and Countries'!A:B,2,FALSE)</f>
        <v>Asia</v>
      </c>
      <c r="F2101" t="s">
        <v>519</v>
      </c>
      <c r="G2101">
        <v>11</v>
      </c>
    </row>
    <row r="2102" spans="1:7" x14ac:dyDescent="0.2">
      <c r="A2102">
        <v>2004</v>
      </c>
      <c r="B2102" t="s">
        <v>16</v>
      </c>
      <c r="C2102" t="s">
        <v>7</v>
      </c>
      <c r="D2102" t="s">
        <v>132</v>
      </c>
      <c r="E2102" t="str">
        <f>VLOOKUP(D2102,'Continents and Countries'!A:B,2,FALSE)</f>
        <v>Africa</v>
      </c>
      <c r="F2102" t="s">
        <v>651</v>
      </c>
      <c r="G2102">
        <v>11</v>
      </c>
    </row>
    <row r="2103" spans="1:7" x14ac:dyDescent="0.2">
      <c r="A2103">
        <v>2004</v>
      </c>
      <c r="B2103" t="s">
        <v>16</v>
      </c>
      <c r="C2103" t="s">
        <v>7</v>
      </c>
      <c r="D2103" t="s">
        <v>197</v>
      </c>
      <c r="E2103" t="str">
        <f>VLOOKUP(D2103,'Continents and Countries'!A:B,2,FALSE)</f>
        <v>Asia</v>
      </c>
      <c r="F2103" t="s">
        <v>664</v>
      </c>
      <c r="G2103">
        <v>11</v>
      </c>
    </row>
    <row r="2104" spans="1:7" x14ac:dyDescent="0.2">
      <c r="A2104">
        <v>2004</v>
      </c>
      <c r="B2104" t="s">
        <v>16</v>
      </c>
      <c r="C2104" t="s">
        <v>7</v>
      </c>
      <c r="D2104" t="s">
        <v>144</v>
      </c>
      <c r="E2104" t="str">
        <f>VLOOKUP(D2104,'Continents and Countries'!A:B,2,FALSE)</f>
        <v>Africa</v>
      </c>
      <c r="F2104" t="s">
        <v>673</v>
      </c>
      <c r="G2104">
        <v>13</v>
      </c>
    </row>
    <row r="2105" spans="1:7" x14ac:dyDescent="0.2">
      <c r="A2105">
        <v>2004</v>
      </c>
      <c r="B2105" t="s">
        <v>16</v>
      </c>
      <c r="C2105" t="s">
        <v>7</v>
      </c>
      <c r="D2105" t="s">
        <v>84</v>
      </c>
      <c r="E2105" t="str">
        <f>VLOOKUP(D2105,'Continents and Countries'!A:B,2,FALSE)</f>
        <v>South America</v>
      </c>
      <c r="F2105" t="s">
        <v>655</v>
      </c>
      <c r="G2105">
        <v>15</v>
      </c>
    </row>
    <row r="2106" spans="1:7" x14ac:dyDescent="0.2">
      <c r="A2106">
        <v>2004</v>
      </c>
      <c r="B2106" t="s">
        <v>16</v>
      </c>
      <c r="C2106" t="s">
        <v>7</v>
      </c>
      <c r="D2106" t="s">
        <v>89</v>
      </c>
      <c r="E2106" t="str">
        <f>VLOOKUP(D2106,'Continents and Countries'!A:B,2,FALSE)</f>
        <v>Asia</v>
      </c>
      <c r="F2106" t="s">
        <v>587</v>
      </c>
      <c r="G2106">
        <v>16</v>
      </c>
    </row>
    <row r="2107" spans="1:7" x14ac:dyDescent="0.2">
      <c r="A2107">
        <v>2004</v>
      </c>
      <c r="B2107" t="s">
        <v>16</v>
      </c>
      <c r="C2107" t="s">
        <v>7</v>
      </c>
      <c r="D2107" t="s">
        <v>192</v>
      </c>
      <c r="E2107" t="str">
        <f>VLOOKUP(D2107,'Continents and Countries'!A:B,2,FALSE)</f>
        <v>Asia</v>
      </c>
      <c r="F2107" t="s">
        <v>605</v>
      </c>
      <c r="G2107">
        <v>16</v>
      </c>
    </row>
    <row r="2108" spans="1:7" x14ac:dyDescent="0.2">
      <c r="A2108">
        <v>2004</v>
      </c>
      <c r="B2108" t="s">
        <v>16</v>
      </c>
      <c r="C2108" t="s">
        <v>7</v>
      </c>
      <c r="D2108" t="s">
        <v>158</v>
      </c>
      <c r="E2108" t="str">
        <f>VLOOKUP(D2108,'Continents and Countries'!A:B,2,FALSE)</f>
        <v>Africa</v>
      </c>
      <c r="F2108" t="s">
        <v>607</v>
      </c>
      <c r="G2108">
        <v>16</v>
      </c>
    </row>
    <row r="2109" spans="1:7" x14ac:dyDescent="0.2">
      <c r="A2109">
        <v>2004</v>
      </c>
      <c r="B2109" t="s">
        <v>16</v>
      </c>
      <c r="C2109" t="s">
        <v>7</v>
      </c>
      <c r="D2109" t="s">
        <v>122</v>
      </c>
      <c r="E2109" t="str">
        <f>VLOOKUP(D2109,'Continents and Countries'!A:B,2,FALSE)</f>
        <v>Asia</v>
      </c>
      <c r="F2109" t="s">
        <v>608</v>
      </c>
      <c r="G2109">
        <v>16</v>
      </c>
    </row>
    <row r="2110" spans="1:7" x14ac:dyDescent="0.2">
      <c r="A2110">
        <v>2004</v>
      </c>
      <c r="B2110" t="s">
        <v>16</v>
      </c>
      <c r="C2110" t="s">
        <v>7</v>
      </c>
      <c r="D2110" t="s">
        <v>133</v>
      </c>
      <c r="E2110" t="str">
        <f>VLOOKUP(D2110,'Continents and Countries'!A:B,2,FALSE)</f>
        <v>Africa</v>
      </c>
      <c r="F2110" t="s">
        <v>401</v>
      </c>
      <c r="G2110">
        <v>17</v>
      </c>
    </row>
    <row r="2111" spans="1:7" x14ac:dyDescent="0.2">
      <c r="A2111">
        <v>2004</v>
      </c>
      <c r="B2111" t="s">
        <v>16</v>
      </c>
      <c r="C2111" t="s">
        <v>7</v>
      </c>
      <c r="D2111" t="s">
        <v>184</v>
      </c>
      <c r="E2111" t="str">
        <f>VLOOKUP(D2111,'Continents and Countries'!A:B,2,FALSE)</f>
        <v>South America</v>
      </c>
      <c r="F2111" t="s">
        <v>422</v>
      </c>
      <c r="G2111">
        <v>17</v>
      </c>
    </row>
    <row r="2112" spans="1:7" x14ac:dyDescent="0.2">
      <c r="A2112">
        <v>2004</v>
      </c>
      <c r="B2112" t="s">
        <v>16</v>
      </c>
      <c r="C2112" t="s">
        <v>7</v>
      </c>
      <c r="D2112" t="s">
        <v>241</v>
      </c>
      <c r="E2112" t="str">
        <f>VLOOKUP(D2112,'Continents and Countries'!A:B,2,FALSE)</f>
        <v>North America</v>
      </c>
      <c r="F2112" t="s">
        <v>489</v>
      </c>
      <c r="G2112">
        <v>18</v>
      </c>
    </row>
    <row r="2113" spans="1:7" x14ac:dyDescent="0.2">
      <c r="A2113">
        <v>2004</v>
      </c>
      <c r="B2113" t="s">
        <v>16</v>
      </c>
      <c r="C2113" t="s">
        <v>7</v>
      </c>
      <c r="D2113" t="s">
        <v>178</v>
      </c>
      <c r="E2113" t="str">
        <f>VLOOKUP(D2113,'Continents and Countries'!A:B,2,FALSE)</f>
        <v>Europe</v>
      </c>
      <c r="F2113" t="s">
        <v>375</v>
      </c>
      <c r="G2113">
        <v>19</v>
      </c>
    </row>
    <row r="2114" spans="1:7" x14ac:dyDescent="0.2">
      <c r="A2114">
        <v>2004</v>
      </c>
      <c r="B2114" t="s">
        <v>16</v>
      </c>
      <c r="C2114" t="s">
        <v>7</v>
      </c>
      <c r="D2114" t="s">
        <v>239</v>
      </c>
      <c r="E2114" t="str">
        <f>VLOOKUP(D2114,'Continents and Countries'!A:B,2,FALSE)</f>
        <v>North America</v>
      </c>
      <c r="F2114" t="s">
        <v>645</v>
      </c>
      <c r="G2114">
        <v>19</v>
      </c>
    </row>
    <row r="2115" spans="1:7" x14ac:dyDescent="0.2">
      <c r="A2115">
        <v>2004</v>
      </c>
      <c r="B2115" t="s">
        <v>16</v>
      </c>
      <c r="C2115" t="s">
        <v>7</v>
      </c>
      <c r="D2115" t="s">
        <v>154</v>
      </c>
      <c r="E2115" t="str">
        <f>VLOOKUP(D2115,'Continents and Countries'!A:B,2,FALSE)</f>
        <v>North America</v>
      </c>
      <c r="F2115" t="s">
        <v>412</v>
      </c>
      <c r="G2115">
        <v>20</v>
      </c>
    </row>
    <row r="2116" spans="1:7" x14ac:dyDescent="0.2">
      <c r="A2116">
        <v>2004</v>
      </c>
      <c r="B2116" t="s">
        <v>16</v>
      </c>
      <c r="C2116" t="s">
        <v>7</v>
      </c>
      <c r="D2116" t="s">
        <v>293</v>
      </c>
      <c r="E2116" t="str">
        <f>VLOOKUP(D2116,'Continents and Countries'!A:B,2,FALSE)</f>
        <v>Europe</v>
      </c>
      <c r="F2116" t="s">
        <v>415</v>
      </c>
      <c r="G2116">
        <v>20</v>
      </c>
    </row>
    <row r="2117" spans="1:7" x14ac:dyDescent="0.2">
      <c r="A2117">
        <v>2004</v>
      </c>
      <c r="B2117" t="s">
        <v>16</v>
      </c>
      <c r="C2117" t="s">
        <v>7</v>
      </c>
      <c r="D2117" t="s">
        <v>131</v>
      </c>
      <c r="E2117" t="str">
        <f>VLOOKUP(D2117,'Continents and Countries'!A:B,2,FALSE)</f>
        <v>Asia</v>
      </c>
      <c r="F2117" t="s">
        <v>552</v>
      </c>
      <c r="G2117">
        <v>20</v>
      </c>
    </row>
    <row r="2118" spans="1:7" x14ac:dyDescent="0.2">
      <c r="A2118">
        <v>2004</v>
      </c>
      <c r="B2118" t="s">
        <v>16</v>
      </c>
      <c r="C2118" t="s">
        <v>7</v>
      </c>
      <c r="D2118" t="s">
        <v>196</v>
      </c>
      <c r="E2118" t="str">
        <f>VLOOKUP(D2118,'Continents and Countries'!A:B,2,FALSE)</f>
        <v>Europe</v>
      </c>
      <c r="F2118" t="s">
        <v>547</v>
      </c>
      <c r="G2118">
        <v>22</v>
      </c>
    </row>
    <row r="2119" spans="1:7" x14ac:dyDescent="0.2">
      <c r="A2119">
        <v>2004</v>
      </c>
      <c r="B2119" t="s">
        <v>16</v>
      </c>
      <c r="C2119" t="s">
        <v>7</v>
      </c>
      <c r="D2119" t="s">
        <v>199</v>
      </c>
      <c r="E2119" t="str">
        <f>VLOOKUP(D2119,'Continents and Countries'!A:B,2,FALSE)</f>
        <v>South America</v>
      </c>
      <c r="F2119" t="s">
        <v>594</v>
      </c>
      <c r="G2119">
        <v>22</v>
      </c>
    </row>
    <row r="2120" spans="1:7" x14ac:dyDescent="0.2">
      <c r="A2120">
        <v>2004</v>
      </c>
      <c r="B2120" t="s">
        <v>16</v>
      </c>
      <c r="C2120" t="s">
        <v>7</v>
      </c>
      <c r="D2120" t="s">
        <v>172</v>
      </c>
      <c r="E2120" t="str">
        <f>VLOOKUP(D2120,'Continents and Countries'!A:B,2,FALSE)</f>
        <v>Asia</v>
      </c>
      <c r="F2120" t="s">
        <v>598</v>
      </c>
      <c r="G2120">
        <v>22</v>
      </c>
    </row>
    <row r="2121" spans="1:7" x14ac:dyDescent="0.2">
      <c r="A2121">
        <v>2004</v>
      </c>
      <c r="B2121" t="s">
        <v>16</v>
      </c>
      <c r="C2121" t="s">
        <v>7</v>
      </c>
      <c r="D2121" t="s">
        <v>257</v>
      </c>
      <c r="E2121" t="str">
        <f>VLOOKUP(D2121,'Continents and Countries'!A:B,2,FALSE)</f>
        <v>Africa</v>
      </c>
      <c r="F2121" t="s">
        <v>548</v>
      </c>
      <c r="G2121">
        <v>23</v>
      </c>
    </row>
    <row r="2122" spans="1:7" x14ac:dyDescent="0.2">
      <c r="A2122">
        <v>2004</v>
      </c>
      <c r="B2122" t="s">
        <v>16</v>
      </c>
      <c r="C2122" t="s">
        <v>7</v>
      </c>
      <c r="D2122" t="s">
        <v>120</v>
      </c>
      <c r="E2122" t="str">
        <f>VLOOKUP(D2122,'Continents and Countries'!A:B,2,FALSE)</f>
        <v>Asia</v>
      </c>
      <c r="F2122" t="s">
        <v>508</v>
      </c>
      <c r="G2122">
        <v>25</v>
      </c>
    </row>
    <row r="2123" spans="1:7" x14ac:dyDescent="0.2">
      <c r="A2123">
        <v>2004</v>
      </c>
      <c r="B2123" t="s">
        <v>16</v>
      </c>
      <c r="C2123" t="s">
        <v>7</v>
      </c>
      <c r="D2123" t="s">
        <v>114</v>
      </c>
      <c r="E2123" t="str">
        <f>VLOOKUP(D2123,'Continents and Countries'!A:B,2,FALSE)</f>
        <v>Europe</v>
      </c>
      <c r="F2123" t="s">
        <v>509</v>
      </c>
      <c r="G2123">
        <v>26</v>
      </c>
    </row>
    <row r="2124" spans="1:7" x14ac:dyDescent="0.2">
      <c r="A2124">
        <v>2004</v>
      </c>
      <c r="B2124" t="s">
        <v>16</v>
      </c>
      <c r="C2124" t="s">
        <v>7</v>
      </c>
      <c r="D2124" t="s">
        <v>171</v>
      </c>
      <c r="E2124" t="str">
        <f>VLOOKUP(D2124,'Continents and Countries'!A:B,2,FALSE)</f>
        <v>Asia</v>
      </c>
      <c r="F2124" t="s">
        <v>563</v>
      </c>
      <c r="G2124">
        <v>26</v>
      </c>
    </row>
    <row r="2125" spans="1:7" x14ac:dyDescent="0.2">
      <c r="A2125">
        <v>2004</v>
      </c>
      <c r="B2125" t="s">
        <v>16</v>
      </c>
      <c r="C2125" t="s">
        <v>7</v>
      </c>
      <c r="D2125" t="s">
        <v>115</v>
      </c>
      <c r="E2125" t="str">
        <f>VLOOKUP(D2125,'Continents and Countries'!A:B,2,FALSE)</f>
        <v>Asia</v>
      </c>
      <c r="F2125" t="s">
        <v>582</v>
      </c>
      <c r="G2125">
        <v>26</v>
      </c>
    </row>
    <row r="2126" spans="1:7" x14ac:dyDescent="0.2">
      <c r="A2126">
        <v>2004</v>
      </c>
      <c r="B2126" t="s">
        <v>16</v>
      </c>
      <c r="C2126" t="s">
        <v>7</v>
      </c>
      <c r="D2126" t="s">
        <v>118</v>
      </c>
      <c r="E2126" t="str">
        <f>VLOOKUP(D2126,'Continents and Countries'!A:B,2,FALSE)</f>
        <v>Africa</v>
      </c>
      <c r="F2126" t="s">
        <v>428</v>
      </c>
      <c r="G2126">
        <v>28</v>
      </c>
    </row>
    <row r="2127" spans="1:7" x14ac:dyDescent="0.2">
      <c r="A2127">
        <v>2004</v>
      </c>
      <c r="B2127" t="s">
        <v>16</v>
      </c>
      <c r="C2127" t="s">
        <v>7</v>
      </c>
      <c r="D2127" t="s">
        <v>119</v>
      </c>
      <c r="E2127" t="str">
        <f>VLOOKUP(D2127,'Continents and Countries'!A:B,2,FALSE)</f>
        <v>Africa</v>
      </c>
      <c r="F2127" t="s">
        <v>476</v>
      </c>
      <c r="G2127">
        <v>29</v>
      </c>
    </row>
    <row r="2128" spans="1:7" x14ac:dyDescent="0.2">
      <c r="A2128">
        <v>2004</v>
      </c>
      <c r="B2128" t="s">
        <v>16</v>
      </c>
      <c r="C2128" t="s">
        <v>7</v>
      </c>
      <c r="D2128" t="s">
        <v>195</v>
      </c>
      <c r="E2128" t="str">
        <f>VLOOKUP(D2128,'Continents and Countries'!A:B,2,FALSE)</f>
        <v>Asia</v>
      </c>
      <c r="F2128" t="s">
        <v>523</v>
      </c>
      <c r="G2128">
        <v>29</v>
      </c>
    </row>
    <row r="2129" spans="1:7" x14ac:dyDescent="0.2">
      <c r="A2129">
        <v>2004</v>
      </c>
      <c r="B2129" t="s">
        <v>16</v>
      </c>
      <c r="C2129" t="s">
        <v>7</v>
      </c>
      <c r="D2129" t="s">
        <v>296</v>
      </c>
      <c r="E2129" t="str">
        <f>VLOOKUP(D2129,'Continents and Countries'!A:B,2,FALSE)</f>
        <v>Africa</v>
      </c>
      <c r="F2129" t="s">
        <v>370</v>
      </c>
      <c r="G2129">
        <v>31</v>
      </c>
    </row>
    <row r="2130" spans="1:7" x14ac:dyDescent="0.2">
      <c r="A2130">
        <v>2004</v>
      </c>
      <c r="B2130" t="s">
        <v>16</v>
      </c>
      <c r="C2130" t="s">
        <v>7</v>
      </c>
      <c r="D2130" t="s">
        <v>179</v>
      </c>
      <c r="E2130" t="str">
        <f>VLOOKUP(D2130,'Continents and Countries'!A:B,2,FALSE)</f>
        <v>Europe</v>
      </c>
      <c r="F2130" t="s">
        <v>473</v>
      </c>
      <c r="G2130">
        <v>32</v>
      </c>
    </row>
    <row r="2131" spans="1:7" x14ac:dyDescent="0.2">
      <c r="A2131">
        <v>2004</v>
      </c>
      <c r="B2131" t="s">
        <v>16</v>
      </c>
      <c r="C2131" t="s">
        <v>7</v>
      </c>
      <c r="D2131" t="s">
        <v>185</v>
      </c>
      <c r="E2131" t="s">
        <v>360</v>
      </c>
      <c r="F2131" t="s">
        <v>494</v>
      </c>
      <c r="G2131">
        <v>32</v>
      </c>
    </row>
    <row r="2132" spans="1:7" x14ac:dyDescent="0.2">
      <c r="A2132">
        <v>2004</v>
      </c>
      <c r="B2132" t="s">
        <v>16</v>
      </c>
      <c r="C2132" t="s">
        <v>7</v>
      </c>
      <c r="D2132" t="s">
        <v>255</v>
      </c>
      <c r="E2132" t="str">
        <f>VLOOKUP(D2132,'Continents and Countries'!A:B,2,FALSE)</f>
        <v>North America</v>
      </c>
      <c r="F2132" t="s">
        <v>420</v>
      </c>
      <c r="G2132">
        <v>33</v>
      </c>
    </row>
    <row r="2133" spans="1:7" x14ac:dyDescent="0.2">
      <c r="A2133">
        <v>2004</v>
      </c>
      <c r="B2133" t="s">
        <v>16</v>
      </c>
      <c r="C2133" t="s">
        <v>7</v>
      </c>
      <c r="D2133" t="s">
        <v>180</v>
      </c>
      <c r="E2133" t="str">
        <f>VLOOKUP(D2133,'Continents and Countries'!A:B,2,FALSE)</f>
        <v>Europe</v>
      </c>
      <c r="F2133" t="s">
        <v>542</v>
      </c>
      <c r="G2133">
        <v>33</v>
      </c>
    </row>
    <row r="2134" spans="1:7" x14ac:dyDescent="0.2">
      <c r="A2134">
        <v>2004</v>
      </c>
      <c r="B2134" t="s">
        <v>16</v>
      </c>
      <c r="C2134" t="s">
        <v>7</v>
      </c>
      <c r="D2134" t="s">
        <v>91</v>
      </c>
      <c r="E2134" t="str">
        <f>VLOOKUP(D2134,'Continents and Countries'!A:B,2,FALSE)</f>
        <v>Europe</v>
      </c>
      <c r="F2134" t="s">
        <v>535</v>
      </c>
      <c r="G2134">
        <v>35</v>
      </c>
    </row>
    <row r="2135" spans="1:7" x14ac:dyDescent="0.2">
      <c r="A2135">
        <v>2004</v>
      </c>
      <c r="B2135" t="s">
        <v>16</v>
      </c>
      <c r="C2135" t="s">
        <v>7</v>
      </c>
      <c r="D2135" t="s">
        <v>166</v>
      </c>
      <c r="E2135" t="str">
        <f>VLOOKUP(D2135,'Continents and Countries'!A:B,2,FALSE)</f>
        <v>Asia</v>
      </c>
      <c r="F2135" t="s">
        <v>510</v>
      </c>
      <c r="G2135">
        <v>36</v>
      </c>
    </row>
    <row r="2136" spans="1:7" x14ac:dyDescent="0.2">
      <c r="A2136">
        <v>2004</v>
      </c>
      <c r="B2136" t="s">
        <v>16</v>
      </c>
      <c r="C2136" t="s">
        <v>7</v>
      </c>
      <c r="D2136" t="s">
        <v>135</v>
      </c>
      <c r="E2136" t="s">
        <v>360</v>
      </c>
      <c r="F2136" t="s">
        <v>592</v>
      </c>
      <c r="G2136">
        <v>36</v>
      </c>
    </row>
    <row r="2137" spans="1:7" x14ac:dyDescent="0.2">
      <c r="A2137">
        <v>2004</v>
      </c>
      <c r="B2137" t="s">
        <v>16</v>
      </c>
      <c r="C2137" t="s">
        <v>7</v>
      </c>
      <c r="D2137" t="s">
        <v>102</v>
      </c>
      <c r="E2137" t="str">
        <f>VLOOKUP(D2137,'Continents and Countries'!A:B,2,FALSE)</f>
        <v>Asia</v>
      </c>
      <c r="F2137" t="s">
        <v>507</v>
      </c>
      <c r="G2137">
        <v>37</v>
      </c>
    </row>
    <row r="2138" spans="1:7" x14ac:dyDescent="0.2">
      <c r="A2138">
        <v>2004</v>
      </c>
      <c r="B2138" t="s">
        <v>16</v>
      </c>
      <c r="C2138" t="s">
        <v>7</v>
      </c>
      <c r="D2138" t="s">
        <v>182</v>
      </c>
      <c r="E2138" t="str">
        <f>VLOOKUP(D2138,'Continents and Countries'!A:B,2,FALSE)</f>
        <v>Europe</v>
      </c>
      <c r="F2138" t="s">
        <v>379</v>
      </c>
      <c r="G2138">
        <v>38</v>
      </c>
    </row>
    <row r="2139" spans="1:7" x14ac:dyDescent="0.2">
      <c r="A2139">
        <v>2004</v>
      </c>
      <c r="B2139" t="s">
        <v>16</v>
      </c>
      <c r="C2139" t="s">
        <v>7</v>
      </c>
      <c r="D2139" t="s">
        <v>156</v>
      </c>
      <c r="E2139" t="str">
        <f>VLOOKUP(D2139,'Continents and Countries'!A:B,2,FALSE)</f>
        <v>Asia</v>
      </c>
      <c r="F2139" t="s">
        <v>500</v>
      </c>
      <c r="G2139">
        <v>38</v>
      </c>
    </row>
    <row r="2140" spans="1:7" x14ac:dyDescent="0.2">
      <c r="A2140">
        <v>2004</v>
      </c>
      <c r="B2140" t="s">
        <v>16</v>
      </c>
      <c r="C2140" t="s">
        <v>7</v>
      </c>
      <c r="D2140" t="s">
        <v>113</v>
      </c>
      <c r="E2140" t="str">
        <f>VLOOKUP(D2140,'Continents and Countries'!A:B,2,FALSE)</f>
        <v>North America</v>
      </c>
      <c r="F2140" t="s">
        <v>380</v>
      </c>
      <c r="G2140">
        <v>41</v>
      </c>
    </row>
    <row r="2141" spans="1:7" x14ac:dyDescent="0.2">
      <c r="A2141">
        <v>2004</v>
      </c>
      <c r="B2141" t="s">
        <v>16</v>
      </c>
      <c r="C2141" t="s">
        <v>7</v>
      </c>
      <c r="D2141" t="s">
        <v>140</v>
      </c>
      <c r="E2141" t="str">
        <f>VLOOKUP(D2141,'Continents and Countries'!A:B,2,FALSE)</f>
        <v>Asia</v>
      </c>
      <c r="F2141" t="s">
        <v>638</v>
      </c>
      <c r="G2141">
        <v>42</v>
      </c>
    </row>
    <row r="2142" spans="1:7" x14ac:dyDescent="0.2">
      <c r="A2142">
        <v>2004</v>
      </c>
      <c r="B2142" t="s">
        <v>16</v>
      </c>
      <c r="C2142" t="s">
        <v>7</v>
      </c>
      <c r="D2142" t="s">
        <v>104</v>
      </c>
      <c r="E2142" t="s">
        <v>371</v>
      </c>
      <c r="F2142" t="s">
        <v>591</v>
      </c>
      <c r="G2142">
        <v>43</v>
      </c>
    </row>
    <row r="2143" spans="1:7" x14ac:dyDescent="0.2">
      <c r="A2143">
        <v>2004</v>
      </c>
      <c r="B2143" t="s">
        <v>16</v>
      </c>
      <c r="C2143" t="s">
        <v>7</v>
      </c>
      <c r="D2143" t="s">
        <v>37</v>
      </c>
      <c r="E2143" t="str">
        <f>VLOOKUP(D2143,'Continents and Countries'!A:B,2,FALSE)</f>
        <v>Europe</v>
      </c>
      <c r="F2143" t="s">
        <v>427</v>
      </c>
      <c r="G2143">
        <v>44</v>
      </c>
    </row>
    <row r="2144" spans="1:7" x14ac:dyDescent="0.2">
      <c r="A2144">
        <v>2004</v>
      </c>
      <c r="B2144" t="s">
        <v>16</v>
      </c>
      <c r="C2144" t="s">
        <v>7</v>
      </c>
      <c r="D2144" t="s">
        <v>126</v>
      </c>
      <c r="E2144" t="str">
        <f>VLOOKUP(D2144,'Continents and Countries'!A:B,2,FALSE)</f>
        <v>Africa</v>
      </c>
      <c r="F2144" t="s">
        <v>518</v>
      </c>
      <c r="G2144">
        <v>46</v>
      </c>
    </row>
    <row r="2145" spans="1:7" x14ac:dyDescent="0.2">
      <c r="A2145">
        <v>2004</v>
      </c>
      <c r="B2145" t="s">
        <v>16</v>
      </c>
      <c r="C2145" t="s">
        <v>7</v>
      </c>
      <c r="D2145" t="s">
        <v>98</v>
      </c>
      <c r="E2145" t="str">
        <f>VLOOKUP(D2145,'Continents and Countries'!A:B,2,FALSE)</f>
        <v>North America</v>
      </c>
      <c r="F2145" t="s">
        <v>512</v>
      </c>
      <c r="G2145">
        <v>47</v>
      </c>
    </row>
    <row r="2146" spans="1:7" x14ac:dyDescent="0.2">
      <c r="A2146">
        <v>2004</v>
      </c>
      <c r="B2146" t="s">
        <v>16</v>
      </c>
      <c r="C2146" t="s">
        <v>7</v>
      </c>
      <c r="D2146" t="s">
        <v>111</v>
      </c>
      <c r="E2146" t="str">
        <f>VLOOKUP(D2146,'Continents and Countries'!A:B,2,FALSE)</f>
        <v>South America</v>
      </c>
      <c r="F2146" t="s">
        <v>662</v>
      </c>
      <c r="G2146">
        <v>48</v>
      </c>
    </row>
    <row r="2147" spans="1:7" x14ac:dyDescent="0.2">
      <c r="A2147">
        <v>2004</v>
      </c>
      <c r="B2147" t="s">
        <v>16</v>
      </c>
      <c r="C2147" t="s">
        <v>7</v>
      </c>
      <c r="D2147" t="s">
        <v>136</v>
      </c>
      <c r="E2147" t="str">
        <f>VLOOKUP(D2147,'Continents and Countries'!A:B,2,FALSE)</f>
        <v>South America</v>
      </c>
      <c r="F2147" t="s">
        <v>409</v>
      </c>
      <c r="G2147">
        <v>51</v>
      </c>
    </row>
    <row r="2148" spans="1:7" x14ac:dyDescent="0.2">
      <c r="A2148">
        <v>2004</v>
      </c>
      <c r="B2148" t="s">
        <v>16</v>
      </c>
      <c r="C2148" t="s">
        <v>7</v>
      </c>
      <c r="D2148" t="s">
        <v>78</v>
      </c>
      <c r="E2148" t="str">
        <f>VLOOKUP(D2148,'Continents and Countries'!A:B,2,FALSE)</f>
        <v>Europe</v>
      </c>
      <c r="F2148" t="s">
        <v>506</v>
      </c>
      <c r="G2148">
        <v>52</v>
      </c>
    </row>
    <row r="2149" spans="1:7" x14ac:dyDescent="0.2">
      <c r="A2149">
        <v>2004</v>
      </c>
      <c r="B2149" t="s">
        <v>16</v>
      </c>
      <c r="C2149" t="s">
        <v>7</v>
      </c>
      <c r="D2149" t="s">
        <v>19</v>
      </c>
      <c r="E2149" t="str">
        <f>VLOOKUP(D2149,'Continents and Countries'!A:B,2,FALSE)</f>
        <v>Europe</v>
      </c>
      <c r="F2149" t="s">
        <v>577</v>
      </c>
      <c r="G2149">
        <v>52</v>
      </c>
    </row>
    <row r="2150" spans="1:7" x14ac:dyDescent="0.2">
      <c r="A2150">
        <v>2004</v>
      </c>
      <c r="B2150" t="s">
        <v>16</v>
      </c>
      <c r="C2150" t="s">
        <v>7</v>
      </c>
      <c r="D2150" t="s">
        <v>93</v>
      </c>
      <c r="E2150" t="str">
        <f>VLOOKUP(D2150,'Continents and Countries'!A:B,2,FALSE)</f>
        <v>Asia</v>
      </c>
      <c r="F2150" t="s">
        <v>647</v>
      </c>
      <c r="G2150">
        <v>53</v>
      </c>
    </row>
    <row r="2151" spans="1:7" x14ac:dyDescent="0.2">
      <c r="A2151">
        <v>2004</v>
      </c>
      <c r="B2151" t="s">
        <v>16</v>
      </c>
      <c r="C2151" t="s">
        <v>7</v>
      </c>
      <c r="D2151" t="s">
        <v>125</v>
      </c>
      <c r="E2151" t="str">
        <f>VLOOKUP(D2151,'Continents and Countries'!A:B,2,FALSE)</f>
        <v>Africa</v>
      </c>
      <c r="F2151" t="s">
        <v>646</v>
      </c>
      <c r="G2151">
        <v>54</v>
      </c>
    </row>
    <row r="2152" spans="1:7" x14ac:dyDescent="0.2">
      <c r="A2152">
        <v>2004</v>
      </c>
      <c r="B2152" t="s">
        <v>16</v>
      </c>
      <c r="C2152" t="s">
        <v>7</v>
      </c>
      <c r="D2152" t="s">
        <v>121</v>
      </c>
      <c r="E2152" t="str">
        <f>VLOOKUP(D2152,'Continents and Countries'!A:B,2,FALSE)</f>
        <v>Africa</v>
      </c>
      <c r="F2152" t="s">
        <v>540</v>
      </c>
      <c r="G2152">
        <v>55</v>
      </c>
    </row>
    <row r="2153" spans="1:7" x14ac:dyDescent="0.2">
      <c r="A2153">
        <v>2004</v>
      </c>
      <c r="B2153" t="s">
        <v>16</v>
      </c>
      <c r="C2153" t="s">
        <v>7</v>
      </c>
      <c r="D2153" t="s">
        <v>88</v>
      </c>
      <c r="E2153" t="str">
        <f>VLOOKUP(D2153,'Continents and Countries'!A:B,2,FALSE)</f>
        <v>South America</v>
      </c>
      <c r="F2153" t="s">
        <v>407</v>
      </c>
      <c r="G2153">
        <v>56</v>
      </c>
    </row>
    <row r="2154" spans="1:7" x14ac:dyDescent="0.2">
      <c r="A2154">
        <v>2004</v>
      </c>
      <c r="B2154" t="s">
        <v>16</v>
      </c>
      <c r="C2154" t="s">
        <v>7</v>
      </c>
      <c r="D2154" t="s">
        <v>167</v>
      </c>
      <c r="E2154" t="str">
        <f>VLOOKUP(D2154,'Continents and Countries'!A:B,2,FALSE)</f>
        <v>Europe</v>
      </c>
      <c r="F2154" t="s">
        <v>533</v>
      </c>
      <c r="G2154">
        <v>59</v>
      </c>
    </row>
    <row r="2155" spans="1:7" x14ac:dyDescent="0.2">
      <c r="A2155">
        <v>2004</v>
      </c>
      <c r="B2155" t="s">
        <v>16</v>
      </c>
      <c r="C2155" t="s">
        <v>7</v>
      </c>
      <c r="D2155" t="s">
        <v>18</v>
      </c>
      <c r="E2155" t="str">
        <f>VLOOKUP(D2155,'Continents and Countries'!A:B,2,FALSE)</f>
        <v>Europe</v>
      </c>
      <c r="F2155" t="s">
        <v>385</v>
      </c>
      <c r="G2155">
        <v>62</v>
      </c>
    </row>
    <row r="2156" spans="1:7" x14ac:dyDescent="0.2">
      <c r="A2156">
        <v>2004</v>
      </c>
      <c r="B2156" t="s">
        <v>16</v>
      </c>
      <c r="C2156" t="s">
        <v>7</v>
      </c>
      <c r="D2156" t="s">
        <v>31</v>
      </c>
      <c r="E2156" t="str">
        <f>VLOOKUP(D2156,'Continents and Countries'!A:B,2,FALSE)</f>
        <v>Europe</v>
      </c>
      <c r="F2156" t="s">
        <v>463</v>
      </c>
      <c r="G2156">
        <v>62</v>
      </c>
    </row>
    <row r="2157" spans="1:7" x14ac:dyDescent="0.2">
      <c r="A2157">
        <v>2004</v>
      </c>
      <c r="B2157" t="s">
        <v>16</v>
      </c>
      <c r="C2157" t="s">
        <v>7</v>
      </c>
      <c r="D2157" t="s">
        <v>147</v>
      </c>
      <c r="E2157" t="str">
        <f>VLOOKUP(D2157,'Continents and Countries'!A:B,2,FALSE)</f>
        <v>Africa</v>
      </c>
      <c r="F2157" t="s">
        <v>365</v>
      </c>
      <c r="G2157">
        <v>63</v>
      </c>
    </row>
    <row r="2158" spans="1:7" x14ac:dyDescent="0.2">
      <c r="A2158">
        <v>2004</v>
      </c>
      <c r="B2158" t="s">
        <v>16</v>
      </c>
      <c r="C2158" t="s">
        <v>7</v>
      </c>
      <c r="D2158" t="s">
        <v>341</v>
      </c>
      <c r="E2158" t="str">
        <f>VLOOKUP(D2158,'Continents and Countries'!A:B,2,FALSE)</f>
        <v>Europe</v>
      </c>
      <c r="F2158" t="s">
        <v>626</v>
      </c>
      <c r="G2158">
        <v>64</v>
      </c>
    </row>
    <row r="2159" spans="1:7" x14ac:dyDescent="0.2">
      <c r="A2159">
        <v>2004</v>
      </c>
      <c r="B2159" t="s">
        <v>16</v>
      </c>
      <c r="C2159" t="s">
        <v>7</v>
      </c>
      <c r="D2159" t="s">
        <v>127</v>
      </c>
      <c r="E2159" t="str">
        <f>VLOOKUP(D2159,'Continents and Countries'!A:B,2,FALSE)</f>
        <v>Africa</v>
      </c>
      <c r="F2159" t="s">
        <v>572</v>
      </c>
      <c r="G2159">
        <v>70</v>
      </c>
    </row>
    <row r="2160" spans="1:7" x14ac:dyDescent="0.2">
      <c r="A2160">
        <v>2004</v>
      </c>
      <c r="B2160" t="s">
        <v>16</v>
      </c>
      <c r="C2160" t="s">
        <v>7</v>
      </c>
      <c r="D2160" t="s">
        <v>181</v>
      </c>
      <c r="E2160" t="str">
        <f>VLOOKUP(D2160,'Continents and Countries'!A:B,2,FALSE)</f>
        <v>Asia</v>
      </c>
      <c r="F2160" t="s">
        <v>658</v>
      </c>
      <c r="G2160">
        <v>70</v>
      </c>
    </row>
    <row r="2161" spans="1:7" x14ac:dyDescent="0.2">
      <c r="A2161">
        <v>2004</v>
      </c>
      <c r="B2161" t="s">
        <v>16</v>
      </c>
      <c r="C2161" t="s">
        <v>7</v>
      </c>
      <c r="D2161" t="s">
        <v>99</v>
      </c>
      <c r="E2161" t="str">
        <f>VLOOKUP(D2161,'Continents and Countries'!A:B,2,FALSE)</f>
        <v>Asia</v>
      </c>
      <c r="F2161" t="s">
        <v>503</v>
      </c>
      <c r="G2161">
        <v>73</v>
      </c>
    </row>
    <row r="2162" spans="1:7" x14ac:dyDescent="0.2">
      <c r="A2162">
        <v>2004</v>
      </c>
      <c r="B2162" t="s">
        <v>16</v>
      </c>
      <c r="C2162" t="s">
        <v>7</v>
      </c>
      <c r="D2162" t="s">
        <v>170</v>
      </c>
      <c r="E2162" t="str">
        <f>VLOOKUP(D2162,'Continents and Countries'!A:B,2,FALSE)</f>
        <v>Europe</v>
      </c>
      <c r="F2162" t="s">
        <v>627</v>
      </c>
      <c r="G2162">
        <v>79</v>
      </c>
    </row>
    <row r="2163" spans="1:7" x14ac:dyDescent="0.2">
      <c r="A2163">
        <v>2004</v>
      </c>
      <c r="B2163" t="s">
        <v>16</v>
      </c>
      <c r="C2163" t="s">
        <v>7</v>
      </c>
      <c r="D2163" t="s">
        <v>165</v>
      </c>
      <c r="E2163" t="str">
        <f>VLOOKUP(D2163,'Continents and Countries'!A:B,2,FALSE)</f>
        <v>Europe</v>
      </c>
      <c r="F2163" t="s">
        <v>413</v>
      </c>
      <c r="G2163">
        <v>83</v>
      </c>
    </row>
    <row r="2164" spans="1:7" x14ac:dyDescent="0.2">
      <c r="A2164">
        <v>2004</v>
      </c>
      <c r="B2164" t="s">
        <v>16</v>
      </c>
      <c r="C2164" t="s">
        <v>7</v>
      </c>
      <c r="D2164" t="s">
        <v>123</v>
      </c>
      <c r="E2164" t="s">
        <v>360</v>
      </c>
      <c r="F2164" t="s">
        <v>649</v>
      </c>
      <c r="G2164">
        <v>87</v>
      </c>
    </row>
    <row r="2165" spans="1:7" x14ac:dyDescent="0.2">
      <c r="A2165">
        <v>2004</v>
      </c>
      <c r="B2165" t="s">
        <v>16</v>
      </c>
      <c r="C2165" t="s">
        <v>7</v>
      </c>
      <c r="D2165" t="s">
        <v>213</v>
      </c>
      <c r="E2165" t="s">
        <v>362</v>
      </c>
      <c r="F2165" t="s">
        <v>547</v>
      </c>
      <c r="G2165">
        <v>87</v>
      </c>
    </row>
    <row r="2166" spans="1:7" x14ac:dyDescent="0.2">
      <c r="A2166">
        <v>2004</v>
      </c>
      <c r="B2166" t="s">
        <v>16</v>
      </c>
      <c r="C2166" t="s">
        <v>7</v>
      </c>
      <c r="D2166" t="s">
        <v>82</v>
      </c>
      <c r="E2166" t="str">
        <f>VLOOKUP(D2166,'Continents and Countries'!A:B,2,FALSE)</f>
        <v>Europe</v>
      </c>
      <c r="F2166" t="s">
        <v>593</v>
      </c>
      <c r="G2166">
        <v>91</v>
      </c>
    </row>
    <row r="2167" spans="1:7" x14ac:dyDescent="0.2">
      <c r="A2167">
        <v>2004</v>
      </c>
      <c r="B2167" t="s">
        <v>16</v>
      </c>
      <c r="C2167" t="s">
        <v>7</v>
      </c>
      <c r="D2167" t="s">
        <v>11</v>
      </c>
      <c r="E2167" t="str">
        <f>VLOOKUP(D2167,'Continents and Countries'!A:B,2,FALSE)</f>
        <v>Europe</v>
      </c>
      <c r="F2167" t="s">
        <v>417</v>
      </c>
      <c r="G2167">
        <v>92</v>
      </c>
    </row>
    <row r="2168" spans="1:7" x14ac:dyDescent="0.2">
      <c r="A2168">
        <v>2004</v>
      </c>
      <c r="B2168" t="s">
        <v>16</v>
      </c>
      <c r="C2168" t="s">
        <v>7</v>
      </c>
      <c r="D2168" t="s">
        <v>87</v>
      </c>
      <c r="E2168" t="str">
        <f>VLOOKUP(D2168,'Continents and Countries'!A:B,2,FALSE)</f>
        <v>Africa</v>
      </c>
      <c r="F2168" t="s">
        <v>423</v>
      </c>
      <c r="G2168">
        <v>96</v>
      </c>
    </row>
    <row r="2169" spans="1:7" x14ac:dyDescent="0.2">
      <c r="A2169">
        <v>2004</v>
      </c>
      <c r="B2169" t="s">
        <v>16</v>
      </c>
      <c r="C2169" t="s">
        <v>7</v>
      </c>
      <c r="D2169" t="s">
        <v>14</v>
      </c>
      <c r="E2169" t="str">
        <f>VLOOKUP(D2169,'Continents and Countries'!A:B,2,FALSE)</f>
        <v>Europe</v>
      </c>
      <c r="F2169" t="s">
        <v>450</v>
      </c>
      <c r="G2169">
        <v>98</v>
      </c>
    </row>
    <row r="2170" spans="1:7" x14ac:dyDescent="0.2">
      <c r="A2170">
        <v>2004</v>
      </c>
      <c r="B2170" t="s">
        <v>16</v>
      </c>
      <c r="C2170" t="s">
        <v>7</v>
      </c>
      <c r="D2170" t="s">
        <v>13</v>
      </c>
      <c r="E2170" t="str">
        <f>VLOOKUP(D2170,'Continents and Countries'!A:B,2,FALSE)</f>
        <v>Europe</v>
      </c>
      <c r="F2170" t="s">
        <v>378</v>
      </c>
      <c r="G2170">
        <v>101</v>
      </c>
    </row>
    <row r="2171" spans="1:7" x14ac:dyDescent="0.2">
      <c r="A2171">
        <v>2004</v>
      </c>
      <c r="B2171" t="s">
        <v>16</v>
      </c>
      <c r="C2171" t="s">
        <v>7</v>
      </c>
      <c r="D2171" t="s">
        <v>169</v>
      </c>
      <c r="E2171" t="str">
        <f>VLOOKUP(D2171,'Continents and Countries'!A:B,2,FALSE)</f>
        <v>Africa</v>
      </c>
      <c r="F2171" t="s">
        <v>671</v>
      </c>
      <c r="G2171">
        <v>106</v>
      </c>
    </row>
    <row r="2172" spans="1:7" x14ac:dyDescent="0.2">
      <c r="A2172">
        <v>2004</v>
      </c>
      <c r="B2172" t="s">
        <v>16</v>
      </c>
      <c r="C2172" t="s">
        <v>7</v>
      </c>
      <c r="D2172" t="s">
        <v>83</v>
      </c>
      <c r="E2172" t="str">
        <f>VLOOKUP(D2172,'Continents and Countries'!A:B,2,FALSE)</f>
        <v>Europe</v>
      </c>
      <c r="F2172" t="s">
        <v>601</v>
      </c>
      <c r="G2172">
        <v>108</v>
      </c>
    </row>
    <row r="2173" spans="1:7" x14ac:dyDescent="0.2">
      <c r="A2173">
        <v>2004</v>
      </c>
      <c r="B2173" t="s">
        <v>16</v>
      </c>
      <c r="C2173" t="s">
        <v>7</v>
      </c>
      <c r="D2173" t="s">
        <v>26</v>
      </c>
      <c r="E2173" t="str">
        <f>VLOOKUP(D2173,'Continents and Countries'!A:B,2,FALSE)</f>
        <v>North America</v>
      </c>
      <c r="F2173" t="s">
        <v>545</v>
      </c>
      <c r="G2173">
        <v>109</v>
      </c>
    </row>
    <row r="2174" spans="1:7" x14ac:dyDescent="0.2">
      <c r="A2174">
        <v>2004</v>
      </c>
      <c r="B2174" t="s">
        <v>16</v>
      </c>
      <c r="C2174" t="s">
        <v>7</v>
      </c>
      <c r="D2174" t="s">
        <v>176</v>
      </c>
      <c r="E2174" t="str">
        <f>VLOOKUP(D2174,'Continents and Countries'!A:B,2,FALSE)</f>
        <v>Asia</v>
      </c>
      <c r="F2174" t="s">
        <v>517</v>
      </c>
      <c r="G2174">
        <v>114</v>
      </c>
    </row>
    <row r="2175" spans="1:7" x14ac:dyDescent="0.2">
      <c r="A2175">
        <v>2004</v>
      </c>
      <c r="B2175" t="s">
        <v>16</v>
      </c>
      <c r="C2175" t="s">
        <v>7</v>
      </c>
      <c r="D2175" t="s">
        <v>27</v>
      </c>
      <c r="E2175" t="str">
        <f>VLOOKUP(D2175,'Continents and Countries'!A:B,2,FALSE)</f>
        <v>Europe</v>
      </c>
      <c r="F2175" t="s">
        <v>628</v>
      </c>
      <c r="G2175">
        <v>115</v>
      </c>
    </row>
    <row r="2176" spans="1:7" x14ac:dyDescent="0.2">
      <c r="A2176">
        <v>2004</v>
      </c>
      <c r="B2176" t="s">
        <v>16</v>
      </c>
      <c r="C2176" t="s">
        <v>7</v>
      </c>
      <c r="D2176" t="s">
        <v>333</v>
      </c>
      <c r="E2176" t="str">
        <f>VLOOKUP(D2176,'Continents and Countries'!A:B,2,FALSE)</f>
        <v>Europe</v>
      </c>
      <c r="F2176" t="s">
        <v>416</v>
      </c>
      <c r="G2176">
        <v>142</v>
      </c>
    </row>
    <row r="2177" spans="1:7" x14ac:dyDescent="0.2">
      <c r="A2177">
        <v>2004</v>
      </c>
      <c r="B2177" t="s">
        <v>16</v>
      </c>
      <c r="C2177" t="s">
        <v>7</v>
      </c>
      <c r="D2177" t="s">
        <v>41</v>
      </c>
      <c r="E2177" t="str">
        <f>VLOOKUP(D2177,'Continents and Countries'!A:B,2,FALSE)</f>
        <v>Oceania</v>
      </c>
      <c r="F2177" t="s">
        <v>580</v>
      </c>
      <c r="G2177">
        <v>148</v>
      </c>
    </row>
    <row r="2178" spans="1:7" x14ac:dyDescent="0.2">
      <c r="A2178">
        <v>2004</v>
      </c>
      <c r="B2178" t="s">
        <v>16</v>
      </c>
      <c r="C2178" t="s">
        <v>7</v>
      </c>
      <c r="D2178" t="s">
        <v>175</v>
      </c>
      <c r="E2178" t="str">
        <f>VLOOKUP(D2178,'Continents and Countries'!A:B,2,FALSE)</f>
        <v>Europe</v>
      </c>
      <c r="F2178" t="s">
        <v>384</v>
      </c>
      <c r="G2178">
        <v>151</v>
      </c>
    </row>
    <row r="2179" spans="1:7" x14ac:dyDescent="0.2">
      <c r="A2179">
        <v>2004</v>
      </c>
      <c r="B2179" t="s">
        <v>16</v>
      </c>
      <c r="C2179" t="s">
        <v>7</v>
      </c>
      <c r="D2179" t="s">
        <v>24</v>
      </c>
      <c r="E2179" t="str">
        <f>VLOOKUP(D2179,'Continents and Countries'!A:B,2,FALSE)</f>
        <v>North America</v>
      </c>
      <c r="F2179" t="s">
        <v>414</v>
      </c>
      <c r="G2179">
        <v>151</v>
      </c>
    </row>
    <row r="2180" spans="1:7" x14ac:dyDescent="0.2">
      <c r="A2180">
        <v>2004</v>
      </c>
      <c r="B2180" t="s">
        <v>16</v>
      </c>
      <c r="C2180" t="s">
        <v>7</v>
      </c>
      <c r="D2180" t="s">
        <v>77</v>
      </c>
      <c r="E2180" t="str">
        <f>VLOOKUP(D2180,'Continents and Countries'!A:B,2,FALSE)</f>
        <v>South America</v>
      </c>
      <c r="F2180" t="s">
        <v>373</v>
      </c>
      <c r="G2180">
        <v>156</v>
      </c>
    </row>
    <row r="2181" spans="1:7" x14ac:dyDescent="0.2">
      <c r="A2181">
        <v>2004</v>
      </c>
      <c r="B2181" t="s">
        <v>16</v>
      </c>
      <c r="C2181" t="s">
        <v>7</v>
      </c>
      <c r="D2181" t="s">
        <v>110</v>
      </c>
      <c r="E2181" t="str">
        <f>VLOOKUP(D2181,'Continents and Countries'!A:B,2,FALSE)</f>
        <v>Europe</v>
      </c>
      <c r="F2181" t="s">
        <v>396</v>
      </c>
      <c r="G2181">
        <v>165</v>
      </c>
    </row>
    <row r="2182" spans="1:7" x14ac:dyDescent="0.2">
      <c r="A2182">
        <v>2004</v>
      </c>
      <c r="B2182" t="s">
        <v>16</v>
      </c>
      <c r="C2182" t="s">
        <v>7</v>
      </c>
      <c r="D2182" t="s">
        <v>79</v>
      </c>
      <c r="E2182" t="str">
        <f>VLOOKUP(D2182,'Continents and Countries'!A:B,2,FALSE)</f>
        <v>Europe</v>
      </c>
      <c r="F2182" t="s">
        <v>590</v>
      </c>
      <c r="G2182">
        <v>208</v>
      </c>
    </row>
    <row r="2183" spans="1:7" x14ac:dyDescent="0.2">
      <c r="A2183">
        <v>2004</v>
      </c>
      <c r="B2183" t="s">
        <v>16</v>
      </c>
      <c r="C2183" t="s">
        <v>7</v>
      </c>
      <c r="D2183" t="s">
        <v>12</v>
      </c>
      <c r="E2183" t="str">
        <f>VLOOKUP(D2183,'Continents and Countries'!A:B,2,FALSE)</f>
        <v>Europe</v>
      </c>
      <c r="F2183" t="s">
        <v>499</v>
      </c>
      <c r="G2183">
        <v>219</v>
      </c>
    </row>
    <row r="2184" spans="1:7" x14ac:dyDescent="0.2">
      <c r="A2184">
        <v>2004</v>
      </c>
      <c r="B2184" t="s">
        <v>16</v>
      </c>
      <c r="C2184" t="s">
        <v>7</v>
      </c>
      <c r="D2184" t="s">
        <v>20</v>
      </c>
      <c r="E2184" t="str">
        <f>VLOOKUP(D2184,'Continents and Countries'!A:B,2,FALSE)</f>
        <v>Europe</v>
      </c>
      <c r="F2184" t="s">
        <v>576</v>
      </c>
      <c r="G2184">
        <v>219</v>
      </c>
    </row>
    <row r="2185" spans="1:7" x14ac:dyDescent="0.2">
      <c r="A2185">
        <v>2004</v>
      </c>
      <c r="B2185" t="s">
        <v>16</v>
      </c>
      <c r="C2185" t="s">
        <v>7</v>
      </c>
      <c r="D2185" t="s">
        <v>174</v>
      </c>
      <c r="E2185" t="str">
        <f>VLOOKUP(D2185,'Continents and Countries'!A:B,2,FALSE)</f>
        <v>Europe</v>
      </c>
      <c r="F2185" t="s">
        <v>652</v>
      </c>
      <c r="G2185">
        <v>239</v>
      </c>
    </row>
    <row r="2186" spans="1:7" x14ac:dyDescent="0.2">
      <c r="A2186">
        <v>2004</v>
      </c>
      <c r="B2186" t="s">
        <v>16</v>
      </c>
      <c r="C2186" t="s">
        <v>7</v>
      </c>
      <c r="D2186" t="s">
        <v>36</v>
      </c>
      <c r="E2186" t="str">
        <f>VLOOKUP(D2186,'Continents and Countries'!A:B,2,FALSE)</f>
        <v>South America</v>
      </c>
      <c r="F2186" t="s">
        <v>393</v>
      </c>
      <c r="G2186">
        <v>247</v>
      </c>
    </row>
    <row r="2187" spans="1:7" x14ac:dyDescent="0.2">
      <c r="A2187">
        <v>2004</v>
      </c>
      <c r="B2187" t="s">
        <v>16</v>
      </c>
      <c r="C2187" t="s">
        <v>7</v>
      </c>
      <c r="D2187" t="s">
        <v>215</v>
      </c>
      <c r="E2187" t="s">
        <v>362</v>
      </c>
      <c r="F2187" t="s">
        <v>472</v>
      </c>
      <c r="G2187">
        <v>259</v>
      </c>
    </row>
    <row r="2188" spans="1:7" x14ac:dyDescent="0.2">
      <c r="A2188">
        <v>2004</v>
      </c>
      <c r="B2188" t="s">
        <v>16</v>
      </c>
      <c r="C2188" t="s">
        <v>7</v>
      </c>
      <c r="D2188" t="s">
        <v>23</v>
      </c>
      <c r="E2188" t="str">
        <f>VLOOKUP(D2188,'Continents and Countries'!A:B,2,FALSE)</f>
        <v>North America</v>
      </c>
      <c r="F2188" t="s">
        <v>402</v>
      </c>
      <c r="G2188">
        <v>262</v>
      </c>
    </row>
    <row r="2189" spans="1:7" x14ac:dyDescent="0.2">
      <c r="A2189">
        <v>2004</v>
      </c>
      <c r="B2189" t="s">
        <v>16</v>
      </c>
      <c r="C2189" t="s">
        <v>7</v>
      </c>
      <c r="D2189" t="s">
        <v>100</v>
      </c>
      <c r="E2189" t="s">
        <v>360</v>
      </c>
      <c r="F2189" t="s">
        <v>522</v>
      </c>
      <c r="G2189">
        <v>264</v>
      </c>
    </row>
    <row r="2190" spans="1:7" x14ac:dyDescent="0.2">
      <c r="A2190">
        <v>2004</v>
      </c>
      <c r="B2190" t="s">
        <v>16</v>
      </c>
      <c r="C2190" t="s">
        <v>7</v>
      </c>
      <c r="D2190" t="s">
        <v>39</v>
      </c>
      <c r="E2190" t="str">
        <f>VLOOKUP(D2190,'Continents and Countries'!A:B,2,FALSE)</f>
        <v>Asia</v>
      </c>
      <c r="F2190" t="s">
        <v>516</v>
      </c>
      <c r="G2190">
        <v>312</v>
      </c>
    </row>
    <row r="2191" spans="1:7" x14ac:dyDescent="0.2">
      <c r="A2191">
        <v>2004</v>
      </c>
      <c r="B2191" t="s">
        <v>16</v>
      </c>
      <c r="C2191" t="s">
        <v>7</v>
      </c>
      <c r="D2191" t="s">
        <v>25</v>
      </c>
      <c r="E2191" t="str">
        <f>VLOOKUP(D2191,'Continents and Countries'!A:B,2,FALSE)</f>
        <v>Europe</v>
      </c>
      <c r="F2191" t="s">
        <v>462</v>
      </c>
      <c r="G2191">
        <v>316</v>
      </c>
    </row>
    <row r="2192" spans="1:7" x14ac:dyDescent="0.2">
      <c r="A2192">
        <v>2004</v>
      </c>
      <c r="B2192" t="s">
        <v>16</v>
      </c>
      <c r="C2192" t="s">
        <v>7</v>
      </c>
      <c r="D2192" t="s">
        <v>9</v>
      </c>
      <c r="E2192" t="str">
        <f>VLOOKUP(D2192,'Continents and Countries'!A:B,2,FALSE)</f>
        <v>Europe</v>
      </c>
      <c r="F2192" t="s">
        <v>467</v>
      </c>
      <c r="G2192">
        <v>317</v>
      </c>
    </row>
    <row r="2193" spans="1:7" x14ac:dyDescent="0.2">
      <c r="A2193">
        <v>2004</v>
      </c>
      <c r="B2193" t="s">
        <v>16</v>
      </c>
      <c r="C2193" t="s">
        <v>7</v>
      </c>
      <c r="D2193" t="s">
        <v>97</v>
      </c>
      <c r="E2193" t="str">
        <f>VLOOKUP(D2193,'Continents and Countries'!A:B,2,FALSE)</f>
        <v>Europe</v>
      </c>
      <c r="F2193" t="s">
        <v>511</v>
      </c>
      <c r="G2193">
        <v>364</v>
      </c>
    </row>
    <row r="2194" spans="1:7" x14ac:dyDescent="0.2">
      <c r="A2194">
        <v>2004</v>
      </c>
      <c r="B2194" t="s">
        <v>16</v>
      </c>
      <c r="C2194" t="s">
        <v>7</v>
      </c>
      <c r="D2194" t="s">
        <v>146</v>
      </c>
      <c r="E2194" t="str">
        <f>VLOOKUP(D2194,'Continents and Countries'!A:B,2,FALSE)</f>
        <v>Asia</v>
      </c>
      <c r="F2194" t="s">
        <v>408</v>
      </c>
      <c r="G2194">
        <v>407</v>
      </c>
    </row>
    <row r="2195" spans="1:7" x14ac:dyDescent="0.2">
      <c r="A2195">
        <v>2004</v>
      </c>
      <c r="B2195" t="s">
        <v>16</v>
      </c>
      <c r="C2195" t="s">
        <v>7</v>
      </c>
      <c r="D2195" t="s">
        <v>7</v>
      </c>
      <c r="E2195" t="str">
        <f>VLOOKUP(D2195,'Continents and Countries'!A:B,2,FALSE)</f>
        <v>Europe</v>
      </c>
      <c r="F2195" t="s">
        <v>485</v>
      </c>
      <c r="G2195">
        <v>441</v>
      </c>
    </row>
    <row r="2196" spans="1:7" x14ac:dyDescent="0.2">
      <c r="A2196">
        <v>2004</v>
      </c>
      <c r="B2196" t="s">
        <v>16</v>
      </c>
      <c r="C2196" t="s">
        <v>7</v>
      </c>
      <c r="D2196" t="s">
        <v>32</v>
      </c>
      <c r="E2196" t="s">
        <v>362</v>
      </c>
      <c r="F2196" t="s">
        <v>602</v>
      </c>
      <c r="G2196">
        <v>456</v>
      </c>
    </row>
    <row r="2197" spans="1:7" x14ac:dyDescent="0.2">
      <c r="A2197">
        <v>2004</v>
      </c>
      <c r="B2197" t="s">
        <v>16</v>
      </c>
      <c r="C2197" t="s">
        <v>7</v>
      </c>
      <c r="D2197" t="s">
        <v>86</v>
      </c>
      <c r="E2197" t="str">
        <f>VLOOKUP(D2197,'Continents and Countries'!A:B,2,FALSE)</f>
        <v>Europe</v>
      </c>
      <c r="F2197" t="s">
        <v>459</v>
      </c>
      <c r="G2197">
        <v>479</v>
      </c>
    </row>
    <row r="2198" spans="1:7" x14ac:dyDescent="0.2">
      <c r="A2198">
        <v>2004</v>
      </c>
      <c r="B2198" t="s">
        <v>16</v>
      </c>
      <c r="C2198" t="s">
        <v>7</v>
      </c>
      <c r="D2198" t="s">
        <v>15</v>
      </c>
      <c r="E2198" t="str">
        <f>VLOOKUP(D2198,'Continents and Countries'!A:B,2,FALSE)</f>
        <v>Oceania</v>
      </c>
      <c r="F2198" t="s">
        <v>377</v>
      </c>
      <c r="G2198">
        <v>482</v>
      </c>
    </row>
    <row r="2199" spans="1:7" x14ac:dyDescent="0.2">
      <c r="A2199">
        <v>2004</v>
      </c>
      <c r="B2199" t="s">
        <v>16</v>
      </c>
      <c r="C2199" t="s">
        <v>7</v>
      </c>
      <c r="D2199" t="s">
        <v>8</v>
      </c>
      <c r="E2199" t="str">
        <f>VLOOKUP(D2199,'Continents and Countries'!A:B,2,FALSE)</f>
        <v>North America</v>
      </c>
      <c r="F2199" t="s">
        <v>656</v>
      </c>
      <c r="G2199">
        <v>536</v>
      </c>
    </row>
    <row r="2200" spans="1:7" x14ac:dyDescent="0.2">
      <c r="A2200">
        <v>2008</v>
      </c>
      <c r="B2200" t="s">
        <v>201</v>
      </c>
      <c r="C2200" t="s">
        <v>146</v>
      </c>
      <c r="D2200" t="s">
        <v>336</v>
      </c>
      <c r="E2200" t="str">
        <f>VLOOKUP(D2200,'Continents and Countries'!A:B,2,FALSE)</f>
        <v>Oceania</v>
      </c>
      <c r="F2200" t="s">
        <v>579</v>
      </c>
      <c r="G2200">
        <v>1</v>
      </c>
    </row>
    <row r="2201" spans="1:7" x14ac:dyDescent="0.2">
      <c r="A2201">
        <v>2008</v>
      </c>
      <c r="B2201" t="s">
        <v>201</v>
      </c>
      <c r="C2201" t="s">
        <v>146</v>
      </c>
      <c r="D2201" t="s">
        <v>315</v>
      </c>
      <c r="E2201" t="s">
        <v>371</v>
      </c>
      <c r="F2201" t="s">
        <v>376</v>
      </c>
      <c r="G2201">
        <v>2</v>
      </c>
    </row>
    <row r="2202" spans="1:7" x14ac:dyDescent="0.2">
      <c r="A2202">
        <v>2008</v>
      </c>
      <c r="B2202" t="s">
        <v>201</v>
      </c>
      <c r="C2202" t="s">
        <v>146</v>
      </c>
      <c r="D2202" t="s">
        <v>299</v>
      </c>
      <c r="E2202" t="str">
        <f>VLOOKUP(D2202,'Continents and Countries'!A:B,2,FALSE)</f>
        <v>Asia</v>
      </c>
      <c r="F2202" t="s">
        <v>389</v>
      </c>
      <c r="G2202">
        <v>2</v>
      </c>
    </row>
    <row r="2203" spans="1:7" x14ac:dyDescent="0.2">
      <c r="A2203">
        <v>2008</v>
      </c>
      <c r="B2203" t="s">
        <v>201</v>
      </c>
      <c r="C2203" t="s">
        <v>146</v>
      </c>
      <c r="D2203" t="s">
        <v>300</v>
      </c>
      <c r="E2203" t="s">
        <v>371</v>
      </c>
      <c r="F2203" t="s">
        <v>394</v>
      </c>
      <c r="G2203">
        <v>2</v>
      </c>
    </row>
    <row r="2204" spans="1:7" x14ac:dyDescent="0.2">
      <c r="A2204">
        <v>2008</v>
      </c>
      <c r="B2204" t="s">
        <v>201</v>
      </c>
      <c r="C2204" t="s">
        <v>146</v>
      </c>
      <c r="D2204" t="s">
        <v>331</v>
      </c>
      <c r="E2204" t="str">
        <f>VLOOKUP(D2204,'Continents and Countries'!A:B,2,FALSE)</f>
        <v>Africa</v>
      </c>
      <c r="F2204" t="s">
        <v>403</v>
      </c>
      <c r="G2204">
        <v>2</v>
      </c>
    </row>
    <row r="2205" spans="1:7" x14ac:dyDescent="0.2">
      <c r="A2205">
        <v>2008</v>
      </c>
      <c r="B2205" t="s">
        <v>201</v>
      </c>
      <c r="C2205" t="s">
        <v>146</v>
      </c>
      <c r="D2205" t="s">
        <v>253</v>
      </c>
      <c r="E2205" t="str">
        <f>VLOOKUP(D2205,'Continents and Countries'!A:B,2,FALSE)</f>
        <v>Africa</v>
      </c>
      <c r="F2205" t="s">
        <v>406</v>
      </c>
      <c r="G2205">
        <v>2</v>
      </c>
    </row>
    <row r="2206" spans="1:7" x14ac:dyDescent="0.2">
      <c r="A2206">
        <v>2008</v>
      </c>
      <c r="B2206" t="s">
        <v>201</v>
      </c>
      <c r="C2206" t="s">
        <v>146</v>
      </c>
      <c r="D2206" t="s">
        <v>155</v>
      </c>
      <c r="E2206" t="str">
        <f>VLOOKUP(D2206,'Continents and Countries'!A:B,2,FALSE)</f>
        <v>Africa</v>
      </c>
      <c r="F2206" t="s">
        <v>418</v>
      </c>
      <c r="G2206">
        <v>2</v>
      </c>
    </row>
    <row r="2207" spans="1:7" x14ac:dyDescent="0.2">
      <c r="A2207">
        <v>2008</v>
      </c>
      <c r="B2207" t="s">
        <v>201</v>
      </c>
      <c r="C2207" t="s">
        <v>146</v>
      </c>
      <c r="D2207" t="s">
        <v>334</v>
      </c>
      <c r="E2207" t="str">
        <f>VLOOKUP(D2207,'Continents and Countries'!A:B,2,FALSE)</f>
        <v>North America</v>
      </c>
      <c r="F2207" t="s">
        <v>419</v>
      </c>
      <c r="G2207">
        <v>2</v>
      </c>
    </row>
    <row r="2208" spans="1:7" x14ac:dyDescent="0.2">
      <c r="A2208">
        <v>2008</v>
      </c>
      <c r="B2208" t="s">
        <v>201</v>
      </c>
      <c r="C2208" t="s">
        <v>146</v>
      </c>
      <c r="D2208" t="s">
        <v>347</v>
      </c>
      <c r="E2208" t="str">
        <f>VLOOKUP(D2208,'Continents and Countries'!A:B,2,FALSE)</f>
        <v>Oceania</v>
      </c>
      <c r="F2208" t="s">
        <v>520</v>
      </c>
      <c r="G2208">
        <v>2</v>
      </c>
    </row>
    <row r="2209" spans="1:7" x14ac:dyDescent="0.2">
      <c r="A2209">
        <v>2008</v>
      </c>
      <c r="B2209" t="s">
        <v>201</v>
      </c>
      <c r="C2209" t="s">
        <v>146</v>
      </c>
      <c r="D2209" t="s">
        <v>234</v>
      </c>
      <c r="E2209" t="str">
        <f>VLOOKUP(D2209,'Continents and Countries'!A:B,2,FALSE)</f>
        <v>Europe</v>
      </c>
      <c r="F2209" t="s">
        <v>530</v>
      </c>
      <c r="G2209">
        <v>2</v>
      </c>
    </row>
    <row r="2210" spans="1:7" x14ac:dyDescent="0.2">
      <c r="A2210">
        <v>2008</v>
      </c>
      <c r="B2210" t="s">
        <v>201</v>
      </c>
      <c r="C2210" t="s">
        <v>146</v>
      </c>
      <c r="D2210" t="s">
        <v>305</v>
      </c>
      <c r="E2210" t="str">
        <f>VLOOKUP(D2210,'Continents and Countries'!A:B,2,FALSE)</f>
        <v>Africa</v>
      </c>
      <c r="F2210" t="s">
        <v>556</v>
      </c>
      <c r="G2210">
        <v>2</v>
      </c>
    </row>
    <row r="2211" spans="1:7" x14ac:dyDescent="0.2">
      <c r="A2211">
        <v>2008</v>
      </c>
      <c r="B2211" t="s">
        <v>201</v>
      </c>
      <c r="C2211" t="s">
        <v>146</v>
      </c>
      <c r="D2211" t="s">
        <v>319</v>
      </c>
      <c r="E2211" t="str">
        <f>VLOOKUP(D2211,'Continents and Countries'!A:B,2,FALSE)</f>
        <v>North America</v>
      </c>
      <c r="F2211" t="s">
        <v>661</v>
      </c>
      <c r="G2211">
        <v>2</v>
      </c>
    </row>
    <row r="2212" spans="1:7" x14ac:dyDescent="0.2">
      <c r="A2212">
        <v>2008</v>
      </c>
      <c r="B2212" t="s">
        <v>201</v>
      </c>
      <c r="C2212" t="s">
        <v>146</v>
      </c>
      <c r="D2212" t="s">
        <v>278</v>
      </c>
      <c r="E2212" t="str">
        <f>VLOOKUP(D2212,'Continents and Countries'!A:B,2,FALSE)</f>
        <v>Africa</v>
      </c>
      <c r="F2212" t="s">
        <v>618</v>
      </c>
      <c r="G2212">
        <v>2</v>
      </c>
    </row>
    <row r="2213" spans="1:7" x14ac:dyDescent="0.2">
      <c r="A2213">
        <v>2008</v>
      </c>
      <c r="B2213" t="s">
        <v>201</v>
      </c>
      <c r="C2213" t="s">
        <v>146</v>
      </c>
      <c r="D2213" t="s">
        <v>349</v>
      </c>
      <c r="E2213" t="s">
        <v>360</v>
      </c>
      <c r="F2213" t="s">
        <v>643</v>
      </c>
      <c r="G2213">
        <v>2</v>
      </c>
    </row>
    <row r="2214" spans="1:7" x14ac:dyDescent="0.2">
      <c r="A2214">
        <v>2008</v>
      </c>
      <c r="B2214" t="s">
        <v>201</v>
      </c>
      <c r="C2214" t="s">
        <v>146</v>
      </c>
      <c r="D2214" t="s">
        <v>283</v>
      </c>
      <c r="E2214" t="str">
        <f>VLOOKUP(D2214,'Continents and Countries'!A:B,2,FALSE)</f>
        <v>North America</v>
      </c>
      <c r="F2214" t="s">
        <v>386</v>
      </c>
      <c r="G2214">
        <v>3</v>
      </c>
    </row>
    <row r="2215" spans="1:7" x14ac:dyDescent="0.2">
      <c r="A2215">
        <v>2008</v>
      </c>
      <c r="B2215" t="s">
        <v>201</v>
      </c>
      <c r="C2215" t="s">
        <v>146</v>
      </c>
      <c r="D2215" t="s">
        <v>183</v>
      </c>
      <c r="E2215" t="str">
        <f>VLOOKUP(D2215,'Continents and Countries'!A:B,2,FALSE)</f>
        <v>Africa</v>
      </c>
      <c r="F2215" t="s">
        <v>399</v>
      </c>
      <c r="G2215">
        <v>3</v>
      </c>
    </row>
    <row r="2216" spans="1:7" x14ac:dyDescent="0.2">
      <c r="A2216">
        <v>2008</v>
      </c>
      <c r="B2216" t="s">
        <v>201</v>
      </c>
      <c r="C2216" t="s">
        <v>146</v>
      </c>
      <c r="D2216" t="s">
        <v>264</v>
      </c>
      <c r="E2216" t="str">
        <f>VLOOKUP(D2216,'Continents and Countries'!A:B,2,FALSE)</f>
        <v>Africa</v>
      </c>
      <c r="F2216" t="s">
        <v>405</v>
      </c>
      <c r="G2216">
        <v>3</v>
      </c>
    </row>
    <row r="2217" spans="1:7" x14ac:dyDescent="0.2">
      <c r="A2217">
        <v>2008</v>
      </c>
      <c r="B2217" t="s">
        <v>201</v>
      </c>
      <c r="C2217" t="s">
        <v>146</v>
      </c>
      <c r="D2217" t="s">
        <v>332</v>
      </c>
      <c r="E2217" t="str">
        <f>VLOOKUP(D2217,'Continents and Countries'!A:B,2,FALSE)</f>
        <v>Africa</v>
      </c>
      <c r="F2217" t="s">
        <v>410</v>
      </c>
      <c r="G2217">
        <v>3</v>
      </c>
    </row>
    <row r="2218" spans="1:7" x14ac:dyDescent="0.2">
      <c r="A2218">
        <v>2008</v>
      </c>
      <c r="B2218" t="s">
        <v>201</v>
      </c>
      <c r="C2218" t="s">
        <v>146</v>
      </c>
      <c r="D2218" t="s">
        <v>302</v>
      </c>
      <c r="E2218" t="str">
        <f>VLOOKUP(D2218,'Continents and Countries'!A:B,2,FALSE)</f>
        <v>Africa</v>
      </c>
      <c r="F2218" t="s">
        <v>425</v>
      </c>
      <c r="G2218">
        <v>3</v>
      </c>
    </row>
    <row r="2219" spans="1:7" x14ac:dyDescent="0.2">
      <c r="A2219">
        <v>2008</v>
      </c>
      <c r="B2219" t="s">
        <v>201</v>
      </c>
      <c r="C2219" t="s">
        <v>146</v>
      </c>
      <c r="D2219" t="s">
        <v>335</v>
      </c>
      <c r="E2219" t="str">
        <f>VLOOKUP(D2219,'Continents and Countries'!A:B,2,FALSE)</f>
        <v>Africa</v>
      </c>
      <c r="F2219" t="s">
        <v>484</v>
      </c>
      <c r="G2219">
        <v>3</v>
      </c>
    </row>
    <row r="2220" spans="1:7" x14ac:dyDescent="0.2">
      <c r="A2220">
        <v>2008</v>
      </c>
      <c r="B2220" t="s">
        <v>201</v>
      </c>
      <c r="C2220" t="s">
        <v>146</v>
      </c>
      <c r="D2220" t="s">
        <v>245</v>
      </c>
      <c r="E2220" t="str">
        <f>VLOOKUP(D2220,'Continents and Countries'!A:B,2,FALSE)</f>
        <v>Africa</v>
      </c>
      <c r="F2220" t="s">
        <v>527</v>
      </c>
      <c r="G2220">
        <v>3</v>
      </c>
    </row>
    <row r="2221" spans="1:7" x14ac:dyDescent="0.2">
      <c r="A2221">
        <v>2008</v>
      </c>
      <c r="B2221" t="s">
        <v>201</v>
      </c>
      <c r="C2221" t="s">
        <v>146</v>
      </c>
      <c r="D2221" t="s">
        <v>242</v>
      </c>
      <c r="E2221" t="s">
        <v>371</v>
      </c>
      <c r="F2221" t="s">
        <v>674</v>
      </c>
      <c r="G2221">
        <v>3</v>
      </c>
    </row>
    <row r="2222" spans="1:7" x14ac:dyDescent="0.2">
      <c r="A2222">
        <v>2008</v>
      </c>
      <c r="B2222" t="s">
        <v>201</v>
      </c>
      <c r="C2222" t="s">
        <v>146</v>
      </c>
      <c r="D2222" t="s">
        <v>101</v>
      </c>
      <c r="E2222" t="str">
        <f>VLOOKUP(D2222,'Continents and Countries'!A:B,2,FALSE)</f>
        <v>North America</v>
      </c>
      <c r="F2222" t="s">
        <v>583</v>
      </c>
      <c r="G2222">
        <v>3</v>
      </c>
    </row>
    <row r="2223" spans="1:7" x14ac:dyDescent="0.2">
      <c r="A2223">
        <v>2008</v>
      </c>
      <c r="B2223" t="s">
        <v>201</v>
      </c>
      <c r="C2223" t="s">
        <v>146</v>
      </c>
      <c r="D2223" t="s">
        <v>355</v>
      </c>
      <c r="E2223" t="str">
        <f>VLOOKUP(D2223,'Continents and Countries'!A:B,2,FALSE)</f>
        <v>Africa</v>
      </c>
      <c r="F2223" t="s">
        <v>624</v>
      </c>
      <c r="G2223">
        <v>3</v>
      </c>
    </row>
    <row r="2224" spans="1:7" x14ac:dyDescent="0.2">
      <c r="A2224">
        <v>2008</v>
      </c>
      <c r="B2224" t="s">
        <v>201</v>
      </c>
      <c r="C2224" t="s">
        <v>146</v>
      </c>
      <c r="D2224" t="s">
        <v>269</v>
      </c>
      <c r="E2224" t="str">
        <f>VLOOKUP(D2224,'Continents and Countries'!A:B,2,FALSE)</f>
        <v>Africa</v>
      </c>
      <c r="F2224" t="s">
        <v>616</v>
      </c>
      <c r="G2224">
        <v>3</v>
      </c>
    </row>
    <row r="2225" spans="1:7" x14ac:dyDescent="0.2">
      <c r="A2225">
        <v>2008</v>
      </c>
      <c r="B2225" t="s">
        <v>201</v>
      </c>
      <c r="C2225" t="s">
        <v>146</v>
      </c>
      <c r="D2225" t="s">
        <v>309</v>
      </c>
      <c r="E2225" t="str">
        <f>VLOOKUP(D2225,'Continents and Countries'!A:B,2,FALSE)</f>
        <v>Oceania</v>
      </c>
      <c r="F2225" t="s">
        <v>615</v>
      </c>
      <c r="G2225">
        <v>3</v>
      </c>
    </row>
    <row r="2226" spans="1:7" x14ac:dyDescent="0.2">
      <c r="A2226">
        <v>2008</v>
      </c>
      <c r="B2226" t="s">
        <v>201</v>
      </c>
      <c r="C2226" t="s">
        <v>146</v>
      </c>
      <c r="D2226" t="s">
        <v>483</v>
      </c>
      <c r="E2226" t="str">
        <f>VLOOKUP(D2226,'Continents and Countries'!A:B,2,FALSE)</f>
        <v>Africa</v>
      </c>
      <c r="F2226" t="s">
        <v>676</v>
      </c>
      <c r="G2226">
        <v>3</v>
      </c>
    </row>
    <row r="2227" spans="1:7" x14ac:dyDescent="0.2">
      <c r="A2227">
        <v>2008</v>
      </c>
      <c r="B2227" t="s">
        <v>201</v>
      </c>
      <c r="C2227" t="s">
        <v>146</v>
      </c>
      <c r="D2227" t="s">
        <v>187</v>
      </c>
      <c r="E2227" t="str">
        <f>VLOOKUP(D2227,'Continents and Countries'!A:B,2,FALSE)</f>
        <v>Oceania</v>
      </c>
      <c r="F2227" t="s">
        <v>644</v>
      </c>
      <c r="G2227">
        <v>3</v>
      </c>
    </row>
    <row r="2228" spans="1:7" x14ac:dyDescent="0.2">
      <c r="A2228">
        <v>2008</v>
      </c>
      <c r="B2228" t="s">
        <v>201</v>
      </c>
      <c r="C2228" t="s">
        <v>146</v>
      </c>
      <c r="D2228" t="s">
        <v>354</v>
      </c>
      <c r="E2228" t="str">
        <f>VLOOKUP(D2228,'Continents and Countries'!A:B,2,FALSE)</f>
        <v>Oceania</v>
      </c>
      <c r="F2228" t="s">
        <v>648</v>
      </c>
      <c r="G2228">
        <v>3</v>
      </c>
    </row>
    <row r="2229" spans="1:7" x14ac:dyDescent="0.2">
      <c r="A2229">
        <v>2008</v>
      </c>
      <c r="B2229" t="s">
        <v>201</v>
      </c>
      <c r="C2229" t="s">
        <v>146</v>
      </c>
      <c r="D2229" t="s">
        <v>320</v>
      </c>
      <c r="E2229" t="str">
        <f>VLOOKUP(D2229,'Continents and Countries'!A:B,2,FALSE)</f>
        <v>Oceania</v>
      </c>
      <c r="F2229" t="s">
        <v>666</v>
      </c>
      <c r="G2229">
        <v>3</v>
      </c>
    </row>
    <row r="2230" spans="1:7" x14ac:dyDescent="0.2">
      <c r="A2230">
        <v>2008</v>
      </c>
      <c r="B2230" t="s">
        <v>201</v>
      </c>
      <c r="C2230" t="s">
        <v>146</v>
      </c>
      <c r="D2230" t="s">
        <v>204</v>
      </c>
      <c r="E2230" t="str">
        <f>VLOOKUP(D2230,'Continents and Countries'!A:B,2,FALSE)</f>
        <v>Asia</v>
      </c>
      <c r="F2230" t="s">
        <v>359</v>
      </c>
      <c r="G2230">
        <v>4</v>
      </c>
    </row>
    <row r="2231" spans="1:7" x14ac:dyDescent="0.2">
      <c r="A2231">
        <v>2008</v>
      </c>
      <c r="B2231" t="s">
        <v>201</v>
      </c>
      <c r="C2231" t="s">
        <v>146</v>
      </c>
      <c r="D2231" t="s">
        <v>314</v>
      </c>
      <c r="E2231" t="s">
        <v>689</v>
      </c>
      <c r="F2231" t="s">
        <v>366</v>
      </c>
      <c r="G2231">
        <v>4</v>
      </c>
    </row>
    <row r="2232" spans="1:7" x14ac:dyDescent="0.2">
      <c r="A2232">
        <v>2008</v>
      </c>
      <c r="B2232" t="s">
        <v>201</v>
      </c>
      <c r="C2232" t="s">
        <v>146</v>
      </c>
      <c r="D2232" t="s">
        <v>248</v>
      </c>
      <c r="E2232" t="str">
        <f>VLOOKUP(D2232,'Continents and Countries'!A:B,2,FALSE)</f>
        <v>Asia</v>
      </c>
      <c r="F2232" t="s">
        <v>400</v>
      </c>
      <c r="G2232">
        <v>4</v>
      </c>
    </row>
    <row r="2233" spans="1:7" x14ac:dyDescent="0.2">
      <c r="A2233">
        <v>2008</v>
      </c>
      <c r="B2233" t="s">
        <v>201</v>
      </c>
      <c r="C2233" t="s">
        <v>146</v>
      </c>
      <c r="D2233" t="s">
        <v>284</v>
      </c>
      <c r="E2233" t="s">
        <v>371</v>
      </c>
      <c r="F2233" t="s">
        <v>404</v>
      </c>
      <c r="G2233">
        <v>4</v>
      </c>
    </row>
    <row r="2234" spans="1:7" x14ac:dyDescent="0.2">
      <c r="A2234">
        <v>2008</v>
      </c>
      <c r="B2234" t="s">
        <v>201</v>
      </c>
      <c r="C2234" t="s">
        <v>146</v>
      </c>
      <c r="D2234" t="s">
        <v>316</v>
      </c>
      <c r="E2234" t="s">
        <v>689</v>
      </c>
      <c r="F2234" t="s">
        <v>453</v>
      </c>
      <c r="G2234">
        <v>4</v>
      </c>
    </row>
    <row r="2235" spans="1:7" x14ac:dyDescent="0.2">
      <c r="A2235">
        <v>2008</v>
      </c>
      <c r="B2235" t="s">
        <v>201</v>
      </c>
      <c r="C2235" t="s">
        <v>146</v>
      </c>
      <c r="D2235" t="s">
        <v>273</v>
      </c>
      <c r="E2235" t="str">
        <f>VLOOKUP(D2235,'Continents and Countries'!A:B,2,FALSE)</f>
        <v>Africa</v>
      </c>
      <c r="F2235" t="s">
        <v>471</v>
      </c>
      <c r="G2235">
        <v>4</v>
      </c>
    </row>
    <row r="2236" spans="1:7" x14ac:dyDescent="0.2">
      <c r="A2236">
        <v>2008</v>
      </c>
      <c r="B2236" t="s">
        <v>201</v>
      </c>
      <c r="C2236" t="s">
        <v>146</v>
      </c>
      <c r="D2236" t="s">
        <v>120</v>
      </c>
      <c r="E2236" t="str">
        <f>VLOOKUP(D2236,'Continents and Countries'!A:B,2,FALSE)</f>
        <v>Asia</v>
      </c>
      <c r="F2236" t="s">
        <v>508</v>
      </c>
      <c r="G2236">
        <v>4</v>
      </c>
    </row>
    <row r="2237" spans="1:7" x14ac:dyDescent="0.2">
      <c r="A2237">
        <v>2008</v>
      </c>
      <c r="B2237" t="s">
        <v>201</v>
      </c>
      <c r="C2237" t="s">
        <v>146</v>
      </c>
      <c r="D2237" t="s">
        <v>291</v>
      </c>
      <c r="E2237" t="str">
        <f>VLOOKUP(D2237,'Continents and Countries'!A:B,2,FALSE)</f>
        <v>Asia</v>
      </c>
      <c r="F2237" t="s">
        <v>524</v>
      </c>
      <c r="G2237">
        <v>4</v>
      </c>
    </row>
    <row r="2238" spans="1:7" x14ac:dyDescent="0.2">
      <c r="A2238">
        <v>2008</v>
      </c>
      <c r="B2238" t="s">
        <v>201</v>
      </c>
      <c r="C2238" t="s">
        <v>146</v>
      </c>
      <c r="D2238" t="s">
        <v>276</v>
      </c>
      <c r="E2238" t="str">
        <f>VLOOKUP(D2238,'Continents and Countries'!A:B,2,FALSE)</f>
        <v>Africa</v>
      </c>
      <c r="F2238" t="s">
        <v>532</v>
      </c>
      <c r="G2238">
        <v>4</v>
      </c>
    </row>
    <row r="2239" spans="1:7" x14ac:dyDescent="0.2">
      <c r="A2239">
        <v>2008</v>
      </c>
      <c r="B2239" t="s">
        <v>201</v>
      </c>
      <c r="C2239" t="s">
        <v>146</v>
      </c>
      <c r="D2239" t="s">
        <v>256</v>
      </c>
      <c r="E2239" t="str">
        <f>VLOOKUP(D2239,'Continents and Countries'!A:B,2,FALSE)</f>
        <v>Africa</v>
      </c>
      <c r="F2239" t="s">
        <v>543</v>
      </c>
      <c r="G2239">
        <v>4</v>
      </c>
    </row>
    <row r="2240" spans="1:7" x14ac:dyDescent="0.2">
      <c r="A2240">
        <v>2008</v>
      </c>
      <c r="B2240" t="s">
        <v>201</v>
      </c>
      <c r="C2240" t="s">
        <v>146</v>
      </c>
      <c r="D2240" t="s">
        <v>277</v>
      </c>
      <c r="E2240" t="str">
        <f>VLOOKUP(D2240,'Continents and Countries'!A:B,2,FALSE)</f>
        <v>Africa</v>
      </c>
      <c r="F2240" t="s">
        <v>562</v>
      </c>
      <c r="G2240">
        <v>4</v>
      </c>
    </row>
    <row r="2241" spans="1:7" x14ac:dyDescent="0.2">
      <c r="A2241">
        <v>2008</v>
      </c>
      <c r="B2241" t="s">
        <v>201</v>
      </c>
      <c r="C2241" t="s">
        <v>146</v>
      </c>
      <c r="D2241" t="s">
        <v>318</v>
      </c>
      <c r="E2241" t="str">
        <f>VLOOKUP(D2241,'Continents and Countries'!A:B,2,FALSE)</f>
        <v>Asia</v>
      </c>
      <c r="F2241" t="s">
        <v>544</v>
      </c>
      <c r="G2241">
        <v>4</v>
      </c>
    </row>
    <row r="2242" spans="1:7" x14ac:dyDescent="0.2">
      <c r="A2242">
        <v>2008</v>
      </c>
      <c r="B2242" t="s">
        <v>201</v>
      </c>
      <c r="C2242" t="s">
        <v>146</v>
      </c>
      <c r="D2242" t="s">
        <v>337</v>
      </c>
      <c r="E2242" t="s">
        <v>360</v>
      </c>
      <c r="F2242" t="s">
        <v>595</v>
      </c>
      <c r="G2242">
        <v>4</v>
      </c>
    </row>
    <row r="2243" spans="1:7" x14ac:dyDescent="0.2">
      <c r="A2243">
        <v>2008</v>
      </c>
      <c r="B2243" t="s">
        <v>201</v>
      </c>
      <c r="C2243" t="s">
        <v>146</v>
      </c>
      <c r="D2243" t="s">
        <v>307</v>
      </c>
      <c r="E2243" t="str">
        <f>VLOOKUP(D2243,'Continents and Countries'!A:B,2,FALSE)</f>
        <v>Africa</v>
      </c>
      <c r="F2243" t="s">
        <v>604</v>
      </c>
      <c r="G2243">
        <v>4</v>
      </c>
    </row>
    <row r="2244" spans="1:7" x14ac:dyDescent="0.2">
      <c r="A2244">
        <v>2008</v>
      </c>
      <c r="B2244" t="s">
        <v>201</v>
      </c>
      <c r="C2244" t="s">
        <v>146</v>
      </c>
      <c r="D2244" t="s">
        <v>338</v>
      </c>
      <c r="E2244" t="str">
        <f>VLOOKUP(D2244,'Continents and Countries'!A:B,2,FALSE)</f>
        <v>North America</v>
      </c>
      <c r="F2244" t="s">
        <v>521</v>
      </c>
      <c r="G2244">
        <v>4</v>
      </c>
    </row>
    <row r="2245" spans="1:7" x14ac:dyDescent="0.2">
      <c r="A2245">
        <v>2008</v>
      </c>
      <c r="B2245" t="s">
        <v>201</v>
      </c>
      <c r="C2245" t="s">
        <v>146</v>
      </c>
      <c r="D2245" t="s">
        <v>251</v>
      </c>
      <c r="E2245" t="str">
        <f>VLOOKUP(D2245,'Continents and Countries'!A:B,2,FALSE)</f>
        <v>Europe</v>
      </c>
      <c r="F2245" t="s">
        <v>617</v>
      </c>
      <c r="G2245">
        <v>4</v>
      </c>
    </row>
    <row r="2246" spans="1:7" x14ac:dyDescent="0.2">
      <c r="A2246">
        <v>2008</v>
      </c>
      <c r="B2246" t="s">
        <v>201</v>
      </c>
      <c r="C2246" t="s">
        <v>146</v>
      </c>
      <c r="D2246" t="s">
        <v>159</v>
      </c>
      <c r="E2246" t="str">
        <f>VLOOKUP(D2246,'Continents and Countries'!A:B,2,FALSE)</f>
        <v>South America</v>
      </c>
      <c r="F2246" t="s">
        <v>625</v>
      </c>
      <c r="G2246">
        <v>4</v>
      </c>
    </row>
    <row r="2247" spans="1:7" x14ac:dyDescent="0.2">
      <c r="A2247">
        <v>2008</v>
      </c>
      <c r="B2247" t="s">
        <v>201</v>
      </c>
      <c r="C2247" t="s">
        <v>146</v>
      </c>
      <c r="D2247" t="s">
        <v>279</v>
      </c>
      <c r="E2247" t="str">
        <f>VLOOKUP(D2247,'Continents and Countries'!A:B,2,FALSE)</f>
        <v>Africa</v>
      </c>
      <c r="F2247" t="s">
        <v>629</v>
      </c>
      <c r="G2247">
        <v>4</v>
      </c>
    </row>
    <row r="2248" spans="1:7" x14ac:dyDescent="0.2">
      <c r="A2248">
        <v>2008</v>
      </c>
      <c r="B2248" t="s">
        <v>201</v>
      </c>
      <c r="C2248" t="s">
        <v>146</v>
      </c>
      <c r="D2248" t="s">
        <v>209</v>
      </c>
      <c r="E2248" t="str">
        <f>VLOOKUP(D2248,'Continents and Countries'!A:B,2,FALSE)</f>
        <v>Africa</v>
      </c>
      <c r="F2248" t="s">
        <v>637</v>
      </c>
      <c r="G2248">
        <v>4</v>
      </c>
    </row>
    <row r="2249" spans="1:7" x14ac:dyDescent="0.2">
      <c r="A2249">
        <v>2008</v>
      </c>
      <c r="B2249" t="s">
        <v>201</v>
      </c>
      <c r="C2249" t="s">
        <v>146</v>
      </c>
      <c r="D2249" t="s">
        <v>282</v>
      </c>
      <c r="E2249" t="str">
        <f>VLOOKUP(D2249,'Continents and Countries'!A:B,2,FALSE)</f>
        <v>Europe</v>
      </c>
      <c r="F2249" t="s">
        <v>369</v>
      </c>
      <c r="G2249">
        <v>5</v>
      </c>
    </row>
    <row r="2250" spans="1:7" x14ac:dyDescent="0.2">
      <c r="A2250">
        <v>2008</v>
      </c>
      <c r="B2250" t="s">
        <v>201</v>
      </c>
      <c r="C2250" t="s">
        <v>146</v>
      </c>
      <c r="D2250" t="s">
        <v>297</v>
      </c>
      <c r="E2250" t="str">
        <f>VLOOKUP(D2250,'Continents and Countries'!A:B,2,FALSE)</f>
        <v>North America</v>
      </c>
      <c r="F2250" t="s">
        <v>372</v>
      </c>
      <c r="G2250">
        <v>5</v>
      </c>
    </row>
    <row r="2251" spans="1:7" x14ac:dyDescent="0.2">
      <c r="A2251">
        <v>2008</v>
      </c>
      <c r="B2251" t="s">
        <v>201</v>
      </c>
      <c r="C2251" t="s">
        <v>146</v>
      </c>
      <c r="D2251" t="s">
        <v>298</v>
      </c>
      <c r="E2251" t="str">
        <f>VLOOKUP(D2251,'Continents and Countries'!A:B,2,FALSE)</f>
        <v>Asia</v>
      </c>
      <c r="F2251" t="s">
        <v>382</v>
      </c>
      <c r="G2251">
        <v>5</v>
      </c>
    </row>
    <row r="2252" spans="1:7" x14ac:dyDescent="0.2">
      <c r="A2252">
        <v>2008</v>
      </c>
      <c r="B2252" t="s">
        <v>201</v>
      </c>
      <c r="C2252" t="s">
        <v>146</v>
      </c>
      <c r="D2252" t="s">
        <v>295</v>
      </c>
      <c r="E2252" t="str">
        <f>VLOOKUP(D2252,'Continents and Countries'!A:B,2,FALSE)</f>
        <v>Africa</v>
      </c>
      <c r="F2252" t="s">
        <v>387</v>
      </c>
      <c r="G2252">
        <v>5</v>
      </c>
    </row>
    <row r="2253" spans="1:7" x14ac:dyDescent="0.2">
      <c r="A2253">
        <v>2008</v>
      </c>
      <c r="B2253" t="s">
        <v>201</v>
      </c>
      <c r="C2253" t="s">
        <v>146</v>
      </c>
      <c r="D2253" t="s">
        <v>323</v>
      </c>
      <c r="E2253" t="str">
        <f>VLOOKUP(D2253,'Continents and Countries'!A:B,2,FALSE)</f>
        <v>Europe</v>
      </c>
      <c r="F2253" t="s">
        <v>391</v>
      </c>
      <c r="G2253">
        <v>5</v>
      </c>
    </row>
    <row r="2254" spans="1:7" x14ac:dyDescent="0.2">
      <c r="A2254">
        <v>2008</v>
      </c>
      <c r="B2254" t="s">
        <v>201</v>
      </c>
      <c r="C2254" t="s">
        <v>146</v>
      </c>
      <c r="D2254" t="s">
        <v>254</v>
      </c>
      <c r="E2254" t="str">
        <f>VLOOKUP(D2254,'Continents and Countries'!A:B,2,FALSE)</f>
        <v>Africa</v>
      </c>
      <c r="F2254" t="s">
        <v>421</v>
      </c>
      <c r="G2254">
        <v>5</v>
      </c>
    </row>
    <row r="2255" spans="1:7" x14ac:dyDescent="0.2">
      <c r="A2255">
        <v>2008</v>
      </c>
      <c r="B2255" t="s">
        <v>201</v>
      </c>
      <c r="C2255" t="s">
        <v>146</v>
      </c>
      <c r="D2255" t="s">
        <v>343</v>
      </c>
      <c r="E2255" t="s">
        <v>364</v>
      </c>
      <c r="F2255" t="s">
        <v>411</v>
      </c>
      <c r="G2255">
        <v>5</v>
      </c>
    </row>
    <row r="2256" spans="1:7" x14ac:dyDescent="0.2">
      <c r="A2256">
        <v>2008</v>
      </c>
      <c r="B2256" t="s">
        <v>201</v>
      </c>
      <c r="C2256" t="s">
        <v>146</v>
      </c>
      <c r="D2256" t="s">
        <v>344</v>
      </c>
      <c r="E2256" t="s">
        <v>689</v>
      </c>
      <c r="F2256" t="s">
        <v>429</v>
      </c>
      <c r="G2256">
        <v>5</v>
      </c>
    </row>
    <row r="2257" spans="1:7" x14ac:dyDescent="0.2">
      <c r="A2257">
        <v>2008</v>
      </c>
      <c r="B2257" t="s">
        <v>201</v>
      </c>
      <c r="C2257" t="s">
        <v>146</v>
      </c>
      <c r="D2257" t="s">
        <v>317</v>
      </c>
      <c r="E2257" t="s">
        <v>689</v>
      </c>
      <c r="F2257" t="s">
        <v>492</v>
      </c>
      <c r="G2257">
        <v>5</v>
      </c>
    </row>
    <row r="2258" spans="1:7" x14ac:dyDescent="0.2">
      <c r="A2258">
        <v>2008</v>
      </c>
      <c r="B2258" t="s">
        <v>201</v>
      </c>
      <c r="C2258" t="s">
        <v>146</v>
      </c>
      <c r="D2258" t="s">
        <v>266</v>
      </c>
      <c r="E2258" t="str">
        <f>VLOOKUP(D2258,'Continents and Countries'!A:B,2,FALSE)</f>
        <v>Africa</v>
      </c>
      <c r="F2258" t="s">
        <v>479</v>
      </c>
      <c r="G2258">
        <v>5</v>
      </c>
    </row>
    <row r="2259" spans="1:7" x14ac:dyDescent="0.2">
      <c r="A2259">
        <v>2008</v>
      </c>
      <c r="B2259" t="s">
        <v>201</v>
      </c>
      <c r="C2259" t="s">
        <v>146</v>
      </c>
      <c r="D2259" t="s">
        <v>143</v>
      </c>
      <c r="E2259" t="str">
        <f>VLOOKUP(D2259,'Continents and Countries'!A:B,2,FALSE)</f>
        <v>South America</v>
      </c>
      <c r="F2259" t="s">
        <v>493</v>
      </c>
      <c r="G2259">
        <v>5</v>
      </c>
    </row>
    <row r="2260" spans="1:7" x14ac:dyDescent="0.2">
      <c r="A2260">
        <v>2008</v>
      </c>
      <c r="B2260" t="s">
        <v>201</v>
      </c>
      <c r="C2260" t="s">
        <v>146</v>
      </c>
      <c r="D2260" t="s">
        <v>109</v>
      </c>
      <c r="E2260" t="str">
        <f>VLOOKUP(D2260,'Continents and Countries'!A:B,2,FALSE)</f>
        <v>Asia</v>
      </c>
      <c r="F2260" t="s">
        <v>526</v>
      </c>
      <c r="G2260">
        <v>5</v>
      </c>
    </row>
    <row r="2261" spans="1:7" x14ac:dyDescent="0.2">
      <c r="A2261">
        <v>2008</v>
      </c>
      <c r="B2261" t="s">
        <v>201</v>
      </c>
      <c r="C2261" t="s">
        <v>146</v>
      </c>
      <c r="D2261" t="s">
        <v>352</v>
      </c>
      <c r="E2261" t="str">
        <f>VLOOKUP(D2261,'Continents and Countries'!A:B,2,FALSE)</f>
        <v>Oceania</v>
      </c>
      <c r="F2261" t="s">
        <v>546</v>
      </c>
      <c r="G2261">
        <v>5</v>
      </c>
    </row>
    <row r="2262" spans="1:7" x14ac:dyDescent="0.2">
      <c r="A2262">
        <v>2008</v>
      </c>
      <c r="B2262" t="s">
        <v>201</v>
      </c>
      <c r="C2262" t="s">
        <v>146</v>
      </c>
      <c r="D2262" t="s">
        <v>81</v>
      </c>
      <c r="E2262" t="str">
        <f>VLOOKUP(D2262,'Continents and Countries'!A:B,2,FALSE)</f>
        <v>Europe</v>
      </c>
      <c r="F2262" t="s">
        <v>541</v>
      </c>
      <c r="G2262">
        <v>5</v>
      </c>
    </row>
    <row r="2263" spans="1:7" x14ac:dyDescent="0.2">
      <c r="A2263">
        <v>2008</v>
      </c>
      <c r="B2263" t="s">
        <v>201</v>
      </c>
      <c r="C2263" t="s">
        <v>146</v>
      </c>
      <c r="D2263" t="s">
        <v>186</v>
      </c>
      <c r="E2263" t="str">
        <f>VLOOKUP(D2263,'Continents and Countries'!A:B,2,FALSE)</f>
        <v>Africa</v>
      </c>
      <c r="F2263" t="s">
        <v>555</v>
      </c>
      <c r="G2263">
        <v>5</v>
      </c>
    </row>
    <row r="2264" spans="1:7" x14ac:dyDescent="0.2">
      <c r="A2264">
        <v>2008</v>
      </c>
      <c r="B2264" t="s">
        <v>201</v>
      </c>
      <c r="C2264" t="s">
        <v>146</v>
      </c>
      <c r="D2264" t="s">
        <v>137</v>
      </c>
      <c r="E2264" t="str">
        <f>VLOOKUP(D2264,'Continents and Countries'!A:B,2,FALSE)</f>
        <v>Africa</v>
      </c>
      <c r="F2264" t="s">
        <v>569</v>
      </c>
      <c r="G2264">
        <v>5</v>
      </c>
    </row>
    <row r="2265" spans="1:7" x14ac:dyDescent="0.2">
      <c r="A2265">
        <v>2008</v>
      </c>
      <c r="B2265" t="s">
        <v>201</v>
      </c>
      <c r="C2265" t="s">
        <v>146</v>
      </c>
      <c r="D2265" t="s">
        <v>306</v>
      </c>
      <c r="E2265" t="str">
        <f>VLOOKUP(D2265,'Continents and Countries'!A:B,2,FALSE)</f>
        <v>Asia</v>
      </c>
      <c r="F2265" t="s">
        <v>581</v>
      </c>
      <c r="G2265">
        <v>5</v>
      </c>
    </row>
    <row r="2266" spans="1:7" x14ac:dyDescent="0.2">
      <c r="A2266">
        <v>2008</v>
      </c>
      <c r="B2266" t="s">
        <v>201</v>
      </c>
      <c r="C2266" t="s">
        <v>146</v>
      </c>
      <c r="D2266" t="s">
        <v>345</v>
      </c>
      <c r="E2266" t="str">
        <f>VLOOKUP(D2266,'Continents and Countries'!A:B,2,FALSE)</f>
        <v>Oceania</v>
      </c>
      <c r="F2266" t="s">
        <v>588</v>
      </c>
      <c r="G2266">
        <v>5</v>
      </c>
    </row>
    <row r="2267" spans="1:7" x14ac:dyDescent="0.2">
      <c r="A2267">
        <v>2008</v>
      </c>
      <c r="B2267" t="s">
        <v>201</v>
      </c>
      <c r="C2267" t="s">
        <v>146</v>
      </c>
      <c r="D2267" t="s">
        <v>199</v>
      </c>
      <c r="E2267" t="str">
        <f>VLOOKUP(D2267,'Continents and Countries'!A:B,2,FALSE)</f>
        <v>South America</v>
      </c>
      <c r="F2267" t="s">
        <v>594</v>
      </c>
      <c r="G2267">
        <v>5</v>
      </c>
    </row>
    <row r="2268" spans="1:7" x14ac:dyDescent="0.2">
      <c r="A2268">
        <v>2008</v>
      </c>
      <c r="B2268" t="s">
        <v>201</v>
      </c>
      <c r="C2268" t="s">
        <v>146</v>
      </c>
      <c r="D2268" t="s">
        <v>270</v>
      </c>
      <c r="E2268" t="s">
        <v>371</v>
      </c>
      <c r="F2268" t="s">
        <v>394</v>
      </c>
      <c r="G2268">
        <v>5</v>
      </c>
    </row>
    <row r="2269" spans="1:7" x14ac:dyDescent="0.2">
      <c r="A2269">
        <v>2008</v>
      </c>
      <c r="B2269" t="s">
        <v>201</v>
      </c>
      <c r="C2269" t="s">
        <v>146</v>
      </c>
      <c r="D2269" t="s">
        <v>327</v>
      </c>
      <c r="E2269" t="str">
        <f>VLOOKUP(D2269,'Continents and Countries'!A:B,2,FALSE)</f>
        <v>Asia</v>
      </c>
      <c r="F2269" t="s">
        <v>670</v>
      </c>
      <c r="G2269">
        <v>5</v>
      </c>
    </row>
    <row r="2270" spans="1:7" x14ac:dyDescent="0.2">
      <c r="A2270">
        <v>2008</v>
      </c>
      <c r="B2270" t="s">
        <v>201</v>
      </c>
      <c r="C2270" t="s">
        <v>146</v>
      </c>
      <c r="D2270" t="s">
        <v>193</v>
      </c>
      <c r="E2270" t="str">
        <f>VLOOKUP(D2270,'Continents and Countries'!A:B,2,FALSE)</f>
        <v>North America</v>
      </c>
      <c r="F2270" t="s">
        <v>383</v>
      </c>
      <c r="G2270">
        <v>6</v>
      </c>
    </row>
    <row r="2271" spans="1:7" x14ac:dyDescent="0.2">
      <c r="A2271">
        <v>2008</v>
      </c>
      <c r="B2271" t="s">
        <v>201</v>
      </c>
      <c r="C2271" t="s">
        <v>146</v>
      </c>
      <c r="D2271" t="s">
        <v>139</v>
      </c>
      <c r="E2271" t="s">
        <v>371</v>
      </c>
      <c r="F2271" t="s">
        <v>388</v>
      </c>
      <c r="G2271">
        <v>6</v>
      </c>
    </row>
    <row r="2272" spans="1:7" x14ac:dyDescent="0.2">
      <c r="A2272">
        <v>2008</v>
      </c>
      <c r="B2272" t="s">
        <v>201</v>
      </c>
      <c r="C2272" t="s">
        <v>146</v>
      </c>
      <c r="D2272" t="s">
        <v>206</v>
      </c>
      <c r="E2272" t="s">
        <v>364</v>
      </c>
      <c r="F2272" t="s">
        <v>397</v>
      </c>
      <c r="G2272">
        <v>6</v>
      </c>
    </row>
    <row r="2273" spans="1:7" x14ac:dyDescent="0.2">
      <c r="A2273">
        <v>2008</v>
      </c>
      <c r="B2273" t="s">
        <v>201</v>
      </c>
      <c r="C2273" t="s">
        <v>146</v>
      </c>
      <c r="D2273" t="s">
        <v>244</v>
      </c>
      <c r="E2273" t="str">
        <f>VLOOKUP(D2273,'Continents and Countries'!A:B,2,FALSE)</f>
        <v>Oceania</v>
      </c>
      <c r="F2273" t="s">
        <v>464</v>
      </c>
      <c r="G2273">
        <v>6</v>
      </c>
    </row>
    <row r="2274" spans="1:7" x14ac:dyDescent="0.2">
      <c r="A2274">
        <v>2008</v>
      </c>
      <c r="B2274" t="s">
        <v>201</v>
      </c>
      <c r="C2274" t="s">
        <v>146</v>
      </c>
      <c r="D2274" t="s">
        <v>195</v>
      </c>
      <c r="E2274" t="str">
        <f>VLOOKUP(D2274,'Continents and Countries'!A:B,2,FALSE)</f>
        <v>Asia</v>
      </c>
      <c r="F2274" t="s">
        <v>523</v>
      </c>
      <c r="G2274">
        <v>6</v>
      </c>
    </row>
    <row r="2275" spans="1:7" x14ac:dyDescent="0.2">
      <c r="A2275">
        <v>2008</v>
      </c>
      <c r="B2275" t="s">
        <v>201</v>
      </c>
      <c r="C2275" t="s">
        <v>146</v>
      </c>
      <c r="D2275" t="s">
        <v>226</v>
      </c>
      <c r="E2275" t="str">
        <f>VLOOKUP(D2275,'Continents and Countries'!A:B,2,FALSE)</f>
        <v>Europe</v>
      </c>
      <c r="F2275" t="s">
        <v>549</v>
      </c>
      <c r="G2275">
        <v>6</v>
      </c>
    </row>
    <row r="2276" spans="1:7" x14ac:dyDescent="0.2">
      <c r="A2276">
        <v>2008</v>
      </c>
      <c r="B2276" t="s">
        <v>201</v>
      </c>
      <c r="C2276" t="s">
        <v>146</v>
      </c>
      <c r="D2276" t="s">
        <v>325</v>
      </c>
      <c r="E2276" t="s">
        <v>360</v>
      </c>
      <c r="F2276" t="s">
        <v>550</v>
      </c>
      <c r="G2276">
        <v>6</v>
      </c>
    </row>
    <row r="2277" spans="1:7" x14ac:dyDescent="0.2">
      <c r="A2277">
        <v>2008</v>
      </c>
      <c r="B2277" t="s">
        <v>201</v>
      </c>
      <c r="C2277" t="s">
        <v>146</v>
      </c>
      <c r="D2277" t="s">
        <v>268</v>
      </c>
      <c r="E2277" t="str">
        <f>VLOOKUP(D2277,'Continents and Countries'!A:B,2,FALSE)</f>
        <v>North America</v>
      </c>
      <c r="F2277" t="s">
        <v>573</v>
      </c>
      <c r="G2277">
        <v>6</v>
      </c>
    </row>
    <row r="2278" spans="1:7" x14ac:dyDescent="0.2">
      <c r="A2278">
        <v>2008</v>
      </c>
      <c r="B2278" t="s">
        <v>201</v>
      </c>
      <c r="C2278" t="s">
        <v>146</v>
      </c>
      <c r="D2278" t="s">
        <v>339</v>
      </c>
      <c r="E2278" t="str">
        <f>VLOOKUP(D2278,'Continents and Countries'!A:B,2,FALSE)</f>
        <v>North America</v>
      </c>
      <c r="F2278" t="s">
        <v>529</v>
      </c>
      <c r="G2278">
        <v>6</v>
      </c>
    </row>
    <row r="2279" spans="1:7" x14ac:dyDescent="0.2">
      <c r="A2279">
        <v>2008</v>
      </c>
      <c r="B2279" t="s">
        <v>201</v>
      </c>
      <c r="C2279" t="s">
        <v>146</v>
      </c>
      <c r="D2279" t="s">
        <v>308</v>
      </c>
      <c r="E2279" t="str">
        <f>VLOOKUP(D2279,'Continents and Countries'!A:B,2,FALSE)</f>
        <v>Oceania</v>
      </c>
      <c r="F2279" t="s">
        <v>669</v>
      </c>
      <c r="G2279">
        <v>6</v>
      </c>
    </row>
    <row r="2280" spans="1:7" x14ac:dyDescent="0.2">
      <c r="A2280">
        <v>2008</v>
      </c>
      <c r="B2280" t="s">
        <v>201</v>
      </c>
      <c r="C2280" t="s">
        <v>146</v>
      </c>
      <c r="D2280" t="s">
        <v>233</v>
      </c>
      <c r="E2280" t="str">
        <f>VLOOKUP(D2280,'Continents and Countries'!A:B,2,FALSE)</f>
        <v>South America</v>
      </c>
      <c r="F2280" t="s">
        <v>390</v>
      </c>
      <c r="G2280">
        <v>7</v>
      </c>
    </row>
    <row r="2281" spans="1:7" x14ac:dyDescent="0.2">
      <c r="A2281">
        <v>2008</v>
      </c>
      <c r="B2281" t="s">
        <v>201</v>
      </c>
      <c r="C2281" t="s">
        <v>146</v>
      </c>
      <c r="D2281" t="s">
        <v>80</v>
      </c>
      <c r="E2281" t="str">
        <f>VLOOKUP(D2281,'Continents and Countries'!A:B,2,FALSE)</f>
        <v>North America</v>
      </c>
      <c r="F2281" t="s">
        <v>498</v>
      </c>
      <c r="G2281">
        <v>7</v>
      </c>
    </row>
    <row r="2282" spans="1:7" x14ac:dyDescent="0.2">
      <c r="A2282">
        <v>2008</v>
      </c>
      <c r="B2282" t="s">
        <v>201</v>
      </c>
      <c r="C2282" t="s">
        <v>146</v>
      </c>
      <c r="D2282" t="s">
        <v>292</v>
      </c>
      <c r="E2282" t="str">
        <f>VLOOKUP(D2282,'Continents and Countries'!A:B,2,FALSE)</f>
        <v>Asia</v>
      </c>
      <c r="F2282" t="s">
        <v>515</v>
      </c>
      <c r="G2282">
        <v>7</v>
      </c>
    </row>
    <row r="2283" spans="1:7" x14ac:dyDescent="0.2">
      <c r="A2283">
        <v>2008</v>
      </c>
      <c r="B2283" t="s">
        <v>201</v>
      </c>
      <c r="C2283" t="s">
        <v>146</v>
      </c>
      <c r="D2283" t="s">
        <v>261</v>
      </c>
      <c r="E2283" t="str">
        <f>VLOOKUP(D2283,'Continents and Countries'!A:B,2,FALSE)</f>
        <v>Africa</v>
      </c>
      <c r="F2283" t="s">
        <v>528</v>
      </c>
      <c r="G2283">
        <v>7</v>
      </c>
    </row>
    <row r="2284" spans="1:7" x14ac:dyDescent="0.2">
      <c r="A2284">
        <v>2008</v>
      </c>
      <c r="B2284" t="s">
        <v>201</v>
      </c>
      <c r="C2284" t="s">
        <v>146</v>
      </c>
      <c r="D2284" t="s">
        <v>196</v>
      </c>
      <c r="E2284" t="str">
        <f>VLOOKUP(D2284,'Continents and Countries'!A:B,2,FALSE)</f>
        <v>Europe</v>
      </c>
      <c r="F2284" t="s">
        <v>547</v>
      </c>
      <c r="G2284">
        <v>7</v>
      </c>
    </row>
    <row r="2285" spans="1:7" x14ac:dyDescent="0.2">
      <c r="A2285">
        <v>2008</v>
      </c>
      <c r="B2285" t="s">
        <v>201</v>
      </c>
      <c r="C2285" t="s">
        <v>146</v>
      </c>
      <c r="D2285" t="s">
        <v>287</v>
      </c>
      <c r="E2285" t="str">
        <f>VLOOKUP(D2285,'Continents and Countries'!A:B,2,FALSE)</f>
        <v>Oceania</v>
      </c>
      <c r="F2285" t="s">
        <v>589</v>
      </c>
      <c r="G2285">
        <v>7</v>
      </c>
    </row>
    <row r="2286" spans="1:7" x14ac:dyDescent="0.2">
      <c r="A2286">
        <v>2008</v>
      </c>
      <c r="B2286" t="s">
        <v>201</v>
      </c>
      <c r="C2286" t="s">
        <v>146</v>
      </c>
      <c r="D2286" t="s">
        <v>154</v>
      </c>
      <c r="E2286" t="str">
        <f>VLOOKUP(D2286,'Continents and Countries'!A:B,2,FALSE)</f>
        <v>North America</v>
      </c>
      <c r="F2286" t="s">
        <v>412</v>
      </c>
      <c r="G2286">
        <v>8</v>
      </c>
    </row>
    <row r="2287" spans="1:7" x14ac:dyDescent="0.2">
      <c r="A2287">
        <v>2008</v>
      </c>
      <c r="B2287" t="s">
        <v>201</v>
      </c>
      <c r="C2287" t="s">
        <v>146</v>
      </c>
      <c r="D2287" t="s">
        <v>258</v>
      </c>
      <c r="E2287" t="str">
        <f>VLOOKUP(D2287,'Continents and Countries'!A:B,2,FALSE)</f>
        <v>Asia</v>
      </c>
      <c r="F2287" t="s">
        <v>578</v>
      </c>
      <c r="G2287">
        <v>8</v>
      </c>
    </row>
    <row r="2288" spans="1:7" x14ac:dyDescent="0.2">
      <c r="A2288">
        <v>2008</v>
      </c>
      <c r="B2288" t="s">
        <v>201</v>
      </c>
      <c r="C2288" t="s">
        <v>146</v>
      </c>
      <c r="D2288" t="s">
        <v>290</v>
      </c>
      <c r="E2288" t="str">
        <f>VLOOKUP(D2288,'Continents and Countries'!A:B,2,FALSE)</f>
        <v>Africa</v>
      </c>
      <c r="F2288" t="s">
        <v>632</v>
      </c>
      <c r="G2288">
        <v>8</v>
      </c>
    </row>
    <row r="2289" spans="1:7" x14ac:dyDescent="0.2">
      <c r="A2289">
        <v>2008</v>
      </c>
      <c r="B2289" t="s">
        <v>201</v>
      </c>
      <c r="C2289" t="s">
        <v>146</v>
      </c>
      <c r="D2289" t="s">
        <v>105</v>
      </c>
      <c r="E2289" t="str">
        <f>VLOOKUP(D2289,'Continents and Countries'!A:B,2,FALSE)</f>
        <v>Asia</v>
      </c>
      <c r="F2289" t="s">
        <v>531</v>
      </c>
      <c r="G2289">
        <v>8</v>
      </c>
    </row>
    <row r="2290" spans="1:7" x14ac:dyDescent="0.2">
      <c r="A2290">
        <v>2008</v>
      </c>
      <c r="B2290" t="s">
        <v>201</v>
      </c>
      <c r="C2290" t="s">
        <v>146</v>
      </c>
      <c r="D2290" t="s">
        <v>150</v>
      </c>
      <c r="E2290" t="str">
        <f>VLOOKUP(D2290,'Continents and Countries'!A:B,2,FALSE)</f>
        <v>Asia</v>
      </c>
      <c r="F2290" t="s">
        <v>633</v>
      </c>
      <c r="G2290">
        <v>8</v>
      </c>
    </row>
    <row r="2291" spans="1:7" x14ac:dyDescent="0.2">
      <c r="A2291">
        <v>2008</v>
      </c>
      <c r="B2291" t="s">
        <v>201</v>
      </c>
      <c r="C2291" t="s">
        <v>146</v>
      </c>
      <c r="D2291" t="s">
        <v>200</v>
      </c>
      <c r="E2291" t="str">
        <f>VLOOKUP(D2291,'Continents and Countries'!A:B,2,FALSE)</f>
        <v>Asia</v>
      </c>
      <c r="F2291" t="s">
        <v>434</v>
      </c>
      <c r="G2291">
        <v>8</v>
      </c>
    </row>
    <row r="2292" spans="1:7" x14ac:dyDescent="0.2">
      <c r="A2292">
        <v>2008</v>
      </c>
      <c r="B2292" t="s">
        <v>201</v>
      </c>
      <c r="C2292" t="s">
        <v>146</v>
      </c>
      <c r="D2292" t="s">
        <v>151</v>
      </c>
      <c r="E2292" t="str">
        <f>VLOOKUP(D2292,'Continents and Countries'!A:B,2,FALSE)</f>
        <v>Africa</v>
      </c>
      <c r="F2292" t="s">
        <v>672</v>
      </c>
      <c r="G2292">
        <v>8</v>
      </c>
    </row>
    <row r="2293" spans="1:7" x14ac:dyDescent="0.2">
      <c r="A2293">
        <v>2008</v>
      </c>
      <c r="B2293" t="s">
        <v>201</v>
      </c>
      <c r="C2293" t="s">
        <v>146</v>
      </c>
      <c r="D2293" t="s">
        <v>198</v>
      </c>
      <c r="E2293" t="str">
        <f>VLOOKUP(D2293,'Continents and Countries'!A:B,2,FALSE)</f>
        <v>Africa</v>
      </c>
      <c r="F2293" t="s">
        <v>426</v>
      </c>
      <c r="G2293">
        <v>9</v>
      </c>
    </row>
    <row r="2294" spans="1:7" x14ac:dyDescent="0.2">
      <c r="A2294">
        <v>2008</v>
      </c>
      <c r="B2294" t="s">
        <v>201</v>
      </c>
      <c r="C2294" t="s">
        <v>146</v>
      </c>
      <c r="D2294" t="s">
        <v>119</v>
      </c>
      <c r="E2294" t="str">
        <f>VLOOKUP(D2294,'Continents and Countries'!A:B,2,FALSE)</f>
        <v>Africa</v>
      </c>
      <c r="F2294" t="s">
        <v>476</v>
      </c>
      <c r="G2294">
        <v>9</v>
      </c>
    </row>
    <row r="2295" spans="1:7" x14ac:dyDescent="0.2">
      <c r="A2295">
        <v>2008</v>
      </c>
      <c r="B2295" t="s">
        <v>201</v>
      </c>
      <c r="C2295" t="s">
        <v>146</v>
      </c>
      <c r="D2295" t="s">
        <v>304</v>
      </c>
      <c r="E2295" t="str">
        <f>VLOOKUP(D2295,'Continents and Countries'!A:B,2,FALSE)</f>
        <v>North America</v>
      </c>
      <c r="F2295" t="s">
        <v>486</v>
      </c>
      <c r="G2295">
        <v>9</v>
      </c>
    </row>
    <row r="2296" spans="1:7" x14ac:dyDescent="0.2">
      <c r="A2296">
        <v>2008</v>
      </c>
      <c r="B2296" t="s">
        <v>201</v>
      </c>
      <c r="C2296" t="s">
        <v>146</v>
      </c>
      <c r="D2296" t="s">
        <v>168</v>
      </c>
      <c r="E2296" t="str">
        <f>VLOOKUP(D2296,'Continents and Countries'!A:B,2,FALSE)</f>
        <v>Africa</v>
      </c>
      <c r="F2296" t="s">
        <v>566</v>
      </c>
      <c r="G2296">
        <v>9</v>
      </c>
    </row>
    <row r="2297" spans="1:7" x14ac:dyDescent="0.2">
      <c r="A2297">
        <v>2008</v>
      </c>
      <c r="B2297" t="s">
        <v>201</v>
      </c>
      <c r="C2297" t="s">
        <v>146</v>
      </c>
      <c r="D2297" t="s">
        <v>208</v>
      </c>
      <c r="E2297" t="str">
        <f>VLOOKUP(D2297,'Continents and Countries'!A:B,2,FALSE)</f>
        <v>Africa</v>
      </c>
      <c r="F2297" t="s">
        <v>606</v>
      </c>
      <c r="G2297">
        <v>9</v>
      </c>
    </row>
    <row r="2298" spans="1:7" x14ac:dyDescent="0.2">
      <c r="A2298">
        <v>2008</v>
      </c>
      <c r="B2298" t="s">
        <v>201</v>
      </c>
      <c r="C2298" t="s">
        <v>146</v>
      </c>
      <c r="D2298" t="s">
        <v>142</v>
      </c>
      <c r="E2298" t="str">
        <f>VLOOKUP(D2298,'Continents and Countries'!A:B,2,FALSE)</f>
        <v>Africa</v>
      </c>
      <c r="F2298" t="s">
        <v>650</v>
      </c>
      <c r="G2298">
        <v>10</v>
      </c>
    </row>
    <row r="2299" spans="1:7" x14ac:dyDescent="0.2">
      <c r="A2299">
        <v>2008</v>
      </c>
      <c r="B2299" t="s">
        <v>201</v>
      </c>
      <c r="C2299" t="s">
        <v>146</v>
      </c>
      <c r="D2299" t="s">
        <v>342</v>
      </c>
      <c r="E2299" t="str">
        <f>VLOOKUP(D2299,'Continents and Countries'!A:B,2,FALSE)</f>
        <v>Asia</v>
      </c>
      <c r="F2299" t="s">
        <v>642</v>
      </c>
      <c r="G2299">
        <v>10</v>
      </c>
    </row>
    <row r="2300" spans="1:7" x14ac:dyDescent="0.2">
      <c r="A2300">
        <v>2008</v>
      </c>
      <c r="B2300" t="s">
        <v>201</v>
      </c>
      <c r="C2300" t="s">
        <v>146</v>
      </c>
      <c r="D2300" t="s">
        <v>271</v>
      </c>
      <c r="E2300" t="str">
        <f>VLOOKUP(D2300,'Continents and Countries'!A:B,2,FALSE)</f>
        <v>Europe</v>
      </c>
      <c r="F2300" t="s">
        <v>363</v>
      </c>
      <c r="G2300">
        <v>11</v>
      </c>
    </row>
    <row r="2301" spans="1:7" x14ac:dyDescent="0.2">
      <c r="A2301">
        <v>2008</v>
      </c>
      <c r="B2301" t="s">
        <v>201</v>
      </c>
      <c r="C2301" t="s">
        <v>146</v>
      </c>
      <c r="D2301" t="s">
        <v>265</v>
      </c>
      <c r="E2301" t="str">
        <f>VLOOKUP(D2301,'Continents and Countries'!A:B,2,FALSE)</f>
        <v>North America</v>
      </c>
      <c r="F2301" t="s">
        <v>424</v>
      </c>
      <c r="G2301">
        <v>11</v>
      </c>
    </row>
    <row r="2302" spans="1:7" x14ac:dyDescent="0.2">
      <c r="A2302">
        <v>2008</v>
      </c>
      <c r="B2302" t="s">
        <v>201</v>
      </c>
      <c r="C2302" t="s">
        <v>146</v>
      </c>
      <c r="D2302" t="s">
        <v>294</v>
      </c>
      <c r="E2302" t="str">
        <f>VLOOKUP(D2302,'Continents and Countries'!A:B,2,FALSE)</f>
        <v>Africa</v>
      </c>
      <c r="F2302" t="s">
        <v>392</v>
      </c>
      <c r="G2302">
        <v>12</v>
      </c>
    </row>
    <row r="2303" spans="1:7" x14ac:dyDescent="0.2">
      <c r="A2303">
        <v>2008</v>
      </c>
      <c r="B2303" t="s">
        <v>201</v>
      </c>
      <c r="C2303" t="s">
        <v>146</v>
      </c>
      <c r="D2303" t="s">
        <v>241</v>
      </c>
      <c r="E2303" t="str">
        <f>VLOOKUP(D2303,'Continents and Countries'!A:B,2,FALSE)</f>
        <v>North America</v>
      </c>
      <c r="F2303" t="s">
        <v>489</v>
      </c>
      <c r="G2303">
        <v>12</v>
      </c>
    </row>
    <row r="2304" spans="1:7" x14ac:dyDescent="0.2">
      <c r="A2304">
        <v>2008</v>
      </c>
      <c r="B2304" t="s">
        <v>201</v>
      </c>
      <c r="C2304" t="s">
        <v>146</v>
      </c>
      <c r="D2304" t="s">
        <v>40</v>
      </c>
      <c r="E2304" t="str">
        <f>VLOOKUP(D2304,'Continents and Countries'!A:B,2,FALSE)</f>
        <v>Europe</v>
      </c>
      <c r="F2304" t="s">
        <v>534</v>
      </c>
      <c r="G2304">
        <v>12</v>
      </c>
    </row>
    <row r="2305" spans="1:7" x14ac:dyDescent="0.2">
      <c r="A2305">
        <v>2008</v>
      </c>
      <c r="B2305" t="s">
        <v>201</v>
      </c>
      <c r="C2305" t="s">
        <v>146</v>
      </c>
      <c r="D2305" t="s">
        <v>207</v>
      </c>
      <c r="E2305" t="str">
        <f>VLOOKUP(D2305,'Continents and Countries'!A:B,2,FALSE)</f>
        <v>Africa</v>
      </c>
      <c r="F2305" t="s">
        <v>561</v>
      </c>
      <c r="G2305">
        <v>12</v>
      </c>
    </row>
    <row r="2306" spans="1:7" x14ac:dyDescent="0.2">
      <c r="A2306">
        <v>2008</v>
      </c>
      <c r="B2306" t="s">
        <v>201</v>
      </c>
      <c r="C2306" t="s">
        <v>146</v>
      </c>
      <c r="D2306" t="s">
        <v>103</v>
      </c>
      <c r="E2306" t="str">
        <f>VLOOKUP(D2306,'Continents and Countries'!A:B,2,FALSE)</f>
        <v>South America</v>
      </c>
      <c r="F2306" t="s">
        <v>586</v>
      </c>
      <c r="G2306">
        <v>12</v>
      </c>
    </row>
    <row r="2307" spans="1:7" x14ac:dyDescent="0.2">
      <c r="A2307">
        <v>2008</v>
      </c>
      <c r="B2307" t="s">
        <v>201</v>
      </c>
      <c r="C2307" t="s">
        <v>146</v>
      </c>
      <c r="D2307" t="s">
        <v>158</v>
      </c>
      <c r="E2307" t="str">
        <f>VLOOKUP(D2307,'Continents and Countries'!A:B,2,FALSE)</f>
        <v>Africa</v>
      </c>
      <c r="F2307" t="s">
        <v>607</v>
      </c>
      <c r="G2307">
        <v>12</v>
      </c>
    </row>
    <row r="2308" spans="1:7" x14ac:dyDescent="0.2">
      <c r="A2308">
        <v>2008</v>
      </c>
      <c r="B2308" t="s">
        <v>201</v>
      </c>
      <c r="C2308" t="s">
        <v>146</v>
      </c>
      <c r="D2308" t="s">
        <v>84</v>
      </c>
      <c r="E2308" t="str">
        <f>VLOOKUP(D2308,'Continents and Countries'!A:B,2,FALSE)</f>
        <v>South America</v>
      </c>
      <c r="F2308" t="s">
        <v>655</v>
      </c>
      <c r="G2308">
        <v>12</v>
      </c>
    </row>
    <row r="2309" spans="1:7" x14ac:dyDescent="0.2">
      <c r="A2309">
        <v>2008</v>
      </c>
      <c r="B2309" t="s">
        <v>201</v>
      </c>
      <c r="C2309" t="s">
        <v>146</v>
      </c>
      <c r="D2309" t="s">
        <v>203</v>
      </c>
      <c r="E2309" t="str">
        <f>VLOOKUP(D2309,'Continents and Countries'!A:B,2,FALSE)</f>
        <v>Asia</v>
      </c>
      <c r="F2309" t="s">
        <v>639</v>
      </c>
      <c r="G2309">
        <v>13</v>
      </c>
    </row>
    <row r="2310" spans="1:7" x14ac:dyDescent="0.2">
      <c r="A2310">
        <v>2008</v>
      </c>
      <c r="B2310" t="s">
        <v>201</v>
      </c>
      <c r="C2310" t="s">
        <v>146</v>
      </c>
      <c r="D2310" t="s">
        <v>144</v>
      </c>
      <c r="E2310" t="str">
        <f>VLOOKUP(D2310,'Continents and Countries'!A:B,2,FALSE)</f>
        <v>Africa</v>
      </c>
      <c r="F2310" t="s">
        <v>673</v>
      </c>
      <c r="G2310">
        <v>13</v>
      </c>
    </row>
    <row r="2311" spans="1:7" x14ac:dyDescent="0.2">
      <c r="A2311">
        <v>2008</v>
      </c>
      <c r="B2311" t="s">
        <v>201</v>
      </c>
      <c r="C2311" t="s">
        <v>146</v>
      </c>
      <c r="D2311" t="s">
        <v>205</v>
      </c>
      <c r="E2311" t="str">
        <f>VLOOKUP(D2311,'Continents and Countries'!A:B,2,FALSE)</f>
        <v>Asia</v>
      </c>
      <c r="F2311" t="s">
        <v>381</v>
      </c>
      <c r="G2311">
        <v>15</v>
      </c>
    </row>
    <row r="2312" spans="1:7" x14ac:dyDescent="0.2">
      <c r="A2312">
        <v>2008</v>
      </c>
      <c r="B2312" t="s">
        <v>201</v>
      </c>
      <c r="C2312" t="s">
        <v>146</v>
      </c>
      <c r="D2312" t="s">
        <v>89</v>
      </c>
      <c r="E2312" t="str">
        <f>VLOOKUP(D2312,'Continents and Countries'!A:B,2,FALSE)</f>
        <v>Asia</v>
      </c>
      <c r="F2312" t="s">
        <v>587</v>
      </c>
      <c r="G2312">
        <v>15</v>
      </c>
    </row>
    <row r="2313" spans="1:7" x14ac:dyDescent="0.2">
      <c r="A2313">
        <v>2008</v>
      </c>
      <c r="B2313" t="s">
        <v>201</v>
      </c>
      <c r="C2313" t="s">
        <v>146</v>
      </c>
      <c r="D2313" t="s">
        <v>132</v>
      </c>
      <c r="E2313" t="str">
        <f>VLOOKUP(D2313,'Continents and Countries'!A:B,2,FALSE)</f>
        <v>Africa</v>
      </c>
      <c r="F2313" t="s">
        <v>651</v>
      </c>
      <c r="G2313">
        <v>15</v>
      </c>
    </row>
    <row r="2314" spans="1:7" x14ac:dyDescent="0.2">
      <c r="A2314">
        <v>2008</v>
      </c>
      <c r="B2314" t="s">
        <v>201</v>
      </c>
      <c r="C2314" t="s">
        <v>146</v>
      </c>
      <c r="D2314" t="s">
        <v>192</v>
      </c>
      <c r="E2314" t="str">
        <f>VLOOKUP(D2314,'Continents and Countries'!A:B,2,FALSE)</f>
        <v>Asia</v>
      </c>
      <c r="F2314" t="s">
        <v>605</v>
      </c>
      <c r="G2314">
        <v>16</v>
      </c>
    </row>
    <row r="2315" spans="1:7" x14ac:dyDescent="0.2">
      <c r="A2315">
        <v>2008</v>
      </c>
      <c r="B2315" t="s">
        <v>201</v>
      </c>
      <c r="C2315" t="s">
        <v>146</v>
      </c>
      <c r="D2315" t="s">
        <v>293</v>
      </c>
      <c r="E2315" t="str">
        <f>VLOOKUP(D2315,'Continents and Countries'!A:B,2,FALSE)</f>
        <v>Europe</v>
      </c>
      <c r="F2315" t="s">
        <v>415</v>
      </c>
      <c r="G2315">
        <v>17</v>
      </c>
    </row>
    <row r="2316" spans="1:7" x14ac:dyDescent="0.2">
      <c r="A2316">
        <v>2008</v>
      </c>
      <c r="B2316" t="s">
        <v>201</v>
      </c>
      <c r="C2316" t="s">
        <v>146</v>
      </c>
      <c r="D2316" t="s">
        <v>257</v>
      </c>
      <c r="E2316" t="str">
        <f>VLOOKUP(D2316,'Continents and Countries'!A:B,2,FALSE)</f>
        <v>Africa</v>
      </c>
      <c r="F2316" t="s">
        <v>548</v>
      </c>
      <c r="G2316">
        <v>17</v>
      </c>
    </row>
    <row r="2317" spans="1:7" x14ac:dyDescent="0.2">
      <c r="A2317">
        <v>2008</v>
      </c>
      <c r="B2317" t="s">
        <v>201</v>
      </c>
      <c r="C2317" t="s">
        <v>146</v>
      </c>
      <c r="D2317" t="s">
        <v>148</v>
      </c>
      <c r="E2317" t="str">
        <f>VLOOKUP(D2317,'Continents and Countries'!A:B,2,FALSE)</f>
        <v>Africa</v>
      </c>
      <c r="F2317" t="s">
        <v>451</v>
      </c>
      <c r="G2317">
        <v>20</v>
      </c>
    </row>
    <row r="2318" spans="1:7" x14ac:dyDescent="0.2">
      <c r="A2318">
        <v>2008</v>
      </c>
      <c r="B2318" t="s">
        <v>201</v>
      </c>
      <c r="C2318" t="s">
        <v>146</v>
      </c>
      <c r="D2318" t="s">
        <v>194</v>
      </c>
      <c r="E2318" t="str">
        <f>VLOOKUP(D2318,'Continents and Countries'!A:B,2,FALSE)</f>
        <v>Asia</v>
      </c>
      <c r="F2318" t="s">
        <v>519</v>
      </c>
      <c r="G2318">
        <v>21</v>
      </c>
    </row>
    <row r="2319" spans="1:7" x14ac:dyDescent="0.2">
      <c r="A2319">
        <v>2008</v>
      </c>
      <c r="B2319" t="s">
        <v>201</v>
      </c>
      <c r="C2319" t="s">
        <v>146</v>
      </c>
      <c r="D2319" t="s">
        <v>115</v>
      </c>
      <c r="E2319" t="str">
        <f>VLOOKUP(D2319,'Continents and Countries'!A:B,2,FALSE)</f>
        <v>Asia</v>
      </c>
      <c r="F2319" t="s">
        <v>582</v>
      </c>
      <c r="G2319">
        <v>21</v>
      </c>
    </row>
    <row r="2320" spans="1:7" x14ac:dyDescent="0.2">
      <c r="A2320">
        <v>2008</v>
      </c>
      <c r="B2320" t="s">
        <v>201</v>
      </c>
      <c r="C2320" t="s">
        <v>146</v>
      </c>
      <c r="D2320" t="s">
        <v>197</v>
      </c>
      <c r="E2320" t="str">
        <f>VLOOKUP(D2320,'Continents and Countries'!A:B,2,FALSE)</f>
        <v>Asia</v>
      </c>
      <c r="F2320" t="s">
        <v>664</v>
      </c>
      <c r="G2320">
        <v>21</v>
      </c>
    </row>
    <row r="2321" spans="1:7" x14ac:dyDescent="0.2">
      <c r="A2321">
        <v>2008</v>
      </c>
      <c r="B2321" t="s">
        <v>201</v>
      </c>
      <c r="C2321" t="s">
        <v>146</v>
      </c>
      <c r="D2321" t="s">
        <v>118</v>
      </c>
      <c r="E2321" t="str">
        <f>VLOOKUP(D2321,'Continents and Countries'!A:B,2,FALSE)</f>
        <v>Africa</v>
      </c>
      <c r="F2321" t="s">
        <v>428</v>
      </c>
      <c r="G2321">
        <v>22</v>
      </c>
    </row>
    <row r="2322" spans="1:7" x14ac:dyDescent="0.2">
      <c r="A2322">
        <v>2008</v>
      </c>
      <c r="B2322" t="s">
        <v>201</v>
      </c>
      <c r="C2322" t="s">
        <v>146</v>
      </c>
      <c r="D2322" t="s">
        <v>104</v>
      </c>
      <c r="E2322" t="s">
        <v>371</v>
      </c>
      <c r="F2322" t="s">
        <v>591</v>
      </c>
      <c r="G2322">
        <v>22</v>
      </c>
    </row>
    <row r="2323" spans="1:7" x14ac:dyDescent="0.2">
      <c r="A2323">
        <v>2008</v>
      </c>
      <c r="B2323" t="s">
        <v>201</v>
      </c>
      <c r="C2323" t="s">
        <v>146</v>
      </c>
      <c r="D2323" t="s">
        <v>172</v>
      </c>
      <c r="E2323" t="str">
        <f>VLOOKUP(D2323,'Continents and Countries'!A:B,2,FALSE)</f>
        <v>Asia</v>
      </c>
      <c r="F2323" t="s">
        <v>598</v>
      </c>
      <c r="G2323">
        <v>22</v>
      </c>
    </row>
    <row r="2324" spans="1:7" x14ac:dyDescent="0.2">
      <c r="A2324">
        <v>2008</v>
      </c>
      <c r="B2324" t="s">
        <v>201</v>
      </c>
      <c r="C2324" t="s">
        <v>146</v>
      </c>
      <c r="D2324" t="s">
        <v>156</v>
      </c>
      <c r="E2324" t="str">
        <f>VLOOKUP(D2324,'Continents and Countries'!A:B,2,FALSE)</f>
        <v>Asia</v>
      </c>
      <c r="F2324" t="s">
        <v>500</v>
      </c>
      <c r="G2324">
        <v>24</v>
      </c>
    </row>
    <row r="2325" spans="1:7" x14ac:dyDescent="0.2">
      <c r="A2325">
        <v>2008</v>
      </c>
      <c r="B2325" t="s">
        <v>201</v>
      </c>
      <c r="C2325" t="s">
        <v>146</v>
      </c>
      <c r="D2325" t="s">
        <v>178</v>
      </c>
      <c r="E2325" t="str">
        <f>VLOOKUP(D2325,'Continents and Countries'!A:B,2,FALSE)</f>
        <v>Europe</v>
      </c>
      <c r="F2325" t="s">
        <v>375</v>
      </c>
      <c r="G2325">
        <v>25</v>
      </c>
    </row>
    <row r="2326" spans="1:7" x14ac:dyDescent="0.2">
      <c r="A2326">
        <v>2008</v>
      </c>
      <c r="B2326" t="s">
        <v>201</v>
      </c>
      <c r="C2326" t="s">
        <v>146</v>
      </c>
      <c r="D2326" t="s">
        <v>113</v>
      </c>
      <c r="E2326" t="str">
        <f>VLOOKUP(D2326,'Continents and Countries'!A:B,2,FALSE)</f>
        <v>North America</v>
      </c>
      <c r="F2326" t="s">
        <v>380</v>
      </c>
      <c r="G2326">
        <v>25</v>
      </c>
    </row>
    <row r="2327" spans="1:7" x14ac:dyDescent="0.2">
      <c r="A2327">
        <v>2008</v>
      </c>
      <c r="B2327" t="s">
        <v>201</v>
      </c>
      <c r="C2327" t="s">
        <v>146</v>
      </c>
      <c r="D2327" t="s">
        <v>255</v>
      </c>
      <c r="E2327" t="str">
        <f>VLOOKUP(D2327,'Continents and Countries'!A:B,2,FALSE)</f>
        <v>North America</v>
      </c>
      <c r="F2327" t="s">
        <v>420</v>
      </c>
      <c r="G2327">
        <v>25</v>
      </c>
    </row>
    <row r="2328" spans="1:7" x14ac:dyDescent="0.2">
      <c r="A2328">
        <v>2008</v>
      </c>
      <c r="B2328" t="s">
        <v>201</v>
      </c>
      <c r="C2328" t="s">
        <v>146</v>
      </c>
      <c r="D2328" t="s">
        <v>184</v>
      </c>
      <c r="E2328" t="str">
        <f>VLOOKUP(D2328,'Continents and Countries'!A:B,2,FALSE)</f>
        <v>South America</v>
      </c>
      <c r="F2328" t="s">
        <v>422</v>
      </c>
      <c r="G2328">
        <v>25</v>
      </c>
    </row>
    <row r="2329" spans="1:7" x14ac:dyDescent="0.2">
      <c r="A2329">
        <v>2008</v>
      </c>
      <c r="B2329" t="s">
        <v>201</v>
      </c>
      <c r="C2329" t="s">
        <v>146</v>
      </c>
      <c r="D2329" t="s">
        <v>267</v>
      </c>
      <c r="E2329" t="str">
        <f>VLOOKUP(D2329,'Continents and Countries'!A:B,2,FALSE)</f>
        <v>North America</v>
      </c>
      <c r="F2329" t="s">
        <v>497</v>
      </c>
      <c r="G2329">
        <v>25</v>
      </c>
    </row>
    <row r="2330" spans="1:7" x14ac:dyDescent="0.2">
      <c r="A2330">
        <v>2008</v>
      </c>
      <c r="B2330" t="s">
        <v>201</v>
      </c>
      <c r="C2330" t="s">
        <v>146</v>
      </c>
      <c r="D2330" t="s">
        <v>122</v>
      </c>
      <c r="E2330" t="str">
        <f>VLOOKUP(D2330,'Continents and Countries'!A:B,2,FALSE)</f>
        <v>Asia</v>
      </c>
      <c r="F2330" t="s">
        <v>608</v>
      </c>
      <c r="G2330">
        <v>25</v>
      </c>
    </row>
    <row r="2331" spans="1:7" x14ac:dyDescent="0.2">
      <c r="A2331">
        <v>2008</v>
      </c>
      <c r="B2331" t="s">
        <v>201</v>
      </c>
      <c r="C2331" t="s">
        <v>146</v>
      </c>
      <c r="D2331" t="s">
        <v>88</v>
      </c>
      <c r="E2331" t="str">
        <f>VLOOKUP(D2331,'Continents and Countries'!A:B,2,FALSE)</f>
        <v>South America</v>
      </c>
      <c r="F2331" t="s">
        <v>407</v>
      </c>
      <c r="G2331">
        <v>27</v>
      </c>
    </row>
    <row r="2332" spans="1:7" x14ac:dyDescent="0.2">
      <c r="A2332">
        <v>2008</v>
      </c>
      <c r="B2332" t="s">
        <v>201</v>
      </c>
      <c r="C2332" t="s">
        <v>146</v>
      </c>
      <c r="D2332" t="s">
        <v>114</v>
      </c>
      <c r="E2332" t="str">
        <f>VLOOKUP(D2332,'Continents and Countries'!A:B,2,FALSE)</f>
        <v>Europe</v>
      </c>
      <c r="F2332" t="s">
        <v>509</v>
      </c>
      <c r="G2332">
        <v>28</v>
      </c>
    </row>
    <row r="2333" spans="1:7" x14ac:dyDescent="0.2">
      <c r="A2333">
        <v>2008</v>
      </c>
      <c r="B2333" t="s">
        <v>201</v>
      </c>
      <c r="C2333" t="s">
        <v>146</v>
      </c>
      <c r="D2333" t="s">
        <v>131</v>
      </c>
      <c r="E2333" t="str">
        <f>VLOOKUP(D2333,'Continents and Countries'!A:B,2,FALSE)</f>
        <v>Asia</v>
      </c>
      <c r="F2333" t="s">
        <v>552</v>
      </c>
      <c r="G2333">
        <v>29</v>
      </c>
    </row>
    <row r="2334" spans="1:7" x14ac:dyDescent="0.2">
      <c r="A2334">
        <v>2008</v>
      </c>
      <c r="B2334" t="s">
        <v>201</v>
      </c>
      <c r="C2334" t="s">
        <v>146</v>
      </c>
      <c r="D2334" t="s">
        <v>239</v>
      </c>
      <c r="E2334" t="str">
        <f>VLOOKUP(D2334,'Continents and Countries'!A:B,2,FALSE)</f>
        <v>North America</v>
      </c>
      <c r="F2334" t="s">
        <v>645</v>
      </c>
      <c r="G2334">
        <v>30</v>
      </c>
    </row>
    <row r="2335" spans="1:7" x14ac:dyDescent="0.2">
      <c r="A2335">
        <v>2008</v>
      </c>
      <c r="B2335" t="s">
        <v>201</v>
      </c>
      <c r="C2335" t="s">
        <v>146</v>
      </c>
      <c r="D2335" t="s">
        <v>180</v>
      </c>
      <c r="E2335" t="str">
        <f>VLOOKUP(D2335,'Continents and Countries'!A:B,2,FALSE)</f>
        <v>Europe</v>
      </c>
      <c r="F2335" t="s">
        <v>542</v>
      </c>
      <c r="G2335">
        <v>31</v>
      </c>
    </row>
    <row r="2336" spans="1:7" x14ac:dyDescent="0.2">
      <c r="A2336">
        <v>2008</v>
      </c>
      <c r="B2336" t="s">
        <v>201</v>
      </c>
      <c r="C2336" t="s">
        <v>146</v>
      </c>
      <c r="D2336" t="s">
        <v>353</v>
      </c>
      <c r="E2336" t="str">
        <f>VLOOKUP(D2336,'Continents and Countries'!A:B,2,FALSE)</f>
        <v>Europe</v>
      </c>
      <c r="F2336" t="s">
        <v>551</v>
      </c>
      <c r="G2336">
        <v>31</v>
      </c>
    </row>
    <row r="2337" spans="1:7" x14ac:dyDescent="0.2">
      <c r="A2337">
        <v>2008</v>
      </c>
      <c r="B2337" t="s">
        <v>201</v>
      </c>
      <c r="C2337" t="s">
        <v>146</v>
      </c>
      <c r="D2337" t="s">
        <v>296</v>
      </c>
      <c r="E2337" t="str">
        <f>VLOOKUP(D2337,'Continents and Countries'!A:B,2,FALSE)</f>
        <v>Africa</v>
      </c>
      <c r="F2337" t="s">
        <v>370</v>
      </c>
      <c r="G2337">
        <v>32</v>
      </c>
    </row>
    <row r="2338" spans="1:7" x14ac:dyDescent="0.2">
      <c r="A2338">
        <v>2008</v>
      </c>
      <c r="B2338" t="s">
        <v>201</v>
      </c>
      <c r="C2338" t="s">
        <v>146</v>
      </c>
      <c r="D2338" t="s">
        <v>125</v>
      </c>
      <c r="E2338" t="str">
        <f>VLOOKUP(D2338,'Continents and Countries'!A:B,2,FALSE)</f>
        <v>Africa</v>
      </c>
      <c r="F2338" t="s">
        <v>646</v>
      </c>
      <c r="G2338">
        <v>32</v>
      </c>
    </row>
    <row r="2339" spans="1:7" x14ac:dyDescent="0.2">
      <c r="A2339">
        <v>2008</v>
      </c>
      <c r="B2339" t="s">
        <v>201</v>
      </c>
      <c r="C2339" t="s">
        <v>146</v>
      </c>
      <c r="D2339" t="s">
        <v>133</v>
      </c>
      <c r="E2339" t="str">
        <f>VLOOKUP(D2339,'Continents and Countries'!A:B,2,FALSE)</f>
        <v>Africa</v>
      </c>
      <c r="F2339" t="s">
        <v>401</v>
      </c>
      <c r="G2339">
        <v>33</v>
      </c>
    </row>
    <row r="2340" spans="1:7" x14ac:dyDescent="0.2">
      <c r="A2340">
        <v>2008</v>
      </c>
      <c r="B2340" t="s">
        <v>201</v>
      </c>
      <c r="C2340" t="s">
        <v>146</v>
      </c>
      <c r="D2340" t="s">
        <v>171</v>
      </c>
      <c r="E2340" t="str">
        <f>VLOOKUP(D2340,'Continents and Countries'!A:B,2,FALSE)</f>
        <v>Asia</v>
      </c>
      <c r="F2340" t="s">
        <v>563</v>
      </c>
      <c r="G2340">
        <v>33</v>
      </c>
    </row>
    <row r="2341" spans="1:7" x14ac:dyDescent="0.2">
      <c r="A2341">
        <v>2008</v>
      </c>
      <c r="B2341" t="s">
        <v>201</v>
      </c>
      <c r="C2341" t="s">
        <v>146</v>
      </c>
      <c r="D2341" t="s">
        <v>127</v>
      </c>
      <c r="E2341" t="str">
        <f>VLOOKUP(D2341,'Continents and Countries'!A:B,2,FALSE)</f>
        <v>Africa</v>
      </c>
      <c r="F2341" t="s">
        <v>572</v>
      </c>
      <c r="G2341">
        <v>33</v>
      </c>
    </row>
    <row r="2342" spans="1:7" x14ac:dyDescent="0.2">
      <c r="A2342">
        <v>2008</v>
      </c>
      <c r="B2342" t="s">
        <v>201</v>
      </c>
      <c r="C2342" t="s">
        <v>146</v>
      </c>
      <c r="D2342" t="s">
        <v>185</v>
      </c>
      <c r="E2342" t="s">
        <v>360</v>
      </c>
      <c r="F2342" t="s">
        <v>494</v>
      </c>
      <c r="G2342">
        <v>34</v>
      </c>
    </row>
    <row r="2343" spans="1:7" x14ac:dyDescent="0.2">
      <c r="A2343">
        <v>2008</v>
      </c>
      <c r="B2343" t="s">
        <v>201</v>
      </c>
      <c r="C2343" t="s">
        <v>146</v>
      </c>
      <c r="D2343" t="s">
        <v>179</v>
      </c>
      <c r="E2343" t="str">
        <f>VLOOKUP(D2343,'Continents and Countries'!A:B,2,FALSE)</f>
        <v>Europe</v>
      </c>
      <c r="F2343" t="s">
        <v>473</v>
      </c>
      <c r="G2343">
        <v>35</v>
      </c>
    </row>
    <row r="2344" spans="1:7" x14ac:dyDescent="0.2">
      <c r="A2344">
        <v>2008</v>
      </c>
      <c r="B2344" t="s">
        <v>201</v>
      </c>
      <c r="C2344" t="s">
        <v>146</v>
      </c>
      <c r="D2344" t="s">
        <v>166</v>
      </c>
      <c r="E2344" t="str">
        <f>VLOOKUP(D2344,'Continents and Countries'!A:B,2,FALSE)</f>
        <v>Asia</v>
      </c>
      <c r="F2344" t="s">
        <v>510</v>
      </c>
      <c r="G2344">
        <v>43</v>
      </c>
    </row>
    <row r="2345" spans="1:7" x14ac:dyDescent="0.2">
      <c r="A2345">
        <v>2008</v>
      </c>
      <c r="B2345" t="s">
        <v>201</v>
      </c>
      <c r="C2345" t="s">
        <v>146</v>
      </c>
      <c r="D2345" t="s">
        <v>182</v>
      </c>
      <c r="E2345" t="str">
        <f>VLOOKUP(D2345,'Continents and Countries'!A:B,2,FALSE)</f>
        <v>Europe</v>
      </c>
      <c r="F2345" t="s">
        <v>379</v>
      </c>
      <c r="G2345">
        <v>44</v>
      </c>
    </row>
    <row r="2346" spans="1:7" x14ac:dyDescent="0.2">
      <c r="A2346">
        <v>2008</v>
      </c>
      <c r="B2346" t="s">
        <v>201</v>
      </c>
      <c r="C2346" t="s">
        <v>146</v>
      </c>
      <c r="D2346" t="s">
        <v>37</v>
      </c>
      <c r="E2346" t="str">
        <f>VLOOKUP(D2346,'Continents and Countries'!A:B,2,FALSE)</f>
        <v>Europe</v>
      </c>
      <c r="F2346" t="s">
        <v>427</v>
      </c>
      <c r="G2346">
        <v>47</v>
      </c>
    </row>
    <row r="2347" spans="1:7" x14ac:dyDescent="0.2">
      <c r="A2347">
        <v>2008</v>
      </c>
      <c r="B2347" t="s">
        <v>201</v>
      </c>
      <c r="C2347" t="s">
        <v>146</v>
      </c>
      <c r="D2347" t="s">
        <v>98</v>
      </c>
      <c r="E2347" t="str">
        <f>VLOOKUP(D2347,'Continents and Countries'!A:B,2,FALSE)</f>
        <v>North America</v>
      </c>
      <c r="F2347" t="s">
        <v>512</v>
      </c>
      <c r="G2347">
        <v>50</v>
      </c>
    </row>
    <row r="2348" spans="1:7" x14ac:dyDescent="0.2">
      <c r="A2348">
        <v>2008</v>
      </c>
      <c r="B2348" t="s">
        <v>201</v>
      </c>
      <c r="C2348" t="s">
        <v>146</v>
      </c>
      <c r="D2348" t="s">
        <v>91</v>
      </c>
      <c r="E2348" t="str">
        <f>VLOOKUP(D2348,'Continents and Countries'!A:B,2,FALSE)</f>
        <v>Europe</v>
      </c>
      <c r="F2348" t="s">
        <v>535</v>
      </c>
      <c r="G2348">
        <v>50</v>
      </c>
    </row>
    <row r="2349" spans="1:7" x14ac:dyDescent="0.2">
      <c r="A2349">
        <v>2008</v>
      </c>
      <c r="B2349" t="s">
        <v>201</v>
      </c>
      <c r="C2349" t="s">
        <v>146</v>
      </c>
      <c r="D2349" t="s">
        <v>140</v>
      </c>
      <c r="E2349" t="str">
        <f>VLOOKUP(D2349,'Continents and Countries'!A:B,2,FALSE)</f>
        <v>Asia</v>
      </c>
      <c r="F2349" t="s">
        <v>638</v>
      </c>
      <c r="G2349">
        <v>51</v>
      </c>
    </row>
    <row r="2350" spans="1:7" x14ac:dyDescent="0.2">
      <c r="A2350">
        <v>2008</v>
      </c>
      <c r="B2350" t="s">
        <v>201</v>
      </c>
      <c r="C2350" t="s">
        <v>146</v>
      </c>
      <c r="D2350" t="s">
        <v>78</v>
      </c>
      <c r="E2350" t="str">
        <f>VLOOKUP(D2350,'Continents and Countries'!A:B,2,FALSE)</f>
        <v>Europe</v>
      </c>
      <c r="F2350" t="s">
        <v>506</v>
      </c>
      <c r="G2350">
        <v>54</v>
      </c>
    </row>
    <row r="2351" spans="1:7" x14ac:dyDescent="0.2">
      <c r="A2351">
        <v>2008</v>
      </c>
      <c r="B2351" t="s">
        <v>201</v>
      </c>
      <c r="C2351" t="s">
        <v>146</v>
      </c>
      <c r="D2351" t="s">
        <v>102</v>
      </c>
      <c r="E2351" t="str">
        <f>VLOOKUP(D2351,'Continents and Countries'!A:B,2,FALSE)</f>
        <v>Asia</v>
      </c>
      <c r="F2351" t="s">
        <v>507</v>
      </c>
      <c r="G2351">
        <v>55</v>
      </c>
    </row>
    <row r="2352" spans="1:7" x14ac:dyDescent="0.2">
      <c r="A2352">
        <v>2008</v>
      </c>
      <c r="B2352" t="s">
        <v>201</v>
      </c>
      <c r="C2352" t="s">
        <v>146</v>
      </c>
      <c r="D2352" t="s">
        <v>126</v>
      </c>
      <c r="E2352" t="str">
        <f>VLOOKUP(D2352,'Continents and Countries'!A:B,2,FALSE)</f>
        <v>Africa</v>
      </c>
      <c r="F2352" t="s">
        <v>518</v>
      </c>
      <c r="G2352">
        <v>56</v>
      </c>
    </row>
    <row r="2353" spans="1:7" x14ac:dyDescent="0.2">
      <c r="A2353">
        <v>2008</v>
      </c>
      <c r="B2353" t="s">
        <v>201</v>
      </c>
      <c r="C2353" t="s">
        <v>146</v>
      </c>
      <c r="D2353" t="s">
        <v>99</v>
      </c>
      <c r="E2353" t="str">
        <f>VLOOKUP(D2353,'Continents and Countries'!A:B,2,FALSE)</f>
        <v>Asia</v>
      </c>
      <c r="F2353" t="s">
        <v>503</v>
      </c>
      <c r="G2353">
        <v>57</v>
      </c>
    </row>
    <row r="2354" spans="1:7" x14ac:dyDescent="0.2">
      <c r="A2354">
        <v>2008</v>
      </c>
      <c r="B2354" t="s">
        <v>201</v>
      </c>
      <c r="C2354" t="s">
        <v>146</v>
      </c>
      <c r="D2354" t="s">
        <v>121</v>
      </c>
      <c r="E2354" t="str">
        <f>VLOOKUP(D2354,'Continents and Countries'!A:B,2,FALSE)</f>
        <v>Africa</v>
      </c>
      <c r="F2354" t="s">
        <v>540</v>
      </c>
      <c r="G2354">
        <v>57</v>
      </c>
    </row>
    <row r="2355" spans="1:7" x14ac:dyDescent="0.2">
      <c r="A2355">
        <v>2008</v>
      </c>
      <c r="B2355" t="s">
        <v>201</v>
      </c>
      <c r="C2355" t="s">
        <v>146</v>
      </c>
      <c r="D2355" t="s">
        <v>341</v>
      </c>
      <c r="E2355" t="str">
        <f>VLOOKUP(D2355,'Continents and Countries'!A:B,2,FALSE)</f>
        <v>Europe</v>
      </c>
      <c r="F2355" t="s">
        <v>626</v>
      </c>
      <c r="G2355">
        <v>57</v>
      </c>
    </row>
    <row r="2356" spans="1:7" x14ac:dyDescent="0.2">
      <c r="A2356">
        <v>2008</v>
      </c>
      <c r="B2356" t="s">
        <v>201</v>
      </c>
      <c r="C2356" t="s">
        <v>146</v>
      </c>
      <c r="D2356" t="s">
        <v>31</v>
      </c>
      <c r="E2356" t="str">
        <f>VLOOKUP(D2356,'Continents and Countries'!A:B,2,FALSE)</f>
        <v>Europe</v>
      </c>
      <c r="F2356" t="s">
        <v>463</v>
      </c>
      <c r="G2356">
        <v>58</v>
      </c>
    </row>
    <row r="2357" spans="1:7" x14ac:dyDescent="0.2">
      <c r="A2357">
        <v>2008</v>
      </c>
      <c r="B2357" t="s">
        <v>201</v>
      </c>
      <c r="C2357" t="s">
        <v>146</v>
      </c>
      <c r="D2357" t="s">
        <v>181</v>
      </c>
      <c r="E2357" t="str">
        <f>VLOOKUP(D2357,'Continents and Countries'!A:B,2,FALSE)</f>
        <v>Asia</v>
      </c>
      <c r="F2357" t="s">
        <v>658</v>
      </c>
      <c r="G2357">
        <v>58</v>
      </c>
    </row>
    <row r="2358" spans="1:7" x14ac:dyDescent="0.2">
      <c r="A2358">
        <v>2008</v>
      </c>
      <c r="B2358" t="s">
        <v>201</v>
      </c>
      <c r="C2358" t="s">
        <v>146</v>
      </c>
      <c r="D2358" t="s">
        <v>147</v>
      </c>
      <c r="E2358" t="str">
        <f>VLOOKUP(D2358,'Continents and Countries'!A:B,2,FALSE)</f>
        <v>Africa</v>
      </c>
      <c r="F2358" t="s">
        <v>365</v>
      </c>
      <c r="G2358">
        <v>62</v>
      </c>
    </row>
    <row r="2359" spans="1:7" x14ac:dyDescent="0.2">
      <c r="A2359">
        <v>2008</v>
      </c>
      <c r="B2359" t="s">
        <v>201</v>
      </c>
      <c r="C2359" t="s">
        <v>146</v>
      </c>
      <c r="D2359" t="s">
        <v>170</v>
      </c>
      <c r="E2359" t="str">
        <f>VLOOKUP(D2359,'Continents and Countries'!A:B,2,FALSE)</f>
        <v>Europe</v>
      </c>
      <c r="F2359" t="s">
        <v>627</v>
      </c>
      <c r="G2359">
        <v>62</v>
      </c>
    </row>
    <row r="2360" spans="1:7" x14ac:dyDescent="0.2">
      <c r="A2360">
        <v>2008</v>
      </c>
      <c r="B2360" t="s">
        <v>201</v>
      </c>
      <c r="C2360" t="s">
        <v>146</v>
      </c>
      <c r="D2360" t="s">
        <v>135</v>
      </c>
      <c r="E2360" t="s">
        <v>360</v>
      </c>
      <c r="F2360" t="s">
        <v>592</v>
      </c>
      <c r="G2360">
        <v>63</v>
      </c>
    </row>
    <row r="2361" spans="1:7" x14ac:dyDescent="0.2">
      <c r="A2361">
        <v>2008</v>
      </c>
      <c r="B2361" t="s">
        <v>201</v>
      </c>
      <c r="C2361" t="s">
        <v>146</v>
      </c>
      <c r="D2361" t="s">
        <v>136</v>
      </c>
      <c r="E2361" t="str">
        <f>VLOOKUP(D2361,'Continents and Countries'!A:B,2,FALSE)</f>
        <v>South America</v>
      </c>
      <c r="F2361" t="s">
        <v>409</v>
      </c>
      <c r="G2361">
        <v>64</v>
      </c>
    </row>
    <row r="2362" spans="1:7" x14ac:dyDescent="0.2">
      <c r="A2362">
        <v>2008</v>
      </c>
      <c r="B2362" t="s">
        <v>201</v>
      </c>
      <c r="C2362" t="s">
        <v>146</v>
      </c>
      <c r="D2362" t="s">
        <v>93</v>
      </c>
      <c r="E2362" t="str">
        <f>VLOOKUP(D2362,'Continents and Countries'!A:B,2,FALSE)</f>
        <v>Asia</v>
      </c>
      <c r="F2362" t="s">
        <v>647</v>
      </c>
      <c r="G2362">
        <v>68</v>
      </c>
    </row>
    <row r="2363" spans="1:7" x14ac:dyDescent="0.2">
      <c r="A2363">
        <v>2008</v>
      </c>
      <c r="B2363" t="s">
        <v>201</v>
      </c>
      <c r="C2363" t="s">
        <v>146</v>
      </c>
      <c r="D2363" t="s">
        <v>13</v>
      </c>
      <c r="E2363" t="str">
        <f>VLOOKUP(D2363,'Continents and Countries'!A:B,2,FALSE)</f>
        <v>Europe</v>
      </c>
      <c r="F2363" t="s">
        <v>378</v>
      </c>
      <c r="G2363">
        <v>70</v>
      </c>
    </row>
    <row r="2364" spans="1:7" x14ac:dyDescent="0.2">
      <c r="A2364">
        <v>2008</v>
      </c>
      <c r="B2364" t="s">
        <v>201</v>
      </c>
      <c r="C2364" t="s">
        <v>146</v>
      </c>
      <c r="D2364" t="s">
        <v>167</v>
      </c>
      <c r="E2364" t="str">
        <f>VLOOKUP(D2364,'Continents and Countries'!A:B,2,FALSE)</f>
        <v>Europe</v>
      </c>
      <c r="F2364" t="s">
        <v>533</v>
      </c>
      <c r="G2364">
        <v>71</v>
      </c>
    </row>
    <row r="2365" spans="1:7" x14ac:dyDescent="0.2">
      <c r="A2365">
        <v>2008</v>
      </c>
      <c r="B2365" t="s">
        <v>201</v>
      </c>
      <c r="C2365" t="s">
        <v>146</v>
      </c>
      <c r="D2365" t="s">
        <v>110</v>
      </c>
      <c r="E2365" t="str">
        <f>VLOOKUP(D2365,'Continents and Countries'!A:B,2,FALSE)</f>
        <v>Europe</v>
      </c>
      <c r="F2365" t="s">
        <v>396</v>
      </c>
      <c r="G2365">
        <v>72</v>
      </c>
    </row>
    <row r="2366" spans="1:7" x14ac:dyDescent="0.2">
      <c r="A2366">
        <v>2008</v>
      </c>
      <c r="B2366" t="s">
        <v>201</v>
      </c>
      <c r="C2366" t="s">
        <v>146</v>
      </c>
      <c r="D2366" t="s">
        <v>82</v>
      </c>
      <c r="E2366" t="str">
        <f>VLOOKUP(D2366,'Continents and Countries'!A:B,2,FALSE)</f>
        <v>Europe</v>
      </c>
      <c r="F2366" t="s">
        <v>593</v>
      </c>
      <c r="G2366">
        <v>77</v>
      </c>
    </row>
    <row r="2367" spans="1:7" x14ac:dyDescent="0.2">
      <c r="A2367">
        <v>2008</v>
      </c>
      <c r="B2367" t="s">
        <v>201</v>
      </c>
      <c r="C2367" t="s">
        <v>146</v>
      </c>
      <c r="D2367" t="s">
        <v>123</v>
      </c>
      <c r="E2367" t="s">
        <v>360</v>
      </c>
      <c r="F2367" t="s">
        <v>649</v>
      </c>
      <c r="G2367">
        <v>80</v>
      </c>
    </row>
    <row r="2368" spans="1:7" x14ac:dyDescent="0.2">
      <c r="A2368">
        <v>2008</v>
      </c>
      <c r="B2368" t="s">
        <v>201</v>
      </c>
      <c r="C2368" t="s">
        <v>146</v>
      </c>
      <c r="D2368" t="s">
        <v>11</v>
      </c>
      <c r="E2368" t="str">
        <f>VLOOKUP(D2368,'Continents and Countries'!A:B,2,FALSE)</f>
        <v>Europe</v>
      </c>
      <c r="F2368" t="s">
        <v>417</v>
      </c>
      <c r="G2368">
        <v>84</v>
      </c>
    </row>
    <row r="2369" spans="1:7" x14ac:dyDescent="0.2">
      <c r="A2369">
        <v>2008</v>
      </c>
      <c r="B2369" t="s">
        <v>201</v>
      </c>
      <c r="C2369" t="s">
        <v>146</v>
      </c>
      <c r="D2369" t="s">
        <v>14</v>
      </c>
      <c r="E2369" t="str">
        <f>VLOOKUP(D2369,'Continents and Countries'!A:B,2,FALSE)</f>
        <v>Europe</v>
      </c>
      <c r="F2369" t="s">
        <v>450</v>
      </c>
      <c r="G2369">
        <v>84</v>
      </c>
    </row>
    <row r="2370" spans="1:7" x14ac:dyDescent="0.2">
      <c r="A2370">
        <v>2008</v>
      </c>
      <c r="B2370" t="s">
        <v>201</v>
      </c>
      <c r="C2370" t="s">
        <v>146</v>
      </c>
      <c r="D2370" t="s">
        <v>26</v>
      </c>
      <c r="E2370" t="str">
        <f>VLOOKUP(D2370,'Continents and Countries'!A:B,2,FALSE)</f>
        <v>North America</v>
      </c>
      <c r="F2370" t="s">
        <v>545</v>
      </c>
      <c r="G2370">
        <v>85</v>
      </c>
    </row>
    <row r="2371" spans="1:7" x14ac:dyDescent="0.2">
      <c r="A2371">
        <v>2008</v>
      </c>
      <c r="B2371" t="s">
        <v>201</v>
      </c>
      <c r="C2371" t="s">
        <v>146</v>
      </c>
      <c r="D2371" t="s">
        <v>19</v>
      </c>
      <c r="E2371" t="str">
        <f>VLOOKUP(D2371,'Continents and Countries'!A:B,2,FALSE)</f>
        <v>Europe</v>
      </c>
      <c r="F2371" t="s">
        <v>577</v>
      </c>
      <c r="G2371">
        <v>85</v>
      </c>
    </row>
    <row r="2372" spans="1:7" x14ac:dyDescent="0.2">
      <c r="A2372">
        <v>2008</v>
      </c>
      <c r="B2372" t="s">
        <v>201</v>
      </c>
      <c r="C2372" t="s">
        <v>146</v>
      </c>
      <c r="D2372" t="s">
        <v>202</v>
      </c>
      <c r="E2372" t="str">
        <f>VLOOKUP(D2372,'Continents and Countries'!A:B,2,FALSE)</f>
        <v>Europe</v>
      </c>
      <c r="F2372" t="s">
        <v>621</v>
      </c>
      <c r="G2372">
        <v>92</v>
      </c>
    </row>
    <row r="2373" spans="1:7" x14ac:dyDescent="0.2">
      <c r="A2373">
        <v>2008</v>
      </c>
      <c r="B2373" t="s">
        <v>201</v>
      </c>
      <c r="C2373" t="s">
        <v>146</v>
      </c>
      <c r="D2373" t="s">
        <v>18</v>
      </c>
      <c r="E2373" t="str">
        <f>VLOOKUP(D2373,'Continents and Countries'!A:B,2,FALSE)</f>
        <v>Europe</v>
      </c>
      <c r="F2373" t="s">
        <v>385</v>
      </c>
      <c r="G2373">
        <v>96</v>
      </c>
    </row>
    <row r="2374" spans="1:7" x14ac:dyDescent="0.2">
      <c r="A2374">
        <v>2008</v>
      </c>
      <c r="B2374" t="s">
        <v>201</v>
      </c>
      <c r="C2374" t="s">
        <v>146</v>
      </c>
      <c r="D2374" t="s">
        <v>83</v>
      </c>
      <c r="E2374" t="str">
        <f>VLOOKUP(D2374,'Continents and Countries'!A:B,2,FALSE)</f>
        <v>Europe</v>
      </c>
      <c r="F2374" t="s">
        <v>601</v>
      </c>
      <c r="G2374">
        <v>102</v>
      </c>
    </row>
    <row r="2375" spans="1:7" x14ac:dyDescent="0.2">
      <c r="A2375">
        <v>2008</v>
      </c>
      <c r="B2375" t="s">
        <v>201</v>
      </c>
      <c r="C2375" t="s">
        <v>146</v>
      </c>
      <c r="D2375" t="s">
        <v>87</v>
      </c>
      <c r="E2375" t="str">
        <f>VLOOKUP(D2375,'Continents and Countries'!A:B,2,FALSE)</f>
        <v>Africa</v>
      </c>
      <c r="F2375" t="s">
        <v>423</v>
      </c>
      <c r="G2375">
        <v>103</v>
      </c>
    </row>
    <row r="2376" spans="1:7" x14ac:dyDescent="0.2">
      <c r="A2376">
        <v>2008</v>
      </c>
      <c r="B2376" t="s">
        <v>201</v>
      </c>
      <c r="C2376" t="s">
        <v>146</v>
      </c>
      <c r="D2376" t="s">
        <v>165</v>
      </c>
      <c r="E2376" t="str">
        <f>VLOOKUP(D2376,'Continents and Countries'!A:B,2,FALSE)</f>
        <v>Europe</v>
      </c>
      <c r="F2376" t="s">
        <v>413</v>
      </c>
      <c r="G2376">
        <v>105</v>
      </c>
    </row>
    <row r="2377" spans="1:7" x14ac:dyDescent="0.2">
      <c r="A2377">
        <v>2008</v>
      </c>
      <c r="B2377" t="s">
        <v>201</v>
      </c>
      <c r="C2377" t="s">
        <v>146</v>
      </c>
      <c r="D2377" t="s">
        <v>111</v>
      </c>
      <c r="E2377" t="str">
        <f>VLOOKUP(D2377,'Continents and Countries'!A:B,2,FALSE)</f>
        <v>South America</v>
      </c>
      <c r="F2377" t="s">
        <v>662</v>
      </c>
      <c r="G2377">
        <v>109</v>
      </c>
    </row>
    <row r="2378" spans="1:7" x14ac:dyDescent="0.2">
      <c r="A2378">
        <v>2008</v>
      </c>
      <c r="B2378" t="s">
        <v>201</v>
      </c>
      <c r="C2378" t="s">
        <v>146</v>
      </c>
      <c r="D2378" t="s">
        <v>176</v>
      </c>
      <c r="E2378" t="str">
        <f>VLOOKUP(D2378,'Continents and Countries'!A:B,2,FALSE)</f>
        <v>Asia</v>
      </c>
      <c r="F2378" t="s">
        <v>517</v>
      </c>
      <c r="G2378">
        <v>132</v>
      </c>
    </row>
    <row r="2379" spans="1:7" x14ac:dyDescent="0.2">
      <c r="A2379">
        <v>2008</v>
      </c>
      <c r="B2379" t="s">
        <v>201</v>
      </c>
      <c r="C2379" t="s">
        <v>146</v>
      </c>
      <c r="D2379" t="s">
        <v>333</v>
      </c>
      <c r="E2379" t="str">
        <f>VLOOKUP(D2379,'Continents and Countries'!A:B,2,FALSE)</f>
        <v>Europe</v>
      </c>
      <c r="F2379" t="s">
        <v>416</v>
      </c>
      <c r="G2379">
        <v>134</v>
      </c>
    </row>
    <row r="2380" spans="1:7" x14ac:dyDescent="0.2">
      <c r="A2380">
        <v>2008</v>
      </c>
      <c r="B2380" t="s">
        <v>201</v>
      </c>
      <c r="C2380" t="s">
        <v>146</v>
      </c>
      <c r="D2380" t="s">
        <v>27</v>
      </c>
      <c r="E2380" t="str">
        <f>VLOOKUP(D2380,'Continents and Countries'!A:B,2,FALSE)</f>
        <v>Europe</v>
      </c>
      <c r="F2380" t="s">
        <v>628</v>
      </c>
      <c r="G2380">
        <v>134</v>
      </c>
    </row>
    <row r="2381" spans="1:7" x14ac:dyDescent="0.2">
      <c r="A2381">
        <v>2008</v>
      </c>
      <c r="B2381" t="s">
        <v>201</v>
      </c>
      <c r="C2381" t="s">
        <v>146</v>
      </c>
      <c r="D2381" t="s">
        <v>169</v>
      </c>
      <c r="E2381" t="str">
        <f>VLOOKUP(D2381,'Continents and Countries'!A:B,2,FALSE)</f>
        <v>Africa</v>
      </c>
      <c r="F2381" t="s">
        <v>671</v>
      </c>
      <c r="G2381">
        <v>136</v>
      </c>
    </row>
    <row r="2382" spans="1:7" x14ac:dyDescent="0.2">
      <c r="A2382">
        <v>2008</v>
      </c>
      <c r="B2382" t="s">
        <v>201</v>
      </c>
      <c r="C2382" t="s">
        <v>146</v>
      </c>
      <c r="D2382" t="s">
        <v>77</v>
      </c>
      <c r="E2382" t="str">
        <f>VLOOKUP(D2382,'Continents and Countries'!A:B,2,FALSE)</f>
        <v>South America</v>
      </c>
      <c r="F2382" t="s">
        <v>373</v>
      </c>
      <c r="G2382">
        <v>137</v>
      </c>
    </row>
    <row r="2383" spans="1:7" x14ac:dyDescent="0.2">
      <c r="A2383">
        <v>2008</v>
      </c>
      <c r="B2383" t="s">
        <v>201</v>
      </c>
      <c r="C2383" t="s">
        <v>146</v>
      </c>
      <c r="D2383" t="s">
        <v>24</v>
      </c>
      <c r="E2383" t="str">
        <f>VLOOKUP(D2383,'Continents and Countries'!A:B,2,FALSE)</f>
        <v>North America</v>
      </c>
      <c r="F2383" t="s">
        <v>414</v>
      </c>
      <c r="G2383">
        <v>149</v>
      </c>
    </row>
    <row r="2384" spans="1:7" x14ac:dyDescent="0.2">
      <c r="A2384">
        <v>2008</v>
      </c>
      <c r="B2384" t="s">
        <v>201</v>
      </c>
      <c r="C2384" t="s">
        <v>146</v>
      </c>
      <c r="D2384" t="s">
        <v>7</v>
      </c>
      <c r="E2384" t="str">
        <f>VLOOKUP(D2384,'Continents and Countries'!A:B,2,FALSE)</f>
        <v>Europe</v>
      </c>
      <c r="F2384" t="s">
        <v>485</v>
      </c>
      <c r="G2384">
        <v>156</v>
      </c>
    </row>
    <row r="2385" spans="1:7" x14ac:dyDescent="0.2">
      <c r="A2385">
        <v>2008</v>
      </c>
      <c r="B2385" t="s">
        <v>201</v>
      </c>
      <c r="C2385" t="s">
        <v>146</v>
      </c>
      <c r="D2385" t="s">
        <v>12</v>
      </c>
      <c r="E2385" t="str">
        <f>VLOOKUP(D2385,'Continents and Countries'!A:B,2,FALSE)</f>
        <v>Europe</v>
      </c>
      <c r="F2385" t="s">
        <v>499</v>
      </c>
      <c r="G2385">
        <v>171</v>
      </c>
    </row>
    <row r="2386" spans="1:7" x14ac:dyDescent="0.2">
      <c r="A2386">
        <v>2008</v>
      </c>
      <c r="B2386" t="s">
        <v>201</v>
      </c>
      <c r="C2386" t="s">
        <v>146</v>
      </c>
      <c r="D2386" t="s">
        <v>175</v>
      </c>
      <c r="E2386" t="str">
        <f>VLOOKUP(D2386,'Continents and Countries'!A:B,2,FALSE)</f>
        <v>Europe</v>
      </c>
      <c r="F2386" t="s">
        <v>384</v>
      </c>
      <c r="G2386">
        <v>181</v>
      </c>
    </row>
    <row r="2387" spans="1:7" x14ac:dyDescent="0.2">
      <c r="A2387">
        <v>2008</v>
      </c>
      <c r="B2387" t="s">
        <v>201</v>
      </c>
      <c r="C2387" t="s">
        <v>146</v>
      </c>
      <c r="D2387" t="s">
        <v>41</v>
      </c>
      <c r="E2387" t="str">
        <f>VLOOKUP(D2387,'Continents and Countries'!A:B,2,FALSE)</f>
        <v>Oceania</v>
      </c>
      <c r="F2387" t="s">
        <v>580</v>
      </c>
      <c r="G2387">
        <v>182</v>
      </c>
    </row>
    <row r="2388" spans="1:7" x14ac:dyDescent="0.2">
      <c r="A2388">
        <v>2008</v>
      </c>
      <c r="B2388" t="s">
        <v>201</v>
      </c>
      <c r="C2388" t="s">
        <v>146</v>
      </c>
      <c r="D2388" t="s">
        <v>20</v>
      </c>
      <c r="E2388" t="str">
        <f>VLOOKUP(D2388,'Continents and Countries'!A:B,2,FALSE)</f>
        <v>Europe</v>
      </c>
      <c r="F2388" t="s">
        <v>576</v>
      </c>
      <c r="G2388">
        <v>245</v>
      </c>
    </row>
    <row r="2389" spans="1:7" x14ac:dyDescent="0.2">
      <c r="A2389">
        <v>2008</v>
      </c>
      <c r="B2389" t="s">
        <v>201</v>
      </c>
      <c r="C2389" t="s">
        <v>146</v>
      </c>
      <c r="D2389" t="s">
        <v>174</v>
      </c>
      <c r="E2389" t="str">
        <f>VLOOKUP(D2389,'Continents and Countries'!A:B,2,FALSE)</f>
        <v>Europe</v>
      </c>
      <c r="F2389" t="s">
        <v>652</v>
      </c>
      <c r="G2389">
        <v>254</v>
      </c>
    </row>
    <row r="2390" spans="1:7" x14ac:dyDescent="0.2">
      <c r="A2390">
        <v>2008</v>
      </c>
      <c r="B2390" t="s">
        <v>201</v>
      </c>
      <c r="C2390" t="s">
        <v>146</v>
      </c>
      <c r="D2390" t="s">
        <v>100</v>
      </c>
      <c r="E2390" t="s">
        <v>360</v>
      </c>
      <c r="F2390" t="s">
        <v>522</v>
      </c>
      <c r="G2390">
        <v>267</v>
      </c>
    </row>
    <row r="2391" spans="1:7" x14ac:dyDescent="0.2">
      <c r="A2391">
        <v>2008</v>
      </c>
      <c r="B2391" t="s">
        <v>201</v>
      </c>
      <c r="C2391" t="s">
        <v>146</v>
      </c>
      <c r="D2391" t="s">
        <v>79</v>
      </c>
      <c r="E2391" t="str">
        <f>VLOOKUP(D2391,'Continents and Countries'!A:B,2,FALSE)</f>
        <v>Europe</v>
      </c>
      <c r="F2391" t="s">
        <v>590</v>
      </c>
      <c r="G2391">
        <v>268</v>
      </c>
    </row>
    <row r="2392" spans="1:7" x14ac:dyDescent="0.2">
      <c r="A2392">
        <v>2008</v>
      </c>
      <c r="B2392" t="s">
        <v>201</v>
      </c>
      <c r="C2392" t="s">
        <v>146</v>
      </c>
      <c r="D2392" t="s">
        <v>36</v>
      </c>
      <c r="E2392" t="str">
        <f>VLOOKUP(D2392,'Continents and Countries'!A:B,2,FALSE)</f>
        <v>South America</v>
      </c>
      <c r="F2392" t="s">
        <v>393</v>
      </c>
      <c r="G2392">
        <v>277</v>
      </c>
    </row>
    <row r="2393" spans="1:7" x14ac:dyDescent="0.2">
      <c r="A2393">
        <v>2008</v>
      </c>
      <c r="B2393" t="s">
        <v>201</v>
      </c>
      <c r="C2393" t="s">
        <v>146</v>
      </c>
      <c r="D2393" t="s">
        <v>25</v>
      </c>
      <c r="E2393" t="str">
        <f>VLOOKUP(D2393,'Continents and Countries'!A:B,2,FALSE)</f>
        <v>Europe</v>
      </c>
      <c r="F2393" t="s">
        <v>462</v>
      </c>
      <c r="G2393">
        <v>286</v>
      </c>
    </row>
    <row r="2394" spans="1:7" x14ac:dyDescent="0.2">
      <c r="A2394">
        <v>2008</v>
      </c>
      <c r="B2394" t="s">
        <v>201</v>
      </c>
      <c r="C2394" t="s">
        <v>146</v>
      </c>
      <c r="D2394" t="s">
        <v>215</v>
      </c>
      <c r="E2394" t="s">
        <v>362</v>
      </c>
      <c r="F2394" t="s">
        <v>472</v>
      </c>
      <c r="G2394">
        <v>311</v>
      </c>
    </row>
    <row r="2395" spans="1:7" x14ac:dyDescent="0.2">
      <c r="A2395">
        <v>2008</v>
      </c>
      <c r="B2395" t="s">
        <v>201</v>
      </c>
      <c r="C2395" t="s">
        <v>146</v>
      </c>
      <c r="D2395" t="s">
        <v>9</v>
      </c>
      <c r="E2395" t="str">
        <f>VLOOKUP(D2395,'Continents and Countries'!A:B,2,FALSE)</f>
        <v>Europe</v>
      </c>
      <c r="F2395" t="s">
        <v>467</v>
      </c>
      <c r="G2395">
        <v>323</v>
      </c>
    </row>
    <row r="2396" spans="1:7" x14ac:dyDescent="0.2">
      <c r="A2396">
        <v>2008</v>
      </c>
      <c r="B2396" t="s">
        <v>201</v>
      </c>
      <c r="C2396" t="s">
        <v>146</v>
      </c>
      <c r="D2396" t="s">
        <v>23</v>
      </c>
      <c r="E2396" t="str">
        <f>VLOOKUP(D2396,'Continents and Countries'!A:B,2,FALSE)</f>
        <v>North America</v>
      </c>
      <c r="F2396" t="s">
        <v>402</v>
      </c>
      <c r="G2396">
        <v>332</v>
      </c>
    </row>
    <row r="2397" spans="1:7" x14ac:dyDescent="0.2">
      <c r="A2397">
        <v>2008</v>
      </c>
      <c r="B2397" t="s">
        <v>201</v>
      </c>
      <c r="C2397" t="s">
        <v>146</v>
      </c>
      <c r="D2397" t="s">
        <v>97</v>
      </c>
      <c r="E2397" t="str">
        <f>VLOOKUP(D2397,'Continents and Countries'!A:B,2,FALSE)</f>
        <v>Europe</v>
      </c>
      <c r="F2397" t="s">
        <v>511</v>
      </c>
      <c r="G2397">
        <v>344</v>
      </c>
    </row>
    <row r="2398" spans="1:7" x14ac:dyDescent="0.2">
      <c r="A2398">
        <v>2008</v>
      </c>
      <c r="B2398" t="s">
        <v>201</v>
      </c>
      <c r="C2398" t="s">
        <v>146</v>
      </c>
      <c r="D2398" t="s">
        <v>39</v>
      </c>
      <c r="E2398" t="str">
        <f>VLOOKUP(D2398,'Continents and Countries'!A:B,2,FALSE)</f>
        <v>Asia</v>
      </c>
      <c r="F2398" t="s">
        <v>516</v>
      </c>
      <c r="G2398">
        <v>351</v>
      </c>
    </row>
    <row r="2399" spans="1:7" x14ac:dyDescent="0.2">
      <c r="A2399">
        <v>2008</v>
      </c>
      <c r="B2399" t="s">
        <v>201</v>
      </c>
      <c r="C2399" t="s">
        <v>146</v>
      </c>
      <c r="D2399" t="s">
        <v>15</v>
      </c>
      <c r="E2399" t="str">
        <f>VLOOKUP(D2399,'Continents and Countries'!A:B,2,FALSE)</f>
        <v>Oceania</v>
      </c>
      <c r="F2399" t="s">
        <v>377</v>
      </c>
      <c r="G2399">
        <v>433</v>
      </c>
    </row>
    <row r="2400" spans="1:7" x14ac:dyDescent="0.2">
      <c r="A2400">
        <v>2008</v>
      </c>
      <c r="B2400" t="s">
        <v>201</v>
      </c>
      <c r="C2400" t="s">
        <v>146</v>
      </c>
      <c r="D2400" t="s">
        <v>86</v>
      </c>
      <c r="E2400" t="str">
        <f>VLOOKUP(D2400,'Continents and Countries'!A:B,2,FALSE)</f>
        <v>Europe</v>
      </c>
      <c r="F2400" t="s">
        <v>459</v>
      </c>
      <c r="G2400">
        <v>463</v>
      </c>
    </row>
    <row r="2401" spans="1:7" x14ac:dyDescent="0.2">
      <c r="A2401">
        <v>2008</v>
      </c>
      <c r="B2401" t="s">
        <v>201</v>
      </c>
      <c r="C2401" t="s">
        <v>146</v>
      </c>
      <c r="D2401" t="s">
        <v>32</v>
      </c>
      <c r="E2401" t="s">
        <v>362</v>
      </c>
      <c r="F2401" t="s">
        <v>602</v>
      </c>
      <c r="G2401">
        <v>467</v>
      </c>
    </row>
    <row r="2402" spans="1:7" x14ac:dyDescent="0.2">
      <c r="A2402">
        <v>2008</v>
      </c>
      <c r="B2402" t="s">
        <v>201</v>
      </c>
      <c r="C2402" t="s">
        <v>146</v>
      </c>
      <c r="D2402" t="s">
        <v>8</v>
      </c>
      <c r="E2402" t="str">
        <f>VLOOKUP(D2402,'Continents and Countries'!A:B,2,FALSE)</f>
        <v>North America</v>
      </c>
      <c r="F2402" t="s">
        <v>656</v>
      </c>
      <c r="G2402">
        <v>596</v>
      </c>
    </row>
    <row r="2403" spans="1:7" x14ac:dyDescent="0.2">
      <c r="A2403">
        <v>2008</v>
      </c>
      <c r="B2403" t="s">
        <v>201</v>
      </c>
      <c r="C2403" t="s">
        <v>146</v>
      </c>
      <c r="D2403" t="s">
        <v>146</v>
      </c>
      <c r="E2403" t="str">
        <f>VLOOKUP(D2403,'Continents and Countries'!A:B,2,FALSE)</f>
        <v>Asia</v>
      </c>
      <c r="F2403" t="s">
        <v>408</v>
      </c>
      <c r="G2403">
        <v>639</v>
      </c>
    </row>
    <row r="2404" spans="1:7" x14ac:dyDescent="0.2">
      <c r="A2404">
        <v>2012</v>
      </c>
      <c r="B2404" t="s">
        <v>33</v>
      </c>
      <c r="C2404" t="s">
        <v>10</v>
      </c>
      <c r="D2404" t="s">
        <v>299</v>
      </c>
      <c r="E2404" t="str">
        <f>VLOOKUP(D2404,'Continents and Countries'!A:B,2,FALSE)</f>
        <v>Asia</v>
      </c>
      <c r="F2404" t="s">
        <v>389</v>
      </c>
      <c r="G2404">
        <v>2</v>
      </c>
    </row>
    <row r="2405" spans="1:7" x14ac:dyDescent="0.2">
      <c r="A2405">
        <v>2012</v>
      </c>
      <c r="B2405" t="s">
        <v>33</v>
      </c>
      <c r="C2405" t="s">
        <v>10</v>
      </c>
      <c r="D2405" t="s">
        <v>300</v>
      </c>
      <c r="E2405" t="s">
        <v>371</v>
      </c>
      <c r="F2405" t="s">
        <v>394</v>
      </c>
      <c r="G2405">
        <v>2</v>
      </c>
    </row>
    <row r="2406" spans="1:7" x14ac:dyDescent="0.2">
      <c r="A2406">
        <v>2012</v>
      </c>
      <c r="B2406" t="s">
        <v>33</v>
      </c>
      <c r="C2406" t="s">
        <v>10</v>
      </c>
      <c r="D2406" t="s">
        <v>334</v>
      </c>
      <c r="E2406" t="str">
        <f>VLOOKUP(D2406,'Continents and Countries'!A:B,2,FALSE)</f>
        <v>North America</v>
      </c>
      <c r="F2406" t="s">
        <v>419</v>
      </c>
      <c r="G2406">
        <v>2</v>
      </c>
    </row>
    <row r="2407" spans="1:7" x14ac:dyDescent="0.2">
      <c r="A2407">
        <v>2012</v>
      </c>
      <c r="B2407" t="s">
        <v>33</v>
      </c>
      <c r="C2407" t="s">
        <v>10</v>
      </c>
      <c r="D2407" t="s">
        <v>302</v>
      </c>
      <c r="E2407" t="str">
        <f>VLOOKUP(D2407,'Continents and Countries'!A:B,2,FALSE)</f>
        <v>Africa</v>
      </c>
      <c r="F2407" t="s">
        <v>425</v>
      </c>
      <c r="G2407">
        <v>2</v>
      </c>
    </row>
    <row r="2408" spans="1:7" x14ac:dyDescent="0.2">
      <c r="A2408">
        <v>2012</v>
      </c>
      <c r="B2408" t="s">
        <v>33</v>
      </c>
      <c r="C2408" t="s">
        <v>10</v>
      </c>
      <c r="D2408" t="s">
        <v>305</v>
      </c>
      <c r="E2408" t="str">
        <f>VLOOKUP(D2408,'Continents and Countries'!A:B,2,FALSE)</f>
        <v>Africa</v>
      </c>
      <c r="F2408" t="s">
        <v>556</v>
      </c>
      <c r="G2408">
        <v>2</v>
      </c>
    </row>
    <row r="2409" spans="1:7" x14ac:dyDescent="0.2">
      <c r="A2409">
        <v>2012</v>
      </c>
      <c r="B2409" t="s">
        <v>33</v>
      </c>
      <c r="C2409" t="s">
        <v>10</v>
      </c>
      <c r="D2409" t="s">
        <v>336</v>
      </c>
      <c r="E2409" t="str">
        <f>VLOOKUP(D2409,'Continents and Countries'!A:B,2,FALSE)</f>
        <v>Oceania</v>
      </c>
      <c r="F2409" t="s">
        <v>579</v>
      </c>
      <c r="G2409">
        <v>2</v>
      </c>
    </row>
    <row r="2410" spans="1:7" x14ac:dyDescent="0.2">
      <c r="A2410">
        <v>2012</v>
      </c>
      <c r="B2410" t="s">
        <v>33</v>
      </c>
      <c r="C2410" t="s">
        <v>10</v>
      </c>
      <c r="D2410" t="s">
        <v>355</v>
      </c>
      <c r="E2410" t="str">
        <f>VLOOKUP(D2410,'Continents and Countries'!A:B,2,FALSE)</f>
        <v>Africa</v>
      </c>
      <c r="F2410" t="s">
        <v>624</v>
      </c>
      <c r="G2410">
        <v>2</v>
      </c>
    </row>
    <row r="2411" spans="1:7" x14ac:dyDescent="0.2">
      <c r="A2411">
        <v>2012</v>
      </c>
      <c r="B2411" t="s">
        <v>33</v>
      </c>
      <c r="C2411" t="s">
        <v>10</v>
      </c>
      <c r="D2411" t="s">
        <v>269</v>
      </c>
      <c r="E2411" t="str">
        <f>VLOOKUP(D2411,'Continents and Countries'!A:B,2,FALSE)</f>
        <v>Africa</v>
      </c>
      <c r="F2411" t="s">
        <v>616</v>
      </c>
      <c r="G2411">
        <v>2</v>
      </c>
    </row>
    <row r="2412" spans="1:7" x14ac:dyDescent="0.2">
      <c r="A2412">
        <v>2012</v>
      </c>
      <c r="B2412" t="s">
        <v>33</v>
      </c>
      <c r="C2412" t="s">
        <v>10</v>
      </c>
      <c r="D2412" t="s">
        <v>278</v>
      </c>
      <c r="E2412" t="str">
        <f>VLOOKUP(D2412,'Continents and Countries'!A:B,2,FALSE)</f>
        <v>Africa</v>
      </c>
      <c r="F2412" t="s">
        <v>618</v>
      </c>
      <c r="G2412">
        <v>2</v>
      </c>
    </row>
    <row r="2413" spans="1:7" x14ac:dyDescent="0.2">
      <c r="A2413">
        <v>2012</v>
      </c>
      <c r="B2413" t="s">
        <v>33</v>
      </c>
      <c r="C2413" t="s">
        <v>10</v>
      </c>
      <c r="D2413" t="s">
        <v>483</v>
      </c>
      <c r="E2413" t="str">
        <f>VLOOKUP(D2413,'Continents and Countries'!A:B,2,FALSE)</f>
        <v>Africa</v>
      </c>
      <c r="F2413" t="s">
        <v>676</v>
      </c>
      <c r="G2413">
        <v>2</v>
      </c>
    </row>
    <row r="2414" spans="1:7" x14ac:dyDescent="0.2">
      <c r="A2414">
        <v>2012</v>
      </c>
      <c r="B2414" t="s">
        <v>33</v>
      </c>
      <c r="C2414" t="s">
        <v>10</v>
      </c>
      <c r="D2414" t="s">
        <v>349</v>
      </c>
      <c r="E2414" t="s">
        <v>360</v>
      </c>
      <c r="F2414" t="s">
        <v>643</v>
      </c>
      <c r="G2414">
        <v>2</v>
      </c>
    </row>
    <row r="2415" spans="1:7" x14ac:dyDescent="0.2">
      <c r="A2415">
        <v>2012</v>
      </c>
      <c r="B2415" t="s">
        <v>33</v>
      </c>
      <c r="C2415" t="s">
        <v>10</v>
      </c>
      <c r="D2415" t="s">
        <v>283</v>
      </c>
      <c r="E2415" t="str">
        <f>VLOOKUP(D2415,'Continents and Countries'!A:B,2,FALSE)</f>
        <v>North America</v>
      </c>
      <c r="F2415" t="s">
        <v>386</v>
      </c>
      <c r="G2415">
        <v>3</v>
      </c>
    </row>
    <row r="2416" spans="1:7" x14ac:dyDescent="0.2">
      <c r="A2416">
        <v>2012</v>
      </c>
      <c r="B2416" t="s">
        <v>33</v>
      </c>
      <c r="C2416" t="s">
        <v>10</v>
      </c>
      <c r="D2416" t="s">
        <v>322</v>
      </c>
      <c r="E2416" t="str">
        <f>VLOOKUP(D2416,'Continents and Countries'!A:B,2,FALSE)</f>
        <v>Asia</v>
      </c>
      <c r="F2416" t="s">
        <v>395</v>
      </c>
      <c r="G2416">
        <v>3</v>
      </c>
    </row>
    <row r="2417" spans="1:7" x14ac:dyDescent="0.2">
      <c r="A2417">
        <v>2012</v>
      </c>
      <c r="B2417" t="s">
        <v>33</v>
      </c>
      <c r="C2417" t="s">
        <v>10</v>
      </c>
      <c r="D2417" t="s">
        <v>331</v>
      </c>
      <c r="E2417" t="str">
        <f>VLOOKUP(D2417,'Continents and Countries'!A:B,2,FALSE)</f>
        <v>Africa</v>
      </c>
      <c r="F2417" t="s">
        <v>403</v>
      </c>
      <c r="G2417">
        <v>3</v>
      </c>
    </row>
    <row r="2418" spans="1:7" x14ac:dyDescent="0.2">
      <c r="A2418">
        <v>2012</v>
      </c>
      <c r="B2418" t="s">
        <v>33</v>
      </c>
      <c r="C2418" t="s">
        <v>10</v>
      </c>
      <c r="D2418" t="s">
        <v>253</v>
      </c>
      <c r="E2418" t="str">
        <f>VLOOKUP(D2418,'Continents and Countries'!A:B,2,FALSE)</f>
        <v>Africa</v>
      </c>
      <c r="F2418" t="s">
        <v>406</v>
      </c>
      <c r="G2418">
        <v>3</v>
      </c>
    </row>
    <row r="2419" spans="1:7" x14ac:dyDescent="0.2">
      <c r="A2419">
        <v>2012</v>
      </c>
      <c r="B2419" t="s">
        <v>33</v>
      </c>
      <c r="C2419" t="s">
        <v>10</v>
      </c>
      <c r="D2419" t="s">
        <v>332</v>
      </c>
      <c r="E2419" t="str">
        <f>VLOOKUP(D2419,'Continents and Countries'!A:B,2,FALSE)</f>
        <v>Africa</v>
      </c>
      <c r="F2419" t="s">
        <v>410</v>
      </c>
      <c r="G2419">
        <v>3</v>
      </c>
    </row>
    <row r="2420" spans="1:7" x14ac:dyDescent="0.2">
      <c r="A2420">
        <v>2012</v>
      </c>
      <c r="B2420" t="s">
        <v>33</v>
      </c>
      <c r="C2420" t="s">
        <v>10</v>
      </c>
      <c r="D2420" t="s">
        <v>347</v>
      </c>
      <c r="E2420" t="str">
        <f>VLOOKUP(D2420,'Continents and Countries'!A:B,2,FALSE)</f>
        <v>Oceania</v>
      </c>
      <c r="F2420" t="s">
        <v>520</v>
      </c>
      <c r="G2420">
        <v>3</v>
      </c>
    </row>
    <row r="2421" spans="1:7" x14ac:dyDescent="0.2">
      <c r="A2421">
        <v>2012</v>
      </c>
      <c r="B2421" t="s">
        <v>33</v>
      </c>
      <c r="C2421" t="s">
        <v>10</v>
      </c>
      <c r="D2421" t="s">
        <v>291</v>
      </c>
      <c r="E2421" t="str">
        <f>VLOOKUP(D2421,'Continents and Countries'!A:B,2,FALSE)</f>
        <v>Asia</v>
      </c>
      <c r="F2421" t="s">
        <v>524</v>
      </c>
      <c r="G2421">
        <v>3</v>
      </c>
    </row>
    <row r="2422" spans="1:7" x14ac:dyDescent="0.2">
      <c r="A2422">
        <v>2012</v>
      </c>
      <c r="B2422" t="s">
        <v>33</v>
      </c>
      <c r="C2422" t="s">
        <v>10</v>
      </c>
      <c r="D2422" t="s">
        <v>234</v>
      </c>
      <c r="E2422" t="str">
        <f>VLOOKUP(D2422,'Continents and Countries'!A:B,2,FALSE)</f>
        <v>Europe</v>
      </c>
      <c r="F2422" t="s">
        <v>530</v>
      </c>
      <c r="G2422">
        <v>3</v>
      </c>
    </row>
    <row r="2423" spans="1:7" x14ac:dyDescent="0.2">
      <c r="A2423">
        <v>2012</v>
      </c>
      <c r="B2423" t="s">
        <v>33</v>
      </c>
      <c r="C2423" t="s">
        <v>10</v>
      </c>
      <c r="D2423" t="s">
        <v>277</v>
      </c>
      <c r="E2423" t="str">
        <f>VLOOKUP(D2423,'Continents and Countries'!A:B,2,FALSE)</f>
        <v>Africa</v>
      </c>
      <c r="F2423" t="s">
        <v>562</v>
      </c>
      <c r="G2423">
        <v>3</v>
      </c>
    </row>
    <row r="2424" spans="1:7" x14ac:dyDescent="0.2">
      <c r="A2424">
        <v>2012</v>
      </c>
      <c r="B2424" t="s">
        <v>33</v>
      </c>
      <c r="C2424" t="s">
        <v>10</v>
      </c>
      <c r="D2424" t="s">
        <v>319</v>
      </c>
      <c r="E2424" t="str">
        <f>VLOOKUP(D2424,'Continents and Countries'!A:B,2,FALSE)</f>
        <v>North America</v>
      </c>
      <c r="F2424" t="s">
        <v>661</v>
      </c>
      <c r="G2424">
        <v>3</v>
      </c>
    </row>
    <row r="2425" spans="1:7" x14ac:dyDescent="0.2">
      <c r="A2425">
        <v>2012</v>
      </c>
      <c r="B2425" t="s">
        <v>33</v>
      </c>
      <c r="C2425" t="s">
        <v>10</v>
      </c>
      <c r="D2425" t="s">
        <v>279</v>
      </c>
      <c r="E2425" t="str">
        <f>VLOOKUP(D2425,'Continents and Countries'!A:B,2,FALSE)</f>
        <v>Africa</v>
      </c>
      <c r="F2425" t="s">
        <v>629</v>
      </c>
      <c r="G2425">
        <v>3</v>
      </c>
    </row>
    <row r="2426" spans="1:7" x14ac:dyDescent="0.2">
      <c r="A2426">
        <v>2012</v>
      </c>
      <c r="B2426" t="s">
        <v>33</v>
      </c>
      <c r="C2426" t="s">
        <v>10</v>
      </c>
      <c r="D2426" t="s">
        <v>187</v>
      </c>
      <c r="E2426" t="str">
        <f>VLOOKUP(D2426,'Continents and Countries'!A:B,2,FALSE)</f>
        <v>Oceania</v>
      </c>
      <c r="F2426" t="s">
        <v>644</v>
      </c>
      <c r="G2426">
        <v>3</v>
      </c>
    </row>
    <row r="2427" spans="1:7" x14ac:dyDescent="0.2">
      <c r="A2427">
        <v>2012</v>
      </c>
      <c r="B2427" t="s">
        <v>33</v>
      </c>
      <c r="C2427" t="s">
        <v>10</v>
      </c>
      <c r="D2427" t="s">
        <v>354</v>
      </c>
      <c r="E2427" t="str">
        <f>VLOOKUP(D2427,'Continents and Countries'!A:B,2,FALSE)</f>
        <v>Oceania</v>
      </c>
      <c r="F2427" t="s">
        <v>648</v>
      </c>
      <c r="G2427">
        <v>3</v>
      </c>
    </row>
    <row r="2428" spans="1:7" x14ac:dyDescent="0.2">
      <c r="A2428">
        <v>2012</v>
      </c>
      <c r="B2428" t="s">
        <v>33</v>
      </c>
      <c r="C2428" t="s">
        <v>10</v>
      </c>
      <c r="D2428" t="s">
        <v>315</v>
      </c>
      <c r="E2428" t="s">
        <v>371</v>
      </c>
      <c r="F2428" t="s">
        <v>376</v>
      </c>
      <c r="G2428">
        <v>4</v>
      </c>
    </row>
    <row r="2429" spans="1:7" x14ac:dyDescent="0.2">
      <c r="A2429">
        <v>2012</v>
      </c>
      <c r="B2429" t="s">
        <v>33</v>
      </c>
      <c r="C2429" t="s">
        <v>10</v>
      </c>
      <c r="D2429" t="s">
        <v>294</v>
      </c>
      <c r="E2429" t="str">
        <f>VLOOKUP(D2429,'Continents and Countries'!A:B,2,FALSE)</f>
        <v>Africa</v>
      </c>
      <c r="F2429" t="s">
        <v>392</v>
      </c>
      <c r="G2429">
        <v>4</v>
      </c>
    </row>
    <row r="2430" spans="1:7" x14ac:dyDescent="0.2">
      <c r="A2430">
        <v>2012</v>
      </c>
      <c r="B2430" t="s">
        <v>33</v>
      </c>
      <c r="C2430" t="s">
        <v>10</v>
      </c>
      <c r="D2430" t="s">
        <v>343</v>
      </c>
      <c r="E2430" t="s">
        <v>364</v>
      </c>
      <c r="F2430" t="s">
        <v>411</v>
      </c>
      <c r="G2430">
        <v>4</v>
      </c>
    </row>
    <row r="2431" spans="1:7" x14ac:dyDescent="0.2">
      <c r="A2431">
        <v>2012</v>
      </c>
      <c r="B2431" t="s">
        <v>33</v>
      </c>
      <c r="C2431" t="s">
        <v>10</v>
      </c>
      <c r="D2431" t="s">
        <v>266</v>
      </c>
      <c r="E2431" t="str">
        <f>VLOOKUP(D2431,'Continents and Countries'!A:B,2,FALSE)</f>
        <v>Africa</v>
      </c>
      <c r="F2431" t="s">
        <v>479</v>
      </c>
      <c r="G2431">
        <v>4</v>
      </c>
    </row>
    <row r="2432" spans="1:7" x14ac:dyDescent="0.2">
      <c r="A2432">
        <v>2012</v>
      </c>
      <c r="B2432" t="s">
        <v>33</v>
      </c>
      <c r="C2432" t="s">
        <v>10</v>
      </c>
      <c r="D2432" t="s">
        <v>335</v>
      </c>
      <c r="E2432" t="str">
        <f>VLOOKUP(D2432,'Continents and Countries'!A:B,2,FALSE)</f>
        <v>Africa</v>
      </c>
      <c r="F2432" t="s">
        <v>484</v>
      </c>
      <c r="G2432">
        <v>4</v>
      </c>
    </row>
    <row r="2433" spans="1:7" x14ac:dyDescent="0.2">
      <c r="A2433">
        <v>2012</v>
      </c>
      <c r="B2433" t="s">
        <v>33</v>
      </c>
      <c r="C2433" t="s">
        <v>10</v>
      </c>
      <c r="D2433" t="s">
        <v>276</v>
      </c>
      <c r="E2433" t="str">
        <f>VLOOKUP(D2433,'Continents and Countries'!A:B,2,FALSE)</f>
        <v>Africa</v>
      </c>
      <c r="F2433" t="s">
        <v>532</v>
      </c>
      <c r="G2433">
        <v>4</v>
      </c>
    </row>
    <row r="2434" spans="1:7" x14ac:dyDescent="0.2">
      <c r="A2434">
        <v>2012</v>
      </c>
      <c r="B2434" t="s">
        <v>33</v>
      </c>
      <c r="C2434" t="s">
        <v>10</v>
      </c>
      <c r="D2434" t="s">
        <v>245</v>
      </c>
      <c r="E2434" t="str">
        <f>VLOOKUP(D2434,'Continents and Countries'!A:B,2,FALSE)</f>
        <v>Africa</v>
      </c>
      <c r="F2434" t="s">
        <v>527</v>
      </c>
      <c r="G2434">
        <v>4</v>
      </c>
    </row>
    <row r="2435" spans="1:7" x14ac:dyDescent="0.2">
      <c r="A2435">
        <v>2012</v>
      </c>
      <c r="B2435" t="s">
        <v>33</v>
      </c>
      <c r="C2435" t="s">
        <v>10</v>
      </c>
      <c r="D2435" t="s">
        <v>196</v>
      </c>
      <c r="E2435" t="str">
        <f>VLOOKUP(D2435,'Continents and Countries'!A:B,2,FALSE)</f>
        <v>Europe</v>
      </c>
      <c r="F2435" t="s">
        <v>547</v>
      </c>
      <c r="G2435">
        <v>4</v>
      </c>
    </row>
    <row r="2436" spans="1:7" x14ac:dyDescent="0.2">
      <c r="A2436">
        <v>2012</v>
      </c>
      <c r="B2436" t="s">
        <v>33</v>
      </c>
      <c r="C2436" t="s">
        <v>10</v>
      </c>
      <c r="D2436" t="s">
        <v>352</v>
      </c>
      <c r="E2436" t="str">
        <f>VLOOKUP(D2436,'Continents and Countries'!A:B,2,FALSE)</f>
        <v>Oceania</v>
      </c>
      <c r="F2436" t="s">
        <v>546</v>
      </c>
      <c r="G2436">
        <v>4</v>
      </c>
    </row>
    <row r="2437" spans="1:7" x14ac:dyDescent="0.2">
      <c r="A2437">
        <v>2012</v>
      </c>
      <c r="B2437" t="s">
        <v>33</v>
      </c>
      <c r="C2437" t="s">
        <v>10</v>
      </c>
      <c r="D2437" t="s">
        <v>306</v>
      </c>
      <c r="E2437" t="str">
        <f>VLOOKUP(D2437,'Continents and Countries'!A:B,2,FALSE)</f>
        <v>Asia</v>
      </c>
      <c r="F2437" t="s">
        <v>581</v>
      </c>
      <c r="G2437">
        <v>4</v>
      </c>
    </row>
    <row r="2438" spans="1:7" x14ac:dyDescent="0.2">
      <c r="A2438">
        <v>2012</v>
      </c>
      <c r="B2438" t="s">
        <v>33</v>
      </c>
      <c r="C2438" t="s">
        <v>10</v>
      </c>
      <c r="D2438" t="s">
        <v>339</v>
      </c>
      <c r="E2438" t="str">
        <f>VLOOKUP(D2438,'Continents and Countries'!A:B,2,FALSE)</f>
        <v>North America</v>
      </c>
      <c r="F2438" t="s">
        <v>529</v>
      </c>
      <c r="G2438">
        <v>4</v>
      </c>
    </row>
    <row r="2439" spans="1:7" x14ac:dyDescent="0.2">
      <c r="A2439">
        <v>2012</v>
      </c>
      <c r="B2439" t="s">
        <v>33</v>
      </c>
      <c r="C2439" t="s">
        <v>10</v>
      </c>
      <c r="D2439" t="s">
        <v>251</v>
      </c>
      <c r="E2439" t="str">
        <f>VLOOKUP(D2439,'Continents and Countries'!A:B,2,FALSE)</f>
        <v>Europe</v>
      </c>
      <c r="F2439" t="s">
        <v>617</v>
      </c>
      <c r="G2439">
        <v>4</v>
      </c>
    </row>
    <row r="2440" spans="1:7" x14ac:dyDescent="0.2">
      <c r="A2440">
        <v>2012</v>
      </c>
      <c r="B2440" t="s">
        <v>33</v>
      </c>
      <c r="C2440" t="s">
        <v>10</v>
      </c>
      <c r="D2440" t="s">
        <v>309</v>
      </c>
      <c r="E2440" t="str">
        <f>VLOOKUP(D2440,'Continents and Countries'!A:B,2,FALSE)</f>
        <v>Oceania</v>
      </c>
      <c r="F2440" t="s">
        <v>615</v>
      </c>
      <c r="G2440">
        <v>4</v>
      </c>
    </row>
    <row r="2441" spans="1:7" x14ac:dyDescent="0.2">
      <c r="A2441">
        <v>2012</v>
      </c>
      <c r="B2441" t="s">
        <v>33</v>
      </c>
      <c r="C2441" t="s">
        <v>10</v>
      </c>
      <c r="D2441" t="s">
        <v>327</v>
      </c>
      <c r="E2441" t="str">
        <f>VLOOKUP(D2441,'Continents and Countries'!A:B,2,FALSE)</f>
        <v>Asia</v>
      </c>
      <c r="F2441" t="s">
        <v>670</v>
      </c>
      <c r="G2441">
        <v>4</v>
      </c>
    </row>
    <row r="2442" spans="1:7" x14ac:dyDescent="0.2">
      <c r="A2442">
        <v>2012</v>
      </c>
      <c r="B2442" t="s">
        <v>33</v>
      </c>
      <c r="C2442" t="s">
        <v>10</v>
      </c>
      <c r="D2442" t="s">
        <v>314</v>
      </c>
      <c r="E2442" t="s">
        <v>689</v>
      </c>
      <c r="F2442" t="s">
        <v>366</v>
      </c>
      <c r="G2442">
        <v>5</v>
      </c>
    </row>
    <row r="2443" spans="1:7" x14ac:dyDescent="0.2">
      <c r="A2443">
        <v>2012</v>
      </c>
      <c r="B2443" t="s">
        <v>33</v>
      </c>
      <c r="C2443" t="s">
        <v>10</v>
      </c>
      <c r="D2443" t="s">
        <v>297</v>
      </c>
      <c r="E2443" t="str">
        <f>VLOOKUP(D2443,'Continents and Countries'!A:B,2,FALSE)</f>
        <v>North America</v>
      </c>
      <c r="F2443" t="s">
        <v>372</v>
      </c>
      <c r="G2443">
        <v>5</v>
      </c>
    </row>
    <row r="2444" spans="1:7" x14ac:dyDescent="0.2">
      <c r="A2444">
        <v>2012</v>
      </c>
      <c r="B2444" t="s">
        <v>33</v>
      </c>
      <c r="C2444" t="s">
        <v>10</v>
      </c>
      <c r="D2444" t="s">
        <v>298</v>
      </c>
      <c r="E2444" t="str">
        <f>VLOOKUP(D2444,'Continents and Countries'!A:B,2,FALSE)</f>
        <v>Asia</v>
      </c>
      <c r="F2444" t="s">
        <v>382</v>
      </c>
      <c r="G2444">
        <v>5</v>
      </c>
    </row>
    <row r="2445" spans="1:7" x14ac:dyDescent="0.2">
      <c r="A2445">
        <v>2012</v>
      </c>
      <c r="B2445" t="s">
        <v>33</v>
      </c>
      <c r="C2445" t="s">
        <v>10</v>
      </c>
      <c r="D2445" t="s">
        <v>295</v>
      </c>
      <c r="E2445" t="str">
        <f>VLOOKUP(D2445,'Continents and Countries'!A:B,2,FALSE)</f>
        <v>Africa</v>
      </c>
      <c r="F2445" t="s">
        <v>387</v>
      </c>
      <c r="G2445">
        <v>5</v>
      </c>
    </row>
    <row r="2446" spans="1:7" x14ac:dyDescent="0.2">
      <c r="A2446">
        <v>2012</v>
      </c>
      <c r="B2446" t="s">
        <v>33</v>
      </c>
      <c r="C2446" t="s">
        <v>10</v>
      </c>
      <c r="D2446" t="s">
        <v>206</v>
      </c>
      <c r="E2446" t="s">
        <v>364</v>
      </c>
      <c r="F2446" t="s">
        <v>397</v>
      </c>
      <c r="G2446">
        <v>5</v>
      </c>
    </row>
    <row r="2447" spans="1:7" x14ac:dyDescent="0.2">
      <c r="A2447">
        <v>2012</v>
      </c>
      <c r="B2447" t="s">
        <v>33</v>
      </c>
      <c r="C2447" t="s">
        <v>10</v>
      </c>
      <c r="D2447" t="s">
        <v>284</v>
      </c>
      <c r="E2447" t="s">
        <v>371</v>
      </c>
      <c r="F2447" t="s">
        <v>404</v>
      </c>
      <c r="G2447">
        <v>5</v>
      </c>
    </row>
    <row r="2448" spans="1:7" x14ac:dyDescent="0.2">
      <c r="A2448">
        <v>2012</v>
      </c>
      <c r="B2448" t="s">
        <v>33</v>
      </c>
      <c r="C2448" t="s">
        <v>10</v>
      </c>
      <c r="D2448" t="s">
        <v>80</v>
      </c>
      <c r="E2448" t="str">
        <f>VLOOKUP(D2448,'Continents and Countries'!A:B,2,FALSE)</f>
        <v>North America</v>
      </c>
      <c r="F2448" t="s">
        <v>498</v>
      </c>
      <c r="G2448">
        <v>5</v>
      </c>
    </row>
    <row r="2449" spans="1:7" x14ac:dyDescent="0.2">
      <c r="A2449">
        <v>2012</v>
      </c>
      <c r="B2449" t="s">
        <v>33</v>
      </c>
      <c r="C2449" t="s">
        <v>10</v>
      </c>
      <c r="D2449" t="s">
        <v>261</v>
      </c>
      <c r="E2449" t="str">
        <f>VLOOKUP(D2449,'Continents and Countries'!A:B,2,FALSE)</f>
        <v>Africa</v>
      </c>
      <c r="F2449" t="s">
        <v>528</v>
      </c>
      <c r="G2449">
        <v>5</v>
      </c>
    </row>
    <row r="2450" spans="1:7" x14ac:dyDescent="0.2">
      <c r="A2450">
        <v>2012</v>
      </c>
      <c r="B2450" t="s">
        <v>33</v>
      </c>
      <c r="C2450" t="s">
        <v>10</v>
      </c>
      <c r="D2450" t="s">
        <v>318</v>
      </c>
      <c r="E2450" t="str">
        <f>VLOOKUP(D2450,'Continents and Countries'!A:B,2,FALSE)</f>
        <v>Asia</v>
      </c>
      <c r="F2450" t="s">
        <v>544</v>
      </c>
      <c r="G2450">
        <v>5</v>
      </c>
    </row>
    <row r="2451" spans="1:7" x14ac:dyDescent="0.2">
      <c r="A2451">
        <v>2012</v>
      </c>
      <c r="B2451" t="s">
        <v>33</v>
      </c>
      <c r="C2451" t="s">
        <v>10</v>
      </c>
      <c r="D2451" t="s">
        <v>226</v>
      </c>
      <c r="E2451" t="str">
        <f>VLOOKUP(D2451,'Continents and Countries'!A:B,2,FALSE)</f>
        <v>Europe</v>
      </c>
      <c r="F2451" t="s">
        <v>549</v>
      </c>
      <c r="G2451">
        <v>5</v>
      </c>
    </row>
    <row r="2452" spans="1:7" x14ac:dyDescent="0.2">
      <c r="A2452">
        <v>2012</v>
      </c>
      <c r="B2452" t="s">
        <v>33</v>
      </c>
      <c r="C2452" t="s">
        <v>10</v>
      </c>
      <c r="D2452" t="s">
        <v>258</v>
      </c>
      <c r="E2452" t="str">
        <f>VLOOKUP(D2452,'Continents and Countries'!A:B,2,FALSE)</f>
        <v>Asia</v>
      </c>
      <c r="F2452" t="s">
        <v>578</v>
      </c>
      <c r="G2452">
        <v>5</v>
      </c>
    </row>
    <row r="2453" spans="1:7" x14ac:dyDescent="0.2">
      <c r="A2453">
        <v>2012</v>
      </c>
      <c r="B2453" t="s">
        <v>33</v>
      </c>
      <c r="C2453" t="s">
        <v>10</v>
      </c>
      <c r="D2453" t="s">
        <v>345</v>
      </c>
      <c r="E2453" t="str">
        <f>VLOOKUP(D2453,'Continents and Countries'!A:B,2,FALSE)</f>
        <v>Oceania</v>
      </c>
      <c r="F2453" t="s">
        <v>588</v>
      </c>
      <c r="G2453">
        <v>5</v>
      </c>
    </row>
    <row r="2454" spans="1:7" x14ac:dyDescent="0.2">
      <c r="A2454">
        <v>2012</v>
      </c>
      <c r="B2454" t="s">
        <v>33</v>
      </c>
      <c r="C2454" t="s">
        <v>10</v>
      </c>
      <c r="D2454" t="s">
        <v>337</v>
      </c>
      <c r="E2454" t="s">
        <v>360</v>
      </c>
      <c r="F2454" t="s">
        <v>595</v>
      </c>
      <c r="G2454">
        <v>5</v>
      </c>
    </row>
    <row r="2455" spans="1:7" x14ac:dyDescent="0.2">
      <c r="A2455">
        <v>2012</v>
      </c>
      <c r="B2455" t="s">
        <v>33</v>
      </c>
      <c r="C2455" t="s">
        <v>10</v>
      </c>
      <c r="D2455" t="s">
        <v>159</v>
      </c>
      <c r="E2455" t="str">
        <f>VLOOKUP(D2455,'Continents and Countries'!A:B,2,FALSE)</f>
        <v>South America</v>
      </c>
      <c r="F2455" t="s">
        <v>625</v>
      </c>
      <c r="G2455">
        <v>5</v>
      </c>
    </row>
    <row r="2456" spans="1:7" x14ac:dyDescent="0.2">
      <c r="A2456">
        <v>2012</v>
      </c>
      <c r="B2456" t="s">
        <v>33</v>
      </c>
      <c r="C2456" t="s">
        <v>10</v>
      </c>
      <c r="D2456" t="s">
        <v>320</v>
      </c>
      <c r="E2456" t="str">
        <f>VLOOKUP(D2456,'Continents and Countries'!A:B,2,FALSE)</f>
        <v>Oceania</v>
      </c>
      <c r="F2456" t="s">
        <v>666</v>
      </c>
      <c r="G2456">
        <v>5</v>
      </c>
    </row>
    <row r="2457" spans="1:7" x14ac:dyDescent="0.2">
      <c r="A2457">
        <v>2012</v>
      </c>
      <c r="B2457" t="s">
        <v>33</v>
      </c>
      <c r="C2457" t="s">
        <v>10</v>
      </c>
      <c r="D2457" t="s">
        <v>204</v>
      </c>
      <c r="E2457" t="str">
        <f>VLOOKUP(D2457,'Continents and Countries'!A:B,2,FALSE)</f>
        <v>Asia</v>
      </c>
      <c r="F2457" t="s">
        <v>359</v>
      </c>
      <c r="G2457">
        <v>6</v>
      </c>
    </row>
    <row r="2458" spans="1:7" x14ac:dyDescent="0.2">
      <c r="A2458">
        <v>2012</v>
      </c>
      <c r="B2458" t="s">
        <v>33</v>
      </c>
      <c r="C2458" t="s">
        <v>10</v>
      </c>
      <c r="D2458" t="s">
        <v>282</v>
      </c>
      <c r="E2458" t="str">
        <f>VLOOKUP(D2458,'Continents and Countries'!A:B,2,FALSE)</f>
        <v>Europe</v>
      </c>
      <c r="F2458" t="s">
        <v>369</v>
      </c>
      <c r="G2458">
        <v>6</v>
      </c>
    </row>
    <row r="2459" spans="1:7" x14ac:dyDescent="0.2">
      <c r="A2459">
        <v>2012</v>
      </c>
      <c r="B2459" t="s">
        <v>33</v>
      </c>
      <c r="C2459" t="s">
        <v>10</v>
      </c>
      <c r="D2459" t="s">
        <v>193</v>
      </c>
      <c r="E2459" t="str">
        <f>VLOOKUP(D2459,'Continents and Countries'!A:B,2,FALSE)</f>
        <v>North America</v>
      </c>
      <c r="F2459" t="s">
        <v>383</v>
      </c>
      <c r="G2459">
        <v>6</v>
      </c>
    </row>
    <row r="2460" spans="1:7" x14ac:dyDescent="0.2">
      <c r="A2460">
        <v>2012</v>
      </c>
      <c r="B2460" t="s">
        <v>33</v>
      </c>
      <c r="C2460" t="s">
        <v>10</v>
      </c>
      <c r="D2460" t="s">
        <v>233</v>
      </c>
      <c r="E2460" t="str">
        <f>VLOOKUP(D2460,'Continents and Countries'!A:B,2,FALSE)</f>
        <v>South America</v>
      </c>
      <c r="F2460" t="s">
        <v>390</v>
      </c>
      <c r="G2460">
        <v>6</v>
      </c>
    </row>
    <row r="2461" spans="1:7" x14ac:dyDescent="0.2">
      <c r="A2461">
        <v>2012</v>
      </c>
      <c r="B2461" t="s">
        <v>33</v>
      </c>
      <c r="C2461" t="s">
        <v>10</v>
      </c>
      <c r="D2461" t="s">
        <v>323</v>
      </c>
      <c r="E2461" t="str">
        <f>VLOOKUP(D2461,'Continents and Countries'!A:B,2,FALSE)</f>
        <v>Europe</v>
      </c>
      <c r="F2461" t="s">
        <v>391</v>
      </c>
      <c r="G2461">
        <v>6</v>
      </c>
    </row>
    <row r="2462" spans="1:7" x14ac:dyDescent="0.2">
      <c r="A2462">
        <v>2012</v>
      </c>
      <c r="B2462" t="s">
        <v>33</v>
      </c>
      <c r="C2462" t="s">
        <v>10</v>
      </c>
      <c r="D2462" t="s">
        <v>183</v>
      </c>
      <c r="E2462" t="str">
        <f>VLOOKUP(D2462,'Continents and Countries'!A:B,2,FALSE)</f>
        <v>Africa</v>
      </c>
      <c r="F2462" t="s">
        <v>399</v>
      </c>
      <c r="G2462">
        <v>6</v>
      </c>
    </row>
    <row r="2463" spans="1:7" x14ac:dyDescent="0.2">
      <c r="A2463">
        <v>2012</v>
      </c>
      <c r="B2463" t="s">
        <v>33</v>
      </c>
      <c r="C2463" t="s">
        <v>10</v>
      </c>
      <c r="D2463" t="s">
        <v>248</v>
      </c>
      <c r="E2463" t="str">
        <f>VLOOKUP(D2463,'Continents and Countries'!A:B,2,FALSE)</f>
        <v>Asia</v>
      </c>
      <c r="F2463" t="s">
        <v>400</v>
      </c>
      <c r="G2463">
        <v>6</v>
      </c>
    </row>
    <row r="2464" spans="1:7" x14ac:dyDescent="0.2">
      <c r="A2464">
        <v>2012</v>
      </c>
      <c r="B2464" t="s">
        <v>33</v>
      </c>
      <c r="C2464" t="s">
        <v>10</v>
      </c>
      <c r="D2464" t="s">
        <v>264</v>
      </c>
      <c r="E2464" t="str">
        <f>VLOOKUP(D2464,'Continents and Countries'!A:B,2,FALSE)</f>
        <v>Africa</v>
      </c>
      <c r="F2464" t="s">
        <v>405</v>
      </c>
      <c r="G2464">
        <v>6</v>
      </c>
    </row>
    <row r="2465" spans="1:7" x14ac:dyDescent="0.2">
      <c r="A2465">
        <v>2012</v>
      </c>
      <c r="B2465" t="s">
        <v>33</v>
      </c>
      <c r="C2465" t="s">
        <v>10</v>
      </c>
      <c r="D2465" t="s">
        <v>155</v>
      </c>
      <c r="E2465" t="str">
        <f>VLOOKUP(D2465,'Continents and Countries'!A:B,2,FALSE)</f>
        <v>Africa</v>
      </c>
      <c r="F2465" t="s">
        <v>418</v>
      </c>
      <c r="G2465">
        <v>6</v>
      </c>
    </row>
    <row r="2466" spans="1:7" x14ac:dyDescent="0.2">
      <c r="A2466">
        <v>2012</v>
      </c>
      <c r="B2466" t="s">
        <v>33</v>
      </c>
      <c r="C2466" t="s">
        <v>10</v>
      </c>
      <c r="D2466" t="s">
        <v>344</v>
      </c>
      <c r="E2466" t="s">
        <v>689</v>
      </c>
      <c r="F2466" t="s">
        <v>429</v>
      </c>
      <c r="G2466">
        <v>6</v>
      </c>
    </row>
    <row r="2467" spans="1:7" x14ac:dyDescent="0.2">
      <c r="A2467">
        <v>2012</v>
      </c>
      <c r="B2467" t="s">
        <v>33</v>
      </c>
      <c r="C2467" t="s">
        <v>10</v>
      </c>
      <c r="D2467" t="s">
        <v>143</v>
      </c>
      <c r="E2467" t="str">
        <f>VLOOKUP(D2467,'Continents and Countries'!A:B,2,FALSE)</f>
        <v>South America</v>
      </c>
      <c r="F2467" t="s">
        <v>493</v>
      </c>
      <c r="G2467">
        <v>6</v>
      </c>
    </row>
    <row r="2468" spans="1:7" x14ac:dyDescent="0.2">
      <c r="A2468">
        <v>2012</v>
      </c>
      <c r="B2468" t="s">
        <v>33</v>
      </c>
      <c r="C2468" t="s">
        <v>10</v>
      </c>
      <c r="D2468" t="s">
        <v>257</v>
      </c>
      <c r="E2468" t="str">
        <f>VLOOKUP(D2468,'Continents and Countries'!A:B,2,FALSE)</f>
        <v>Africa</v>
      </c>
      <c r="F2468" t="s">
        <v>548</v>
      </c>
      <c r="G2468">
        <v>6</v>
      </c>
    </row>
    <row r="2469" spans="1:7" x14ac:dyDescent="0.2">
      <c r="A2469">
        <v>2012</v>
      </c>
      <c r="B2469" t="s">
        <v>33</v>
      </c>
      <c r="C2469" t="s">
        <v>10</v>
      </c>
      <c r="D2469" t="s">
        <v>81</v>
      </c>
      <c r="E2469" t="str">
        <f>VLOOKUP(D2469,'Continents and Countries'!A:B,2,FALSE)</f>
        <v>Europe</v>
      </c>
      <c r="F2469" t="s">
        <v>541</v>
      </c>
      <c r="G2469">
        <v>6</v>
      </c>
    </row>
    <row r="2470" spans="1:7" x14ac:dyDescent="0.2">
      <c r="A2470">
        <v>2012</v>
      </c>
      <c r="B2470" t="s">
        <v>33</v>
      </c>
      <c r="C2470" t="s">
        <v>10</v>
      </c>
      <c r="D2470" t="s">
        <v>186</v>
      </c>
      <c r="E2470" t="str">
        <f>VLOOKUP(D2470,'Continents and Countries'!A:B,2,FALSE)</f>
        <v>Africa</v>
      </c>
      <c r="F2470" t="s">
        <v>555</v>
      </c>
      <c r="G2470">
        <v>6</v>
      </c>
    </row>
    <row r="2471" spans="1:7" x14ac:dyDescent="0.2">
      <c r="A2471">
        <v>2012</v>
      </c>
      <c r="B2471" t="s">
        <v>33</v>
      </c>
      <c r="C2471" t="s">
        <v>10</v>
      </c>
      <c r="D2471" t="s">
        <v>325</v>
      </c>
      <c r="E2471" t="s">
        <v>360</v>
      </c>
      <c r="F2471" t="s">
        <v>550</v>
      </c>
      <c r="G2471">
        <v>6</v>
      </c>
    </row>
    <row r="2472" spans="1:7" x14ac:dyDescent="0.2">
      <c r="A2472">
        <v>2012</v>
      </c>
      <c r="B2472" t="s">
        <v>33</v>
      </c>
      <c r="C2472" t="s">
        <v>10</v>
      </c>
      <c r="D2472" t="s">
        <v>268</v>
      </c>
      <c r="E2472" t="str">
        <f>VLOOKUP(D2472,'Continents and Countries'!A:B,2,FALSE)</f>
        <v>North America</v>
      </c>
      <c r="F2472" t="s">
        <v>573</v>
      </c>
      <c r="G2472">
        <v>6</v>
      </c>
    </row>
    <row r="2473" spans="1:7" x14ac:dyDescent="0.2">
      <c r="A2473">
        <v>2012</v>
      </c>
      <c r="B2473" t="s">
        <v>33</v>
      </c>
      <c r="C2473" t="s">
        <v>10</v>
      </c>
      <c r="D2473" t="s">
        <v>137</v>
      </c>
      <c r="E2473" t="str">
        <f>VLOOKUP(D2473,'Continents and Countries'!A:B,2,FALSE)</f>
        <v>Africa</v>
      </c>
      <c r="F2473" t="s">
        <v>569</v>
      </c>
      <c r="G2473">
        <v>6</v>
      </c>
    </row>
    <row r="2474" spans="1:7" x14ac:dyDescent="0.2">
      <c r="A2474">
        <v>2012</v>
      </c>
      <c r="B2474" t="s">
        <v>33</v>
      </c>
      <c r="C2474" t="s">
        <v>10</v>
      </c>
      <c r="D2474" t="s">
        <v>290</v>
      </c>
      <c r="E2474" t="str">
        <f>VLOOKUP(D2474,'Continents and Countries'!A:B,2,FALSE)</f>
        <v>Africa</v>
      </c>
      <c r="F2474" t="s">
        <v>632</v>
      </c>
      <c r="G2474">
        <v>6</v>
      </c>
    </row>
    <row r="2475" spans="1:7" x14ac:dyDescent="0.2">
      <c r="A2475">
        <v>2012</v>
      </c>
      <c r="B2475" t="s">
        <v>33</v>
      </c>
      <c r="C2475" t="s">
        <v>10</v>
      </c>
      <c r="D2475" t="s">
        <v>208</v>
      </c>
      <c r="E2475" t="str">
        <f>VLOOKUP(D2475,'Continents and Countries'!A:B,2,FALSE)</f>
        <v>Africa</v>
      </c>
      <c r="F2475" t="s">
        <v>606</v>
      </c>
      <c r="G2475">
        <v>6</v>
      </c>
    </row>
    <row r="2476" spans="1:7" x14ac:dyDescent="0.2">
      <c r="A2476">
        <v>2012</v>
      </c>
      <c r="B2476" t="s">
        <v>33</v>
      </c>
      <c r="C2476" t="s">
        <v>10</v>
      </c>
      <c r="D2476" t="s">
        <v>209</v>
      </c>
      <c r="E2476" t="str">
        <f>VLOOKUP(D2476,'Continents and Countries'!A:B,2,FALSE)</f>
        <v>Africa</v>
      </c>
      <c r="F2476" t="s">
        <v>637</v>
      </c>
      <c r="G2476">
        <v>6</v>
      </c>
    </row>
    <row r="2477" spans="1:7" x14ac:dyDescent="0.2">
      <c r="A2477">
        <v>2012</v>
      </c>
      <c r="B2477" t="s">
        <v>33</v>
      </c>
      <c r="C2477" t="s">
        <v>10</v>
      </c>
      <c r="D2477" t="s">
        <v>254</v>
      </c>
      <c r="E2477" t="str">
        <f>VLOOKUP(D2477,'Continents and Countries'!A:B,2,FALSE)</f>
        <v>Africa</v>
      </c>
      <c r="F2477" t="s">
        <v>421</v>
      </c>
      <c r="G2477">
        <v>7</v>
      </c>
    </row>
    <row r="2478" spans="1:7" x14ac:dyDescent="0.2">
      <c r="A2478">
        <v>2012</v>
      </c>
      <c r="B2478" t="s">
        <v>33</v>
      </c>
      <c r="C2478" t="s">
        <v>10</v>
      </c>
      <c r="D2478" t="s">
        <v>256</v>
      </c>
      <c r="E2478" t="str">
        <f>VLOOKUP(D2478,'Continents and Countries'!A:B,2,FALSE)</f>
        <v>Africa</v>
      </c>
      <c r="F2478" t="s">
        <v>543</v>
      </c>
      <c r="G2478">
        <v>7</v>
      </c>
    </row>
    <row r="2479" spans="1:7" x14ac:dyDescent="0.2">
      <c r="A2479">
        <v>2012</v>
      </c>
      <c r="B2479" t="s">
        <v>33</v>
      </c>
      <c r="C2479" t="s">
        <v>10</v>
      </c>
      <c r="D2479" t="s">
        <v>101</v>
      </c>
      <c r="E2479" t="str">
        <f>VLOOKUP(D2479,'Continents and Countries'!A:B,2,FALSE)</f>
        <v>North America</v>
      </c>
      <c r="F2479" t="s">
        <v>583</v>
      </c>
      <c r="G2479">
        <v>7</v>
      </c>
    </row>
    <row r="2480" spans="1:7" x14ac:dyDescent="0.2">
      <c r="A2480">
        <v>2012</v>
      </c>
      <c r="B2480" t="s">
        <v>33</v>
      </c>
      <c r="C2480" t="s">
        <v>10</v>
      </c>
      <c r="D2480" t="s">
        <v>307</v>
      </c>
      <c r="E2480" t="str">
        <f>VLOOKUP(D2480,'Continents and Countries'!A:B,2,FALSE)</f>
        <v>Africa</v>
      </c>
      <c r="F2480" t="s">
        <v>604</v>
      </c>
      <c r="G2480">
        <v>7</v>
      </c>
    </row>
    <row r="2481" spans="1:7" x14ac:dyDescent="0.2">
      <c r="A2481">
        <v>2012</v>
      </c>
      <c r="B2481" t="s">
        <v>33</v>
      </c>
      <c r="C2481" t="s">
        <v>10</v>
      </c>
      <c r="D2481" t="s">
        <v>338</v>
      </c>
      <c r="E2481" t="str">
        <f>VLOOKUP(D2481,'Continents and Countries'!A:B,2,FALSE)</f>
        <v>North America</v>
      </c>
      <c r="F2481" t="s">
        <v>521</v>
      </c>
      <c r="G2481">
        <v>7</v>
      </c>
    </row>
    <row r="2482" spans="1:7" x14ac:dyDescent="0.2">
      <c r="A2482">
        <v>2012</v>
      </c>
      <c r="B2482" t="s">
        <v>33</v>
      </c>
      <c r="C2482" t="s">
        <v>10</v>
      </c>
      <c r="D2482" t="s">
        <v>105</v>
      </c>
      <c r="E2482" t="str">
        <f>VLOOKUP(D2482,'Continents and Countries'!A:B,2,FALSE)</f>
        <v>Asia</v>
      </c>
      <c r="F2482" t="s">
        <v>531</v>
      </c>
      <c r="G2482">
        <v>7</v>
      </c>
    </row>
    <row r="2483" spans="1:7" x14ac:dyDescent="0.2">
      <c r="A2483">
        <v>2012</v>
      </c>
      <c r="B2483" t="s">
        <v>33</v>
      </c>
      <c r="C2483" t="s">
        <v>10</v>
      </c>
      <c r="D2483" t="s">
        <v>142</v>
      </c>
      <c r="E2483" t="str">
        <f>VLOOKUP(D2483,'Continents and Countries'!A:B,2,FALSE)</f>
        <v>Africa</v>
      </c>
      <c r="F2483" t="s">
        <v>650</v>
      </c>
      <c r="G2483">
        <v>7</v>
      </c>
    </row>
    <row r="2484" spans="1:7" x14ac:dyDescent="0.2">
      <c r="A2484">
        <v>2012</v>
      </c>
      <c r="B2484" t="s">
        <v>33</v>
      </c>
      <c r="C2484" t="s">
        <v>10</v>
      </c>
      <c r="D2484" t="s">
        <v>270</v>
      </c>
      <c r="E2484" t="s">
        <v>371</v>
      </c>
      <c r="F2484" t="s">
        <v>394</v>
      </c>
      <c r="G2484">
        <v>7</v>
      </c>
    </row>
    <row r="2485" spans="1:7" x14ac:dyDescent="0.2">
      <c r="A2485">
        <v>2012</v>
      </c>
      <c r="B2485" t="s">
        <v>33</v>
      </c>
      <c r="C2485" t="s">
        <v>10</v>
      </c>
      <c r="D2485" t="s">
        <v>151</v>
      </c>
      <c r="E2485" t="str">
        <f>VLOOKUP(D2485,'Continents and Countries'!A:B,2,FALSE)</f>
        <v>Africa</v>
      </c>
      <c r="F2485" t="s">
        <v>672</v>
      </c>
      <c r="G2485">
        <v>7</v>
      </c>
    </row>
    <row r="2486" spans="1:7" x14ac:dyDescent="0.2">
      <c r="A2486">
        <v>2012</v>
      </c>
      <c r="B2486" t="s">
        <v>33</v>
      </c>
      <c r="C2486" t="s">
        <v>10</v>
      </c>
      <c r="D2486" t="s">
        <v>144</v>
      </c>
      <c r="E2486" t="str">
        <f>VLOOKUP(D2486,'Continents and Countries'!A:B,2,FALSE)</f>
        <v>Africa</v>
      </c>
      <c r="F2486" t="s">
        <v>673</v>
      </c>
      <c r="G2486">
        <v>7</v>
      </c>
    </row>
    <row r="2487" spans="1:7" x14ac:dyDescent="0.2">
      <c r="A2487">
        <v>2012</v>
      </c>
      <c r="B2487" t="s">
        <v>33</v>
      </c>
      <c r="C2487" t="s">
        <v>10</v>
      </c>
      <c r="D2487" t="s">
        <v>139</v>
      </c>
      <c r="E2487" t="s">
        <v>371</v>
      </c>
      <c r="F2487" t="s">
        <v>388</v>
      </c>
      <c r="G2487">
        <v>8</v>
      </c>
    </row>
    <row r="2488" spans="1:7" x14ac:dyDescent="0.2">
      <c r="A2488">
        <v>2012</v>
      </c>
      <c r="B2488" t="s">
        <v>33</v>
      </c>
      <c r="C2488" t="s">
        <v>10</v>
      </c>
      <c r="D2488" t="s">
        <v>316</v>
      </c>
      <c r="E2488" t="s">
        <v>689</v>
      </c>
      <c r="F2488" t="s">
        <v>453</v>
      </c>
      <c r="G2488">
        <v>8</v>
      </c>
    </row>
    <row r="2489" spans="1:7" x14ac:dyDescent="0.2">
      <c r="A2489">
        <v>2012</v>
      </c>
      <c r="B2489" t="s">
        <v>33</v>
      </c>
      <c r="C2489" t="s">
        <v>10</v>
      </c>
      <c r="D2489" t="s">
        <v>317</v>
      </c>
      <c r="E2489" t="s">
        <v>689</v>
      </c>
      <c r="F2489" t="s">
        <v>492</v>
      </c>
      <c r="G2489">
        <v>8</v>
      </c>
    </row>
    <row r="2490" spans="1:7" x14ac:dyDescent="0.2">
      <c r="A2490">
        <v>2012</v>
      </c>
      <c r="B2490" t="s">
        <v>33</v>
      </c>
      <c r="C2490" t="s">
        <v>10</v>
      </c>
      <c r="D2490" t="s">
        <v>120</v>
      </c>
      <c r="E2490" t="str">
        <f>VLOOKUP(D2490,'Continents and Countries'!A:B,2,FALSE)</f>
        <v>Asia</v>
      </c>
      <c r="F2490" t="s">
        <v>508</v>
      </c>
      <c r="G2490">
        <v>8</v>
      </c>
    </row>
    <row r="2491" spans="1:7" x14ac:dyDescent="0.2">
      <c r="A2491">
        <v>2012</v>
      </c>
      <c r="B2491" t="s">
        <v>33</v>
      </c>
      <c r="C2491" t="s">
        <v>10</v>
      </c>
      <c r="D2491" t="s">
        <v>287</v>
      </c>
      <c r="E2491" t="str">
        <f>VLOOKUP(D2491,'Continents and Countries'!A:B,2,FALSE)</f>
        <v>Oceania</v>
      </c>
      <c r="F2491" t="s">
        <v>589</v>
      </c>
      <c r="G2491">
        <v>8</v>
      </c>
    </row>
    <row r="2492" spans="1:7" x14ac:dyDescent="0.2">
      <c r="A2492">
        <v>2012</v>
      </c>
      <c r="B2492" t="s">
        <v>33</v>
      </c>
      <c r="C2492" t="s">
        <v>10</v>
      </c>
      <c r="D2492" t="s">
        <v>199</v>
      </c>
      <c r="E2492" t="str">
        <f>VLOOKUP(D2492,'Continents and Countries'!A:B,2,FALSE)</f>
        <v>South America</v>
      </c>
      <c r="F2492" t="s">
        <v>594</v>
      </c>
      <c r="G2492">
        <v>8</v>
      </c>
    </row>
    <row r="2493" spans="1:7" x14ac:dyDescent="0.2">
      <c r="A2493">
        <v>2012</v>
      </c>
      <c r="B2493" t="s">
        <v>33</v>
      </c>
      <c r="C2493" t="s">
        <v>10</v>
      </c>
      <c r="D2493" t="s">
        <v>308</v>
      </c>
      <c r="E2493" t="str">
        <f>VLOOKUP(D2493,'Continents and Countries'!A:B,2,FALSE)</f>
        <v>Oceania</v>
      </c>
      <c r="F2493" t="s">
        <v>669</v>
      </c>
      <c r="G2493">
        <v>8</v>
      </c>
    </row>
    <row r="2494" spans="1:7" x14ac:dyDescent="0.2">
      <c r="A2494">
        <v>2012</v>
      </c>
      <c r="B2494" t="s">
        <v>33</v>
      </c>
      <c r="C2494" t="s">
        <v>10</v>
      </c>
      <c r="D2494" t="s">
        <v>244</v>
      </c>
      <c r="E2494" t="str">
        <f>VLOOKUP(D2494,'Continents and Countries'!A:B,2,FALSE)</f>
        <v>Oceania</v>
      </c>
      <c r="F2494" t="s">
        <v>464</v>
      </c>
      <c r="G2494">
        <v>9</v>
      </c>
    </row>
    <row r="2495" spans="1:7" x14ac:dyDescent="0.2">
      <c r="A2495">
        <v>2012</v>
      </c>
      <c r="B2495" t="s">
        <v>33</v>
      </c>
      <c r="C2495" t="s">
        <v>10</v>
      </c>
      <c r="D2495" t="s">
        <v>119</v>
      </c>
      <c r="E2495" t="str">
        <f>VLOOKUP(D2495,'Continents and Countries'!A:B,2,FALSE)</f>
        <v>Africa</v>
      </c>
      <c r="F2495" t="s">
        <v>476</v>
      </c>
      <c r="G2495">
        <v>9</v>
      </c>
    </row>
    <row r="2496" spans="1:7" x14ac:dyDescent="0.2">
      <c r="A2496">
        <v>2012</v>
      </c>
      <c r="B2496" t="s">
        <v>33</v>
      </c>
      <c r="C2496" t="s">
        <v>10</v>
      </c>
      <c r="D2496" t="s">
        <v>292</v>
      </c>
      <c r="E2496" t="str">
        <f>VLOOKUP(D2496,'Continents and Countries'!A:B,2,FALSE)</f>
        <v>Asia</v>
      </c>
      <c r="F2496" t="s">
        <v>515</v>
      </c>
      <c r="G2496">
        <v>9</v>
      </c>
    </row>
    <row r="2497" spans="1:7" x14ac:dyDescent="0.2">
      <c r="A2497">
        <v>2012</v>
      </c>
      <c r="B2497" t="s">
        <v>33</v>
      </c>
      <c r="C2497" t="s">
        <v>10</v>
      </c>
      <c r="D2497" t="s">
        <v>40</v>
      </c>
      <c r="E2497" t="str">
        <f>VLOOKUP(D2497,'Continents and Countries'!A:B,2,FALSE)</f>
        <v>Europe</v>
      </c>
      <c r="F2497" t="s">
        <v>534</v>
      </c>
      <c r="G2497">
        <v>9</v>
      </c>
    </row>
    <row r="2498" spans="1:7" x14ac:dyDescent="0.2">
      <c r="A2498">
        <v>2012</v>
      </c>
      <c r="B2498" t="s">
        <v>33</v>
      </c>
      <c r="C2498" t="s">
        <v>10</v>
      </c>
      <c r="D2498" t="s">
        <v>168</v>
      </c>
      <c r="E2498" t="str">
        <f>VLOOKUP(D2498,'Continents and Countries'!A:B,2,FALSE)</f>
        <v>Africa</v>
      </c>
      <c r="F2498" t="s">
        <v>566</v>
      </c>
      <c r="G2498">
        <v>9</v>
      </c>
    </row>
    <row r="2499" spans="1:7" x14ac:dyDescent="0.2">
      <c r="A2499">
        <v>2012</v>
      </c>
      <c r="B2499" t="s">
        <v>33</v>
      </c>
      <c r="C2499" t="s">
        <v>10</v>
      </c>
      <c r="D2499" t="s">
        <v>265</v>
      </c>
      <c r="E2499" t="str">
        <f>VLOOKUP(D2499,'Continents and Countries'!A:B,2,FALSE)</f>
        <v>North America</v>
      </c>
      <c r="F2499" t="s">
        <v>424</v>
      </c>
      <c r="G2499">
        <v>10</v>
      </c>
    </row>
    <row r="2500" spans="1:7" x14ac:dyDescent="0.2">
      <c r="A2500">
        <v>2012</v>
      </c>
      <c r="B2500" t="s">
        <v>33</v>
      </c>
      <c r="C2500" t="s">
        <v>10</v>
      </c>
      <c r="D2500" t="s">
        <v>304</v>
      </c>
      <c r="E2500" t="str">
        <f>VLOOKUP(D2500,'Continents and Countries'!A:B,2,FALSE)</f>
        <v>North America</v>
      </c>
      <c r="F2500" t="s">
        <v>486</v>
      </c>
      <c r="G2500">
        <v>10</v>
      </c>
    </row>
    <row r="2501" spans="1:7" x14ac:dyDescent="0.2">
      <c r="A2501">
        <v>2012</v>
      </c>
      <c r="B2501" t="s">
        <v>33</v>
      </c>
      <c r="C2501" t="s">
        <v>10</v>
      </c>
      <c r="D2501" t="s">
        <v>148</v>
      </c>
      <c r="E2501" t="str">
        <f>VLOOKUP(D2501,'Continents and Countries'!A:B,2,FALSE)</f>
        <v>Africa</v>
      </c>
      <c r="F2501" t="s">
        <v>451</v>
      </c>
      <c r="G2501">
        <v>10</v>
      </c>
    </row>
    <row r="2502" spans="1:7" x14ac:dyDescent="0.2">
      <c r="A2502">
        <v>2012</v>
      </c>
      <c r="B2502" t="s">
        <v>33</v>
      </c>
      <c r="C2502" t="s">
        <v>10</v>
      </c>
      <c r="D2502" t="s">
        <v>109</v>
      </c>
      <c r="E2502" t="str">
        <f>VLOOKUP(D2502,'Continents and Countries'!A:B,2,FALSE)</f>
        <v>Asia</v>
      </c>
      <c r="F2502" t="s">
        <v>526</v>
      </c>
      <c r="G2502">
        <v>10</v>
      </c>
    </row>
    <row r="2503" spans="1:7" x14ac:dyDescent="0.2">
      <c r="A2503">
        <v>2012</v>
      </c>
      <c r="B2503" t="s">
        <v>33</v>
      </c>
      <c r="C2503" t="s">
        <v>10</v>
      </c>
      <c r="D2503" t="s">
        <v>150</v>
      </c>
      <c r="E2503" t="str">
        <f>VLOOKUP(D2503,'Continents and Countries'!A:B,2,FALSE)</f>
        <v>Asia</v>
      </c>
      <c r="F2503" t="s">
        <v>633</v>
      </c>
      <c r="G2503">
        <v>10</v>
      </c>
    </row>
    <row r="2504" spans="1:7" x14ac:dyDescent="0.2">
      <c r="A2504">
        <v>2012</v>
      </c>
      <c r="B2504" t="s">
        <v>33</v>
      </c>
      <c r="C2504" t="s">
        <v>10</v>
      </c>
      <c r="D2504" t="s">
        <v>342</v>
      </c>
      <c r="E2504" t="str">
        <f>VLOOKUP(D2504,'Continents and Countries'!A:B,2,FALSE)</f>
        <v>Asia</v>
      </c>
      <c r="F2504" t="s">
        <v>642</v>
      </c>
      <c r="G2504">
        <v>10</v>
      </c>
    </row>
    <row r="2505" spans="1:7" x14ac:dyDescent="0.2">
      <c r="A2505">
        <v>2012</v>
      </c>
      <c r="B2505" t="s">
        <v>33</v>
      </c>
      <c r="C2505" t="s">
        <v>10</v>
      </c>
      <c r="D2505" t="s">
        <v>154</v>
      </c>
      <c r="E2505" t="str">
        <f>VLOOKUP(D2505,'Continents and Countries'!A:B,2,FALSE)</f>
        <v>North America</v>
      </c>
      <c r="F2505" t="s">
        <v>412</v>
      </c>
      <c r="G2505">
        <v>11</v>
      </c>
    </row>
    <row r="2506" spans="1:7" x14ac:dyDescent="0.2">
      <c r="A2506">
        <v>2012</v>
      </c>
      <c r="B2506" t="s">
        <v>33</v>
      </c>
      <c r="C2506" t="s">
        <v>10</v>
      </c>
      <c r="D2506" t="s">
        <v>195</v>
      </c>
      <c r="E2506" t="str">
        <f>VLOOKUP(D2506,'Continents and Countries'!A:B,2,FALSE)</f>
        <v>Asia</v>
      </c>
      <c r="F2506" t="s">
        <v>523</v>
      </c>
      <c r="G2506">
        <v>11</v>
      </c>
    </row>
    <row r="2507" spans="1:7" x14ac:dyDescent="0.2">
      <c r="A2507">
        <v>2012</v>
      </c>
      <c r="B2507" t="s">
        <v>33</v>
      </c>
      <c r="C2507" t="s">
        <v>10</v>
      </c>
      <c r="D2507" t="s">
        <v>207</v>
      </c>
      <c r="E2507" t="str">
        <f>VLOOKUP(D2507,'Continents and Countries'!A:B,2,FALSE)</f>
        <v>Africa</v>
      </c>
      <c r="F2507" t="s">
        <v>561</v>
      </c>
      <c r="G2507">
        <v>11</v>
      </c>
    </row>
    <row r="2508" spans="1:7" x14ac:dyDescent="0.2">
      <c r="A2508">
        <v>2012</v>
      </c>
      <c r="B2508" t="s">
        <v>33</v>
      </c>
      <c r="C2508" t="s">
        <v>10</v>
      </c>
      <c r="D2508" t="s">
        <v>89</v>
      </c>
      <c r="E2508" t="str">
        <f>VLOOKUP(D2508,'Continents and Countries'!A:B,2,FALSE)</f>
        <v>Asia</v>
      </c>
      <c r="F2508" t="s">
        <v>587</v>
      </c>
      <c r="G2508">
        <v>11</v>
      </c>
    </row>
    <row r="2509" spans="1:7" x14ac:dyDescent="0.2">
      <c r="A2509">
        <v>2012</v>
      </c>
      <c r="B2509" t="s">
        <v>33</v>
      </c>
      <c r="C2509" t="s">
        <v>10</v>
      </c>
      <c r="D2509" t="s">
        <v>271</v>
      </c>
      <c r="E2509" t="str">
        <f>VLOOKUP(D2509,'Continents and Countries'!A:B,2,FALSE)</f>
        <v>Europe</v>
      </c>
      <c r="F2509" t="s">
        <v>363</v>
      </c>
      <c r="G2509">
        <v>12</v>
      </c>
    </row>
    <row r="2510" spans="1:7" x14ac:dyDescent="0.2">
      <c r="A2510">
        <v>2012</v>
      </c>
      <c r="B2510" t="s">
        <v>33</v>
      </c>
      <c r="C2510" t="s">
        <v>10</v>
      </c>
      <c r="D2510" t="s">
        <v>205</v>
      </c>
      <c r="E2510" t="str">
        <f>VLOOKUP(D2510,'Continents and Countries'!A:B,2,FALSE)</f>
        <v>Asia</v>
      </c>
      <c r="F2510" t="s">
        <v>381</v>
      </c>
      <c r="G2510">
        <v>12</v>
      </c>
    </row>
    <row r="2511" spans="1:7" x14ac:dyDescent="0.2">
      <c r="A2511">
        <v>2012</v>
      </c>
      <c r="B2511" t="s">
        <v>33</v>
      </c>
      <c r="C2511" t="s">
        <v>10</v>
      </c>
      <c r="D2511" t="s">
        <v>198</v>
      </c>
      <c r="E2511" t="str">
        <f>VLOOKUP(D2511,'Continents and Countries'!A:B,2,FALSE)</f>
        <v>Africa</v>
      </c>
      <c r="F2511" t="s">
        <v>426</v>
      </c>
      <c r="G2511">
        <v>12</v>
      </c>
    </row>
    <row r="2512" spans="1:7" x14ac:dyDescent="0.2">
      <c r="A2512">
        <v>2012</v>
      </c>
      <c r="B2512" t="s">
        <v>33</v>
      </c>
      <c r="C2512" t="s">
        <v>10</v>
      </c>
      <c r="D2512" t="s">
        <v>172</v>
      </c>
      <c r="E2512" t="str">
        <f>VLOOKUP(D2512,'Continents and Countries'!A:B,2,FALSE)</f>
        <v>Asia</v>
      </c>
      <c r="F2512" t="s">
        <v>598</v>
      </c>
      <c r="G2512">
        <v>12</v>
      </c>
    </row>
    <row r="2513" spans="1:7" x14ac:dyDescent="0.2">
      <c r="A2513">
        <v>2012</v>
      </c>
      <c r="B2513" t="s">
        <v>33</v>
      </c>
      <c r="C2513" t="s">
        <v>10</v>
      </c>
      <c r="D2513" t="s">
        <v>293</v>
      </c>
      <c r="E2513" t="str">
        <f>VLOOKUP(D2513,'Continents and Countries'!A:B,2,FALSE)</f>
        <v>Europe</v>
      </c>
      <c r="F2513" t="s">
        <v>415</v>
      </c>
      <c r="G2513">
        <v>13</v>
      </c>
    </row>
    <row r="2514" spans="1:7" x14ac:dyDescent="0.2">
      <c r="A2514">
        <v>2012</v>
      </c>
      <c r="B2514" t="s">
        <v>33</v>
      </c>
      <c r="C2514" t="s">
        <v>10</v>
      </c>
      <c r="D2514" t="s">
        <v>194</v>
      </c>
      <c r="E2514" t="str">
        <f>VLOOKUP(D2514,'Continents and Countries'!A:B,2,FALSE)</f>
        <v>Asia</v>
      </c>
      <c r="F2514" t="s">
        <v>519</v>
      </c>
      <c r="G2514">
        <v>14</v>
      </c>
    </row>
    <row r="2515" spans="1:7" x14ac:dyDescent="0.2">
      <c r="A2515">
        <v>2012</v>
      </c>
      <c r="B2515" t="s">
        <v>33</v>
      </c>
      <c r="C2515" t="s">
        <v>10</v>
      </c>
      <c r="D2515" t="s">
        <v>103</v>
      </c>
      <c r="E2515" t="str">
        <f>VLOOKUP(D2515,'Continents and Countries'!A:B,2,FALSE)</f>
        <v>South America</v>
      </c>
      <c r="F2515" t="s">
        <v>586</v>
      </c>
      <c r="G2515">
        <v>16</v>
      </c>
    </row>
    <row r="2516" spans="1:7" x14ac:dyDescent="0.2">
      <c r="A2516">
        <v>2012</v>
      </c>
      <c r="B2516" t="s">
        <v>33</v>
      </c>
      <c r="C2516" t="s">
        <v>10</v>
      </c>
      <c r="D2516" t="s">
        <v>203</v>
      </c>
      <c r="E2516" t="str">
        <f>VLOOKUP(D2516,'Continents and Countries'!A:B,2,FALSE)</f>
        <v>Asia</v>
      </c>
      <c r="F2516" t="s">
        <v>639</v>
      </c>
      <c r="G2516">
        <v>16</v>
      </c>
    </row>
    <row r="2517" spans="1:7" x14ac:dyDescent="0.2">
      <c r="A2517">
        <v>2012</v>
      </c>
      <c r="B2517" t="s">
        <v>33</v>
      </c>
      <c r="C2517" t="s">
        <v>10</v>
      </c>
      <c r="D2517" t="s">
        <v>132</v>
      </c>
      <c r="E2517" t="str">
        <f>VLOOKUP(D2517,'Continents and Countries'!A:B,2,FALSE)</f>
        <v>Africa</v>
      </c>
      <c r="F2517" t="s">
        <v>651</v>
      </c>
      <c r="G2517">
        <v>16</v>
      </c>
    </row>
    <row r="2518" spans="1:7" x14ac:dyDescent="0.2">
      <c r="A2518">
        <v>2012</v>
      </c>
      <c r="B2518" t="s">
        <v>33</v>
      </c>
      <c r="C2518" t="s">
        <v>10</v>
      </c>
      <c r="D2518" t="s">
        <v>197</v>
      </c>
      <c r="E2518" t="str">
        <f>VLOOKUP(D2518,'Continents and Countries'!A:B,2,FALSE)</f>
        <v>Asia</v>
      </c>
      <c r="F2518" t="s">
        <v>664</v>
      </c>
      <c r="G2518">
        <v>18</v>
      </c>
    </row>
    <row r="2519" spans="1:7" x14ac:dyDescent="0.2">
      <c r="A2519">
        <v>2012</v>
      </c>
      <c r="B2519" t="s">
        <v>33</v>
      </c>
      <c r="C2519" t="s">
        <v>10</v>
      </c>
      <c r="D2519" t="s">
        <v>241</v>
      </c>
      <c r="E2519" t="str">
        <f>VLOOKUP(D2519,'Continents and Countries'!A:B,2,FALSE)</f>
        <v>North America</v>
      </c>
      <c r="F2519" t="s">
        <v>489</v>
      </c>
      <c r="G2519">
        <v>19</v>
      </c>
    </row>
    <row r="2520" spans="1:7" x14ac:dyDescent="0.2">
      <c r="A2520">
        <v>2012</v>
      </c>
      <c r="B2520" t="s">
        <v>33</v>
      </c>
      <c r="C2520" t="s">
        <v>10</v>
      </c>
      <c r="D2520" t="s">
        <v>192</v>
      </c>
      <c r="E2520" t="str">
        <f>VLOOKUP(D2520,'Continents and Countries'!A:B,2,FALSE)</f>
        <v>Asia</v>
      </c>
      <c r="F2520" t="s">
        <v>605</v>
      </c>
      <c r="G2520">
        <v>19</v>
      </c>
    </row>
    <row r="2521" spans="1:7" x14ac:dyDescent="0.2">
      <c r="A2521">
        <v>2012</v>
      </c>
      <c r="B2521" t="s">
        <v>33</v>
      </c>
      <c r="C2521" t="s">
        <v>10</v>
      </c>
      <c r="D2521" t="s">
        <v>115</v>
      </c>
      <c r="E2521" t="str">
        <f>VLOOKUP(D2521,'Continents and Countries'!A:B,2,FALSE)</f>
        <v>Asia</v>
      </c>
      <c r="F2521" t="s">
        <v>582</v>
      </c>
      <c r="G2521">
        <v>21</v>
      </c>
    </row>
    <row r="2522" spans="1:7" x14ac:dyDescent="0.2">
      <c r="A2522">
        <v>2012</v>
      </c>
      <c r="B2522" t="s">
        <v>33</v>
      </c>
      <c r="C2522" t="s">
        <v>10</v>
      </c>
      <c r="D2522" t="s">
        <v>156</v>
      </c>
      <c r="E2522" t="str">
        <f>VLOOKUP(D2522,'Continents and Countries'!A:B,2,FALSE)</f>
        <v>Asia</v>
      </c>
      <c r="F2522" t="s">
        <v>500</v>
      </c>
      <c r="G2522">
        <v>22</v>
      </c>
    </row>
    <row r="2523" spans="1:7" x14ac:dyDescent="0.2">
      <c r="A2523">
        <v>2012</v>
      </c>
      <c r="B2523" t="s">
        <v>33</v>
      </c>
      <c r="C2523" t="s">
        <v>10</v>
      </c>
      <c r="D2523" t="s">
        <v>180</v>
      </c>
      <c r="E2523" t="str">
        <f>VLOOKUP(D2523,'Continents and Countries'!A:B,2,FALSE)</f>
        <v>Europe</v>
      </c>
      <c r="F2523" t="s">
        <v>542</v>
      </c>
      <c r="G2523">
        <v>22</v>
      </c>
    </row>
    <row r="2524" spans="1:7" x14ac:dyDescent="0.2">
      <c r="A2524">
        <v>2012</v>
      </c>
      <c r="B2524" t="s">
        <v>33</v>
      </c>
      <c r="C2524" t="s">
        <v>10</v>
      </c>
      <c r="D2524" t="s">
        <v>122</v>
      </c>
      <c r="E2524" t="str">
        <f>VLOOKUP(D2524,'Continents and Countries'!A:B,2,FALSE)</f>
        <v>Asia</v>
      </c>
      <c r="F2524" t="s">
        <v>608</v>
      </c>
      <c r="G2524">
        <v>23</v>
      </c>
    </row>
    <row r="2525" spans="1:7" x14ac:dyDescent="0.2">
      <c r="A2525">
        <v>2012</v>
      </c>
      <c r="B2525" t="s">
        <v>33</v>
      </c>
      <c r="C2525" t="s">
        <v>10</v>
      </c>
      <c r="D2525" t="s">
        <v>113</v>
      </c>
      <c r="E2525" t="str">
        <f>VLOOKUP(D2525,'Continents and Countries'!A:B,2,FALSE)</f>
        <v>North America</v>
      </c>
      <c r="F2525" t="s">
        <v>380</v>
      </c>
      <c r="G2525">
        <v>24</v>
      </c>
    </row>
    <row r="2526" spans="1:7" x14ac:dyDescent="0.2">
      <c r="A2526">
        <v>2012</v>
      </c>
      <c r="B2526" t="s">
        <v>33</v>
      </c>
      <c r="C2526" t="s">
        <v>10</v>
      </c>
      <c r="D2526" t="s">
        <v>273</v>
      </c>
      <c r="E2526" t="str">
        <f>VLOOKUP(D2526,'Continents and Countries'!A:B,2,FALSE)</f>
        <v>Africa</v>
      </c>
      <c r="F2526" t="s">
        <v>471</v>
      </c>
      <c r="G2526">
        <v>24</v>
      </c>
    </row>
    <row r="2527" spans="1:7" x14ac:dyDescent="0.2">
      <c r="A2527">
        <v>2012</v>
      </c>
      <c r="B2527" t="s">
        <v>33</v>
      </c>
      <c r="C2527" t="s">
        <v>10</v>
      </c>
      <c r="D2527" t="s">
        <v>178</v>
      </c>
      <c r="E2527" t="str">
        <f>VLOOKUP(D2527,'Continents and Countries'!A:B,2,FALSE)</f>
        <v>Europe</v>
      </c>
      <c r="F2527" t="s">
        <v>375</v>
      </c>
      <c r="G2527">
        <v>25</v>
      </c>
    </row>
    <row r="2528" spans="1:7" x14ac:dyDescent="0.2">
      <c r="A2528">
        <v>2012</v>
      </c>
      <c r="B2528" t="s">
        <v>33</v>
      </c>
      <c r="C2528" t="s">
        <v>10</v>
      </c>
      <c r="D2528" t="s">
        <v>104</v>
      </c>
      <c r="E2528" t="s">
        <v>371</v>
      </c>
      <c r="F2528" t="s">
        <v>591</v>
      </c>
      <c r="G2528">
        <v>25</v>
      </c>
    </row>
    <row r="2529" spans="1:7" x14ac:dyDescent="0.2">
      <c r="A2529">
        <v>2012</v>
      </c>
      <c r="B2529" t="s">
        <v>33</v>
      </c>
      <c r="C2529" t="s">
        <v>10</v>
      </c>
      <c r="D2529" t="s">
        <v>200</v>
      </c>
      <c r="E2529" t="str">
        <f>VLOOKUP(D2529,'Continents and Countries'!A:B,2,FALSE)</f>
        <v>Asia</v>
      </c>
      <c r="F2529" t="s">
        <v>434</v>
      </c>
      <c r="G2529">
        <v>26</v>
      </c>
    </row>
    <row r="2530" spans="1:7" x14ac:dyDescent="0.2">
      <c r="A2530">
        <v>2012</v>
      </c>
      <c r="B2530" t="s">
        <v>33</v>
      </c>
      <c r="C2530" t="s">
        <v>10</v>
      </c>
      <c r="D2530" t="s">
        <v>267</v>
      </c>
      <c r="E2530" t="str">
        <f>VLOOKUP(D2530,'Continents and Countries'!A:B,2,FALSE)</f>
        <v>North America</v>
      </c>
      <c r="F2530" t="s">
        <v>497</v>
      </c>
      <c r="G2530">
        <v>27</v>
      </c>
    </row>
    <row r="2531" spans="1:7" x14ac:dyDescent="0.2">
      <c r="A2531">
        <v>2012</v>
      </c>
      <c r="B2531" t="s">
        <v>33</v>
      </c>
      <c r="C2531" t="s">
        <v>10</v>
      </c>
      <c r="D2531" t="s">
        <v>114</v>
      </c>
      <c r="E2531" t="str">
        <f>VLOOKUP(D2531,'Continents and Countries'!A:B,2,FALSE)</f>
        <v>Europe</v>
      </c>
      <c r="F2531" t="s">
        <v>509</v>
      </c>
      <c r="G2531">
        <v>27</v>
      </c>
    </row>
    <row r="2532" spans="1:7" x14ac:dyDescent="0.2">
      <c r="A2532">
        <v>2012</v>
      </c>
      <c r="B2532" t="s">
        <v>33</v>
      </c>
      <c r="C2532" t="s">
        <v>10</v>
      </c>
      <c r="D2532" t="s">
        <v>131</v>
      </c>
      <c r="E2532" t="str">
        <f>VLOOKUP(D2532,'Continents and Countries'!A:B,2,FALSE)</f>
        <v>Asia</v>
      </c>
      <c r="F2532" t="s">
        <v>552</v>
      </c>
      <c r="G2532">
        <v>29</v>
      </c>
    </row>
    <row r="2533" spans="1:7" x14ac:dyDescent="0.2">
      <c r="A2533">
        <v>2012</v>
      </c>
      <c r="B2533" t="s">
        <v>33</v>
      </c>
      <c r="C2533" t="s">
        <v>10</v>
      </c>
      <c r="D2533" t="s">
        <v>84</v>
      </c>
      <c r="E2533" t="str">
        <f>VLOOKUP(D2533,'Continents and Countries'!A:B,2,FALSE)</f>
        <v>South America</v>
      </c>
      <c r="F2533" t="s">
        <v>655</v>
      </c>
      <c r="G2533">
        <v>29</v>
      </c>
    </row>
    <row r="2534" spans="1:7" x14ac:dyDescent="0.2">
      <c r="A2534">
        <v>2012</v>
      </c>
      <c r="B2534" t="s">
        <v>33</v>
      </c>
      <c r="C2534" t="s">
        <v>10</v>
      </c>
      <c r="D2534" t="s">
        <v>171</v>
      </c>
      <c r="E2534" t="str">
        <f>VLOOKUP(D2534,'Continents and Countries'!A:B,2,FALSE)</f>
        <v>Asia</v>
      </c>
      <c r="F2534" t="s">
        <v>563</v>
      </c>
      <c r="G2534">
        <v>30</v>
      </c>
    </row>
    <row r="2535" spans="1:7" x14ac:dyDescent="0.2">
      <c r="A2535">
        <v>2012</v>
      </c>
      <c r="B2535" t="s">
        <v>33</v>
      </c>
      <c r="C2535" t="s">
        <v>10</v>
      </c>
      <c r="D2535" t="s">
        <v>239</v>
      </c>
      <c r="E2535" t="str">
        <f>VLOOKUP(D2535,'Continents and Countries'!A:B,2,FALSE)</f>
        <v>North America</v>
      </c>
      <c r="F2535" t="s">
        <v>645</v>
      </c>
      <c r="G2535">
        <v>30</v>
      </c>
    </row>
    <row r="2536" spans="1:7" x14ac:dyDescent="0.2">
      <c r="A2536">
        <v>2012</v>
      </c>
      <c r="B2536" t="s">
        <v>33</v>
      </c>
      <c r="C2536" t="s">
        <v>10</v>
      </c>
      <c r="D2536" t="s">
        <v>158</v>
      </c>
      <c r="E2536" t="str">
        <f>VLOOKUP(D2536,'Continents and Countries'!A:B,2,FALSE)</f>
        <v>Africa</v>
      </c>
      <c r="F2536" t="s">
        <v>607</v>
      </c>
      <c r="G2536">
        <v>31</v>
      </c>
    </row>
    <row r="2537" spans="1:7" x14ac:dyDescent="0.2">
      <c r="A2537">
        <v>2012</v>
      </c>
      <c r="B2537" t="s">
        <v>33</v>
      </c>
      <c r="C2537" t="s">
        <v>10</v>
      </c>
      <c r="D2537" t="s">
        <v>133</v>
      </c>
      <c r="E2537" t="str">
        <f>VLOOKUP(D2537,'Continents and Countries'!A:B,2,FALSE)</f>
        <v>Africa</v>
      </c>
      <c r="F2537" t="s">
        <v>401</v>
      </c>
      <c r="G2537">
        <v>33</v>
      </c>
    </row>
    <row r="2538" spans="1:7" x14ac:dyDescent="0.2">
      <c r="A2538">
        <v>2012</v>
      </c>
      <c r="B2538" t="s">
        <v>33</v>
      </c>
      <c r="C2538" t="s">
        <v>10</v>
      </c>
      <c r="D2538" t="s">
        <v>37</v>
      </c>
      <c r="E2538" t="str">
        <f>VLOOKUP(D2538,'Continents and Countries'!A:B,2,FALSE)</f>
        <v>Europe</v>
      </c>
      <c r="F2538" t="s">
        <v>427</v>
      </c>
      <c r="G2538">
        <v>33</v>
      </c>
    </row>
    <row r="2539" spans="1:7" x14ac:dyDescent="0.2">
      <c r="A2539">
        <v>2012</v>
      </c>
      <c r="B2539" t="s">
        <v>33</v>
      </c>
      <c r="C2539" t="s">
        <v>10</v>
      </c>
      <c r="D2539" t="s">
        <v>353</v>
      </c>
      <c r="E2539" t="str">
        <f>VLOOKUP(D2539,'Continents and Countries'!A:B,2,FALSE)</f>
        <v>Europe</v>
      </c>
      <c r="F2539" t="s">
        <v>551</v>
      </c>
      <c r="G2539">
        <v>33</v>
      </c>
    </row>
    <row r="2540" spans="1:7" x14ac:dyDescent="0.2">
      <c r="A2540">
        <v>2012</v>
      </c>
      <c r="B2540" t="s">
        <v>33</v>
      </c>
      <c r="C2540" t="s">
        <v>10</v>
      </c>
      <c r="D2540" t="s">
        <v>296</v>
      </c>
      <c r="E2540" t="str">
        <f>VLOOKUP(D2540,'Continents and Countries'!A:B,2,FALSE)</f>
        <v>Africa</v>
      </c>
      <c r="F2540" t="s">
        <v>370</v>
      </c>
      <c r="G2540">
        <v>34</v>
      </c>
    </row>
    <row r="2541" spans="1:7" x14ac:dyDescent="0.2">
      <c r="A2541">
        <v>2012</v>
      </c>
      <c r="B2541" t="s">
        <v>33</v>
      </c>
      <c r="C2541" t="s">
        <v>10</v>
      </c>
      <c r="D2541" t="s">
        <v>88</v>
      </c>
      <c r="E2541" t="str">
        <f>VLOOKUP(D2541,'Continents and Countries'!A:B,2,FALSE)</f>
        <v>South America</v>
      </c>
      <c r="F2541" t="s">
        <v>407</v>
      </c>
      <c r="G2541">
        <v>35</v>
      </c>
    </row>
    <row r="2542" spans="1:7" x14ac:dyDescent="0.2">
      <c r="A2542">
        <v>2012</v>
      </c>
      <c r="B2542" t="s">
        <v>33</v>
      </c>
      <c r="C2542" t="s">
        <v>10</v>
      </c>
      <c r="D2542" t="s">
        <v>255</v>
      </c>
      <c r="E2542" t="str">
        <f>VLOOKUP(D2542,'Continents and Countries'!A:B,2,FALSE)</f>
        <v>North America</v>
      </c>
      <c r="F2542" t="s">
        <v>420</v>
      </c>
      <c r="G2542">
        <v>35</v>
      </c>
    </row>
    <row r="2543" spans="1:7" x14ac:dyDescent="0.2">
      <c r="A2543">
        <v>2012</v>
      </c>
      <c r="B2543" t="s">
        <v>33</v>
      </c>
      <c r="C2543" t="s">
        <v>10</v>
      </c>
      <c r="D2543" t="s">
        <v>118</v>
      </c>
      <c r="E2543" t="str">
        <f>VLOOKUP(D2543,'Continents and Countries'!A:B,2,FALSE)</f>
        <v>Africa</v>
      </c>
      <c r="F2543" t="s">
        <v>428</v>
      </c>
      <c r="G2543">
        <v>35</v>
      </c>
    </row>
    <row r="2544" spans="1:7" x14ac:dyDescent="0.2">
      <c r="A2544">
        <v>2012</v>
      </c>
      <c r="B2544" t="s">
        <v>33</v>
      </c>
      <c r="C2544" t="s">
        <v>10</v>
      </c>
      <c r="D2544" t="s">
        <v>179</v>
      </c>
      <c r="E2544" t="str">
        <f>VLOOKUP(D2544,'Continents and Countries'!A:B,2,FALSE)</f>
        <v>Europe</v>
      </c>
      <c r="F2544" t="s">
        <v>473</v>
      </c>
      <c r="G2544">
        <v>35</v>
      </c>
    </row>
    <row r="2545" spans="1:7" x14ac:dyDescent="0.2">
      <c r="A2545">
        <v>2012</v>
      </c>
      <c r="B2545" t="s">
        <v>33</v>
      </c>
      <c r="C2545" t="s">
        <v>10</v>
      </c>
      <c r="D2545" t="s">
        <v>184</v>
      </c>
      <c r="E2545" t="str">
        <f>VLOOKUP(D2545,'Continents and Countries'!A:B,2,FALSE)</f>
        <v>South America</v>
      </c>
      <c r="F2545" t="s">
        <v>422</v>
      </c>
      <c r="G2545">
        <v>36</v>
      </c>
    </row>
    <row r="2546" spans="1:7" x14ac:dyDescent="0.2">
      <c r="A2546">
        <v>2012</v>
      </c>
      <c r="B2546" t="s">
        <v>33</v>
      </c>
      <c r="C2546" t="s">
        <v>10</v>
      </c>
      <c r="D2546" t="s">
        <v>166</v>
      </c>
      <c r="E2546" t="str">
        <f>VLOOKUP(D2546,'Continents and Countries'!A:B,2,FALSE)</f>
        <v>Asia</v>
      </c>
      <c r="F2546" t="s">
        <v>510</v>
      </c>
      <c r="G2546">
        <v>37</v>
      </c>
    </row>
    <row r="2547" spans="1:7" x14ac:dyDescent="0.2">
      <c r="A2547">
        <v>2012</v>
      </c>
      <c r="B2547" t="s">
        <v>33</v>
      </c>
      <c r="C2547" t="s">
        <v>10</v>
      </c>
      <c r="D2547" t="s">
        <v>140</v>
      </c>
      <c r="E2547" t="str">
        <f>VLOOKUP(D2547,'Continents and Countries'!A:B,2,FALSE)</f>
        <v>Asia</v>
      </c>
      <c r="F2547" t="s">
        <v>638</v>
      </c>
      <c r="G2547">
        <v>37</v>
      </c>
    </row>
    <row r="2548" spans="1:7" x14ac:dyDescent="0.2">
      <c r="A2548">
        <v>2012</v>
      </c>
      <c r="B2548" t="s">
        <v>33</v>
      </c>
      <c r="C2548" t="s">
        <v>10</v>
      </c>
      <c r="D2548" t="s">
        <v>147</v>
      </c>
      <c r="E2548" t="str">
        <f>VLOOKUP(D2548,'Continents and Countries'!A:B,2,FALSE)</f>
        <v>Africa</v>
      </c>
      <c r="F2548" t="s">
        <v>365</v>
      </c>
      <c r="G2548">
        <v>42</v>
      </c>
    </row>
    <row r="2549" spans="1:7" x14ac:dyDescent="0.2">
      <c r="A2549">
        <v>2012</v>
      </c>
      <c r="B2549" t="s">
        <v>33</v>
      </c>
      <c r="C2549" t="s">
        <v>10</v>
      </c>
      <c r="D2549" t="s">
        <v>185</v>
      </c>
      <c r="E2549" t="s">
        <v>360</v>
      </c>
      <c r="F2549" t="s">
        <v>494</v>
      </c>
      <c r="G2549">
        <v>42</v>
      </c>
    </row>
    <row r="2550" spans="1:7" x14ac:dyDescent="0.2">
      <c r="A2550">
        <v>2012</v>
      </c>
      <c r="B2550" t="s">
        <v>33</v>
      </c>
      <c r="C2550" t="s">
        <v>10</v>
      </c>
      <c r="D2550" t="s">
        <v>123</v>
      </c>
      <c r="E2550" t="s">
        <v>360</v>
      </c>
      <c r="F2550" t="s">
        <v>649</v>
      </c>
      <c r="G2550">
        <v>44</v>
      </c>
    </row>
    <row r="2551" spans="1:7" x14ac:dyDescent="0.2">
      <c r="A2551">
        <v>2012</v>
      </c>
      <c r="B2551" t="s">
        <v>33</v>
      </c>
      <c r="C2551" t="s">
        <v>10</v>
      </c>
      <c r="D2551" t="s">
        <v>91</v>
      </c>
      <c r="E2551" t="str">
        <f>VLOOKUP(D2551,'Continents and Countries'!A:B,2,FALSE)</f>
        <v>Europe</v>
      </c>
      <c r="F2551" t="s">
        <v>535</v>
      </c>
      <c r="G2551">
        <v>46</v>
      </c>
    </row>
    <row r="2552" spans="1:7" x14ac:dyDescent="0.2">
      <c r="A2552">
        <v>2012</v>
      </c>
      <c r="B2552" t="s">
        <v>33</v>
      </c>
      <c r="C2552" t="s">
        <v>10</v>
      </c>
      <c r="D2552" t="s">
        <v>126</v>
      </c>
      <c r="E2552" t="str">
        <f>VLOOKUP(D2552,'Continents and Countries'!A:B,2,FALSE)</f>
        <v>Africa</v>
      </c>
      <c r="F2552" t="s">
        <v>518</v>
      </c>
      <c r="G2552">
        <v>47</v>
      </c>
    </row>
    <row r="2553" spans="1:7" x14ac:dyDescent="0.2">
      <c r="A2553">
        <v>2012</v>
      </c>
      <c r="B2553" t="s">
        <v>33</v>
      </c>
      <c r="C2553" t="s">
        <v>10</v>
      </c>
      <c r="D2553" t="s">
        <v>341</v>
      </c>
      <c r="E2553" t="str">
        <f>VLOOKUP(D2553,'Continents and Countries'!A:B,2,FALSE)</f>
        <v>Europe</v>
      </c>
      <c r="F2553" t="s">
        <v>626</v>
      </c>
      <c r="G2553">
        <v>47</v>
      </c>
    </row>
    <row r="2554" spans="1:7" x14ac:dyDescent="0.2">
      <c r="A2554">
        <v>2012</v>
      </c>
      <c r="B2554" t="s">
        <v>33</v>
      </c>
      <c r="C2554" t="s">
        <v>10</v>
      </c>
      <c r="D2554" t="s">
        <v>98</v>
      </c>
      <c r="E2554" t="str">
        <f>VLOOKUP(D2554,'Continents and Countries'!A:B,2,FALSE)</f>
        <v>North America</v>
      </c>
      <c r="F2554" t="s">
        <v>512</v>
      </c>
      <c r="G2554">
        <v>50</v>
      </c>
    </row>
    <row r="2555" spans="1:7" x14ac:dyDescent="0.2">
      <c r="A2555">
        <v>2012</v>
      </c>
      <c r="B2555" t="s">
        <v>33</v>
      </c>
      <c r="C2555" t="s">
        <v>10</v>
      </c>
      <c r="D2555" t="s">
        <v>135</v>
      </c>
      <c r="E2555" t="s">
        <v>360</v>
      </c>
      <c r="F2555" t="s">
        <v>592</v>
      </c>
      <c r="G2555">
        <v>51</v>
      </c>
    </row>
    <row r="2556" spans="1:7" x14ac:dyDescent="0.2">
      <c r="A2556">
        <v>2012</v>
      </c>
      <c r="B2556" t="s">
        <v>33</v>
      </c>
      <c r="C2556" t="s">
        <v>10</v>
      </c>
      <c r="D2556" t="s">
        <v>182</v>
      </c>
      <c r="E2556" t="str">
        <f>VLOOKUP(D2556,'Continents and Countries'!A:B,2,FALSE)</f>
        <v>Europe</v>
      </c>
      <c r="F2556" t="s">
        <v>379</v>
      </c>
      <c r="G2556">
        <v>53</v>
      </c>
    </row>
    <row r="2557" spans="1:7" x14ac:dyDescent="0.2">
      <c r="A2557">
        <v>2012</v>
      </c>
      <c r="B2557" t="s">
        <v>33</v>
      </c>
      <c r="C2557" t="s">
        <v>10</v>
      </c>
      <c r="D2557" t="s">
        <v>102</v>
      </c>
      <c r="E2557" t="str">
        <f>VLOOKUP(D2557,'Continents and Countries'!A:B,2,FALSE)</f>
        <v>Asia</v>
      </c>
      <c r="F2557" t="s">
        <v>507</v>
      </c>
      <c r="G2557">
        <v>53</v>
      </c>
    </row>
    <row r="2558" spans="1:7" x14ac:dyDescent="0.2">
      <c r="A2558">
        <v>2012</v>
      </c>
      <c r="B2558" t="s">
        <v>33</v>
      </c>
      <c r="C2558" t="s">
        <v>10</v>
      </c>
      <c r="D2558" t="s">
        <v>181</v>
      </c>
      <c r="E2558" t="str">
        <f>VLOOKUP(D2558,'Continents and Countries'!A:B,2,FALSE)</f>
        <v>Asia</v>
      </c>
      <c r="F2558" t="s">
        <v>658</v>
      </c>
      <c r="G2558">
        <v>54</v>
      </c>
    </row>
    <row r="2559" spans="1:7" x14ac:dyDescent="0.2">
      <c r="A2559">
        <v>2012</v>
      </c>
      <c r="B2559" t="s">
        <v>33</v>
      </c>
      <c r="C2559" t="s">
        <v>10</v>
      </c>
      <c r="D2559" t="s">
        <v>31</v>
      </c>
      <c r="E2559" t="str">
        <f>VLOOKUP(D2559,'Continents and Countries'!A:B,2,FALSE)</f>
        <v>Europe</v>
      </c>
      <c r="F2559" t="s">
        <v>463</v>
      </c>
      <c r="G2559">
        <v>55</v>
      </c>
    </row>
    <row r="2560" spans="1:7" x14ac:dyDescent="0.2">
      <c r="A2560">
        <v>2012</v>
      </c>
      <c r="B2560" t="s">
        <v>33</v>
      </c>
      <c r="C2560" t="s">
        <v>10</v>
      </c>
      <c r="D2560" t="s">
        <v>127</v>
      </c>
      <c r="E2560" t="str">
        <f>VLOOKUP(D2560,'Continents and Countries'!A:B,2,FALSE)</f>
        <v>Africa</v>
      </c>
      <c r="F2560" t="s">
        <v>572</v>
      </c>
      <c r="G2560">
        <v>55</v>
      </c>
    </row>
    <row r="2561" spans="1:7" x14ac:dyDescent="0.2">
      <c r="A2561">
        <v>2012</v>
      </c>
      <c r="B2561" t="s">
        <v>33</v>
      </c>
      <c r="C2561" t="s">
        <v>10</v>
      </c>
      <c r="D2561" t="s">
        <v>167</v>
      </c>
      <c r="E2561" t="str">
        <f>VLOOKUP(D2561,'Continents and Countries'!A:B,2,FALSE)</f>
        <v>Europe</v>
      </c>
      <c r="F2561" t="s">
        <v>533</v>
      </c>
      <c r="G2561">
        <v>62</v>
      </c>
    </row>
    <row r="2562" spans="1:7" x14ac:dyDescent="0.2">
      <c r="A2562">
        <v>2012</v>
      </c>
      <c r="B2562" t="s">
        <v>33</v>
      </c>
      <c r="C2562" t="s">
        <v>10</v>
      </c>
      <c r="D2562" t="s">
        <v>110</v>
      </c>
      <c r="E2562" t="str">
        <f>VLOOKUP(D2562,'Continents and Countries'!A:B,2,FALSE)</f>
        <v>Europe</v>
      </c>
      <c r="F2562" t="s">
        <v>396</v>
      </c>
      <c r="G2562">
        <v>63</v>
      </c>
    </row>
    <row r="2563" spans="1:7" x14ac:dyDescent="0.2">
      <c r="A2563">
        <v>2012</v>
      </c>
      <c r="B2563" t="s">
        <v>33</v>
      </c>
      <c r="C2563" t="s">
        <v>10</v>
      </c>
      <c r="D2563" t="s">
        <v>19</v>
      </c>
      <c r="E2563" t="str">
        <f>VLOOKUP(D2563,'Continents and Countries'!A:B,2,FALSE)</f>
        <v>Europe</v>
      </c>
      <c r="F2563" t="s">
        <v>577</v>
      </c>
      <c r="G2563">
        <v>64</v>
      </c>
    </row>
    <row r="2564" spans="1:7" x14ac:dyDescent="0.2">
      <c r="A2564">
        <v>2012</v>
      </c>
      <c r="B2564" t="s">
        <v>33</v>
      </c>
      <c r="C2564" t="s">
        <v>10</v>
      </c>
      <c r="D2564" t="s">
        <v>170</v>
      </c>
      <c r="E2564" t="str">
        <f>VLOOKUP(D2564,'Continents and Countries'!A:B,2,FALSE)</f>
        <v>Europe</v>
      </c>
      <c r="F2564" t="s">
        <v>627</v>
      </c>
      <c r="G2564">
        <v>65</v>
      </c>
    </row>
    <row r="2565" spans="1:7" x14ac:dyDescent="0.2">
      <c r="A2565">
        <v>2012</v>
      </c>
      <c r="B2565" t="s">
        <v>33</v>
      </c>
      <c r="C2565" t="s">
        <v>10</v>
      </c>
      <c r="D2565" t="s">
        <v>78</v>
      </c>
      <c r="E2565" t="str">
        <f>VLOOKUP(D2565,'Continents and Countries'!A:B,2,FALSE)</f>
        <v>Europe</v>
      </c>
      <c r="F2565" t="s">
        <v>506</v>
      </c>
      <c r="G2565">
        <v>66</v>
      </c>
    </row>
    <row r="2566" spans="1:7" x14ac:dyDescent="0.2">
      <c r="A2566">
        <v>2012</v>
      </c>
      <c r="B2566" t="s">
        <v>33</v>
      </c>
      <c r="C2566" t="s">
        <v>10</v>
      </c>
      <c r="D2566" t="s">
        <v>121</v>
      </c>
      <c r="E2566" t="str">
        <f>VLOOKUP(D2566,'Continents and Countries'!A:B,2,FALSE)</f>
        <v>Africa</v>
      </c>
      <c r="F2566" t="s">
        <v>540</v>
      </c>
      <c r="G2566">
        <v>67</v>
      </c>
    </row>
    <row r="2567" spans="1:7" x14ac:dyDescent="0.2">
      <c r="A2567">
        <v>2012</v>
      </c>
      <c r="B2567" t="s">
        <v>33</v>
      </c>
      <c r="C2567" t="s">
        <v>10</v>
      </c>
      <c r="D2567" t="s">
        <v>13</v>
      </c>
      <c r="E2567" t="str">
        <f>VLOOKUP(D2567,'Continents and Countries'!A:B,2,FALSE)</f>
        <v>Europe</v>
      </c>
      <c r="F2567" t="s">
        <v>378</v>
      </c>
      <c r="G2567">
        <v>70</v>
      </c>
    </row>
    <row r="2568" spans="1:7" x14ac:dyDescent="0.2">
      <c r="A2568">
        <v>2012</v>
      </c>
      <c r="B2568" t="s">
        <v>33</v>
      </c>
      <c r="C2568" t="s">
        <v>10</v>
      </c>
      <c r="D2568" t="s">
        <v>111</v>
      </c>
      <c r="E2568" t="str">
        <f>VLOOKUP(D2568,'Continents and Countries'!A:B,2,FALSE)</f>
        <v>South America</v>
      </c>
      <c r="F2568" t="s">
        <v>662</v>
      </c>
      <c r="G2568">
        <v>70</v>
      </c>
    </row>
    <row r="2569" spans="1:7" x14ac:dyDescent="0.2">
      <c r="A2569">
        <v>2012</v>
      </c>
      <c r="B2569" t="s">
        <v>33</v>
      </c>
      <c r="C2569" t="s">
        <v>10</v>
      </c>
      <c r="D2569" t="s">
        <v>82</v>
      </c>
      <c r="E2569" t="str">
        <f>VLOOKUP(D2569,'Continents and Countries'!A:B,2,FALSE)</f>
        <v>Europe</v>
      </c>
      <c r="F2569" t="s">
        <v>593</v>
      </c>
      <c r="G2569">
        <v>77</v>
      </c>
    </row>
    <row r="2570" spans="1:7" x14ac:dyDescent="0.2">
      <c r="A2570">
        <v>2012</v>
      </c>
      <c r="B2570" t="s">
        <v>33</v>
      </c>
      <c r="C2570" t="s">
        <v>10</v>
      </c>
      <c r="D2570" t="s">
        <v>99</v>
      </c>
      <c r="E2570" t="str">
        <f>VLOOKUP(D2570,'Continents and Countries'!A:B,2,FALSE)</f>
        <v>Asia</v>
      </c>
      <c r="F2570" t="s">
        <v>503</v>
      </c>
      <c r="G2570">
        <v>83</v>
      </c>
    </row>
    <row r="2571" spans="1:7" x14ac:dyDescent="0.2">
      <c r="A2571">
        <v>2012</v>
      </c>
      <c r="B2571" t="s">
        <v>33</v>
      </c>
      <c r="C2571" t="s">
        <v>10</v>
      </c>
      <c r="D2571" t="s">
        <v>125</v>
      </c>
      <c r="E2571" t="str">
        <f>VLOOKUP(D2571,'Continents and Countries'!A:B,2,FALSE)</f>
        <v>Africa</v>
      </c>
      <c r="F2571" t="s">
        <v>646</v>
      </c>
      <c r="G2571">
        <v>83</v>
      </c>
    </row>
    <row r="2572" spans="1:7" x14ac:dyDescent="0.2">
      <c r="A2572">
        <v>2012</v>
      </c>
      <c r="B2572" t="s">
        <v>33</v>
      </c>
      <c r="C2572" t="s">
        <v>10</v>
      </c>
      <c r="D2572" t="s">
        <v>26</v>
      </c>
      <c r="E2572" t="str">
        <f>VLOOKUP(D2572,'Continents and Countries'!A:B,2,FALSE)</f>
        <v>North America</v>
      </c>
      <c r="F2572" t="s">
        <v>545</v>
      </c>
      <c r="G2572">
        <v>102</v>
      </c>
    </row>
    <row r="2573" spans="1:7" x14ac:dyDescent="0.2">
      <c r="A2573">
        <v>2012</v>
      </c>
      <c r="B2573" t="s">
        <v>33</v>
      </c>
      <c r="C2573" t="s">
        <v>10</v>
      </c>
      <c r="D2573" t="s">
        <v>14</v>
      </c>
      <c r="E2573" t="str">
        <f>VLOOKUP(D2573,'Continents and Countries'!A:B,2,FALSE)</f>
        <v>Europe</v>
      </c>
      <c r="F2573" t="s">
        <v>450</v>
      </c>
      <c r="G2573">
        <v>102</v>
      </c>
    </row>
    <row r="2574" spans="1:7" x14ac:dyDescent="0.2">
      <c r="A2574">
        <v>2012</v>
      </c>
      <c r="B2574" t="s">
        <v>33</v>
      </c>
      <c r="C2574" t="s">
        <v>10</v>
      </c>
      <c r="D2574" t="s">
        <v>83</v>
      </c>
      <c r="E2574" t="str">
        <f>VLOOKUP(D2574,'Continents and Countries'!A:B,2,FALSE)</f>
        <v>Europe</v>
      </c>
      <c r="F2574" t="s">
        <v>601</v>
      </c>
      <c r="G2574">
        <v>103</v>
      </c>
    </row>
    <row r="2575" spans="1:7" x14ac:dyDescent="0.2">
      <c r="A2575">
        <v>2012</v>
      </c>
      <c r="B2575" t="s">
        <v>33</v>
      </c>
      <c r="C2575" t="s">
        <v>10</v>
      </c>
      <c r="D2575" t="s">
        <v>136</v>
      </c>
      <c r="E2575" t="str">
        <f>VLOOKUP(D2575,'Continents and Countries'!A:B,2,FALSE)</f>
        <v>South America</v>
      </c>
      <c r="F2575" t="s">
        <v>409</v>
      </c>
      <c r="G2575">
        <v>104</v>
      </c>
    </row>
    <row r="2576" spans="1:7" x14ac:dyDescent="0.2">
      <c r="A2576">
        <v>2012</v>
      </c>
      <c r="B2576" t="s">
        <v>33</v>
      </c>
      <c r="C2576" t="s">
        <v>10</v>
      </c>
      <c r="D2576" t="s">
        <v>7</v>
      </c>
      <c r="E2576" t="str">
        <f>VLOOKUP(D2576,'Continents and Countries'!A:B,2,FALSE)</f>
        <v>Europe</v>
      </c>
      <c r="F2576" t="s">
        <v>485</v>
      </c>
      <c r="G2576">
        <v>104</v>
      </c>
    </row>
    <row r="2577" spans="1:7" x14ac:dyDescent="0.2">
      <c r="A2577">
        <v>2012</v>
      </c>
      <c r="B2577" t="s">
        <v>33</v>
      </c>
      <c r="C2577" t="s">
        <v>10</v>
      </c>
      <c r="D2577" t="s">
        <v>165</v>
      </c>
      <c r="E2577" t="str">
        <f>VLOOKUP(D2577,'Continents and Countries'!A:B,2,FALSE)</f>
        <v>Europe</v>
      </c>
      <c r="F2577" t="s">
        <v>413</v>
      </c>
      <c r="G2577">
        <v>108</v>
      </c>
    </row>
    <row r="2578" spans="1:7" x14ac:dyDescent="0.2">
      <c r="A2578">
        <v>2012</v>
      </c>
      <c r="B2578" t="s">
        <v>33</v>
      </c>
      <c r="C2578" t="s">
        <v>10</v>
      </c>
      <c r="D2578" t="s">
        <v>24</v>
      </c>
      <c r="E2578" t="str">
        <f>VLOOKUP(D2578,'Continents and Countries'!A:B,2,FALSE)</f>
        <v>North America</v>
      </c>
      <c r="F2578" t="s">
        <v>414</v>
      </c>
      <c r="G2578">
        <v>110</v>
      </c>
    </row>
    <row r="2579" spans="1:7" x14ac:dyDescent="0.2">
      <c r="A2579">
        <v>2012</v>
      </c>
      <c r="B2579" t="s">
        <v>33</v>
      </c>
      <c r="C2579" t="s">
        <v>10</v>
      </c>
      <c r="D2579" t="s">
        <v>11</v>
      </c>
      <c r="E2579" t="str">
        <f>VLOOKUP(D2579,'Continents and Countries'!A:B,2,FALSE)</f>
        <v>Europe</v>
      </c>
      <c r="F2579" t="s">
        <v>417</v>
      </c>
      <c r="G2579">
        <v>113</v>
      </c>
    </row>
    <row r="2580" spans="1:7" x14ac:dyDescent="0.2">
      <c r="A2580">
        <v>2012</v>
      </c>
      <c r="B2580" t="s">
        <v>33</v>
      </c>
      <c r="C2580" t="s">
        <v>10</v>
      </c>
      <c r="D2580" t="s">
        <v>87</v>
      </c>
      <c r="E2580" t="str">
        <f>VLOOKUP(D2580,'Continents and Countries'!A:B,2,FALSE)</f>
        <v>Africa</v>
      </c>
      <c r="F2580" t="s">
        <v>423</v>
      </c>
      <c r="G2580">
        <v>113</v>
      </c>
    </row>
    <row r="2581" spans="1:7" x14ac:dyDescent="0.2">
      <c r="A2581">
        <v>2012</v>
      </c>
      <c r="B2581" t="s">
        <v>33</v>
      </c>
      <c r="C2581" t="s">
        <v>10</v>
      </c>
      <c r="D2581" t="s">
        <v>176</v>
      </c>
      <c r="E2581" t="str">
        <f>VLOOKUP(D2581,'Continents and Countries'!A:B,2,FALSE)</f>
        <v>Asia</v>
      </c>
      <c r="F2581" t="s">
        <v>517</v>
      </c>
      <c r="G2581">
        <v>114</v>
      </c>
    </row>
    <row r="2582" spans="1:7" x14ac:dyDescent="0.2">
      <c r="A2582">
        <v>2012</v>
      </c>
      <c r="B2582" t="s">
        <v>33</v>
      </c>
      <c r="C2582" t="s">
        <v>10</v>
      </c>
      <c r="D2582" t="s">
        <v>93</v>
      </c>
      <c r="E2582" t="str">
        <f>VLOOKUP(D2582,'Continents and Countries'!A:B,2,FALSE)</f>
        <v>Asia</v>
      </c>
      <c r="F2582" t="s">
        <v>647</v>
      </c>
      <c r="G2582">
        <v>114</v>
      </c>
    </row>
    <row r="2583" spans="1:7" x14ac:dyDescent="0.2">
      <c r="A2583">
        <v>2012</v>
      </c>
      <c r="B2583" t="s">
        <v>33</v>
      </c>
      <c r="C2583" t="s">
        <v>10</v>
      </c>
      <c r="D2583" t="s">
        <v>18</v>
      </c>
      <c r="E2583" t="str">
        <f>VLOOKUP(D2583,'Continents and Countries'!A:B,2,FALSE)</f>
        <v>Europe</v>
      </c>
      <c r="F2583" t="s">
        <v>385</v>
      </c>
      <c r="G2583">
        <v>115</v>
      </c>
    </row>
    <row r="2584" spans="1:7" x14ac:dyDescent="0.2">
      <c r="A2584">
        <v>2012</v>
      </c>
      <c r="B2584" t="s">
        <v>33</v>
      </c>
      <c r="C2584" t="s">
        <v>10</v>
      </c>
      <c r="D2584" t="s">
        <v>202</v>
      </c>
      <c r="E2584" t="str">
        <f>VLOOKUP(D2584,'Continents and Countries'!A:B,2,FALSE)</f>
        <v>Europe</v>
      </c>
      <c r="F2584" t="s">
        <v>621</v>
      </c>
      <c r="G2584">
        <v>115</v>
      </c>
    </row>
    <row r="2585" spans="1:7" x14ac:dyDescent="0.2">
      <c r="A2585">
        <v>2012</v>
      </c>
      <c r="B2585" t="s">
        <v>33</v>
      </c>
      <c r="C2585" t="s">
        <v>10</v>
      </c>
      <c r="D2585" t="s">
        <v>169</v>
      </c>
      <c r="E2585" t="str">
        <f>VLOOKUP(D2585,'Continents and Countries'!A:B,2,FALSE)</f>
        <v>Africa</v>
      </c>
      <c r="F2585" t="s">
        <v>671</v>
      </c>
      <c r="G2585">
        <v>125</v>
      </c>
    </row>
    <row r="2586" spans="1:7" x14ac:dyDescent="0.2">
      <c r="A2586">
        <v>2012</v>
      </c>
      <c r="B2586" t="s">
        <v>33</v>
      </c>
      <c r="C2586" t="s">
        <v>10</v>
      </c>
      <c r="D2586" t="s">
        <v>333</v>
      </c>
      <c r="E2586" t="str">
        <f>VLOOKUP(D2586,'Continents and Countries'!A:B,2,FALSE)</f>
        <v>Europe</v>
      </c>
      <c r="F2586" t="s">
        <v>416</v>
      </c>
      <c r="G2586">
        <v>133</v>
      </c>
    </row>
    <row r="2587" spans="1:7" x14ac:dyDescent="0.2">
      <c r="A2587">
        <v>2012</v>
      </c>
      <c r="B2587" t="s">
        <v>33</v>
      </c>
      <c r="C2587" t="s">
        <v>10</v>
      </c>
      <c r="D2587" t="s">
        <v>27</v>
      </c>
      <c r="E2587" t="str">
        <f>VLOOKUP(D2587,'Continents and Countries'!A:B,2,FALSE)</f>
        <v>Europe</v>
      </c>
      <c r="F2587" t="s">
        <v>628</v>
      </c>
      <c r="G2587">
        <v>134</v>
      </c>
    </row>
    <row r="2588" spans="1:7" x14ac:dyDescent="0.2">
      <c r="A2588">
        <v>2012</v>
      </c>
      <c r="B2588" t="s">
        <v>33</v>
      </c>
      <c r="C2588" t="s">
        <v>10</v>
      </c>
      <c r="D2588" t="s">
        <v>77</v>
      </c>
      <c r="E2588" t="str">
        <f>VLOOKUP(D2588,'Continents and Countries'!A:B,2,FALSE)</f>
        <v>South America</v>
      </c>
      <c r="F2588" t="s">
        <v>373</v>
      </c>
      <c r="G2588">
        <v>137</v>
      </c>
    </row>
    <row r="2589" spans="1:7" x14ac:dyDescent="0.2">
      <c r="A2589">
        <v>2012</v>
      </c>
      <c r="B2589" t="s">
        <v>33</v>
      </c>
      <c r="C2589" t="s">
        <v>10</v>
      </c>
      <c r="D2589" t="s">
        <v>12</v>
      </c>
      <c r="E2589" t="str">
        <f>VLOOKUP(D2589,'Continents and Countries'!A:B,2,FALSE)</f>
        <v>Europe</v>
      </c>
      <c r="F2589" t="s">
        <v>499</v>
      </c>
      <c r="G2589">
        <v>157</v>
      </c>
    </row>
    <row r="2590" spans="1:7" x14ac:dyDescent="0.2">
      <c r="A2590">
        <v>2012</v>
      </c>
      <c r="B2590" t="s">
        <v>33</v>
      </c>
      <c r="C2590" t="s">
        <v>10</v>
      </c>
      <c r="D2590" t="s">
        <v>175</v>
      </c>
      <c r="E2590" t="str">
        <f>VLOOKUP(D2590,'Continents and Countries'!A:B,2,FALSE)</f>
        <v>Europe</v>
      </c>
      <c r="F2590" t="s">
        <v>384</v>
      </c>
      <c r="G2590">
        <v>165</v>
      </c>
    </row>
    <row r="2591" spans="1:7" x14ac:dyDescent="0.2">
      <c r="A2591">
        <v>2012</v>
      </c>
      <c r="B2591" t="s">
        <v>33</v>
      </c>
      <c r="C2591" t="s">
        <v>10</v>
      </c>
      <c r="D2591" t="s">
        <v>20</v>
      </c>
      <c r="E2591" t="str">
        <f>VLOOKUP(D2591,'Continents and Countries'!A:B,2,FALSE)</f>
        <v>Europe</v>
      </c>
      <c r="F2591" t="s">
        <v>576</v>
      </c>
      <c r="G2591">
        <v>175</v>
      </c>
    </row>
    <row r="2592" spans="1:7" x14ac:dyDescent="0.2">
      <c r="A2592">
        <v>2012</v>
      </c>
      <c r="B2592" t="s">
        <v>33</v>
      </c>
      <c r="C2592" t="s">
        <v>10</v>
      </c>
      <c r="D2592" t="s">
        <v>41</v>
      </c>
      <c r="E2592" t="str">
        <f>VLOOKUP(D2592,'Continents and Countries'!A:B,2,FALSE)</f>
        <v>Oceania</v>
      </c>
      <c r="F2592" t="s">
        <v>580</v>
      </c>
      <c r="G2592">
        <v>184</v>
      </c>
    </row>
    <row r="2593" spans="1:7" x14ac:dyDescent="0.2">
      <c r="A2593">
        <v>2012</v>
      </c>
      <c r="B2593" t="s">
        <v>33</v>
      </c>
      <c r="C2593" t="s">
        <v>10</v>
      </c>
      <c r="D2593" t="s">
        <v>79</v>
      </c>
      <c r="E2593" t="str">
        <f>VLOOKUP(D2593,'Continents and Countries'!A:B,2,FALSE)</f>
        <v>Europe</v>
      </c>
      <c r="F2593" t="s">
        <v>590</v>
      </c>
      <c r="G2593">
        <v>218</v>
      </c>
    </row>
    <row r="2594" spans="1:7" x14ac:dyDescent="0.2">
      <c r="A2594">
        <v>2012</v>
      </c>
      <c r="B2594" t="s">
        <v>33</v>
      </c>
      <c r="C2594" t="s">
        <v>10</v>
      </c>
      <c r="D2594" t="s">
        <v>174</v>
      </c>
      <c r="E2594" t="str">
        <f>VLOOKUP(D2594,'Continents and Countries'!A:B,2,FALSE)</f>
        <v>Europe</v>
      </c>
      <c r="F2594" t="s">
        <v>652</v>
      </c>
      <c r="G2594">
        <v>237</v>
      </c>
    </row>
    <row r="2595" spans="1:7" x14ac:dyDescent="0.2">
      <c r="A2595">
        <v>2012</v>
      </c>
      <c r="B2595" t="s">
        <v>33</v>
      </c>
      <c r="C2595" t="s">
        <v>10</v>
      </c>
      <c r="D2595" t="s">
        <v>100</v>
      </c>
      <c r="E2595" t="s">
        <v>360</v>
      </c>
      <c r="F2595" t="s">
        <v>522</v>
      </c>
      <c r="G2595">
        <v>248</v>
      </c>
    </row>
    <row r="2596" spans="1:7" x14ac:dyDescent="0.2">
      <c r="A2596">
        <v>2012</v>
      </c>
      <c r="B2596" t="s">
        <v>33</v>
      </c>
      <c r="C2596" t="s">
        <v>10</v>
      </c>
      <c r="D2596" t="s">
        <v>36</v>
      </c>
      <c r="E2596" t="str">
        <f>VLOOKUP(D2596,'Continents and Countries'!A:B,2,FALSE)</f>
        <v>South America</v>
      </c>
      <c r="F2596" t="s">
        <v>393</v>
      </c>
      <c r="G2596">
        <v>258</v>
      </c>
    </row>
    <row r="2597" spans="1:7" x14ac:dyDescent="0.2">
      <c r="A2597">
        <v>2012</v>
      </c>
      <c r="B2597" t="s">
        <v>33</v>
      </c>
      <c r="C2597" t="s">
        <v>10</v>
      </c>
      <c r="D2597" t="s">
        <v>23</v>
      </c>
      <c r="E2597" t="str">
        <f>VLOOKUP(D2597,'Continents and Countries'!A:B,2,FALSE)</f>
        <v>North America</v>
      </c>
      <c r="F2597" t="s">
        <v>402</v>
      </c>
      <c r="G2597">
        <v>277</v>
      </c>
    </row>
    <row r="2598" spans="1:7" x14ac:dyDescent="0.2">
      <c r="A2598">
        <v>2012</v>
      </c>
      <c r="B2598" t="s">
        <v>33</v>
      </c>
      <c r="C2598" t="s">
        <v>10</v>
      </c>
      <c r="D2598" t="s">
        <v>25</v>
      </c>
      <c r="E2598" t="str">
        <f>VLOOKUP(D2598,'Continents and Countries'!A:B,2,FALSE)</f>
        <v>Europe</v>
      </c>
      <c r="F2598" t="s">
        <v>462</v>
      </c>
      <c r="G2598">
        <v>282</v>
      </c>
    </row>
    <row r="2599" spans="1:7" x14ac:dyDescent="0.2">
      <c r="A2599">
        <v>2012</v>
      </c>
      <c r="B2599" t="s">
        <v>33</v>
      </c>
      <c r="C2599" t="s">
        <v>10</v>
      </c>
      <c r="D2599" t="s">
        <v>97</v>
      </c>
      <c r="E2599" t="str">
        <f>VLOOKUP(D2599,'Continents and Countries'!A:B,2,FALSE)</f>
        <v>Europe</v>
      </c>
      <c r="F2599" t="s">
        <v>511</v>
      </c>
      <c r="G2599">
        <v>285</v>
      </c>
    </row>
    <row r="2600" spans="1:7" x14ac:dyDescent="0.2">
      <c r="A2600">
        <v>2012</v>
      </c>
      <c r="B2600" t="s">
        <v>33</v>
      </c>
      <c r="C2600" t="s">
        <v>10</v>
      </c>
      <c r="D2600" t="s">
        <v>39</v>
      </c>
      <c r="E2600" t="str">
        <f>VLOOKUP(D2600,'Continents and Countries'!A:B,2,FALSE)</f>
        <v>Asia</v>
      </c>
      <c r="F2600" t="s">
        <v>516</v>
      </c>
      <c r="G2600">
        <v>293</v>
      </c>
    </row>
    <row r="2601" spans="1:7" x14ac:dyDescent="0.2">
      <c r="A2601">
        <v>2012</v>
      </c>
      <c r="B2601" t="s">
        <v>33</v>
      </c>
      <c r="C2601" t="s">
        <v>10</v>
      </c>
      <c r="D2601" t="s">
        <v>9</v>
      </c>
      <c r="E2601" t="str">
        <f>VLOOKUP(D2601,'Continents and Countries'!A:B,2,FALSE)</f>
        <v>Europe</v>
      </c>
      <c r="F2601" t="s">
        <v>467</v>
      </c>
      <c r="G2601">
        <v>330</v>
      </c>
    </row>
    <row r="2602" spans="1:7" x14ac:dyDescent="0.2">
      <c r="A2602">
        <v>2012</v>
      </c>
      <c r="B2602" t="s">
        <v>33</v>
      </c>
      <c r="C2602" t="s">
        <v>10</v>
      </c>
      <c r="D2602" t="s">
        <v>86</v>
      </c>
      <c r="E2602" t="str">
        <f>VLOOKUP(D2602,'Continents and Countries'!A:B,2,FALSE)</f>
        <v>Europe</v>
      </c>
      <c r="F2602" t="s">
        <v>459</v>
      </c>
      <c r="G2602">
        <v>392</v>
      </c>
    </row>
    <row r="2603" spans="1:7" x14ac:dyDescent="0.2">
      <c r="A2603">
        <v>2012</v>
      </c>
      <c r="B2603" t="s">
        <v>33</v>
      </c>
      <c r="C2603" t="s">
        <v>10</v>
      </c>
      <c r="D2603" t="s">
        <v>146</v>
      </c>
      <c r="E2603" t="str">
        <f>VLOOKUP(D2603,'Continents and Countries'!A:B,2,FALSE)</f>
        <v>Asia</v>
      </c>
      <c r="F2603" t="s">
        <v>408</v>
      </c>
      <c r="G2603">
        <v>396</v>
      </c>
    </row>
    <row r="2604" spans="1:7" x14ac:dyDescent="0.2">
      <c r="A2604">
        <v>2012</v>
      </c>
      <c r="B2604" t="s">
        <v>33</v>
      </c>
      <c r="C2604" t="s">
        <v>10</v>
      </c>
      <c r="D2604" t="s">
        <v>15</v>
      </c>
      <c r="E2604" t="str">
        <f>VLOOKUP(D2604,'Continents and Countries'!A:B,2,FALSE)</f>
        <v>Oceania</v>
      </c>
      <c r="F2604" t="s">
        <v>377</v>
      </c>
      <c r="G2604">
        <v>410</v>
      </c>
    </row>
    <row r="2605" spans="1:7" x14ac:dyDescent="0.2">
      <c r="A2605">
        <v>2012</v>
      </c>
      <c r="B2605" t="s">
        <v>33</v>
      </c>
      <c r="C2605" t="s">
        <v>10</v>
      </c>
      <c r="D2605" t="s">
        <v>32</v>
      </c>
      <c r="E2605" t="s">
        <v>362</v>
      </c>
      <c r="F2605" t="s">
        <v>602</v>
      </c>
      <c r="G2605">
        <v>436</v>
      </c>
    </row>
    <row r="2606" spans="1:7" x14ac:dyDescent="0.2">
      <c r="A2606">
        <v>2012</v>
      </c>
      <c r="B2606" t="s">
        <v>33</v>
      </c>
      <c r="C2606" t="s">
        <v>10</v>
      </c>
      <c r="D2606" t="s">
        <v>8</v>
      </c>
      <c r="E2606" t="str">
        <f>VLOOKUP(D2606,'Continents and Countries'!A:B,2,FALSE)</f>
        <v>North America</v>
      </c>
      <c r="F2606" t="s">
        <v>656</v>
      </c>
      <c r="G2606">
        <v>530</v>
      </c>
    </row>
    <row r="2607" spans="1:7" x14ac:dyDescent="0.2">
      <c r="A2607">
        <v>2012</v>
      </c>
      <c r="B2607" t="s">
        <v>33</v>
      </c>
      <c r="C2607" t="s">
        <v>10</v>
      </c>
      <c r="D2607" t="s">
        <v>215</v>
      </c>
      <c r="E2607" t="s">
        <v>362</v>
      </c>
      <c r="F2607" t="s">
        <v>472</v>
      </c>
      <c r="G2607">
        <v>541</v>
      </c>
    </row>
  </sheetData>
  <autoFilter ref="A1:H2607">
    <sortState ref="A2:H2588">
      <sortCondition ref="A1:A2588"/>
    </sortState>
  </autoFilter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topLeftCell="A20" workbookViewId="0">
      <selection activeCell="D17" sqref="D17"/>
    </sheetView>
  </sheetViews>
  <sheetFormatPr baseColWidth="10" defaultRowHeight="16" x14ac:dyDescent="0.2"/>
  <sheetData>
    <row r="1" spans="1:2" x14ac:dyDescent="0.2">
      <c r="A1" t="s">
        <v>315</v>
      </c>
      <c r="B1" t="s">
        <v>376</v>
      </c>
    </row>
    <row r="2" spans="1:2" x14ac:dyDescent="0.2">
      <c r="A2" t="s">
        <v>204</v>
      </c>
      <c r="B2" t="s">
        <v>359</v>
      </c>
    </row>
    <row r="3" spans="1:2" x14ac:dyDescent="0.2">
      <c r="A3" t="s">
        <v>296</v>
      </c>
      <c r="B3" t="s">
        <v>370</v>
      </c>
    </row>
    <row r="4" spans="1:2" x14ac:dyDescent="0.2">
      <c r="A4" t="s">
        <v>431</v>
      </c>
      <c r="B4" t="s">
        <v>430</v>
      </c>
    </row>
    <row r="5" spans="1:2" x14ac:dyDescent="0.2">
      <c r="A5" t="s">
        <v>433</v>
      </c>
      <c r="B5" t="s">
        <v>432</v>
      </c>
    </row>
    <row r="6" spans="1:2" x14ac:dyDescent="0.2">
      <c r="A6" t="s">
        <v>271</v>
      </c>
      <c r="B6" t="s">
        <v>363</v>
      </c>
    </row>
    <row r="7" spans="1:2" x14ac:dyDescent="0.2">
      <c r="A7" t="s">
        <v>282</v>
      </c>
      <c r="B7" t="s">
        <v>369</v>
      </c>
    </row>
    <row r="8" spans="1:2" x14ac:dyDescent="0.2">
      <c r="A8" t="s">
        <v>200</v>
      </c>
      <c r="B8" t="s">
        <v>434</v>
      </c>
    </row>
    <row r="9" spans="1:2" x14ac:dyDescent="0.2">
      <c r="A9" t="s">
        <v>77</v>
      </c>
      <c r="B9" t="s">
        <v>373</v>
      </c>
    </row>
    <row r="10" spans="1:2" x14ac:dyDescent="0.2">
      <c r="A10" t="s">
        <v>178</v>
      </c>
      <c r="B10" t="s">
        <v>375</v>
      </c>
    </row>
    <row r="11" spans="1:2" x14ac:dyDescent="0.2">
      <c r="A11" t="s">
        <v>314</v>
      </c>
      <c r="B11" t="s">
        <v>366</v>
      </c>
    </row>
    <row r="12" spans="1:2" x14ac:dyDescent="0.2">
      <c r="A12" t="s">
        <v>436</v>
      </c>
      <c r="B12" t="s">
        <v>435</v>
      </c>
    </row>
    <row r="13" spans="1:2" x14ac:dyDescent="0.2">
      <c r="A13" t="s">
        <v>438</v>
      </c>
      <c r="B13" t="s">
        <v>437</v>
      </c>
    </row>
    <row r="14" spans="1:2" x14ac:dyDescent="0.2">
      <c r="A14" t="s">
        <v>297</v>
      </c>
      <c r="B14" t="s">
        <v>372</v>
      </c>
    </row>
    <row r="15" spans="1:2" x14ac:dyDescent="0.2">
      <c r="A15" t="s">
        <v>15</v>
      </c>
      <c r="B15" t="s">
        <v>377</v>
      </c>
    </row>
    <row r="16" spans="1:2" x14ac:dyDescent="0.2">
      <c r="A16" t="s">
        <v>13</v>
      </c>
      <c r="B16" t="s">
        <v>378</v>
      </c>
    </row>
    <row r="17" spans="1:2" x14ac:dyDescent="0.2">
      <c r="A17" t="s">
        <v>182</v>
      </c>
      <c r="B17" t="s">
        <v>379</v>
      </c>
    </row>
    <row r="18" spans="1:2" x14ac:dyDescent="0.2">
      <c r="A18" t="s">
        <v>183</v>
      </c>
      <c r="B18" t="s">
        <v>399</v>
      </c>
    </row>
    <row r="19" spans="1:2" x14ac:dyDescent="0.2">
      <c r="A19" t="s">
        <v>18</v>
      </c>
      <c r="B19" t="s">
        <v>385</v>
      </c>
    </row>
    <row r="20" spans="1:2" x14ac:dyDescent="0.2">
      <c r="A20" t="s">
        <v>295</v>
      </c>
      <c r="B20" t="s">
        <v>387</v>
      </c>
    </row>
    <row r="21" spans="1:2" x14ac:dyDescent="0.2">
      <c r="A21" t="s">
        <v>440</v>
      </c>
      <c r="B21" t="s">
        <v>439</v>
      </c>
    </row>
    <row r="22" spans="1:2" x14ac:dyDescent="0.2">
      <c r="A22" t="s">
        <v>206</v>
      </c>
      <c r="B22" t="s">
        <v>397</v>
      </c>
    </row>
    <row r="23" spans="1:2" x14ac:dyDescent="0.2">
      <c r="A23" t="s">
        <v>298</v>
      </c>
      <c r="B23" t="s">
        <v>382</v>
      </c>
    </row>
    <row r="24" spans="1:2" x14ac:dyDescent="0.2">
      <c r="A24" t="s">
        <v>110</v>
      </c>
      <c r="B24" t="s">
        <v>396</v>
      </c>
    </row>
    <row r="25" spans="1:2" x14ac:dyDescent="0.2">
      <c r="A25" t="s">
        <v>205</v>
      </c>
      <c r="B25" t="s">
        <v>381</v>
      </c>
    </row>
    <row r="26" spans="1:2" x14ac:dyDescent="0.2">
      <c r="A26" t="s">
        <v>113</v>
      </c>
      <c r="B26" t="s">
        <v>380</v>
      </c>
    </row>
    <row r="27" spans="1:2" x14ac:dyDescent="0.2">
      <c r="A27" t="s">
        <v>323</v>
      </c>
      <c r="B27" t="s">
        <v>391</v>
      </c>
    </row>
    <row r="28" spans="1:2" x14ac:dyDescent="0.2">
      <c r="A28" t="s">
        <v>442</v>
      </c>
      <c r="B28" t="s">
        <v>441</v>
      </c>
    </row>
    <row r="29" spans="1:2" x14ac:dyDescent="0.2">
      <c r="A29" t="s">
        <v>175</v>
      </c>
      <c r="B29" t="s">
        <v>384</v>
      </c>
    </row>
    <row r="30" spans="1:2" x14ac:dyDescent="0.2">
      <c r="A30" t="s">
        <v>283</v>
      </c>
      <c r="B30" t="s">
        <v>386</v>
      </c>
    </row>
    <row r="31" spans="1:2" x14ac:dyDescent="0.2">
      <c r="A31" t="s">
        <v>139</v>
      </c>
      <c r="B31" t="s">
        <v>388</v>
      </c>
    </row>
    <row r="32" spans="1:2" x14ac:dyDescent="0.2">
      <c r="A32" t="s">
        <v>233</v>
      </c>
      <c r="B32" t="s">
        <v>390</v>
      </c>
    </row>
    <row r="33" spans="1:2" x14ac:dyDescent="0.2">
      <c r="A33" t="s">
        <v>36</v>
      </c>
      <c r="B33" t="s">
        <v>393</v>
      </c>
    </row>
    <row r="34" spans="1:2" x14ac:dyDescent="0.2">
      <c r="A34" t="s">
        <v>193</v>
      </c>
      <c r="B34" t="s">
        <v>383</v>
      </c>
    </row>
    <row r="35" spans="1:2" x14ac:dyDescent="0.2">
      <c r="A35" t="s">
        <v>444</v>
      </c>
      <c r="B35" t="s">
        <v>443</v>
      </c>
    </row>
    <row r="36" spans="1:2" x14ac:dyDescent="0.2">
      <c r="A36" t="s">
        <v>299</v>
      </c>
      <c r="B36" t="s">
        <v>389</v>
      </c>
    </row>
    <row r="37" spans="1:2" x14ac:dyDescent="0.2">
      <c r="A37" t="s">
        <v>446</v>
      </c>
      <c r="B37" t="s">
        <v>445</v>
      </c>
    </row>
    <row r="38" spans="1:2" x14ac:dyDescent="0.2">
      <c r="A38" t="s">
        <v>294</v>
      </c>
      <c r="B38" t="s">
        <v>392</v>
      </c>
    </row>
    <row r="39" spans="1:2" x14ac:dyDescent="0.2">
      <c r="A39" t="s">
        <v>264</v>
      </c>
      <c r="B39" t="s">
        <v>447</v>
      </c>
    </row>
    <row r="40" spans="1:2" x14ac:dyDescent="0.2">
      <c r="A40" t="s">
        <v>23</v>
      </c>
      <c r="B40" t="s">
        <v>402</v>
      </c>
    </row>
    <row r="41" spans="1:2" x14ac:dyDescent="0.2">
      <c r="A41" t="s">
        <v>449</v>
      </c>
      <c r="B41" t="s">
        <v>448</v>
      </c>
    </row>
    <row r="42" spans="1:2" x14ac:dyDescent="0.2">
      <c r="A42" t="s">
        <v>14</v>
      </c>
      <c r="B42" t="s">
        <v>450</v>
      </c>
    </row>
    <row r="43" spans="1:2" x14ac:dyDescent="0.2">
      <c r="A43" t="s">
        <v>88</v>
      </c>
      <c r="B43" t="s">
        <v>407</v>
      </c>
    </row>
    <row r="44" spans="1:2" x14ac:dyDescent="0.2">
      <c r="A44" t="s">
        <v>146</v>
      </c>
      <c r="B44" t="s">
        <v>408</v>
      </c>
    </row>
    <row r="45" spans="1:2" x14ac:dyDescent="0.2">
      <c r="A45" t="s">
        <v>452</v>
      </c>
      <c r="B45" t="s">
        <v>451</v>
      </c>
    </row>
    <row r="46" spans="1:2" x14ac:dyDescent="0.2">
      <c r="A46" t="s">
        <v>133</v>
      </c>
      <c r="B46" t="s">
        <v>401</v>
      </c>
    </row>
    <row r="47" spans="1:2" x14ac:dyDescent="0.2">
      <c r="A47" t="s">
        <v>343</v>
      </c>
      <c r="B47" t="s">
        <v>411</v>
      </c>
    </row>
    <row r="48" spans="1:2" x14ac:dyDescent="0.2">
      <c r="A48" t="s">
        <v>254</v>
      </c>
      <c r="B48" t="s">
        <v>421</v>
      </c>
    </row>
    <row r="49" spans="1:2" x14ac:dyDescent="0.2">
      <c r="A49" t="s">
        <v>316</v>
      </c>
      <c r="B49" t="s">
        <v>453</v>
      </c>
    </row>
    <row r="50" spans="1:2" x14ac:dyDescent="0.2">
      <c r="A50" t="s">
        <v>136</v>
      </c>
      <c r="B50" t="s">
        <v>409</v>
      </c>
    </row>
    <row r="51" spans="1:2" x14ac:dyDescent="0.2">
      <c r="A51" t="s">
        <v>332</v>
      </c>
      <c r="B51" t="s">
        <v>410</v>
      </c>
    </row>
    <row r="52" spans="1:2" x14ac:dyDescent="0.2">
      <c r="A52" t="s">
        <v>454</v>
      </c>
      <c r="B52" t="s">
        <v>403</v>
      </c>
    </row>
    <row r="53" spans="1:2" x14ac:dyDescent="0.2">
      <c r="A53" t="s">
        <v>154</v>
      </c>
      <c r="B53" t="s">
        <v>412</v>
      </c>
    </row>
    <row r="54" spans="1:2" x14ac:dyDescent="0.2">
      <c r="A54" t="s">
        <v>24</v>
      </c>
      <c r="B54" t="s">
        <v>414</v>
      </c>
    </row>
    <row r="55" spans="1:2" x14ac:dyDescent="0.2">
      <c r="A55" t="s">
        <v>456</v>
      </c>
      <c r="B55" t="s">
        <v>455</v>
      </c>
    </row>
    <row r="56" spans="1:2" x14ac:dyDescent="0.2">
      <c r="A56" t="s">
        <v>458</v>
      </c>
      <c r="B56" t="s">
        <v>457</v>
      </c>
    </row>
    <row r="57" spans="1:2" x14ac:dyDescent="0.2">
      <c r="A57" t="s">
        <v>284</v>
      </c>
      <c r="B57" t="s">
        <v>404</v>
      </c>
    </row>
    <row r="58" spans="1:2" x14ac:dyDescent="0.2">
      <c r="A58" t="s">
        <v>293</v>
      </c>
      <c r="B58" t="s">
        <v>415</v>
      </c>
    </row>
    <row r="59" spans="1:2" x14ac:dyDescent="0.2">
      <c r="A59" t="s">
        <v>333</v>
      </c>
      <c r="B59" t="s">
        <v>416</v>
      </c>
    </row>
    <row r="60" spans="1:2" x14ac:dyDescent="0.2">
      <c r="A60" t="s">
        <v>86</v>
      </c>
      <c r="B60" t="s">
        <v>459</v>
      </c>
    </row>
    <row r="61" spans="1:2" x14ac:dyDescent="0.2">
      <c r="A61" t="s">
        <v>155</v>
      </c>
      <c r="B61" t="s">
        <v>418</v>
      </c>
    </row>
    <row r="62" spans="1:2" x14ac:dyDescent="0.2">
      <c r="A62" t="s">
        <v>334</v>
      </c>
      <c r="B62" t="s">
        <v>419</v>
      </c>
    </row>
    <row r="63" spans="1:2" x14ac:dyDescent="0.2">
      <c r="A63" t="s">
        <v>11</v>
      </c>
      <c r="B63" t="s">
        <v>417</v>
      </c>
    </row>
    <row r="64" spans="1:2" x14ac:dyDescent="0.2">
      <c r="A64" t="s">
        <v>255</v>
      </c>
      <c r="B64" t="s">
        <v>420</v>
      </c>
    </row>
    <row r="65" spans="1:2" x14ac:dyDescent="0.2">
      <c r="A65" t="s">
        <v>147</v>
      </c>
      <c r="B65" t="s">
        <v>365</v>
      </c>
    </row>
    <row r="66" spans="1:2" x14ac:dyDescent="0.2">
      <c r="A66" t="s">
        <v>184</v>
      </c>
      <c r="B66" t="s">
        <v>422</v>
      </c>
    </row>
    <row r="67" spans="1:2" x14ac:dyDescent="0.2">
      <c r="A67" t="s">
        <v>87</v>
      </c>
      <c r="B67" t="s">
        <v>423</v>
      </c>
    </row>
    <row r="68" spans="1:2" x14ac:dyDescent="0.2">
      <c r="A68" t="s">
        <v>198</v>
      </c>
      <c r="B68" t="s">
        <v>426</v>
      </c>
    </row>
    <row r="69" spans="1:2" x14ac:dyDescent="0.2">
      <c r="A69" t="s">
        <v>461</v>
      </c>
      <c r="B69" t="s">
        <v>460</v>
      </c>
    </row>
    <row r="70" spans="1:2" x14ac:dyDescent="0.2">
      <c r="A70" t="s">
        <v>25</v>
      </c>
      <c r="B70" t="s">
        <v>462</v>
      </c>
    </row>
    <row r="71" spans="1:2" x14ac:dyDescent="0.2">
      <c r="A71" t="s">
        <v>37</v>
      </c>
      <c r="B71" t="s">
        <v>427</v>
      </c>
    </row>
    <row r="72" spans="1:2" x14ac:dyDescent="0.2">
      <c r="A72" t="s">
        <v>118</v>
      </c>
      <c r="B72" t="s">
        <v>428</v>
      </c>
    </row>
    <row r="73" spans="1:2" x14ac:dyDescent="0.2">
      <c r="A73" t="s">
        <v>31</v>
      </c>
      <c r="B73" t="s">
        <v>463</v>
      </c>
    </row>
    <row r="74" spans="1:2" x14ac:dyDescent="0.2">
      <c r="A74" t="s">
        <v>244</v>
      </c>
      <c r="B74" t="s">
        <v>464</v>
      </c>
    </row>
    <row r="75" spans="1:2" x14ac:dyDescent="0.2">
      <c r="A75" t="s">
        <v>466</v>
      </c>
      <c r="B75" t="s">
        <v>465</v>
      </c>
    </row>
    <row r="76" spans="1:2" x14ac:dyDescent="0.2">
      <c r="A76" t="s">
        <v>9</v>
      </c>
      <c r="B76" t="s">
        <v>467</v>
      </c>
    </row>
    <row r="77" spans="1:2" x14ac:dyDescent="0.2">
      <c r="A77" t="s">
        <v>469</v>
      </c>
      <c r="B77" t="s">
        <v>468</v>
      </c>
    </row>
    <row r="78" spans="1:2" x14ac:dyDescent="0.2">
      <c r="A78" t="s">
        <v>470</v>
      </c>
      <c r="B78" t="s">
        <v>429</v>
      </c>
    </row>
    <row r="79" spans="1:2" x14ac:dyDescent="0.2">
      <c r="A79" t="s">
        <v>273</v>
      </c>
      <c r="B79" t="s">
        <v>471</v>
      </c>
    </row>
    <row r="80" spans="1:2" x14ac:dyDescent="0.2">
      <c r="A80" t="s">
        <v>10</v>
      </c>
      <c r="B80" t="s">
        <v>472</v>
      </c>
    </row>
    <row r="81" spans="1:2" x14ac:dyDescent="0.2">
      <c r="A81" t="s">
        <v>179</v>
      </c>
      <c r="B81" t="s">
        <v>473</v>
      </c>
    </row>
    <row r="82" spans="1:2" x14ac:dyDescent="0.2">
      <c r="A82" t="s">
        <v>475</v>
      </c>
      <c r="B82" t="s">
        <v>474</v>
      </c>
    </row>
    <row r="83" spans="1:2" x14ac:dyDescent="0.2">
      <c r="A83" t="s">
        <v>119</v>
      </c>
      <c r="B83" t="s">
        <v>476</v>
      </c>
    </row>
    <row r="84" spans="1:2" x14ac:dyDescent="0.2">
      <c r="A84" t="s">
        <v>478</v>
      </c>
      <c r="B84" t="s">
        <v>477</v>
      </c>
    </row>
    <row r="85" spans="1:2" x14ac:dyDescent="0.2">
      <c r="A85" t="s">
        <v>266</v>
      </c>
      <c r="B85" t="s">
        <v>479</v>
      </c>
    </row>
    <row r="86" spans="1:2" x14ac:dyDescent="0.2">
      <c r="A86" t="s">
        <v>481</v>
      </c>
      <c r="B86" t="s">
        <v>480</v>
      </c>
    </row>
    <row r="87" spans="1:2" x14ac:dyDescent="0.2">
      <c r="A87" t="s">
        <v>483</v>
      </c>
      <c r="B87" t="s">
        <v>482</v>
      </c>
    </row>
    <row r="88" spans="1:2" x14ac:dyDescent="0.2">
      <c r="A88" t="s">
        <v>335</v>
      </c>
      <c r="B88" t="s">
        <v>484</v>
      </c>
    </row>
    <row r="89" spans="1:2" x14ac:dyDescent="0.2">
      <c r="A89" t="s">
        <v>302</v>
      </c>
      <c r="B89" t="s">
        <v>425</v>
      </c>
    </row>
    <row r="90" spans="1:2" x14ac:dyDescent="0.2">
      <c r="A90" t="s">
        <v>7</v>
      </c>
      <c r="B90" t="s">
        <v>485</v>
      </c>
    </row>
    <row r="91" spans="1:2" x14ac:dyDescent="0.2">
      <c r="A91" t="s">
        <v>304</v>
      </c>
      <c r="B91" t="s">
        <v>486</v>
      </c>
    </row>
    <row r="92" spans="1:2" x14ac:dyDescent="0.2">
      <c r="A92" t="s">
        <v>488</v>
      </c>
      <c r="B92" t="s">
        <v>487</v>
      </c>
    </row>
    <row r="93" spans="1:2" x14ac:dyDescent="0.2">
      <c r="A93" t="s">
        <v>241</v>
      </c>
      <c r="B93" t="s">
        <v>489</v>
      </c>
    </row>
    <row r="94" spans="1:2" x14ac:dyDescent="0.2">
      <c r="A94" t="s">
        <v>491</v>
      </c>
      <c r="B94" t="s">
        <v>490</v>
      </c>
    </row>
    <row r="95" spans="1:2" x14ac:dyDescent="0.2">
      <c r="A95" t="s">
        <v>317</v>
      </c>
      <c r="B95" t="s">
        <v>492</v>
      </c>
    </row>
    <row r="96" spans="1:2" x14ac:dyDescent="0.2">
      <c r="A96" t="s">
        <v>143</v>
      </c>
      <c r="B96" t="s">
        <v>493</v>
      </c>
    </row>
    <row r="97" spans="1:2" x14ac:dyDescent="0.2">
      <c r="A97" t="s">
        <v>185</v>
      </c>
      <c r="B97" t="s">
        <v>494</v>
      </c>
    </row>
    <row r="98" spans="1:2" x14ac:dyDescent="0.2">
      <c r="A98" t="s">
        <v>496</v>
      </c>
      <c r="B98" t="s">
        <v>495</v>
      </c>
    </row>
    <row r="99" spans="1:2" x14ac:dyDescent="0.2">
      <c r="A99" t="s">
        <v>267</v>
      </c>
      <c r="B99" t="s">
        <v>497</v>
      </c>
    </row>
    <row r="100" spans="1:2" x14ac:dyDescent="0.2">
      <c r="A100" t="s">
        <v>165</v>
      </c>
      <c r="B100" t="s">
        <v>413</v>
      </c>
    </row>
    <row r="101" spans="1:2" x14ac:dyDescent="0.2">
      <c r="A101" t="s">
        <v>80</v>
      </c>
      <c r="B101" t="s">
        <v>498</v>
      </c>
    </row>
    <row r="102" spans="1:2" x14ac:dyDescent="0.2">
      <c r="A102" t="s">
        <v>12</v>
      </c>
      <c r="B102" t="s">
        <v>499</v>
      </c>
    </row>
    <row r="103" spans="1:2" x14ac:dyDescent="0.2">
      <c r="A103" t="s">
        <v>156</v>
      </c>
      <c r="B103" t="s">
        <v>500</v>
      </c>
    </row>
    <row r="104" spans="1:2" x14ac:dyDescent="0.2">
      <c r="A104" t="s">
        <v>502</v>
      </c>
      <c r="B104" t="s">
        <v>501</v>
      </c>
    </row>
    <row r="105" spans="1:2" x14ac:dyDescent="0.2">
      <c r="A105" t="s">
        <v>99</v>
      </c>
      <c r="B105" t="s">
        <v>503</v>
      </c>
    </row>
    <row r="106" spans="1:2" x14ac:dyDescent="0.2">
      <c r="A106" t="s">
        <v>505</v>
      </c>
      <c r="B106" t="s">
        <v>504</v>
      </c>
    </row>
    <row r="107" spans="1:2" x14ac:dyDescent="0.2">
      <c r="A107" t="s">
        <v>78</v>
      </c>
      <c r="B107" t="s">
        <v>506</v>
      </c>
    </row>
    <row r="108" spans="1:2" x14ac:dyDescent="0.2">
      <c r="A108" t="s">
        <v>102</v>
      </c>
      <c r="B108" t="s">
        <v>507</v>
      </c>
    </row>
    <row r="109" spans="1:2" x14ac:dyDescent="0.2">
      <c r="A109" t="s">
        <v>120</v>
      </c>
      <c r="B109" t="s">
        <v>508</v>
      </c>
    </row>
    <row r="110" spans="1:2" x14ac:dyDescent="0.2">
      <c r="A110" t="s">
        <v>114</v>
      </c>
      <c r="B110" t="s">
        <v>509</v>
      </c>
    </row>
    <row r="111" spans="1:2" x14ac:dyDescent="0.2">
      <c r="A111" t="s">
        <v>166</v>
      </c>
      <c r="B111" t="s">
        <v>510</v>
      </c>
    </row>
    <row r="112" spans="1:2" x14ac:dyDescent="0.2">
      <c r="A112" t="s">
        <v>97</v>
      </c>
      <c r="B112" t="s">
        <v>511</v>
      </c>
    </row>
    <row r="113" spans="1:2" x14ac:dyDescent="0.2">
      <c r="A113" t="s">
        <v>98</v>
      </c>
      <c r="B113" t="s">
        <v>512</v>
      </c>
    </row>
    <row r="114" spans="1:2" x14ac:dyDescent="0.2">
      <c r="A114" t="s">
        <v>514</v>
      </c>
      <c r="B114" t="s">
        <v>513</v>
      </c>
    </row>
    <row r="115" spans="1:2" x14ac:dyDescent="0.2">
      <c r="A115" t="s">
        <v>292</v>
      </c>
      <c r="B115" t="s">
        <v>515</v>
      </c>
    </row>
    <row r="116" spans="1:2" x14ac:dyDescent="0.2">
      <c r="A116" t="s">
        <v>39</v>
      </c>
      <c r="B116" t="s">
        <v>516</v>
      </c>
    </row>
    <row r="117" spans="1:2" x14ac:dyDescent="0.2">
      <c r="A117" t="s">
        <v>176</v>
      </c>
      <c r="B117" t="s">
        <v>517</v>
      </c>
    </row>
    <row r="118" spans="1:2" x14ac:dyDescent="0.2">
      <c r="A118" t="s">
        <v>126</v>
      </c>
      <c r="B118" t="s">
        <v>518</v>
      </c>
    </row>
    <row r="119" spans="1:2" x14ac:dyDescent="0.2">
      <c r="A119" t="s">
        <v>194</v>
      </c>
      <c r="B119" t="s">
        <v>519</v>
      </c>
    </row>
    <row r="120" spans="1:2" x14ac:dyDescent="0.2">
      <c r="A120" t="s">
        <v>248</v>
      </c>
      <c r="B120" t="s">
        <v>400</v>
      </c>
    </row>
    <row r="121" spans="1:2" x14ac:dyDescent="0.2">
      <c r="A121" t="s">
        <v>347</v>
      </c>
      <c r="B121" t="s">
        <v>520</v>
      </c>
    </row>
    <row r="122" spans="1:2" x14ac:dyDescent="0.2">
      <c r="A122" t="s">
        <v>338</v>
      </c>
      <c r="B122" t="s">
        <v>521</v>
      </c>
    </row>
    <row r="123" spans="1:2" x14ac:dyDescent="0.2">
      <c r="A123" t="s">
        <v>238</v>
      </c>
      <c r="B123" t="s">
        <v>522</v>
      </c>
    </row>
    <row r="124" spans="1:2" x14ac:dyDescent="0.2">
      <c r="A124" t="s">
        <v>195</v>
      </c>
      <c r="B124" t="s">
        <v>523</v>
      </c>
    </row>
    <row r="125" spans="1:2" x14ac:dyDescent="0.2">
      <c r="A125" t="s">
        <v>525</v>
      </c>
      <c r="B125" t="s">
        <v>524</v>
      </c>
    </row>
    <row r="126" spans="1:2" x14ac:dyDescent="0.2">
      <c r="A126" t="s">
        <v>109</v>
      </c>
      <c r="B126" t="s">
        <v>526</v>
      </c>
    </row>
    <row r="127" spans="1:2" x14ac:dyDescent="0.2">
      <c r="A127" t="s">
        <v>245</v>
      </c>
      <c r="B127" t="s">
        <v>527</v>
      </c>
    </row>
    <row r="128" spans="1:2" x14ac:dyDescent="0.2">
      <c r="A128" t="s">
        <v>261</v>
      </c>
      <c r="B128" t="s">
        <v>528</v>
      </c>
    </row>
    <row r="129" spans="1:2" x14ac:dyDescent="0.2">
      <c r="A129" t="s">
        <v>339</v>
      </c>
      <c r="B129" t="s">
        <v>529</v>
      </c>
    </row>
    <row r="130" spans="1:2" x14ac:dyDescent="0.2">
      <c r="A130" t="s">
        <v>234</v>
      </c>
      <c r="B130" t="s">
        <v>530</v>
      </c>
    </row>
    <row r="131" spans="1:2" x14ac:dyDescent="0.2">
      <c r="A131" t="s">
        <v>105</v>
      </c>
      <c r="B131" t="s">
        <v>531</v>
      </c>
    </row>
    <row r="132" spans="1:2" x14ac:dyDescent="0.2">
      <c r="A132" t="s">
        <v>276</v>
      </c>
      <c r="B132" t="s">
        <v>532</v>
      </c>
    </row>
    <row r="133" spans="1:2" x14ac:dyDescent="0.2">
      <c r="A133" t="s">
        <v>167</v>
      </c>
      <c r="B133" t="s">
        <v>533</v>
      </c>
    </row>
    <row r="134" spans="1:2" x14ac:dyDescent="0.2">
      <c r="A134" t="s">
        <v>40</v>
      </c>
      <c r="B134" t="s">
        <v>534</v>
      </c>
    </row>
    <row r="135" spans="1:2" x14ac:dyDescent="0.2">
      <c r="A135" t="s">
        <v>91</v>
      </c>
      <c r="B135" t="s">
        <v>535</v>
      </c>
    </row>
    <row r="136" spans="1:2" x14ac:dyDescent="0.2">
      <c r="A136" t="s">
        <v>537</v>
      </c>
      <c r="B136" t="s">
        <v>536</v>
      </c>
    </row>
    <row r="137" spans="1:2" x14ac:dyDescent="0.2">
      <c r="A137" t="s">
        <v>539</v>
      </c>
      <c r="B137" t="s">
        <v>538</v>
      </c>
    </row>
    <row r="138" spans="1:2" x14ac:dyDescent="0.2">
      <c r="A138" t="s">
        <v>121</v>
      </c>
      <c r="B138" t="s">
        <v>540</v>
      </c>
    </row>
    <row r="139" spans="1:2" x14ac:dyDescent="0.2">
      <c r="A139" t="s">
        <v>81</v>
      </c>
      <c r="B139" t="s">
        <v>541</v>
      </c>
    </row>
    <row r="140" spans="1:2" x14ac:dyDescent="0.2">
      <c r="A140" t="s">
        <v>180</v>
      </c>
      <c r="B140" t="s">
        <v>542</v>
      </c>
    </row>
    <row r="141" spans="1:2" x14ac:dyDescent="0.2">
      <c r="A141" t="s">
        <v>256</v>
      </c>
      <c r="B141" t="s">
        <v>543</v>
      </c>
    </row>
    <row r="142" spans="1:2" x14ac:dyDescent="0.2">
      <c r="A142" t="s">
        <v>318</v>
      </c>
      <c r="B142" t="s">
        <v>544</v>
      </c>
    </row>
    <row r="143" spans="1:2" x14ac:dyDescent="0.2">
      <c r="A143" t="s">
        <v>26</v>
      </c>
      <c r="B143" t="s">
        <v>545</v>
      </c>
    </row>
    <row r="144" spans="1:2" x14ac:dyDescent="0.2">
      <c r="A144" t="s">
        <v>352</v>
      </c>
      <c r="B144" t="s">
        <v>546</v>
      </c>
    </row>
    <row r="145" spans="1:2" x14ac:dyDescent="0.2">
      <c r="A145" t="s">
        <v>196</v>
      </c>
      <c r="B145" t="s">
        <v>547</v>
      </c>
    </row>
    <row r="146" spans="1:2" x14ac:dyDescent="0.2">
      <c r="A146" t="s">
        <v>257</v>
      </c>
      <c r="B146" t="s">
        <v>548</v>
      </c>
    </row>
    <row r="147" spans="1:2" x14ac:dyDescent="0.2">
      <c r="A147" t="s">
        <v>226</v>
      </c>
      <c r="B147" t="s">
        <v>549</v>
      </c>
    </row>
    <row r="148" spans="1:2" x14ac:dyDescent="0.2">
      <c r="A148" t="s">
        <v>325</v>
      </c>
      <c r="B148" t="s">
        <v>550</v>
      </c>
    </row>
    <row r="149" spans="1:2" x14ac:dyDescent="0.2">
      <c r="A149" t="s">
        <v>353</v>
      </c>
      <c r="B149" t="s">
        <v>551</v>
      </c>
    </row>
    <row r="150" spans="1:2" x14ac:dyDescent="0.2">
      <c r="A150" t="s">
        <v>131</v>
      </c>
      <c r="B150" t="s">
        <v>552</v>
      </c>
    </row>
    <row r="151" spans="1:2" x14ac:dyDescent="0.2">
      <c r="A151" t="s">
        <v>554</v>
      </c>
      <c r="B151" t="s">
        <v>553</v>
      </c>
    </row>
    <row r="152" spans="1:2" x14ac:dyDescent="0.2">
      <c r="A152" t="s">
        <v>186</v>
      </c>
      <c r="B152" t="s">
        <v>555</v>
      </c>
    </row>
    <row r="153" spans="1:2" x14ac:dyDescent="0.2">
      <c r="A153" t="s">
        <v>305</v>
      </c>
      <c r="B153" t="s">
        <v>556</v>
      </c>
    </row>
    <row r="154" spans="1:2" x14ac:dyDescent="0.2">
      <c r="A154" t="s">
        <v>558</v>
      </c>
      <c r="B154" t="s">
        <v>557</v>
      </c>
    </row>
    <row r="155" spans="1:2" x14ac:dyDescent="0.2">
      <c r="A155" t="s">
        <v>560</v>
      </c>
      <c r="B155" t="s">
        <v>559</v>
      </c>
    </row>
    <row r="156" spans="1:2" x14ac:dyDescent="0.2">
      <c r="A156" t="s">
        <v>207</v>
      </c>
      <c r="B156" t="s">
        <v>561</v>
      </c>
    </row>
    <row r="157" spans="1:2" x14ac:dyDescent="0.2">
      <c r="A157" t="s">
        <v>277</v>
      </c>
      <c r="B157" t="s">
        <v>562</v>
      </c>
    </row>
    <row r="158" spans="1:2" x14ac:dyDescent="0.2">
      <c r="A158" t="s">
        <v>171</v>
      </c>
      <c r="B158" t="s">
        <v>563</v>
      </c>
    </row>
    <row r="159" spans="1:2" x14ac:dyDescent="0.2">
      <c r="A159" t="s">
        <v>565</v>
      </c>
      <c r="B159" t="s">
        <v>564</v>
      </c>
    </row>
    <row r="160" spans="1:2" x14ac:dyDescent="0.2">
      <c r="A160" t="s">
        <v>168</v>
      </c>
      <c r="B160" t="s">
        <v>566</v>
      </c>
    </row>
    <row r="161" spans="1:2" x14ac:dyDescent="0.2">
      <c r="A161" t="s">
        <v>568</v>
      </c>
      <c r="B161" t="s">
        <v>567</v>
      </c>
    </row>
    <row r="162" spans="1:2" x14ac:dyDescent="0.2">
      <c r="A162" t="s">
        <v>137</v>
      </c>
      <c r="B162" t="s">
        <v>569</v>
      </c>
    </row>
    <row r="163" spans="1:2" x14ac:dyDescent="0.2">
      <c r="A163" t="s">
        <v>571</v>
      </c>
      <c r="B163" t="s">
        <v>570</v>
      </c>
    </row>
    <row r="164" spans="1:2" x14ac:dyDescent="0.2">
      <c r="A164" t="s">
        <v>127</v>
      </c>
      <c r="B164" t="s">
        <v>572</v>
      </c>
    </row>
    <row r="165" spans="1:2" x14ac:dyDescent="0.2">
      <c r="A165" t="s">
        <v>268</v>
      </c>
      <c r="B165" t="s">
        <v>573</v>
      </c>
    </row>
    <row r="166" spans="1:2" x14ac:dyDescent="0.2">
      <c r="A166" t="s">
        <v>575</v>
      </c>
      <c r="B166" t="s">
        <v>574</v>
      </c>
    </row>
    <row r="167" spans="1:2" x14ac:dyDescent="0.2">
      <c r="A167" t="s">
        <v>20</v>
      </c>
      <c r="B167" t="s">
        <v>576</v>
      </c>
    </row>
    <row r="168" spans="1:2" x14ac:dyDescent="0.2">
      <c r="A168" t="s">
        <v>19</v>
      </c>
      <c r="B168" t="s">
        <v>577</v>
      </c>
    </row>
    <row r="169" spans="1:2" x14ac:dyDescent="0.2">
      <c r="A169" t="s">
        <v>258</v>
      </c>
      <c r="B169" t="s">
        <v>578</v>
      </c>
    </row>
    <row r="170" spans="1:2" x14ac:dyDescent="0.2">
      <c r="A170" t="s">
        <v>336</v>
      </c>
      <c r="B170" t="s">
        <v>579</v>
      </c>
    </row>
    <row r="171" spans="1:2" x14ac:dyDescent="0.2">
      <c r="A171" t="s">
        <v>41</v>
      </c>
      <c r="B171" t="s">
        <v>580</v>
      </c>
    </row>
    <row r="172" spans="1:2" x14ac:dyDescent="0.2">
      <c r="A172" t="s">
        <v>306</v>
      </c>
      <c r="B172" t="s">
        <v>581</v>
      </c>
    </row>
    <row r="173" spans="1:2" x14ac:dyDescent="0.2">
      <c r="A173" t="s">
        <v>115</v>
      </c>
      <c r="B173" t="s">
        <v>582</v>
      </c>
    </row>
    <row r="174" spans="1:2" x14ac:dyDescent="0.2">
      <c r="A174" t="s">
        <v>101</v>
      </c>
      <c r="B174" t="s">
        <v>583</v>
      </c>
    </row>
    <row r="175" spans="1:2" x14ac:dyDescent="0.2">
      <c r="A175" t="s">
        <v>585</v>
      </c>
      <c r="B175" t="s">
        <v>584</v>
      </c>
    </row>
    <row r="176" spans="1:2" x14ac:dyDescent="0.2">
      <c r="A176" t="s">
        <v>103</v>
      </c>
      <c r="B176" t="s">
        <v>586</v>
      </c>
    </row>
    <row r="177" spans="1:2" x14ac:dyDescent="0.2">
      <c r="A177" t="s">
        <v>89</v>
      </c>
      <c r="B177" t="s">
        <v>587</v>
      </c>
    </row>
    <row r="178" spans="1:2" x14ac:dyDescent="0.2">
      <c r="A178" t="s">
        <v>345</v>
      </c>
      <c r="B178" t="s">
        <v>588</v>
      </c>
    </row>
    <row r="179" spans="1:2" x14ac:dyDescent="0.2">
      <c r="A179" t="s">
        <v>287</v>
      </c>
      <c r="B179" t="s">
        <v>589</v>
      </c>
    </row>
    <row r="180" spans="1:2" x14ac:dyDescent="0.2">
      <c r="A180" t="s">
        <v>79</v>
      </c>
      <c r="B180" t="s">
        <v>590</v>
      </c>
    </row>
    <row r="181" spans="1:2" x14ac:dyDescent="0.2">
      <c r="A181" t="s">
        <v>104</v>
      </c>
      <c r="B181" t="s">
        <v>591</v>
      </c>
    </row>
    <row r="182" spans="1:2" x14ac:dyDescent="0.2">
      <c r="A182" t="s">
        <v>238</v>
      </c>
      <c r="B182" t="s">
        <v>592</v>
      </c>
    </row>
    <row r="183" spans="1:2" x14ac:dyDescent="0.2">
      <c r="A183" t="s">
        <v>82</v>
      </c>
      <c r="B183" t="s">
        <v>593</v>
      </c>
    </row>
    <row r="184" spans="1:2" x14ac:dyDescent="0.2">
      <c r="A184" t="s">
        <v>199</v>
      </c>
      <c r="B184" t="s">
        <v>594</v>
      </c>
    </row>
    <row r="185" spans="1:2" x14ac:dyDescent="0.2">
      <c r="A185" t="s">
        <v>337</v>
      </c>
      <c r="B185" t="s">
        <v>595</v>
      </c>
    </row>
    <row r="186" spans="1:2" x14ac:dyDescent="0.2">
      <c r="A186" t="s">
        <v>597</v>
      </c>
      <c r="B186" t="s">
        <v>596</v>
      </c>
    </row>
    <row r="187" spans="1:2" x14ac:dyDescent="0.2">
      <c r="A187" t="s">
        <v>172</v>
      </c>
      <c r="B187" t="s">
        <v>598</v>
      </c>
    </row>
    <row r="188" spans="1:2" x14ac:dyDescent="0.2">
      <c r="A188" t="s">
        <v>600</v>
      </c>
      <c r="B188" t="s">
        <v>599</v>
      </c>
    </row>
    <row r="189" spans="1:2" x14ac:dyDescent="0.2">
      <c r="A189" t="s">
        <v>83</v>
      </c>
      <c r="B189" t="s">
        <v>601</v>
      </c>
    </row>
    <row r="190" spans="1:2" x14ac:dyDescent="0.2">
      <c r="A190" t="s">
        <v>603</v>
      </c>
      <c r="B190" t="s">
        <v>602</v>
      </c>
    </row>
    <row r="191" spans="1:2" x14ac:dyDescent="0.2">
      <c r="A191" t="s">
        <v>307</v>
      </c>
      <c r="B191" t="s">
        <v>604</v>
      </c>
    </row>
    <row r="192" spans="1:2" x14ac:dyDescent="0.2">
      <c r="A192" t="s">
        <v>192</v>
      </c>
      <c r="B192" t="s">
        <v>605</v>
      </c>
    </row>
    <row r="193" spans="1:2" x14ac:dyDescent="0.2">
      <c r="A193" t="s">
        <v>208</v>
      </c>
      <c r="B193" t="s">
        <v>606</v>
      </c>
    </row>
    <row r="194" spans="1:2" x14ac:dyDescent="0.2">
      <c r="A194" t="s">
        <v>158</v>
      </c>
      <c r="B194" t="s">
        <v>607</v>
      </c>
    </row>
    <row r="195" spans="1:2" x14ac:dyDescent="0.2">
      <c r="A195" t="s">
        <v>122</v>
      </c>
      <c r="B195" t="s">
        <v>608</v>
      </c>
    </row>
    <row r="196" spans="1:2" x14ac:dyDescent="0.2">
      <c r="A196" t="s">
        <v>610</v>
      </c>
      <c r="B196" t="s">
        <v>609</v>
      </c>
    </row>
    <row r="197" spans="1:2" x14ac:dyDescent="0.2">
      <c r="A197" t="s">
        <v>612</v>
      </c>
      <c r="B197" t="s">
        <v>611</v>
      </c>
    </row>
    <row r="198" spans="1:2" x14ac:dyDescent="0.2">
      <c r="A198" t="s">
        <v>614</v>
      </c>
      <c r="B198" t="s">
        <v>613</v>
      </c>
    </row>
    <row r="199" spans="1:2" x14ac:dyDescent="0.2">
      <c r="A199" t="s">
        <v>309</v>
      </c>
      <c r="B199" t="s">
        <v>615</v>
      </c>
    </row>
    <row r="200" spans="1:2" x14ac:dyDescent="0.2">
      <c r="A200" t="s">
        <v>269</v>
      </c>
      <c r="B200" t="s">
        <v>616</v>
      </c>
    </row>
    <row r="201" spans="1:2" x14ac:dyDescent="0.2">
      <c r="A201" t="s">
        <v>265</v>
      </c>
      <c r="B201" t="s">
        <v>424</v>
      </c>
    </row>
    <row r="202" spans="1:2" x14ac:dyDescent="0.2">
      <c r="A202" t="s">
        <v>251</v>
      </c>
      <c r="B202" t="s">
        <v>617</v>
      </c>
    </row>
    <row r="203" spans="1:2" x14ac:dyDescent="0.2">
      <c r="A203" t="s">
        <v>278</v>
      </c>
      <c r="B203" t="s">
        <v>618</v>
      </c>
    </row>
    <row r="204" spans="1:2" x14ac:dyDescent="0.2">
      <c r="A204" t="s">
        <v>620</v>
      </c>
      <c r="B204" t="s">
        <v>619</v>
      </c>
    </row>
    <row r="205" spans="1:2" x14ac:dyDescent="0.2">
      <c r="A205" t="s">
        <v>202</v>
      </c>
      <c r="B205" t="s">
        <v>621</v>
      </c>
    </row>
    <row r="206" spans="1:2" x14ac:dyDescent="0.2">
      <c r="A206" t="s">
        <v>623</v>
      </c>
      <c r="B206" t="s">
        <v>622</v>
      </c>
    </row>
    <row r="207" spans="1:2" x14ac:dyDescent="0.2">
      <c r="A207" t="s">
        <v>355</v>
      </c>
      <c r="B207" t="s">
        <v>624</v>
      </c>
    </row>
    <row r="208" spans="1:2" x14ac:dyDescent="0.2">
      <c r="A208" t="s">
        <v>159</v>
      </c>
      <c r="B208" t="s">
        <v>625</v>
      </c>
    </row>
    <row r="209" spans="1:2" x14ac:dyDescent="0.2">
      <c r="A209" t="s">
        <v>341</v>
      </c>
      <c r="B209" t="s">
        <v>626</v>
      </c>
    </row>
    <row r="210" spans="1:2" x14ac:dyDescent="0.2">
      <c r="A210" t="s">
        <v>170</v>
      </c>
      <c r="B210" t="s">
        <v>627</v>
      </c>
    </row>
    <row r="211" spans="1:2" x14ac:dyDescent="0.2">
      <c r="A211" t="s">
        <v>27</v>
      </c>
      <c r="B211" t="s">
        <v>628</v>
      </c>
    </row>
    <row r="212" spans="1:2" x14ac:dyDescent="0.2">
      <c r="A212" t="s">
        <v>279</v>
      </c>
      <c r="B212" t="s">
        <v>629</v>
      </c>
    </row>
    <row r="213" spans="1:2" x14ac:dyDescent="0.2">
      <c r="A213" t="s">
        <v>631</v>
      </c>
      <c r="B213" t="s">
        <v>630</v>
      </c>
    </row>
    <row r="214" spans="1:2" x14ac:dyDescent="0.2">
      <c r="A214" t="s">
        <v>290</v>
      </c>
      <c r="B214" t="s">
        <v>632</v>
      </c>
    </row>
    <row r="215" spans="1:2" x14ac:dyDescent="0.2">
      <c r="A215" t="s">
        <v>634</v>
      </c>
      <c r="B215" t="s">
        <v>633</v>
      </c>
    </row>
    <row r="216" spans="1:2" x14ac:dyDescent="0.2">
      <c r="A216" t="s">
        <v>636</v>
      </c>
      <c r="B216" t="s">
        <v>635</v>
      </c>
    </row>
    <row r="217" spans="1:2" x14ac:dyDescent="0.2">
      <c r="A217" t="s">
        <v>253</v>
      </c>
      <c r="B217" t="s">
        <v>406</v>
      </c>
    </row>
    <row r="218" spans="1:2" x14ac:dyDescent="0.2">
      <c r="A218" t="s">
        <v>209</v>
      </c>
      <c r="B218" t="s">
        <v>637</v>
      </c>
    </row>
    <row r="219" spans="1:2" x14ac:dyDescent="0.2">
      <c r="A219" t="s">
        <v>140</v>
      </c>
      <c r="B219" t="s">
        <v>638</v>
      </c>
    </row>
    <row r="220" spans="1:2" x14ac:dyDescent="0.2">
      <c r="A220" t="s">
        <v>203</v>
      </c>
      <c r="B220" t="s">
        <v>639</v>
      </c>
    </row>
    <row r="221" spans="1:2" x14ac:dyDescent="0.2">
      <c r="A221" t="s">
        <v>641</v>
      </c>
      <c r="B221" t="s">
        <v>640</v>
      </c>
    </row>
    <row r="222" spans="1:2" x14ac:dyDescent="0.2">
      <c r="A222" t="s">
        <v>342</v>
      </c>
      <c r="B222" t="s">
        <v>642</v>
      </c>
    </row>
    <row r="223" spans="1:2" x14ac:dyDescent="0.2">
      <c r="A223" t="s">
        <v>349</v>
      </c>
      <c r="B223" t="s">
        <v>643</v>
      </c>
    </row>
    <row r="224" spans="1:2" x14ac:dyDescent="0.2">
      <c r="A224" t="s">
        <v>187</v>
      </c>
      <c r="B224" t="s">
        <v>644</v>
      </c>
    </row>
    <row r="225" spans="1:2" x14ac:dyDescent="0.2">
      <c r="A225" t="s">
        <v>239</v>
      </c>
      <c r="B225" t="s">
        <v>645</v>
      </c>
    </row>
    <row r="226" spans="1:2" x14ac:dyDescent="0.2">
      <c r="A226" t="s">
        <v>125</v>
      </c>
      <c r="B226" t="s">
        <v>646</v>
      </c>
    </row>
    <row r="227" spans="1:2" x14ac:dyDescent="0.2">
      <c r="A227" t="s">
        <v>93</v>
      </c>
      <c r="B227" t="s">
        <v>647</v>
      </c>
    </row>
    <row r="228" spans="1:2" x14ac:dyDescent="0.2">
      <c r="A228" t="s">
        <v>354</v>
      </c>
      <c r="B228" t="s">
        <v>648</v>
      </c>
    </row>
    <row r="229" spans="1:2" x14ac:dyDescent="0.2">
      <c r="A229" t="s">
        <v>123</v>
      </c>
      <c r="B229" t="s">
        <v>649</v>
      </c>
    </row>
    <row r="230" spans="1:2" x14ac:dyDescent="0.2">
      <c r="A230" t="s">
        <v>142</v>
      </c>
      <c r="B230" t="s">
        <v>650</v>
      </c>
    </row>
    <row r="231" spans="1:2" x14ac:dyDescent="0.2">
      <c r="A231" t="s">
        <v>132</v>
      </c>
      <c r="B231" t="s">
        <v>651</v>
      </c>
    </row>
    <row r="232" spans="1:2" x14ac:dyDescent="0.2">
      <c r="A232" t="s">
        <v>174</v>
      </c>
      <c r="B232" t="s">
        <v>652</v>
      </c>
    </row>
    <row r="233" spans="1:2" x14ac:dyDescent="0.2">
      <c r="A233" t="s">
        <v>654</v>
      </c>
      <c r="B233" t="s">
        <v>653</v>
      </c>
    </row>
    <row r="234" spans="1:2" x14ac:dyDescent="0.2">
      <c r="A234" t="s">
        <v>84</v>
      </c>
      <c r="B234" t="s">
        <v>655</v>
      </c>
    </row>
    <row r="235" spans="1:2" x14ac:dyDescent="0.2">
      <c r="A235" t="s">
        <v>657</v>
      </c>
      <c r="B235" t="s">
        <v>656</v>
      </c>
    </row>
    <row r="236" spans="1:2" x14ac:dyDescent="0.2">
      <c r="A236" t="s">
        <v>181</v>
      </c>
      <c r="B236" t="s">
        <v>658</v>
      </c>
    </row>
    <row r="237" spans="1:2" x14ac:dyDescent="0.2">
      <c r="A237" t="s">
        <v>660</v>
      </c>
      <c r="B237" t="s">
        <v>659</v>
      </c>
    </row>
    <row r="238" spans="1:2" x14ac:dyDescent="0.2">
      <c r="A238" t="s">
        <v>319</v>
      </c>
      <c r="B238" t="s">
        <v>661</v>
      </c>
    </row>
    <row r="239" spans="1:2" x14ac:dyDescent="0.2">
      <c r="A239" t="s">
        <v>111</v>
      </c>
      <c r="B239" t="s">
        <v>662</v>
      </c>
    </row>
    <row r="240" spans="1:2" x14ac:dyDescent="0.2">
      <c r="A240" t="s">
        <v>270</v>
      </c>
      <c r="B240" t="s">
        <v>394</v>
      </c>
    </row>
    <row r="241" spans="1:2" x14ac:dyDescent="0.2">
      <c r="A241" t="s">
        <v>270</v>
      </c>
      <c r="B241" t="s">
        <v>663</v>
      </c>
    </row>
    <row r="242" spans="1:2" x14ac:dyDescent="0.2">
      <c r="A242" t="s">
        <v>665</v>
      </c>
      <c r="B242" t="s">
        <v>664</v>
      </c>
    </row>
    <row r="243" spans="1:2" x14ac:dyDescent="0.2">
      <c r="A243" t="s">
        <v>320</v>
      </c>
      <c r="B243" t="s">
        <v>666</v>
      </c>
    </row>
    <row r="244" spans="1:2" x14ac:dyDescent="0.2">
      <c r="A244" t="s">
        <v>668</v>
      </c>
      <c r="B244" t="s">
        <v>667</v>
      </c>
    </row>
    <row r="245" spans="1:2" x14ac:dyDescent="0.2">
      <c r="A245" t="s">
        <v>308</v>
      </c>
      <c r="B245" t="s">
        <v>669</v>
      </c>
    </row>
    <row r="246" spans="1:2" x14ac:dyDescent="0.2">
      <c r="A246" t="s">
        <v>327</v>
      </c>
      <c r="B246" t="s">
        <v>670</v>
      </c>
    </row>
    <row r="247" spans="1:2" x14ac:dyDescent="0.2">
      <c r="A247" t="s">
        <v>169</v>
      </c>
      <c r="B247" t="s">
        <v>671</v>
      </c>
    </row>
    <row r="248" spans="1:2" x14ac:dyDescent="0.2">
      <c r="A248" t="s">
        <v>151</v>
      </c>
      <c r="B248" t="s">
        <v>672</v>
      </c>
    </row>
    <row r="249" spans="1:2" x14ac:dyDescent="0.2">
      <c r="A249" t="s">
        <v>144</v>
      </c>
      <c r="B249" t="s">
        <v>673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"/>
  <sheetViews>
    <sheetView workbookViewId="0">
      <selection activeCell="D160" sqref="D160"/>
    </sheetView>
  </sheetViews>
  <sheetFormatPr baseColWidth="10" defaultRowHeight="16" x14ac:dyDescent="0.2"/>
  <sheetData>
    <row r="1" spans="1:2" x14ac:dyDescent="0.2">
      <c r="A1" t="s">
        <v>147</v>
      </c>
      <c r="B1" t="s">
        <v>364</v>
      </c>
    </row>
    <row r="2" spans="1:2" x14ac:dyDescent="0.2">
      <c r="A2" t="s">
        <v>296</v>
      </c>
      <c r="B2" t="s">
        <v>364</v>
      </c>
    </row>
    <row r="3" spans="1:2" x14ac:dyDescent="0.2">
      <c r="A3" t="s">
        <v>295</v>
      </c>
      <c r="B3" t="s">
        <v>364</v>
      </c>
    </row>
    <row r="4" spans="1:2" x14ac:dyDescent="0.2">
      <c r="A4" t="s">
        <v>294</v>
      </c>
      <c r="B4" t="s">
        <v>364</v>
      </c>
    </row>
    <row r="5" spans="1:2" x14ac:dyDescent="0.2">
      <c r="A5" t="s">
        <v>682</v>
      </c>
      <c r="B5" t="s">
        <v>364</v>
      </c>
    </row>
    <row r="6" spans="1:2" x14ac:dyDescent="0.2">
      <c r="A6" t="s">
        <v>183</v>
      </c>
      <c r="B6" t="s">
        <v>364</v>
      </c>
    </row>
    <row r="7" spans="1:2" x14ac:dyDescent="0.2">
      <c r="A7" t="s">
        <v>133</v>
      </c>
      <c r="B7" t="s">
        <v>364</v>
      </c>
    </row>
    <row r="8" spans="1:2" x14ac:dyDescent="0.2">
      <c r="A8" t="s">
        <v>331</v>
      </c>
      <c r="B8" t="s">
        <v>364</v>
      </c>
    </row>
    <row r="9" spans="1:2" x14ac:dyDescent="0.2">
      <c r="A9" t="s">
        <v>264</v>
      </c>
      <c r="B9" t="s">
        <v>364</v>
      </c>
    </row>
    <row r="10" spans="1:2" x14ac:dyDescent="0.2">
      <c r="A10" t="s">
        <v>253</v>
      </c>
      <c r="B10" t="s">
        <v>364</v>
      </c>
    </row>
    <row r="11" spans="1:2" x14ac:dyDescent="0.2">
      <c r="A11" t="s">
        <v>332</v>
      </c>
      <c r="B11" t="s">
        <v>364</v>
      </c>
    </row>
    <row r="12" spans="1:2" x14ac:dyDescent="0.2">
      <c r="A12" t="s">
        <v>254</v>
      </c>
      <c r="B12" t="s">
        <v>364</v>
      </c>
    </row>
    <row r="13" spans="1:2" x14ac:dyDescent="0.2">
      <c r="A13" t="s">
        <v>683</v>
      </c>
      <c r="B13" t="s">
        <v>364</v>
      </c>
    </row>
    <row r="14" spans="1:2" x14ac:dyDescent="0.2">
      <c r="A14" t="s">
        <v>155</v>
      </c>
      <c r="B14" t="s">
        <v>364</v>
      </c>
    </row>
    <row r="15" spans="1:2" x14ac:dyDescent="0.2">
      <c r="A15" t="s">
        <v>87</v>
      </c>
      <c r="B15" t="s">
        <v>364</v>
      </c>
    </row>
    <row r="16" spans="1:2" x14ac:dyDescent="0.2">
      <c r="A16" t="s">
        <v>302</v>
      </c>
      <c r="B16" t="s">
        <v>364</v>
      </c>
    </row>
    <row r="17" spans="1:2" x14ac:dyDescent="0.2">
      <c r="A17" t="s">
        <v>198</v>
      </c>
      <c r="B17" t="s">
        <v>364</v>
      </c>
    </row>
    <row r="18" spans="1:2" x14ac:dyDescent="0.2">
      <c r="A18" t="s">
        <v>118</v>
      </c>
      <c r="B18" t="s">
        <v>364</v>
      </c>
    </row>
    <row r="19" spans="1:2" x14ac:dyDescent="0.2">
      <c r="A19" t="s">
        <v>273</v>
      </c>
      <c r="B19" t="s">
        <v>364</v>
      </c>
    </row>
    <row r="20" spans="1:2" x14ac:dyDescent="0.2">
      <c r="A20" t="s">
        <v>483</v>
      </c>
      <c r="B20" t="s">
        <v>364</v>
      </c>
    </row>
    <row r="21" spans="1:2" x14ac:dyDescent="0.2">
      <c r="A21" t="s">
        <v>119</v>
      </c>
      <c r="B21" t="s">
        <v>364</v>
      </c>
    </row>
    <row r="22" spans="1:2" x14ac:dyDescent="0.2">
      <c r="A22" t="s">
        <v>266</v>
      </c>
      <c r="B22" t="s">
        <v>364</v>
      </c>
    </row>
    <row r="23" spans="1:2" x14ac:dyDescent="0.2">
      <c r="A23" t="s">
        <v>335</v>
      </c>
      <c r="B23" t="s">
        <v>364</v>
      </c>
    </row>
    <row r="24" spans="1:2" x14ac:dyDescent="0.2">
      <c r="A24" t="s">
        <v>148</v>
      </c>
      <c r="B24" t="s">
        <v>364</v>
      </c>
    </row>
    <row r="25" spans="1:2" x14ac:dyDescent="0.2">
      <c r="A25" t="s">
        <v>126</v>
      </c>
      <c r="B25" t="s">
        <v>364</v>
      </c>
    </row>
    <row r="26" spans="1:2" x14ac:dyDescent="0.2">
      <c r="A26" t="s">
        <v>276</v>
      </c>
      <c r="B26" t="s">
        <v>364</v>
      </c>
    </row>
    <row r="27" spans="1:2" x14ac:dyDescent="0.2">
      <c r="A27" t="s">
        <v>245</v>
      </c>
      <c r="B27" t="s">
        <v>364</v>
      </c>
    </row>
    <row r="28" spans="1:2" x14ac:dyDescent="0.2">
      <c r="A28" t="s">
        <v>261</v>
      </c>
      <c r="B28" t="s">
        <v>364</v>
      </c>
    </row>
    <row r="29" spans="1:2" x14ac:dyDescent="0.2">
      <c r="A29" t="s">
        <v>256</v>
      </c>
      <c r="B29" t="s">
        <v>364</v>
      </c>
    </row>
    <row r="30" spans="1:2" x14ac:dyDescent="0.2">
      <c r="A30" t="s">
        <v>277</v>
      </c>
      <c r="B30" t="s">
        <v>364</v>
      </c>
    </row>
    <row r="31" spans="1:2" x14ac:dyDescent="0.2">
      <c r="A31" t="s">
        <v>257</v>
      </c>
      <c r="B31" t="s">
        <v>364</v>
      </c>
    </row>
    <row r="32" spans="1:2" x14ac:dyDescent="0.2">
      <c r="A32" t="s">
        <v>305</v>
      </c>
      <c r="B32" t="s">
        <v>364</v>
      </c>
    </row>
    <row r="33" spans="1:2" x14ac:dyDescent="0.2">
      <c r="A33" t="s">
        <v>207</v>
      </c>
      <c r="B33" t="s">
        <v>364</v>
      </c>
    </row>
    <row r="34" spans="1:2" x14ac:dyDescent="0.2">
      <c r="A34" t="s">
        <v>121</v>
      </c>
      <c r="B34" t="s">
        <v>364</v>
      </c>
    </row>
    <row r="35" spans="1:2" x14ac:dyDescent="0.2">
      <c r="A35" t="s">
        <v>186</v>
      </c>
      <c r="B35" t="s">
        <v>364</v>
      </c>
    </row>
    <row r="36" spans="1:2" x14ac:dyDescent="0.2">
      <c r="A36" t="s">
        <v>168</v>
      </c>
      <c r="B36" t="s">
        <v>364</v>
      </c>
    </row>
    <row r="37" spans="1:2" x14ac:dyDescent="0.2">
      <c r="A37" t="s">
        <v>137</v>
      </c>
      <c r="B37" t="s">
        <v>364</v>
      </c>
    </row>
    <row r="38" spans="1:2" x14ac:dyDescent="0.2">
      <c r="A38" t="s">
        <v>127</v>
      </c>
      <c r="B38" t="s">
        <v>364</v>
      </c>
    </row>
    <row r="39" spans="1:2" x14ac:dyDescent="0.2">
      <c r="A39" t="s">
        <v>307</v>
      </c>
      <c r="B39" t="s">
        <v>364</v>
      </c>
    </row>
    <row r="40" spans="1:2" x14ac:dyDescent="0.2">
      <c r="A40" t="s">
        <v>355</v>
      </c>
      <c r="B40" t="s">
        <v>364</v>
      </c>
    </row>
    <row r="41" spans="1:2" x14ac:dyDescent="0.2">
      <c r="A41" t="s">
        <v>158</v>
      </c>
      <c r="B41" t="s">
        <v>364</v>
      </c>
    </row>
    <row r="42" spans="1:2" x14ac:dyDescent="0.2">
      <c r="A42" t="s">
        <v>290</v>
      </c>
      <c r="B42" t="s">
        <v>364</v>
      </c>
    </row>
    <row r="43" spans="1:2" x14ac:dyDescent="0.2">
      <c r="A43" t="s">
        <v>269</v>
      </c>
      <c r="B43" t="s">
        <v>364</v>
      </c>
    </row>
    <row r="44" spans="1:2" x14ac:dyDescent="0.2">
      <c r="A44" t="s">
        <v>278</v>
      </c>
      <c r="B44" t="s">
        <v>364</v>
      </c>
    </row>
    <row r="45" spans="1:2" x14ac:dyDescent="0.2">
      <c r="A45" t="s">
        <v>169</v>
      </c>
      <c r="B45" t="s">
        <v>364</v>
      </c>
    </row>
    <row r="46" spans="1:2" x14ac:dyDescent="0.2">
      <c r="A46" t="s">
        <v>623</v>
      </c>
      <c r="B46" t="s">
        <v>364</v>
      </c>
    </row>
    <row r="47" spans="1:2" x14ac:dyDescent="0.2">
      <c r="A47" t="s">
        <v>208</v>
      </c>
      <c r="B47" t="s">
        <v>364</v>
      </c>
    </row>
    <row r="48" spans="1:2" x14ac:dyDescent="0.2">
      <c r="A48" t="s">
        <v>279</v>
      </c>
      <c r="B48" t="s">
        <v>364</v>
      </c>
    </row>
    <row r="49" spans="1:2" x14ac:dyDescent="0.2">
      <c r="A49" t="s">
        <v>142</v>
      </c>
      <c r="B49" t="s">
        <v>364</v>
      </c>
    </row>
    <row r="50" spans="1:2" x14ac:dyDescent="0.2">
      <c r="A50" t="s">
        <v>209</v>
      </c>
      <c r="B50" t="s">
        <v>364</v>
      </c>
    </row>
    <row r="51" spans="1:2" x14ac:dyDescent="0.2">
      <c r="A51" t="s">
        <v>125</v>
      </c>
      <c r="B51" t="s">
        <v>364</v>
      </c>
    </row>
    <row r="52" spans="1:2" x14ac:dyDescent="0.2">
      <c r="A52" t="s">
        <v>132</v>
      </c>
      <c r="B52" t="s">
        <v>364</v>
      </c>
    </row>
    <row r="53" spans="1:2" x14ac:dyDescent="0.2">
      <c r="A53" t="s">
        <v>151</v>
      </c>
      <c r="B53" t="s">
        <v>364</v>
      </c>
    </row>
    <row r="54" spans="1:2" x14ac:dyDescent="0.2">
      <c r="A54" t="s">
        <v>144</v>
      </c>
      <c r="B54" t="s">
        <v>364</v>
      </c>
    </row>
    <row r="55" spans="1:2" x14ac:dyDescent="0.2">
      <c r="A55" t="s">
        <v>204</v>
      </c>
      <c r="B55" t="s">
        <v>360</v>
      </c>
    </row>
    <row r="56" spans="1:2" x14ac:dyDescent="0.2">
      <c r="A56" t="s">
        <v>205</v>
      </c>
      <c r="B56" t="s">
        <v>360</v>
      </c>
    </row>
    <row r="57" spans="1:2" x14ac:dyDescent="0.2">
      <c r="A57" t="s">
        <v>298</v>
      </c>
      <c r="B57" t="s">
        <v>360</v>
      </c>
    </row>
    <row r="58" spans="1:2" x14ac:dyDescent="0.2">
      <c r="A58" t="s">
        <v>299</v>
      </c>
      <c r="B58" t="s">
        <v>360</v>
      </c>
    </row>
    <row r="59" spans="1:2" x14ac:dyDescent="0.2">
      <c r="A59" t="s">
        <v>322</v>
      </c>
      <c r="B59" t="s">
        <v>360</v>
      </c>
    </row>
    <row r="60" spans="1:2" x14ac:dyDescent="0.2">
      <c r="A60" t="s">
        <v>684</v>
      </c>
      <c r="B60" t="s">
        <v>360</v>
      </c>
    </row>
    <row r="61" spans="1:2" x14ac:dyDescent="0.2">
      <c r="A61" t="s">
        <v>248</v>
      </c>
      <c r="B61" t="s">
        <v>360</v>
      </c>
    </row>
    <row r="62" spans="1:2" x14ac:dyDescent="0.2">
      <c r="A62" t="s">
        <v>146</v>
      </c>
      <c r="B62" t="s">
        <v>360</v>
      </c>
    </row>
    <row r="63" spans="1:2" x14ac:dyDescent="0.2">
      <c r="A63" t="s">
        <v>685</v>
      </c>
      <c r="B63" t="s">
        <v>360</v>
      </c>
    </row>
    <row r="64" spans="1:2" x14ac:dyDescent="0.2">
      <c r="A64" t="s">
        <v>99</v>
      </c>
      <c r="B64" t="s">
        <v>360</v>
      </c>
    </row>
    <row r="65" spans="1:2" x14ac:dyDescent="0.2">
      <c r="A65" t="s">
        <v>156</v>
      </c>
      <c r="B65" t="s">
        <v>360</v>
      </c>
    </row>
    <row r="66" spans="1:2" x14ac:dyDescent="0.2">
      <c r="A66" t="s">
        <v>102</v>
      </c>
      <c r="B66" t="s">
        <v>360</v>
      </c>
    </row>
    <row r="67" spans="1:2" x14ac:dyDescent="0.2">
      <c r="A67" t="s">
        <v>120</v>
      </c>
      <c r="B67" t="s">
        <v>360</v>
      </c>
    </row>
    <row r="68" spans="1:2" x14ac:dyDescent="0.2">
      <c r="A68" t="s">
        <v>166</v>
      </c>
      <c r="B68" t="s">
        <v>360</v>
      </c>
    </row>
    <row r="69" spans="1:2" x14ac:dyDescent="0.2">
      <c r="A69" t="s">
        <v>39</v>
      </c>
      <c r="B69" t="s">
        <v>360</v>
      </c>
    </row>
    <row r="70" spans="1:2" x14ac:dyDescent="0.2">
      <c r="A70" t="s">
        <v>292</v>
      </c>
      <c r="B70" t="s">
        <v>360</v>
      </c>
    </row>
    <row r="71" spans="1:2" x14ac:dyDescent="0.2">
      <c r="A71" t="s">
        <v>176</v>
      </c>
      <c r="B71" t="s">
        <v>360</v>
      </c>
    </row>
    <row r="72" spans="1:2" x14ac:dyDescent="0.2">
      <c r="A72" t="s">
        <v>686</v>
      </c>
      <c r="B72" t="s">
        <v>360</v>
      </c>
    </row>
    <row r="73" spans="1:2" x14ac:dyDescent="0.2">
      <c r="A73" t="s">
        <v>687</v>
      </c>
      <c r="B73" t="s">
        <v>360</v>
      </c>
    </row>
    <row r="74" spans="1:2" x14ac:dyDescent="0.2">
      <c r="A74" t="s">
        <v>195</v>
      </c>
      <c r="B74" t="s">
        <v>360</v>
      </c>
    </row>
    <row r="75" spans="1:2" x14ac:dyDescent="0.2">
      <c r="A75" t="s">
        <v>194</v>
      </c>
      <c r="B75" t="s">
        <v>360</v>
      </c>
    </row>
    <row r="76" spans="1:2" x14ac:dyDescent="0.2">
      <c r="A76" t="s">
        <v>291</v>
      </c>
      <c r="B76" t="s">
        <v>360</v>
      </c>
    </row>
    <row r="77" spans="1:2" x14ac:dyDescent="0.2">
      <c r="A77" t="s">
        <v>109</v>
      </c>
      <c r="B77" t="s">
        <v>360</v>
      </c>
    </row>
    <row r="78" spans="1:2" x14ac:dyDescent="0.2">
      <c r="A78" t="s">
        <v>171</v>
      </c>
      <c r="B78" t="s">
        <v>360</v>
      </c>
    </row>
    <row r="79" spans="1:2" x14ac:dyDescent="0.2">
      <c r="A79" t="s">
        <v>318</v>
      </c>
      <c r="B79" t="s">
        <v>360</v>
      </c>
    </row>
    <row r="80" spans="1:2" x14ac:dyDescent="0.2">
      <c r="A80" t="s">
        <v>131</v>
      </c>
      <c r="B80" t="s">
        <v>360</v>
      </c>
    </row>
    <row r="81" spans="1:2" x14ac:dyDescent="0.2">
      <c r="A81" t="s">
        <v>258</v>
      </c>
      <c r="B81" t="s">
        <v>360</v>
      </c>
    </row>
    <row r="82" spans="1:2" x14ac:dyDescent="0.2">
      <c r="A82" t="s">
        <v>306</v>
      </c>
      <c r="B82" t="s">
        <v>360</v>
      </c>
    </row>
    <row r="83" spans="1:2" x14ac:dyDescent="0.2">
      <c r="A83" t="s">
        <v>115</v>
      </c>
      <c r="B83" t="s">
        <v>360</v>
      </c>
    </row>
    <row r="84" spans="1:2" x14ac:dyDescent="0.2">
      <c r="A84" t="s">
        <v>89</v>
      </c>
      <c r="B84" t="s">
        <v>360</v>
      </c>
    </row>
    <row r="85" spans="1:2" x14ac:dyDescent="0.2">
      <c r="A85" t="s">
        <v>172</v>
      </c>
      <c r="B85" t="s">
        <v>360</v>
      </c>
    </row>
    <row r="86" spans="1:2" x14ac:dyDescent="0.2">
      <c r="A86" t="s">
        <v>603</v>
      </c>
      <c r="B86" t="s">
        <v>360</v>
      </c>
    </row>
    <row r="87" spans="1:2" x14ac:dyDescent="0.2">
      <c r="A87" t="s">
        <v>192</v>
      </c>
      <c r="B87" t="s">
        <v>360</v>
      </c>
    </row>
    <row r="88" spans="1:2" x14ac:dyDescent="0.2">
      <c r="A88" t="s">
        <v>122</v>
      </c>
      <c r="B88" t="s">
        <v>360</v>
      </c>
    </row>
    <row r="89" spans="1:2" x14ac:dyDescent="0.2">
      <c r="A89" t="s">
        <v>105</v>
      </c>
      <c r="B89" t="s">
        <v>360</v>
      </c>
    </row>
    <row r="90" spans="1:2" x14ac:dyDescent="0.2">
      <c r="A90" t="s">
        <v>150</v>
      </c>
      <c r="B90" t="s">
        <v>360</v>
      </c>
    </row>
    <row r="91" spans="1:2" x14ac:dyDescent="0.2">
      <c r="A91" t="s">
        <v>203</v>
      </c>
      <c r="B91" t="s">
        <v>360</v>
      </c>
    </row>
    <row r="92" spans="1:2" x14ac:dyDescent="0.2">
      <c r="A92" t="s">
        <v>140</v>
      </c>
      <c r="B92" t="s">
        <v>360</v>
      </c>
    </row>
    <row r="93" spans="1:2" x14ac:dyDescent="0.2">
      <c r="A93" t="s">
        <v>93</v>
      </c>
      <c r="B93" t="s">
        <v>360</v>
      </c>
    </row>
    <row r="94" spans="1:2" x14ac:dyDescent="0.2">
      <c r="A94" t="s">
        <v>342</v>
      </c>
      <c r="B94" t="s">
        <v>360</v>
      </c>
    </row>
    <row r="95" spans="1:2" x14ac:dyDescent="0.2">
      <c r="A95" t="s">
        <v>200</v>
      </c>
      <c r="B95" t="s">
        <v>360</v>
      </c>
    </row>
    <row r="96" spans="1:2" x14ac:dyDescent="0.2">
      <c r="A96" t="s">
        <v>181</v>
      </c>
      <c r="B96" t="s">
        <v>360</v>
      </c>
    </row>
    <row r="97" spans="1:2" x14ac:dyDescent="0.2">
      <c r="A97" t="s">
        <v>197</v>
      </c>
      <c r="B97" t="s">
        <v>360</v>
      </c>
    </row>
    <row r="98" spans="1:2" x14ac:dyDescent="0.2">
      <c r="A98" t="s">
        <v>327</v>
      </c>
      <c r="B98" t="s">
        <v>360</v>
      </c>
    </row>
    <row r="99" spans="1:2" x14ac:dyDescent="0.2">
      <c r="A99" t="s">
        <v>271</v>
      </c>
      <c r="B99" t="s">
        <v>362</v>
      </c>
    </row>
    <row r="100" spans="1:2" x14ac:dyDescent="0.2">
      <c r="A100" t="s">
        <v>282</v>
      </c>
      <c r="B100" t="s">
        <v>362</v>
      </c>
    </row>
    <row r="101" spans="1:2" x14ac:dyDescent="0.2">
      <c r="A101" t="s">
        <v>178</v>
      </c>
      <c r="B101" t="s">
        <v>362</v>
      </c>
    </row>
    <row r="102" spans="1:2" x14ac:dyDescent="0.2">
      <c r="A102" t="s">
        <v>13</v>
      </c>
      <c r="B102" t="s">
        <v>362</v>
      </c>
    </row>
    <row r="103" spans="1:2" x14ac:dyDescent="0.2">
      <c r="A103" t="s">
        <v>182</v>
      </c>
      <c r="B103" t="s">
        <v>362</v>
      </c>
    </row>
    <row r="104" spans="1:2" x14ac:dyDescent="0.2">
      <c r="A104" t="s">
        <v>175</v>
      </c>
      <c r="B104" t="s">
        <v>362</v>
      </c>
    </row>
    <row r="105" spans="1:2" x14ac:dyDescent="0.2">
      <c r="A105" t="s">
        <v>18</v>
      </c>
      <c r="B105" t="s">
        <v>362</v>
      </c>
    </row>
    <row r="106" spans="1:2" x14ac:dyDescent="0.2">
      <c r="A106" t="s">
        <v>323</v>
      </c>
      <c r="B106" t="s">
        <v>362</v>
      </c>
    </row>
    <row r="107" spans="1:2" x14ac:dyDescent="0.2">
      <c r="A107" t="s">
        <v>110</v>
      </c>
      <c r="B107" t="s">
        <v>362</v>
      </c>
    </row>
    <row r="108" spans="1:2" x14ac:dyDescent="0.2">
      <c r="A108" t="s">
        <v>165</v>
      </c>
      <c r="B108" t="s">
        <v>362</v>
      </c>
    </row>
    <row r="109" spans="1:2" x14ac:dyDescent="0.2">
      <c r="A109" t="s">
        <v>293</v>
      </c>
      <c r="B109" t="s">
        <v>362</v>
      </c>
    </row>
    <row r="110" spans="1:2" x14ac:dyDescent="0.2">
      <c r="A110" t="s">
        <v>333</v>
      </c>
      <c r="B110" t="s">
        <v>362</v>
      </c>
    </row>
    <row r="111" spans="1:2" x14ac:dyDescent="0.2">
      <c r="A111" t="s">
        <v>11</v>
      </c>
      <c r="B111" t="s">
        <v>362</v>
      </c>
    </row>
    <row r="112" spans="1:2" x14ac:dyDescent="0.2">
      <c r="A112" t="s">
        <v>37</v>
      </c>
      <c r="B112" t="s">
        <v>362</v>
      </c>
    </row>
    <row r="113" spans="1:2" x14ac:dyDescent="0.2">
      <c r="A113" t="s">
        <v>31</v>
      </c>
      <c r="B113" t="s">
        <v>362</v>
      </c>
    </row>
    <row r="114" spans="1:2" x14ac:dyDescent="0.2">
      <c r="A114" t="s">
        <v>9</v>
      </c>
      <c r="B114" t="s">
        <v>362</v>
      </c>
    </row>
    <row r="115" spans="1:2" x14ac:dyDescent="0.2">
      <c r="A115" t="s">
        <v>179</v>
      </c>
      <c r="B115" t="s">
        <v>362</v>
      </c>
    </row>
    <row r="116" spans="1:2" x14ac:dyDescent="0.2">
      <c r="A116" t="s">
        <v>86</v>
      </c>
      <c r="B116" t="s">
        <v>362</v>
      </c>
    </row>
    <row r="117" spans="1:2" x14ac:dyDescent="0.2">
      <c r="A117" t="s">
        <v>7</v>
      </c>
      <c r="B117" t="s">
        <v>362</v>
      </c>
    </row>
    <row r="118" spans="1:2" x14ac:dyDescent="0.2">
      <c r="A118" t="s">
        <v>12</v>
      </c>
      <c r="B118" t="s">
        <v>362</v>
      </c>
    </row>
    <row r="119" spans="1:2" x14ac:dyDescent="0.2">
      <c r="A119" t="s">
        <v>114</v>
      </c>
      <c r="B119" t="s">
        <v>362</v>
      </c>
    </row>
    <row r="120" spans="1:2" x14ac:dyDescent="0.2">
      <c r="A120" t="s">
        <v>78</v>
      </c>
      <c r="B120" t="s">
        <v>362</v>
      </c>
    </row>
    <row r="121" spans="1:2" x14ac:dyDescent="0.2">
      <c r="A121" t="s">
        <v>97</v>
      </c>
      <c r="B121" t="s">
        <v>362</v>
      </c>
    </row>
    <row r="122" spans="1:2" x14ac:dyDescent="0.2">
      <c r="A122" t="s">
        <v>91</v>
      </c>
      <c r="B122" t="s">
        <v>362</v>
      </c>
    </row>
    <row r="123" spans="1:2" x14ac:dyDescent="0.2">
      <c r="A123" t="s">
        <v>234</v>
      </c>
      <c r="B123" t="s">
        <v>362</v>
      </c>
    </row>
    <row r="124" spans="1:2" x14ac:dyDescent="0.2">
      <c r="A124" t="s">
        <v>167</v>
      </c>
      <c r="B124" t="s">
        <v>362</v>
      </c>
    </row>
    <row r="125" spans="1:2" x14ac:dyDescent="0.2">
      <c r="A125" t="s">
        <v>40</v>
      </c>
      <c r="B125" t="s">
        <v>362</v>
      </c>
    </row>
    <row r="126" spans="1:2" x14ac:dyDescent="0.2">
      <c r="A126" t="s">
        <v>196</v>
      </c>
      <c r="B126" t="s">
        <v>362</v>
      </c>
    </row>
    <row r="127" spans="1:2" x14ac:dyDescent="0.2">
      <c r="A127" t="s">
        <v>226</v>
      </c>
      <c r="B127" t="s">
        <v>362</v>
      </c>
    </row>
    <row r="128" spans="1:2" x14ac:dyDescent="0.2">
      <c r="A128" t="s">
        <v>180</v>
      </c>
      <c r="B128" t="s">
        <v>362</v>
      </c>
    </row>
    <row r="129" spans="1:2" x14ac:dyDescent="0.2">
      <c r="A129" t="s">
        <v>81</v>
      </c>
      <c r="B129" t="s">
        <v>362</v>
      </c>
    </row>
    <row r="130" spans="1:2" x14ac:dyDescent="0.2">
      <c r="A130" t="s">
        <v>353</v>
      </c>
      <c r="B130" t="s">
        <v>362</v>
      </c>
    </row>
    <row r="131" spans="1:2" x14ac:dyDescent="0.2">
      <c r="A131" t="s">
        <v>20</v>
      </c>
      <c r="B131" t="s">
        <v>362</v>
      </c>
    </row>
    <row r="132" spans="1:2" x14ac:dyDescent="0.2">
      <c r="A132" t="s">
        <v>19</v>
      </c>
      <c r="B132" t="s">
        <v>362</v>
      </c>
    </row>
    <row r="133" spans="1:2" x14ac:dyDescent="0.2">
      <c r="A133" t="s">
        <v>79</v>
      </c>
      <c r="B133" t="s">
        <v>362</v>
      </c>
    </row>
    <row r="134" spans="1:2" x14ac:dyDescent="0.2">
      <c r="A134" t="s">
        <v>82</v>
      </c>
      <c r="B134" t="s">
        <v>362</v>
      </c>
    </row>
    <row r="135" spans="1:2" x14ac:dyDescent="0.2">
      <c r="A135" t="s">
        <v>83</v>
      </c>
      <c r="B135" t="s">
        <v>362</v>
      </c>
    </row>
    <row r="136" spans="1:2" x14ac:dyDescent="0.2">
      <c r="A136" t="s">
        <v>251</v>
      </c>
      <c r="B136" t="s">
        <v>362</v>
      </c>
    </row>
    <row r="137" spans="1:2" x14ac:dyDescent="0.2">
      <c r="A137" t="s">
        <v>202</v>
      </c>
      <c r="B137" t="s">
        <v>362</v>
      </c>
    </row>
    <row r="138" spans="1:2" x14ac:dyDescent="0.2">
      <c r="A138" t="s">
        <v>341</v>
      </c>
      <c r="B138" t="s">
        <v>362</v>
      </c>
    </row>
    <row r="139" spans="1:2" x14ac:dyDescent="0.2">
      <c r="A139" t="s">
        <v>170</v>
      </c>
      <c r="B139" t="s">
        <v>362</v>
      </c>
    </row>
    <row r="140" spans="1:2" x14ac:dyDescent="0.2">
      <c r="A140" t="s">
        <v>25</v>
      </c>
      <c r="B140" t="s">
        <v>362</v>
      </c>
    </row>
    <row r="141" spans="1:2" x14ac:dyDescent="0.2">
      <c r="A141" t="s">
        <v>27</v>
      </c>
      <c r="B141" t="s">
        <v>362</v>
      </c>
    </row>
    <row r="142" spans="1:2" x14ac:dyDescent="0.2">
      <c r="A142" t="s">
        <v>14</v>
      </c>
      <c r="B142" t="s">
        <v>362</v>
      </c>
    </row>
    <row r="143" spans="1:2" x14ac:dyDescent="0.2">
      <c r="A143" t="s">
        <v>174</v>
      </c>
      <c r="B143" t="s">
        <v>362</v>
      </c>
    </row>
    <row r="144" spans="1:2" x14ac:dyDescent="0.2">
      <c r="A144" t="s">
        <v>10</v>
      </c>
      <c r="B144" t="s">
        <v>362</v>
      </c>
    </row>
    <row r="145" spans="1:2" x14ac:dyDescent="0.2">
      <c r="A145" t="s">
        <v>688</v>
      </c>
      <c r="B145" t="s">
        <v>362</v>
      </c>
    </row>
    <row r="146" spans="1:2" x14ac:dyDescent="0.2">
      <c r="A146" t="s">
        <v>297</v>
      </c>
      <c r="B146" t="s">
        <v>371</v>
      </c>
    </row>
    <row r="147" spans="1:2" x14ac:dyDescent="0.2">
      <c r="A147" t="s">
        <v>113</v>
      </c>
      <c r="B147" t="s">
        <v>371</v>
      </c>
    </row>
    <row r="148" spans="1:2" x14ac:dyDescent="0.2">
      <c r="A148" t="s">
        <v>193</v>
      </c>
      <c r="B148" t="s">
        <v>371</v>
      </c>
    </row>
    <row r="149" spans="1:2" x14ac:dyDescent="0.2">
      <c r="A149" t="s">
        <v>283</v>
      </c>
      <c r="B149" t="s">
        <v>371</v>
      </c>
    </row>
    <row r="150" spans="1:2" x14ac:dyDescent="0.2">
      <c r="A150" t="s">
        <v>23</v>
      </c>
      <c r="B150" t="s">
        <v>371</v>
      </c>
    </row>
    <row r="151" spans="1:2" x14ac:dyDescent="0.2">
      <c r="A151" t="s">
        <v>154</v>
      </c>
      <c r="B151" t="s">
        <v>371</v>
      </c>
    </row>
    <row r="152" spans="1:2" x14ac:dyDescent="0.2">
      <c r="A152" t="s">
        <v>24</v>
      </c>
      <c r="B152" t="s">
        <v>371</v>
      </c>
    </row>
    <row r="153" spans="1:2" x14ac:dyDescent="0.2">
      <c r="A153" t="s">
        <v>334</v>
      </c>
      <c r="B153" t="s">
        <v>371</v>
      </c>
    </row>
    <row r="154" spans="1:2" x14ac:dyDescent="0.2">
      <c r="A154" t="s">
        <v>255</v>
      </c>
      <c r="B154" t="s">
        <v>371</v>
      </c>
    </row>
    <row r="155" spans="1:2" x14ac:dyDescent="0.2">
      <c r="A155" t="s">
        <v>265</v>
      </c>
      <c r="B155" t="s">
        <v>371</v>
      </c>
    </row>
    <row r="156" spans="1:2" x14ac:dyDescent="0.2">
      <c r="A156" t="s">
        <v>304</v>
      </c>
      <c r="B156" t="s">
        <v>371</v>
      </c>
    </row>
    <row r="157" spans="1:2" x14ac:dyDescent="0.2">
      <c r="A157" t="s">
        <v>241</v>
      </c>
      <c r="B157" t="s">
        <v>371</v>
      </c>
    </row>
    <row r="158" spans="1:2" x14ac:dyDescent="0.2">
      <c r="A158" t="s">
        <v>80</v>
      </c>
      <c r="B158" t="s">
        <v>371</v>
      </c>
    </row>
    <row r="159" spans="1:2" x14ac:dyDescent="0.2">
      <c r="A159" t="s">
        <v>267</v>
      </c>
      <c r="B159" t="s">
        <v>371</v>
      </c>
    </row>
    <row r="160" spans="1:2" x14ac:dyDescent="0.2">
      <c r="A160" t="s">
        <v>98</v>
      </c>
      <c r="B160" t="s">
        <v>371</v>
      </c>
    </row>
    <row r="161" spans="1:2" x14ac:dyDescent="0.2">
      <c r="A161" t="s">
        <v>26</v>
      </c>
      <c r="B161" t="s">
        <v>371</v>
      </c>
    </row>
    <row r="162" spans="1:2" x14ac:dyDescent="0.2">
      <c r="A162" t="s">
        <v>268</v>
      </c>
      <c r="B162" t="s">
        <v>371</v>
      </c>
    </row>
    <row r="163" spans="1:2" x14ac:dyDescent="0.2">
      <c r="A163" t="s">
        <v>101</v>
      </c>
      <c r="B163" t="s">
        <v>371</v>
      </c>
    </row>
    <row r="164" spans="1:2" x14ac:dyDescent="0.2">
      <c r="A164" t="s">
        <v>338</v>
      </c>
      <c r="B164" t="s">
        <v>371</v>
      </c>
    </row>
    <row r="165" spans="1:2" x14ac:dyDescent="0.2">
      <c r="A165" t="s">
        <v>339</v>
      </c>
      <c r="B165" t="s">
        <v>371</v>
      </c>
    </row>
    <row r="166" spans="1:2" x14ac:dyDescent="0.2">
      <c r="A166" t="s">
        <v>319</v>
      </c>
      <c r="B166" t="s">
        <v>371</v>
      </c>
    </row>
    <row r="167" spans="1:2" x14ac:dyDescent="0.2">
      <c r="A167" t="s">
        <v>239</v>
      </c>
      <c r="B167" t="s">
        <v>371</v>
      </c>
    </row>
    <row r="168" spans="1:2" x14ac:dyDescent="0.2">
      <c r="A168" t="s">
        <v>8</v>
      </c>
      <c r="B168" t="s">
        <v>371</v>
      </c>
    </row>
    <row r="169" spans="1:2" x14ac:dyDescent="0.2">
      <c r="A169" t="s">
        <v>15</v>
      </c>
      <c r="B169" t="s">
        <v>689</v>
      </c>
    </row>
    <row r="170" spans="1:2" x14ac:dyDescent="0.2">
      <c r="A170" t="s">
        <v>244</v>
      </c>
      <c r="B170" t="s">
        <v>689</v>
      </c>
    </row>
    <row r="171" spans="1:2" x14ac:dyDescent="0.2">
      <c r="A171" t="s">
        <v>347</v>
      </c>
      <c r="B171" t="s">
        <v>689</v>
      </c>
    </row>
    <row r="172" spans="1:2" x14ac:dyDescent="0.2">
      <c r="A172" t="s">
        <v>352</v>
      </c>
      <c r="B172" t="s">
        <v>689</v>
      </c>
    </row>
    <row r="173" spans="1:2" x14ac:dyDescent="0.2">
      <c r="A173" t="s">
        <v>470</v>
      </c>
      <c r="B173" t="s">
        <v>689</v>
      </c>
    </row>
    <row r="174" spans="1:2" x14ac:dyDescent="0.2">
      <c r="A174" t="s">
        <v>336</v>
      </c>
      <c r="B174" t="s">
        <v>689</v>
      </c>
    </row>
    <row r="175" spans="1:2" x14ac:dyDescent="0.2">
      <c r="A175" t="s">
        <v>41</v>
      </c>
      <c r="B175" t="s">
        <v>689</v>
      </c>
    </row>
    <row r="176" spans="1:2" x14ac:dyDescent="0.2">
      <c r="A176" t="s">
        <v>345</v>
      </c>
      <c r="B176" t="s">
        <v>689</v>
      </c>
    </row>
    <row r="177" spans="1:2" x14ac:dyDescent="0.2">
      <c r="A177" t="s">
        <v>287</v>
      </c>
      <c r="B177" t="s">
        <v>689</v>
      </c>
    </row>
    <row r="178" spans="1:2" x14ac:dyDescent="0.2">
      <c r="A178" t="s">
        <v>308</v>
      </c>
      <c r="B178" t="s">
        <v>689</v>
      </c>
    </row>
    <row r="179" spans="1:2" x14ac:dyDescent="0.2">
      <c r="A179" t="s">
        <v>309</v>
      </c>
      <c r="B179" t="s">
        <v>689</v>
      </c>
    </row>
    <row r="180" spans="1:2" x14ac:dyDescent="0.2">
      <c r="A180" t="s">
        <v>187</v>
      </c>
      <c r="B180" t="s">
        <v>689</v>
      </c>
    </row>
    <row r="181" spans="1:2" x14ac:dyDescent="0.2">
      <c r="A181" t="s">
        <v>354</v>
      </c>
      <c r="B181" t="s">
        <v>689</v>
      </c>
    </row>
    <row r="182" spans="1:2" x14ac:dyDescent="0.2">
      <c r="A182" t="s">
        <v>320</v>
      </c>
      <c r="B182" t="s">
        <v>689</v>
      </c>
    </row>
    <row r="183" spans="1:2" x14ac:dyDescent="0.2">
      <c r="A183" t="s">
        <v>77</v>
      </c>
      <c r="B183" t="s">
        <v>374</v>
      </c>
    </row>
    <row r="184" spans="1:2" x14ac:dyDescent="0.2">
      <c r="A184" t="s">
        <v>233</v>
      </c>
      <c r="B184" t="s">
        <v>374</v>
      </c>
    </row>
    <row r="185" spans="1:2" x14ac:dyDescent="0.2">
      <c r="A185" t="s">
        <v>36</v>
      </c>
      <c r="B185" t="s">
        <v>374</v>
      </c>
    </row>
    <row r="186" spans="1:2" x14ac:dyDescent="0.2">
      <c r="A186" t="s">
        <v>88</v>
      </c>
      <c r="B186" t="s">
        <v>374</v>
      </c>
    </row>
    <row r="187" spans="1:2" x14ac:dyDescent="0.2">
      <c r="A187" t="s">
        <v>136</v>
      </c>
      <c r="B187" t="s">
        <v>374</v>
      </c>
    </row>
    <row r="188" spans="1:2" x14ac:dyDescent="0.2">
      <c r="A188" t="s">
        <v>184</v>
      </c>
      <c r="B188" t="s">
        <v>374</v>
      </c>
    </row>
    <row r="189" spans="1:2" x14ac:dyDescent="0.2">
      <c r="A189" t="s">
        <v>143</v>
      </c>
      <c r="B189" t="s">
        <v>374</v>
      </c>
    </row>
    <row r="190" spans="1:2" x14ac:dyDescent="0.2">
      <c r="A190" t="s">
        <v>199</v>
      </c>
      <c r="B190" t="s">
        <v>374</v>
      </c>
    </row>
    <row r="191" spans="1:2" x14ac:dyDescent="0.2">
      <c r="A191" t="s">
        <v>103</v>
      </c>
      <c r="B191" t="s">
        <v>374</v>
      </c>
    </row>
    <row r="192" spans="1:2" x14ac:dyDescent="0.2">
      <c r="A192" t="s">
        <v>159</v>
      </c>
      <c r="B192" t="s">
        <v>374</v>
      </c>
    </row>
    <row r="193" spans="1:2" x14ac:dyDescent="0.2">
      <c r="A193" t="s">
        <v>84</v>
      </c>
      <c r="B193" t="s">
        <v>374</v>
      </c>
    </row>
    <row r="194" spans="1:2" x14ac:dyDescent="0.2">
      <c r="A194" t="s">
        <v>111</v>
      </c>
      <c r="B194" t="s">
        <v>374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99"/>
  <sheetViews>
    <sheetView workbookViewId="0">
      <pane ySplit="1" topLeftCell="A2" activePane="bottomLeft" state="frozen"/>
      <selection pane="bottomLeft" activeCell="L1150" sqref="L954:L1150"/>
    </sheetView>
  </sheetViews>
  <sheetFormatPr baseColWidth="10" defaultRowHeight="16" x14ac:dyDescent="0.2"/>
  <cols>
    <col min="4" max="4" width="19.5" bestFit="1" customWidth="1"/>
    <col min="5" max="5" width="19.5" customWidth="1"/>
  </cols>
  <sheetData>
    <row r="1" spans="1:9" x14ac:dyDescent="0.2">
      <c r="A1" t="s">
        <v>0</v>
      </c>
      <c r="B1" t="s">
        <v>28</v>
      </c>
      <c r="C1" t="s">
        <v>1</v>
      </c>
      <c r="D1" t="s">
        <v>2</v>
      </c>
      <c r="E1" t="s">
        <v>358</v>
      </c>
      <c r="F1" t="s">
        <v>216</v>
      </c>
      <c r="G1" t="s">
        <v>228</v>
      </c>
      <c r="H1" t="s">
        <v>217</v>
      </c>
      <c r="I1" t="s">
        <v>361</v>
      </c>
    </row>
    <row r="2" spans="1:9" x14ac:dyDescent="0.2">
      <c r="A2">
        <v>1896</v>
      </c>
      <c r="B2" t="s">
        <v>16</v>
      </c>
      <c r="C2" t="s">
        <v>7</v>
      </c>
      <c r="D2" t="s">
        <v>15</v>
      </c>
      <c r="E2" t="s">
        <v>15</v>
      </c>
      <c r="F2" t="s">
        <v>377</v>
      </c>
      <c r="G2">
        <v>1</v>
      </c>
    </row>
    <row r="3" spans="1:9" x14ac:dyDescent="0.2">
      <c r="A3">
        <v>1896</v>
      </c>
      <c r="B3" t="s">
        <v>16</v>
      </c>
      <c r="C3" t="s">
        <v>7</v>
      </c>
      <c r="D3" t="s">
        <v>13</v>
      </c>
      <c r="E3" t="s">
        <v>362</v>
      </c>
      <c r="F3" t="s">
        <v>378</v>
      </c>
      <c r="G3">
        <v>3</v>
      </c>
    </row>
    <row r="4" spans="1:9" x14ac:dyDescent="0.2">
      <c r="A4">
        <v>1896</v>
      </c>
      <c r="B4" t="s">
        <v>16</v>
      </c>
      <c r="C4" t="s">
        <v>7</v>
      </c>
      <c r="D4" t="s">
        <v>110</v>
      </c>
      <c r="E4" t="s">
        <v>362</v>
      </c>
      <c r="F4" t="s">
        <v>396</v>
      </c>
      <c r="G4">
        <v>1</v>
      </c>
      <c r="H4" t="s">
        <v>229</v>
      </c>
    </row>
    <row r="5" spans="1:9" x14ac:dyDescent="0.2">
      <c r="A5">
        <v>1896</v>
      </c>
      <c r="B5" t="s">
        <v>16</v>
      </c>
      <c r="C5" t="s">
        <v>7</v>
      </c>
      <c r="D5" t="s">
        <v>88</v>
      </c>
      <c r="G5">
        <v>1</v>
      </c>
    </row>
    <row r="6" spans="1:9" x14ac:dyDescent="0.2">
      <c r="A6">
        <v>1896</v>
      </c>
      <c r="B6" t="s">
        <v>16</v>
      </c>
      <c r="C6" t="s">
        <v>7</v>
      </c>
      <c r="D6" t="s">
        <v>11</v>
      </c>
      <c r="E6" t="s">
        <v>362</v>
      </c>
      <c r="F6" t="s">
        <v>417</v>
      </c>
      <c r="G6">
        <v>3</v>
      </c>
    </row>
    <row r="7" spans="1:9" x14ac:dyDescent="0.2">
      <c r="A7">
        <v>1896</v>
      </c>
      <c r="B7" t="s">
        <v>16</v>
      </c>
      <c r="C7" t="s">
        <v>7</v>
      </c>
      <c r="D7" t="s">
        <v>9</v>
      </c>
      <c r="G7">
        <v>13</v>
      </c>
    </row>
    <row r="8" spans="1:9" x14ac:dyDescent="0.2">
      <c r="A8">
        <v>1896</v>
      </c>
      <c r="B8" t="s">
        <v>16</v>
      </c>
      <c r="C8" t="s">
        <v>7</v>
      </c>
      <c r="D8" t="s">
        <v>86</v>
      </c>
      <c r="G8">
        <v>19</v>
      </c>
    </row>
    <row r="9" spans="1:9" x14ac:dyDescent="0.2">
      <c r="A9">
        <v>1896</v>
      </c>
      <c r="B9" t="s">
        <v>16</v>
      </c>
      <c r="C9" t="s">
        <v>7</v>
      </c>
      <c r="D9" t="s">
        <v>215</v>
      </c>
      <c r="G9">
        <v>10</v>
      </c>
    </row>
    <row r="10" spans="1:9" x14ac:dyDescent="0.2">
      <c r="A10">
        <v>1896</v>
      </c>
      <c r="B10" t="s">
        <v>16</v>
      </c>
      <c r="C10" t="s">
        <v>7</v>
      </c>
      <c r="D10" t="s">
        <v>7</v>
      </c>
      <c r="G10">
        <v>169</v>
      </c>
      <c r="H10" t="s">
        <v>230</v>
      </c>
    </row>
    <row r="11" spans="1:9" x14ac:dyDescent="0.2">
      <c r="A11">
        <v>1896</v>
      </c>
      <c r="B11" t="s">
        <v>16</v>
      </c>
      <c r="C11" t="s">
        <v>7</v>
      </c>
      <c r="D11" t="s">
        <v>12</v>
      </c>
      <c r="G11">
        <v>7</v>
      </c>
    </row>
    <row r="12" spans="1:9" x14ac:dyDescent="0.2">
      <c r="A12">
        <v>1896</v>
      </c>
      <c r="B12" t="s">
        <v>16</v>
      </c>
      <c r="C12" t="s">
        <v>7</v>
      </c>
      <c r="D12" t="s">
        <v>97</v>
      </c>
      <c r="G12">
        <v>1</v>
      </c>
    </row>
    <row r="13" spans="1:9" x14ac:dyDescent="0.2">
      <c r="A13">
        <v>1896</v>
      </c>
      <c r="B13" t="s">
        <v>16</v>
      </c>
      <c r="C13" t="s">
        <v>7</v>
      </c>
      <c r="D13" t="s">
        <v>27</v>
      </c>
      <c r="G13">
        <v>1</v>
      </c>
    </row>
    <row r="14" spans="1:9" x14ac:dyDescent="0.2">
      <c r="A14">
        <v>1896</v>
      </c>
      <c r="B14" t="s">
        <v>16</v>
      </c>
      <c r="C14" t="s">
        <v>7</v>
      </c>
      <c r="D14" t="s">
        <v>14</v>
      </c>
      <c r="G14">
        <v>3</v>
      </c>
    </row>
    <row r="15" spans="1:9" x14ac:dyDescent="0.2">
      <c r="A15">
        <v>1896</v>
      </c>
      <c r="B15" t="s">
        <v>16</v>
      </c>
      <c r="C15" t="s">
        <v>7</v>
      </c>
      <c r="D15" t="s">
        <v>8</v>
      </c>
      <c r="G15">
        <v>14</v>
      </c>
    </row>
    <row r="16" spans="1:9" x14ac:dyDescent="0.2">
      <c r="A16">
        <v>1900</v>
      </c>
      <c r="B16" t="s">
        <v>17</v>
      </c>
      <c r="C16" t="s">
        <v>9</v>
      </c>
      <c r="D16" t="s">
        <v>77</v>
      </c>
      <c r="E16" t="s">
        <v>374</v>
      </c>
      <c r="F16" t="s">
        <v>373</v>
      </c>
      <c r="G16">
        <v>1</v>
      </c>
    </row>
    <row r="17" spans="1:8" x14ac:dyDescent="0.2">
      <c r="A17">
        <v>1900</v>
      </c>
      <c r="B17" t="s">
        <v>17</v>
      </c>
      <c r="C17" t="s">
        <v>9</v>
      </c>
      <c r="D17" t="s">
        <v>15</v>
      </c>
      <c r="E17" t="s">
        <v>15</v>
      </c>
      <c r="F17" t="s">
        <v>377</v>
      </c>
      <c r="G17">
        <v>2</v>
      </c>
    </row>
    <row r="18" spans="1:8" x14ac:dyDescent="0.2">
      <c r="A18">
        <v>1900</v>
      </c>
      <c r="B18" t="s">
        <v>17</v>
      </c>
      <c r="C18" t="s">
        <v>9</v>
      </c>
      <c r="D18" t="s">
        <v>13</v>
      </c>
      <c r="E18" t="s">
        <v>362</v>
      </c>
      <c r="F18" t="s">
        <v>378</v>
      </c>
      <c r="G18">
        <v>13</v>
      </c>
    </row>
    <row r="19" spans="1:8" x14ac:dyDescent="0.2">
      <c r="A19">
        <v>1900</v>
      </c>
      <c r="B19" t="s">
        <v>17</v>
      </c>
      <c r="C19" t="s">
        <v>9</v>
      </c>
      <c r="D19" t="s">
        <v>18</v>
      </c>
      <c r="E19" t="s">
        <v>362</v>
      </c>
      <c r="F19" t="s">
        <v>385</v>
      </c>
      <c r="G19">
        <v>78</v>
      </c>
    </row>
    <row r="20" spans="1:8" x14ac:dyDescent="0.2">
      <c r="A20">
        <v>1900</v>
      </c>
      <c r="B20" t="s">
        <v>17</v>
      </c>
      <c r="C20" t="s">
        <v>9</v>
      </c>
      <c r="D20" t="s">
        <v>22</v>
      </c>
      <c r="G20">
        <v>7</v>
      </c>
    </row>
    <row r="21" spans="1:8" x14ac:dyDescent="0.2">
      <c r="A21">
        <v>1900</v>
      </c>
      <c r="B21" t="s">
        <v>17</v>
      </c>
      <c r="C21" t="s">
        <v>9</v>
      </c>
      <c r="D21" t="s">
        <v>36</v>
      </c>
      <c r="E21" t="s">
        <v>374</v>
      </c>
      <c r="F21" t="s">
        <v>393</v>
      </c>
      <c r="G21">
        <v>1</v>
      </c>
      <c r="H21" t="s">
        <v>224</v>
      </c>
    </row>
    <row r="22" spans="1:8" x14ac:dyDescent="0.2">
      <c r="A22">
        <v>1900</v>
      </c>
      <c r="B22" t="s">
        <v>17</v>
      </c>
      <c r="C22" t="s">
        <v>9</v>
      </c>
      <c r="D22" t="s">
        <v>23</v>
      </c>
      <c r="E22" t="s">
        <v>371</v>
      </c>
      <c r="F22" t="s">
        <v>402</v>
      </c>
      <c r="G22">
        <v>2</v>
      </c>
    </row>
    <row r="23" spans="1:8" x14ac:dyDescent="0.2">
      <c r="A23">
        <v>1900</v>
      </c>
      <c r="B23" t="s">
        <v>17</v>
      </c>
      <c r="C23" t="s">
        <v>9</v>
      </c>
      <c r="D23" t="s">
        <v>136</v>
      </c>
      <c r="E23" t="s">
        <v>374</v>
      </c>
      <c r="F23" t="s">
        <v>409</v>
      </c>
      <c r="G23">
        <v>1</v>
      </c>
      <c r="H23" t="s">
        <v>224</v>
      </c>
    </row>
    <row r="24" spans="1:8" x14ac:dyDescent="0.2">
      <c r="A24">
        <v>1900</v>
      </c>
      <c r="B24" t="s">
        <v>17</v>
      </c>
      <c r="C24" t="s">
        <v>9</v>
      </c>
      <c r="D24" t="s">
        <v>24</v>
      </c>
      <c r="E24" t="s">
        <v>371</v>
      </c>
      <c r="F24" t="s">
        <v>414</v>
      </c>
      <c r="G24">
        <v>1</v>
      </c>
    </row>
    <row r="25" spans="1:8" x14ac:dyDescent="0.2">
      <c r="A25">
        <v>1900</v>
      </c>
      <c r="B25" t="s">
        <v>17</v>
      </c>
      <c r="C25" t="s">
        <v>9</v>
      </c>
      <c r="D25" t="s">
        <v>11</v>
      </c>
      <c r="E25" t="s">
        <v>362</v>
      </c>
      <c r="F25" t="s">
        <v>417</v>
      </c>
      <c r="G25">
        <v>13</v>
      </c>
    </row>
    <row r="26" spans="1:8" x14ac:dyDescent="0.2">
      <c r="A26">
        <v>1900</v>
      </c>
      <c r="B26" t="s">
        <v>17</v>
      </c>
      <c r="C26" t="s">
        <v>9</v>
      </c>
      <c r="D26" t="s">
        <v>9</v>
      </c>
      <c r="G26">
        <v>689</v>
      </c>
      <c r="H26" t="s">
        <v>230</v>
      </c>
    </row>
    <row r="27" spans="1:8" x14ac:dyDescent="0.2">
      <c r="A27">
        <v>1900</v>
      </c>
      <c r="B27" t="s">
        <v>17</v>
      </c>
      <c r="C27" t="s">
        <v>9</v>
      </c>
      <c r="D27" t="s">
        <v>86</v>
      </c>
      <c r="G27">
        <v>78</v>
      </c>
    </row>
    <row r="28" spans="1:8" x14ac:dyDescent="0.2">
      <c r="A28">
        <v>1900</v>
      </c>
      <c r="B28" t="s">
        <v>17</v>
      </c>
      <c r="C28" t="s">
        <v>9</v>
      </c>
      <c r="D28" t="s">
        <v>215</v>
      </c>
      <c r="G28">
        <v>102</v>
      </c>
    </row>
    <row r="29" spans="1:8" x14ac:dyDescent="0.2">
      <c r="A29">
        <v>1900</v>
      </c>
      <c r="B29" t="s">
        <v>17</v>
      </c>
      <c r="C29" t="s">
        <v>9</v>
      </c>
      <c r="D29" t="s">
        <v>7</v>
      </c>
      <c r="G29">
        <v>3</v>
      </c>
    </row>
    <row r="30" spans="1:8" x14ac:dyDescent="0.2">
      <c r="A30">
        <v>1900</v>
      </c>
      <c r="B30" t="s">
        <v>17</v>
      </c>
      <c r="C30" t="s">
        <v>9</v>
      </c>
      <c r="D30" t="s">
        <v>80</v>
      </c>
      <c r="H30" t="s">
        <v>224</v>
      </c>
    </row>
    <row r="31" spans="1:8" x14ac:dyDescent="0.2">
      <c r="A31">
        <v>1900</v>
      </c>
      <c r="B31" t="s">
        <v>17</v>
      </c>
      <c r="C31" t="s">
        <v>9</v>
      </c>
      <c r="D31" t="s">
        <v>12</v>
      </c>
      <c r="G31">
        <v>20</v>
      </c>
    </row>
    <row r="32" spans="1:8" x14ac:dyDescent="0.2">
      <c r="A32">
        <v>1900</v>
      </c>
      <c r="B32" t="s">
        <v>17</v>
      </c>
      <c r="C32" t="s">
        <v>9</v>
      </c>
      <c r="D32" t="s">
        <v>99</v>
      </c>
      <c r="G32">
        <v>1</v>
      </c>
    </row>
    <row r="33" spans="1:8" x14ac:dyDescent="0.2">
      <c r="A33">
        <v>1900</v>
      </c>
      <c r="B33" t="s">
        <v>17</v>
      </c>
      <c r="C33" t="s">
        <v>9</v>
      </c>
      <c r="D33" t="s">
        <v>97</v>
      </c>
      <c r="G33">
        <v>24</v>
      </c>
    </row>
    <row r="34" spans="1:8" x14ac:dyDescent="0.2">
      <c r="A34">
        <v>1900</v>
      </c>
      <c r="B34" t="s">
        <v>17</v>
      </c>
      <c r="C34" t="s">
        <v>9</v>
      </c>
      <c r="D34" t="s">
        <v>102</v>
      </c>
      <c r="H34" t="s">
        <v>224</v>
      </c>
    </row>
    <row r="35" spans="1:8" x14ac:dyDescent="0.2">
      <c r="A35">
        <v>1900</v>
      </c>
      <c r="B35" t="s">
        <v>17</v>
      </c>
      <c r="C35" t="s">
        <v>9</v>
      </c>
      <c r="D35" t="s">
        <v>26</v>
      </c>
      <c r="G35">
        <v>4</v>
      </c>
    </row>
    <row r="36" spans="1:8" x14ac:dyDescent="0.2">
      <c r="A36">
        <v>1900</v>
      </c>
      <c r="B36" t="s">
        <v>17</v>
      </c>
      <c r="C36" t="s">
        <v>9</v>
      </c>
      <c r="D36" t="s">
        <v>40</v>
      </c>
      <c r="G36">
        <v>1</v>
      </c>
      <c r="H36" t="s">
        <v>224</v>
      </c>
    </row>
    <row r="37" spans="1:8" x14ac:dyDescent="0.2">
      <c r="A37">
        <v>1900</v>
      </c>
      <c r="B37" t="s">
        <v>17</v>
      </c>
      <c r="C37" t="s">
        <v>9</v>
      </c>
      <c r="D37" t="s">
        <v>20</v>
      </c>
      <c r="G37">
        <v>29</v>
      </c>
    </row>
    <row r="38" spans="1:8" x14ac:dyDescent="0.2">
      <c r="A38">
        <v>1900</v>
      </c>
      <c r="B38" t="s">
        <v>17</v>
      </c>
      <c r="C38" t="s">
        <v>9</v>
      </c>
      <c r="D38" t="s">
        <v>41</v>
      </c>
      <c r="G38">
        <v>1</v>
      </c>
      <c r="H38" t="s">
        <v>224</v>
      </c>
    </row>
    <row r="39" spans="1:8" x14ac:dyDescent="0.2">
      <c r="A39">
        <v>1900</v>
      </c>
      <c r="B39" t="s">
        <v>17</v>
      </c>
      <c r="C39" t="s">
        <v>9</v>
      </c>
      <c r="D39" t="s">
        <v>19</v>
      </c>
      <c r="G39">
        <v>7</v>
      </c>
    </row>
    <row r="40" spans="1:8" x14ac:dyDescent="0.2">
      <c r="A40">
        <v>1900</v>
      </c>
      <c r="B40" t="s">
        <v>17</v>
      </c>
      <c r="C40" t="s">
        <v>9</v>
      </c>
      <c r="D40" t="s">
        <v>103</v>
      </c>
      <c r="H40" t="s">
        <v>224</v>
      </c>
    </row>
    <row r="41" spans="1:8" x14ac:dyDescent="0.2">
      <c r="A41">
        <v>1900</v>
      </c>
      <c r="B41" t="s">
        <v>17</v>
      </c>
      <c r="C41" t="s">
        <v>9</v>
      </c>
      <c r="D41" t="s">
        <v>83</v>
      </c>
      <c r="G41">
        <v>1</v>
      </c>
    </row>
    <row r="42" spans="1:8" x14ac:dyDescent="0.2">
      <c r="A42">
        <v>1900</v>
      </c>
      <c r="B42" t="s">
        <v>17</v>
      </c>
      <c r="C42" t="s">
        <v>9</v>
      </c>
      <c r="D42" t="s">
        <v>32</v>
      </c>
      <c r="G42">
        <v>5</v>
      </c>
    </row>
    <row r="43" spans="1:8" x14ac:dyDescent="0.2">
      <c r="A43">
        <v>1900</v>
      </c>
      <c r="B43" t="s">
        <v>17</v>
      </c>
      <c r="C43" t="s">
        <v>9</v>
      </c>
      <c r="D43" t="s">
        <v>25</v>
      </c>
      <c r="G43">
        <v>8</v>
      </c>
    </row>
    <row r="44" spans="1:8" x14ac:dyDescent="0.2">
      <c r="A44">
        <v>1900</v>
      </c>
      <c r="B44" t="s">
        <v>17</v>
      </c>
      <c r="C44" t="s">
        <v>9</v>
      </c>
      <c r="D44" t="s">
        <v>27</v>
      </c>
      <c r="G44">
        <v>10</v>
      </c>
    </row>
    <row r="45" spans="1:8" x14ac:dyDescent="0.2">
      <c r="A45">
        <v>1900</v>
      </c>
      <c r="B45" t="s">
        <v>17</v>
      </c>
      <c r="C45" t="s">
        <v>9</v>
      </c>
      <c r="D45" t="s">
        <v>14</v>
      </c>
      <c r="G45">
        <v>18</v>
      </c>
    </row>
    <row r="46" spans="1:8" x14ac:dyDescent="0.2">
      <c r="A46">
        <v>1900</v>
      </c>
      <c r="B46" t="s">
        <v>17</v>
      </c>
      <c r="C46" t="s">
        <v>9</v>
      </c>
      <c r="D46" t="s">
        <v>8</v>
      </c>
      <c r="G46">
        <v>75</v>
      </c>
    </row>
    <row r="47" spans="1:8" x14ac:dyDescent="0.2">
      <c r="A47">
        <v>1904</v>
      </c>
      <c r="B47" t="s">
        <v>29</v>
      </c>
      <c r="C47" t="s">
        <v>8</v>
      </c>
      <c r="D47" t="s">
        <v>15</v>
      </c>
      <c r="E47" t="s">
        <v>15</v>
      </c>
      <c r="F47" t="s">
        <v>377</v>
      </c>
      <c r="G47">
        <v>3</v>
      </c>
    </row>
    <row r="48" spans="1:8" x14ac:dyDescent="0.2">
      <c r="A48">
        <v>1904</v>
      </c>
      <c r="B48" t="s">
        <v>29</v>
      </c>
      <c r="C48" t="s">
        <v>8</v>
      </c>
      <c r="D48" t="s">
        <v>13</v>
      </c>
      <c r="E48" t="s">
        <v>362</v>
      </c>
      <c r="F48" t="s">
        <v>378</v>
      </c>
      <c r="G48">
        <v>2</v>
      </c>
    </row>
    <row r="49" spans="1:9" x14ac:dyDescent="0.2">
      <c r="A49">
        <v>1904</v>
      </c>
      <c r="B49" t="s">
        <v>29</v>
      </c>
      <c r="C49" t="s">
        <v>8</v>
      </c>
      <c r="D49" t="s">
        <v>23</v>
      </c>
      <c r="E49" t="s">
        <v>371</v>
      </c>
      <c r="F49" t="s">
        <v>402</v>
      </c>
      <c r="G49">
        <v>56</v>
      </c>
    </row>
    <row r="50" spans="1:9" x14ac:dyDescent="0.2">
      <c r="A50">
        <v>1904</v>
      </c>
      <c r="B50" t="s">
        <v>29</v>
      </c>
      <c r="C50" t="s">
        <v>8</v>
      </c>
      <c r="D50" t="s">
        <v>24</v>
      </c>
      <c r="E50" t="s">
        <v>371</v>
      </c>
      <c r="F50" t="s">
        <v>414</v>
      </c>
      <c r="G50">
        <v>3</v>
      </c>
    </row>
    <row r="51" spans="1:9" x14ac:dyDescent="0.2">
      <c r="A51">
        <v>1904</v>
      </c>
      <c r="B51" t="s">
        <v>29</v>
      </c>
      <c r="C51" t="s">
        <v>8</v>
      </c>
      <c r="D51" t="s">
        <v>9</v>
      </c>
      <c r="G51">
        <v>1</v>
      </c>
    </row>
    <row r="52" spans="1:9" x14ac:dyDescent="0.2">
      <c r="A52">
        <v>1904</v>
      </c>
      <c r="B52" t="s">
        <v>29</v>
      </c>
      <c r="C52" t="s">
        <v>8</v>
      </c>
      <c r="D52" t="s">
        <v>86</v>
      </c>
      <c r="G52">
        <v>22</v>
      </c>
    </row>
    <row r="53" spans="1:9" x14ac:dyDescent="0.2">
      <c r="A53">
        <v>1904</v>
      </c>
      <c r="B53" t="s">
        <v>29</v>
      </c>
      <c r="C53" t="s">
        <v>8</v>
      </c>
      <c r="D53" t="s">
        <v>215</v>
      </c>
      <c r="G53">
        <v>6</v>
      </c>
    </row>
    <row r="54" spans="1:9" x14ac:dyDescent="0.2">
      <c r="A54">
        <v>1904</v>
      </c>
      <c r="B54" t="s">
        <v>29</v>
      </c>
      <c r="C54" t="s">
        <v>8</v>
      </c>
      <c r="D54" t="s">
        <v>7</v>
      </c>
      <c r="G54">
        <v>14</v>
      </c>
    </row>
    <row r="55" spans="1:9" x14ac:dyDescent="0.2">
      <c r="A55">
        <v>1904</v>
      </c>
      <c r="B55" t="s">
        <v>29</v>
      </c>
      <c r="C55" t="s">
        <v>8</v>
      </c>
      <c r="D55" t="s">
        <v>12</v>
      </c>
      <c r="G55">
        <v>4</v>
      </c>
    </row>
    <row r="56" spans="1:9" x14ac:dyDescent="0.2">
      <c r="A56">
        <v>1904</v>
      </c>
      <c r="B56" t="s">
        <v>29</v>
      </c>
      <c r="C56" t="s">
        <v>8</v>
      </c>
      <c r="D56" t="s">
        <v>97</v>
      </c>
      <c r="G56">
        <v>1</v>
      </c>
      <c r="H56" t="s">
        <v>224</v>
      </c>
    </row>
    <row r="57" spans="1:9" x14ac:dyDescent="0.2">
      <c r="A57">
        <v>1904</v>
      </c>
      <c r="B57" t="s">
        <v>29</v>
      </c>
      <c r="C57" t="s">
        <v>8</v>
      </c>
      <c r="D57" t="s">
        <v>225</v>
      </c>
      <c r="G57">
        <v>1</v>
      </c>
      <c r="H57" t="s">
        <v>224</v>
      </c>
    </row>
    <row r="58" spans="1:9" x14ac:dyDescent="0.2">
      <c r="A58">
        <v>1904</v>
      </c>
      <c r="B58" t="s">
        <v>29</v>
      </c>
      <c r="C58" t="s">
        <v>8</v>
      </c>
      <c r="D58" t="s">
        <v>19</v>
      </c>
      <c r="G58">
        <v>2</v>
      </c>
      <c r="H58" t="s">
        <v>224</v>
      </c>
    </row>
    <row r="59" spans="1:9" x14ac:dyDescent="0.2">
      <c r="A59">
        <v>1904</v>
      </c>
      <c r="B59" t="s">
        <v>29</v>
      </c>
      <c r="C59" t="s">
        <v>8</v>
      </c>
      <c r="D59" t="s">
        <v>169</v>
      </c>
      <c r="G59">
        <v>8</v>
      </c>
    </row>
    <row r="60" spans="1:9" x14ac:dyDescent="0.2">
      <c r="A60">
        <v>1904</v>
      </c>
      <c r="B60" t="s">
        <v>29</v>
      </c>
      <c r="C60" t="s">
        <v>8</v>
      </c>
      <c r="D60" t="s">
        <v>14</v>
      </c>
      <c r="G60">
        <v>2</v>
      </c>
    </row>
    <row r="61" spans="1:9" x14ac:dyDescent="0.2">
      <c r="A61">
        <v>1904</v>
      </c>
      <c r="B61" t="s">
        <v>29</v>
      </c>
      <c r="C61" t="s">
        <v>8</v>
      </c>
      <c r="D61" t="s">
        <v>8</v>
      </c>
      <c r="G61">
        <v>526</v>
      </c>
      <c r="H61" t="s">
        <v>230</v>
      </c>
    </row>
    <row r="62" spans="1:9" x14ac:dyDescent="0.2">
      <c r="A62">
        <v>1908</v>
      </c>
      <c r="B62" t="s">
        <v>33</v>
      </c>
      <c r="C62" t="s">
        <v>10</v>
      </c>
      <c r="D62" t="s">
        <v>77</v>
      </c>
      <c r="E62" t="s">
        <v>374</v>
      </c>
      <c r="F62" t="s">
        <v>373</v>
      </c>
      <c r="G62">
        <v>1</v>
      </c>
    </row>
    <row r="63" spans="1:9" x14ac:dyDescent="0.2">
      <c r="A63">
        <v>1908</v>
      </c>
      <c r="B63" t="s">
        <v>33</v>
      </c>
      <c r="C63" t="s">
        <v>10</v>
      </c>
      <c r="D63" t="s">
        <v>212</v>
      </c>
      <c r="G63">
        <v>32</v>
      </c>
      <c r="I63" t="s">
        <v>367</v>
      </c>
    </row>
    <row r="64" spans="1:9" x14ac:dyDescent="0.2">
      <c r="A64">
        <v>1908</v>
      </c>
      <c r="B64" t="s">
        <v>33</v>
      </c>
      <c r="C64" t="s">
        <v>10</v>
      </c>
      <c r="D64" t="s">
        <v>13</v>
      </c>
      <c r="E64" t="s">
        <v>362</v>
      </c>
      <c r="F64" t="s">
        <v>378</v>
      </c>
    </row>
    <row r="65" spans="1:8" x14ac:dyDescent="0.2">
      <c r="A65">
        <v>1908</v>
      </c>
      <c r="B65" t="s">
        <v>33</v>
      </c>
      <c r="C65" t="s">
        <v>10</v>
      </c>
      <c r="D65" t="s">
        <v>18</v>
      </c>
      <c r="E65" t="s">
        <v>362</v>
      </c>
      <c r="F65" t="s">
        <v>385</v>
      </c>
      <c r="G65">
        <v>88</v>
      </c>
    </row>
    <row r="66" spans="1:8" x14ac:dyDescent="0.2">
      <c r="A66">
        <v>1908</v>
      </c>
      <c r="B66" t="s">
        <v>33</v>
      </c>
      <c r="C66" t="s">
        <v>10</v>
      </c>
      <c r="D66" t="s">
        <v>22</v>
      </c>
    </row>
    <row r="67" spans="1:8" x14ac:dyDescent="0.2">
      <c r="A67">
        <v>1908</v>
      </c>
      <c r="B67" t="s">
        <v>33</v>
      </c>
      <c r="C67" t="s">
        <v>10</v>
      </c>
      <c r="D67" t="s">
        <v>23</v>
      </c>
      <c r="E67" t="s">
        <v>371</v>
      </c>
      <c r="F67" t="s">
        <v>402</v>
      </c>
      <c r="G67">
        <v>87</v>
      </c>
    </row>
    <row r="68" spans="1:8" x14ac:dyDescent="0.2">
      <c r="A68">
        <v>1908</v>
      </c>
      <c r="B68" t="s">
        <v>33</v>
      </c>
      <c r="C68" t="s">
        <v>10</v>
      </c>
      <c r="D68" t="s">
        <v>11</v>
      </c>
      <c r="E68" t="s">
        <v>362</v>
      </c>
      <c r="F68" t="s">
        <v>417</v>
      </c>
      <c r="G68">
        <v>81</v>
      </c>
    </row>
    <row r="69" spans="1:8" x14ac:dyDescent="0.2">
      <c r="A69">
        <v>1908</v>
      </c>
      <c r="B69" t="s">
        <v>33</v>
      </c>
      <c r="C69" t="s">
        <v>10</v>
      </c>
      <c r="D69" t="s">
        <v>31</v>
      </c>
      <c r="G69">
        <v>67</v>
      </c>
    </row>
    <row r="70" spans="1:8" x14ac:dyDescent="0.2">
      <c r="A70">
        <v>1908</v>
      </c>
      <c r="B70" t="s">
        <v>33</v>
      </c>
      <c r="C70" t="s">
        <v>10</v>
      </c>
      <c r="D70" t="s">
        <v>9</v>
      </c>
      <c r="G70">
        <v>363</v>
      </c>
    </row>
    <row r="71" spans="1:8" x14ac:dyDescent="0.2">
      <c r="A71">
        <v>1908</v>
      </c>
      <c r="B71" t="s">
        <v>33</v>
      </c>
      <c r="C71" t="s">
        <v>10</v>
      </c>
      <c r="D71" t="s">
        <v>86</v>
      </c>
      <c r="G71">
        <v>81</v>
      </c>
    </row>
    <row r="72" spans="1:8" x14ac:dyDescent="0.2">
      <c r="A72">
        <v>1908</v>
      </c>
      <c r="B72" t="s">
        <v>33</v>
      </c>
      <c r="C72" t="s">
        <v>10</v>
      </c>
      <c r="D72" t="s">
        <v>215</v>
      </c>
      <c r="G72">
        <v>676</v>
      </c>
      <c r="H72" t="s">
        <v>231</v>
      </c>
    </row>
    <row r="73" spans="1:8" x14ac:dyDescent="0.2">
      <c r="A73">
        <v>1908</v>
      </c>
      <c r="B73" t="s">
        <v>33</v>
      </c>
      <c r="C73" t="s">
        <v>10</v>
      </c>
      <c r="D73" t="s">
        <v>7</v>
      </c>
      <c r="G73">
        <v>20</v>
      </c>
    </row>
    <row r="74" spans="1:8" x14ac:dyDescent="0.2">
      <c r="A74">
        <v>1908</v>
      </c>
      <c r="B74" t="s">
        <v>33</v>
      </c>
      <c r="C74" t="s">
        <v>10</v>
      </c>
      <c r="D74" t="s">
        <v>12</v>
      </c>
      <c r="G74">
        <v>63</v>
      </c>
    </row>
    <row r="75" spans="1:8" x14ac:dyDescent="0.2">
      <c r="A75">
        <v>1908</v>
      </c>
      <c r="B75" t="s">
        <v>33</v>
      </c>
      <c r="C75" t="s">
        <v>10</v>
      </c>
      <c r="D75" t="s">
        <v>97</v>
      </c>
      <c r="G75">
        <v>68</v>
      </c>
    </row>
    <row r="76" spans="1:8" x14ac:dyDescent="0.2">
      <c r="A76">
        <v>1908</v>
      </c>
      <c r="B76" t="s">
        <v>33</v>
      </c>
      <c r="C76" t="s">
        <v>10</v>
      </c>
      <c r="D76" t="s">
        <v>20</v>
      </c>
    </row>
    <row r="77" spans="1:8" x14ac:dyDescent="0.2">
      <c r="A77">
        <v>1908</v>
      </c>
      <c r="B77" t="s">
        <v>33</v>
      </c>
      <c r="C77" t="s">
        <v>10</v>
      </c>
      <c r="D77" t="s">
        <v>19</v>
      </c>
      <c r="G77">
        <v>69</v>
      </c>
    </row>
    <row r="78" spans="1:8" x14ac:dyDescent="0.2">
      <c r="A78">
        <v>1908</v>
      </c>
      <c r="B78" t="s">
        <v>33</v>
      </c>
      <c r="C78" t="s">
        <v>10</v>
      </c>
      <c r="D78" t="s">
        <v>32</v>
      </c>
      <c r="G78">
        <v>6</v>
      </c>
    </row>
    <row r="79" spans="1:8" x14ac:dyDescent="0.2">
      <c r="A79">
        <v>1908</v>
      </c>
      <c r="B79" t="s">
        <v>33</v>
      </c>
      <c r="C79" t="s">
        <v>10</v>
      </c>
      <c r="D79" t="s">
        <v>169</v>
      </c>
    </row>
    <row r="80" spans="1:8" x14ac:dyDescent="0.2">
      <c r="A80">
        <v>1908</v>
      </c>
      <c r="B80" t="s">
        <v>33</v>
      </c>
      <c r="C80" t="s">
        <v>10</v>
      </c>
      <c r="D80" t="s">
        <v>27</v>
      </c>
    </row>
    <row r="81" spans="1:9" x14ac:dyDescent="0.2">
      <c r="A81">
        <v>1908</v>
      </c>
      <c r="B81" t="s">
        <v>33</v>
      </c>
      <c r="C81" t="s">
        <v>10</v>
      </c>
      <c r="D81" t="s">
        <v>14</v>
      </c>
    </row>
    <row r="82" spans="1:9" x14ac:dyDescent="0.2">
      <c r="A82">
        <v>1908</v>
      </c>
      <c r="B82" t="s">
        <v>33</v>
      </c>
      <c r="C82" t="s">
        <v>10</v>
      </c>
      <c r="D82" t="s">
        <v>93</v>
      </c>
      <c r="G82">
        <v>1</v>
      </c>
      <c r="H82" t="s">
        <v>224</v>
      </c>
    </row>
    <row r="83" spans="1:9" x14ac:dyDescent="0.2">
      <c r="A83">
        <v>1908</v>
      </c>
      <c r="B83" t="s">
        <v>33</v>
      </c>
      <c r="C83" t="s">
        <v>10</v>
      </c>
      <c r="D83" t="s">
        <v>8</v>
      </c>
      <c r="G83">
        <v>122</v>
      </c>
    </row>
    <row r="84" spans="1:9" x14ac:dyDescent="0.2">
      <c r="A84">
        <v>1912</v>
      </c>
      <c r="B84" t="s">
        <v>34</v>
      </c>
      <c r="C84" t="s">
        <v>27</v>
      </c>
      <c r="D84" t="s">
        <v>212</v>
      </c>
      <c r="G84">
        <v>26</v>
      </c>
      <c r="I84" t="s">
        <v>367</v>
      </c>
    </row>
    <row r="85" spans="1:9" x14ac:dyDescent="0.2">
      <c r="A85">
        <v>1912</v>
      </c>
      <c r="B85" t="s">
        <v>34</v>
      </c>
      <c r="C85" t="s">
        <v>27</v>
      </c>
      <c r="D85" t="s">
        <v>13</v>
      </c>
      <c r="E85" t="s">
        <v>362</v>
      </c>
      <c r="F85" t="s">
        <v>378</v>
      </c>
      <c r="G85">
        <v>11</v>
      </c>
    </row>
    <row r="86" spans="1:9" x14ac:dyDescent="0.2">
      <c r="A86">
        <v>1912</v>
      </c>
      <c r="B86" t="s">
        <v>34</v>
      </c>
      <c r="C86" t="s">
        <v>27</v>
      </c>
      <c r="D86" t="s">
        <v>18</v>
      </c>
      <c r="E86" t="s">
        <v>362</v>
      </c>
      <c r="F86" t="s">
        <v>385</v>
      </c>
      <c r="G86">
        <v>6</v>
      </c>
    </row>
    <row r="87" spans="1:9" x14ac:dyDescent="0.2">
      <c r="A87">
        <v>1912</v>
      </c>
      <c r="B87" t="s">
        <v>34</v>
      </c>
      <c r="C87" t="s">
        <v>27</v>
      </c>
      <c r="D87" t="s">
        <v>22</v>
      </c>
      <c r="G87">
        <v>39</v>
      </c>
    </row>
    <row r="88" spans="1:9" x14ac:dyDescent="0.2">
      <c r="A88">
        <v>1912</v>
      </c>
      <c r="B88" t="s">
        <v>34</v>
      </c>
      <c r="C88" t="s">
        <v>27</v>
      </c>
      <c r="D88" t="s">
        <v>23</v>
      </c>
      <c r="E88" t="s">
        <v>371</v>
      </c>
      <c r="F88" t="s">
        <v>402</v>
      </c>
      <c r="G88">
        <v>36</v>
      </c>
    </row>
    <row r="89" spans="1:9" x14ac:dyDescent="0.2">
      <c r="A89">
        <v>1912</v>
      </c>
      <c r="B89" t="s">
        <v>34</v>
      </c>
      <c r="C89" t="s">
        <v>27</v>
      </c>
      <c r="D89" t="s">
        <v>88</v>
      </c>
      <c r="G89">
        <v>14</v>
      </c>
      <c r="H89" t="s">
        <v>222</v>
      </c>
    </row>
    <row r="90" spans="1:9" x14ac:dyDescent="0.2">
      <c r="A90">
        <v>1912</v>
      </c>
      <c r="B90" t="s">
        <v>34</v>
      </c>
      <c r="C90" t="s">
        <v>27</v>
      </c>
      <c r="D90" t="s">
        <v>11</v>
      </c>
      <c r="E90" t="s">
        <v>362</v>
      </c>
      <c r="F90" t="s">
        <v>417</v>
      </c>
      <c r="G90">
        <v>152</v>
      </c>
    </row>
    <row r="91" spans="1:9" x14ac:dyDescent="0.2">
      <c r="A91">
        <v>1912</v>
      </c>
      <c r="B91" t="s">
        <v>34</v>
      </c>
      <c r="C91" t="s">
        <v>27</v>
      </c>
      <c r="D91" t="s">
        <v>87</v>
      </c>
      <c r="E91" t="s">
        <v>364</v>
      </c>
      <c r="F91" t="s">
        <v>423</v>
      </c>
      <c r="G91">
        <v>1</v>
      </c>
      <c r="H91" t="s">
        <v>221</v>
      </c>
    </row>
    <row r="92" spans="1:9" x14ac:dyDescent="0.2">
      <c r="A92">
        <v>1912</v>
      </c>
      <c r="B92" t="s">
        <v>34</v>
      </c>
      <c r="C92" t="s">
        <v>27</v>
      </c>
      <c r="D92" t="s">
        <v>31</v>
      </c>
      <c r="G92">
        <v>164</v>
      </c>
    </row>
    <row r="93" spans="1:9" x14ac:dyDescent="0.2">
      <c r="A93">
        <v>1912</v>
      </c>
      <c r="B93" t="s">
        <v>34</v>
      </c>
      <c r="C93" t="s">
        <v>27</v>
      </c>
      <c r="D93" t="s">
        <v>9</v>
      </c>
      <c r="G93">
        <v>112</v>
      </c>
    </row>
    <row r="94" spans="1:9" x14ac:dyDescent="0.2">
      <c r="A94">
        <v>1912</v>
      </c>
      <c r="B94" t="s">
        <v>34</v>
      </c>
      <c r="C94" t="s">
        <v>27</v>
      </c>
      <c r="D94" t="s">
        <v>86</v>
      </c>
      <c r="G94">
        <v>187</v>
      </c>
    </row>
    <row r="95" spans="1:9" x14ac:dyDescent="0.2">
      <c r="A95">
        <v>1912</v>
      </c>
      <c r="B95" t="s">
        <v>34</v>
      </c>
      <c r="C95" t="s">
        <v>27</v>
      </c>
      <c r="D95" t="s">
        <v>215</v>
      </c>
      <c r="G95">
        <v>279</v>
      </c>
    </row>
    <row r="96" spans="1:9" x14ac:dyDescent="0.2">
      <c r="A96">
        <v>1912</v>
      </c>
      <c r="B96" t="s">
        <v>34</v>
      </c>
      <c r="C96" t="s">
        <v>27</v>
      </c>
      <c r="D96" t="s">
        <v>7</v>
      </c>
      <c r="G96">
        <v>22</v>
      </c>
    </row>
    <row r="97" spans="1:8" x14ac:dyDescent="0.2">
      <c r="A97">
        <v>1912</v>
      </c>
      <c r="B97" t="s">
        <v>34</v>
      </c>
      <c r="C97" t="s">
        <v>27</v>
      </c>
      <c r="D97" t="s">
        <v>12</v>
      </c>
      <c r="G97">
        <v>119</v>
      </c>
    </row>
    <row r="98" spans="1:8" x14ac:dyDescent="0.2">
      <c r="A98">
        <v>1912</v>
      </c>
      <c r="B98" t="s">
        <v>34</v>
      </c>
      <c r="C98" t="s">
        <v>27</v>
      </c>
      <c r="D98" t="s">
        <v>114</v>
      </c>
      <c r="G98">
        <v>2</v>
      </c>
    </row>
    <row r="99" spans="1:8" x14ac:dyDescent="0.2">
      <c r="A99">
        <v>1912</v>
      </c>
      <c r="B99" t="s">
        <v>34</v>
      </c>
      <c r="C99" t="s">
        <v>27</v>
      </c>
      <c r="D99" t="s">
        <v>97</v>
      </c>
      <c r="G99">
        <v>68</v>
      </c>
    </row>
    <row r="100" spans="1:8" x14ac:dyDescent="0.2">
      <c r="A100">
        <v>1912</v>
      </c>
      <c r="B100" t="s">
        <v>34</v>
      </c>
      <c r="C100" t="s">
        <v>27</v>
      </c>
      <c r="D100" t="s">
        <v>39</v>
      </c>
      <c r="G100">
        <v>2</v>
      </c>
      <c r="H100" t="s">
        <v>220</v>
      </c>
    </row>
    <row r="101" spans="1:8" x14ac:dyDescent="0.2">
      <c r="A101">
        <v>1912</v>
      </c>
      <c r="B101" t="s">
        <v>34</v>
      </c>
      <c r="C101" t="s">
        <v>27</v>
      </c>
      <c r="D101" t="s">
        <v>40</v>
      </c>
      <c r="G101">
        <v>21</v>
      </c>
    </row>
    <row r="102" spans="1:8" x14ac:dyDescent="0.2">
      <c r="A102">
        <v>1912</v>
      </c>
      <c r="B102" t="s">
        <v>34</v>
      </c>
      <c r="C102" t="s">
        <v>27</v>
      </c>
      <c r="D102" t="s">
        <v>20</v>
      </c>
      <c r="G102">
        <v>33</v>
      </c>
    </row>
    <row r="103" spans="1:8" x14ac:dyDescent="0.2">
      <c r="A103">
        <v>1912</v>
      </c>
      <c r="B103" t="s">
        <v>34</v>
      </c>
      <c r="C103" t="s">
        <v>27</v>
      </c>
      <c r="D103" t="s">
        <v>19</v>
      </c>
      <c r="G103">
        <v>191</v>
      </c>
    </row>
    <row r="104" spans="1:8" x14ac:dyDescent="0.2">
      <c r="A104">
        <v>1912</v>
      </c>
      <c r="B104" t="s">
        <v>34</v>
      </c>
      <c r="C104" t="s">
        <v>27</v>
      </c>
      <c r="D104" t="s">
        <v>82</v>
      </c>
      <c r="G104">
        <v>6</v>
      </c>
      <c r="H104" t="s">
        <v>221</v>
      </c>
    </row>
    <row r="105" spans="1:8" x14ac:dyDescent="0.2">
      <c r="A105">
        <v>1912</v>
      </c>
      <c r="B105" t="s">
        <v>34</v>
      </c>
      <c r="C105" t="s">
        <v>27</v>
      </c>
      <c r="D105" t="s">
        <v>32</v>
      </c>
      <c r="G105">
        <v>159</v>
      </c>
    </row>
    <row r="106" spans="1:8" x14ac:dyDescent="0.2">
      <c r="A106">
        <v>1912</v>
      </c>
      <c r="B106" t="s">
        <v>34</v>
      </c>
      <c r="C106" t="s">
        <v>27</v>
      </c>
      <c r="D106" t="s">
        <v>202</v>
      </c>
      <c r="G106">
        <v>2</v>
      </c>
      <c r="H106" t="s">
        <v>223</v>
      </c>
    </row>
    <row r="107" spans="1:8" x14ac:dyDescent="0.2">
      <c r="A107">
        <v>1912</v>
      </c>
      <c r="B107" t="s">
        <v>34</v>
      </c>
      <c r="C107" t="s">
        <v>27</v>
      </c>
      <c r="D107" t="s">
        <v>169</v>
      </c>
      <c r="G107">
        <v>21</v>
      </c>
    </row>
    <row r="108" spans="1:8" x14ac:dyDescent="0.2">
      <c r="A108">
        <v>1912</v>
      </c>
      <c r="B108" t="s">
        <v>34</v>
      </c>
      <c r="C108" t="s">
        <v>27</v>
      </c>
      <c r="D108" t="s">
        <v>27</v>
      </c>
      <c r="G108">
        <v>144</v>
      </c>
    </row>
    <row r="109" spans="1:8" x14ac:dyDescent="0.2">
      <c r="A109">
        <v>1912</v>
      </c>
      <c r="B109" t="s">
        <v>34</v>
      </c>
      <c r="C109" t="s">
        <v>27</v>
      </c>
      <c r="D109" t="s">
        <v>14</v>
      </c>
      <c r="G109">
        <v>7</v>
      </c>
    </row>
    <row r="110" spans="1:8" x14ac:dyDescent="0.2">
      <c r="A110">
        <v>1912</v>
      </c>
      <c r="B110" t="s">
        <v>34</v>
      </c>
      <c r="C110" t="s">
        <v>27</v>
      </c>
      <c r="D110" t="s">
        <v>93</v>
      </c>
      <c r="G110">
        <v>2</v>
      </c>
      <c r="H110" t="s">
        <v>232</v>
      </c>
    </row>
    <row r="111" spans="1:8" x14ac:dyDescent="0.2">
      <c r="A111">
        <v>1912</v>
      </c>
      <c r="B111" t="s">
        <v>34</v>
      </c>
      <c r="C111" t="s">
        <v>27</v>
      </c>
      <c r="D111" t="s">
        <v>8</v>
      </c>
      <c r="G111">
        <v>174</v>
      </c>
    </row>
    <row r="112" spans="1:8" x14ac:dyDescent="0.2">
      <c r="A112">
        <v>1920</v>
      </c>
      <c r="B112" t="s">
        <v>35</v>
      </c>
      <c r="C112" t="s">
        <v>18</v>
      </c>
      <c r="D112" t="s">
        <v>77</v>
      </c>
      <c r="E112" t="s">
        <v>374</v>
      </c>
      <c r="F112" t="s">
        <v>373</v>
      </c>
      <c r="G112">
        <v>1</v>
      </c>
    </row>
    <row r="113" spans="1:8" x14ac:dyDescent="0.2">
      <c r="A113">
        <v>1920</v>
      </c>
      <c r="B113" t="s">
        <v>35</v>
      </c>
      <c r="C113" t="s">
        <v>18</v>
      </c>
      <c r="D113" t="s">
        <v>15</v>
      </c>
      <c r="E113" t="s">
        <v>15</v>
      </c>
      <c r="F113" t="s">
        <v>377</v>
      </c>
      <c r="G113">
        <v>13</v>
      </c>
    </row>
    <row r="114" spans="1:8" x14ac:dyDescent="0.2">
      <c r="A114">
        <v>1920</v>
      </c>
      <c r="B114" t="s">
        <v>35</v>
      </c>
      <c r="C114" t="s">
        <v>18</v>
      </c>
      <c r="D114" t="s">
        <v>18</v>
      </c>
      <c r="E114" t="s">
        <v>362</v>
      </c>
      <c r="F114" t="s">
        <v>385</v>
      </c>
      <c r="G114">
        <v>336</v>
      </c>
    </row>
    <row r="115" spans="1:8" x14ac:dyDescent="0.2">
      <c r="A115">
        <v>1920</v>
      </c>
      <c r="B115" t="s">
        <v>35</v>
      </c>
      <c r="C115" t="s">
        <v>18</v>
      </c>
      <c r="D115" t="s">
        <v>36</v>
      </c>
      <c r="E115" t="s">
        <v>374</v>
      </c>
      <c r="F115" t="s">
        <v>393</v>
      </c>
      <c r="G115">
        <v>21</v>
      </c>
    </row>
    <row r="116" spans="1:8" x14ac:dyDescent="0.2">
      <c r="A116">
        <v>1920</v>
      </c>
      <c r="B116" t="s">
        <v>35</v>
      </c>
      <c r="C116" t="s">
        <v>18</v>
      </c>
      <c r="D116" t="s">
        <v>23</v>
      </c>
      <c r="E116" t="s">
        <v>371</v>
      </c>
      <c r="F116" t="s">
        <v>402</v>
      </c>
      <c r="G116">
        <v>53</v>
      </c>
    </row>
    <row r="117" spans="1:8" x14ac:dyDescent="0.2">
      <c r="A117">
        <v>1920</v>
      </c>
      <c r="B117" t="s">
        <v>35</v>
      </c>
      <c r="C117" t="s">
        <v>18</v>
      </c>
      <c r="D117" t="s">
        <v>88</v>
      </c>
      <c r="G117">
        <v>2</v>
      </c>
    </row>
    <row r="118" spans="1:8" x14ac:dyDescent="0.2">
      <c r="A118">
        <v>1920</v>
      </c>
      <c r="B118" t="s">
        <v>35</v>
      </c>
      <c r="C118" t="s">
        <v>18</v>
      </c>
      <c r="D118" t="s">
        <v>214</v>
      </c>
      <c r="G118">
        <v>121</v>
      </c>
    </row>
    <row r="119" spans="1:8" x14ac:dyDescent="0.2">
      <c r="A119">
        <v>1920</v>
      </c>
      <c r="B119" t="s">
        <v>35</v>
      </c>
      <c r="C119" t="s">
        <v>18</v>
      </c>
      <c r="D119" t="s">
        <v>11</v>
      </c>
      <c r="E119" t="s">
        <v>362</v>
      </c>
      <c r="F119" t="s">
        <v>417</v>
      </c>
      <c r="G119">
        <v>154</v>
      </c>
    </row>
    <row r="120" spans="1:8" x14ac:dyDescent="0.2">
      <c r="A120">
        <v>1920</v>
      </c>
      <c r="B120" t="s">
        <v>35</v>
      </c>
      <c r="C120" t="s">
        <v>18</v>
      </c>
      <c r="D120" t="s">
        <v>87</v>
      </c>
      <c r="E120" t="s">
        <v>364</v>
      </c>
      <c r="F120" t="s">
        <v>423</v>
      </c>
      <c r="G120">
        <v>22</v>
      </c>
    </row>
    <row r="121" spans="1:8" x14ac:dyDescent="0.2">
      <c r="A121">
        <v>1920</v>
      </c>
      <c r="B121" t="s">
        <v>35</v>
      </c>
      <c r="C121" t="s">
        <v>18</v>
      </c>
      <c r="D121" t="s">
        <v>37</v>
      </c>
      <c r="E121" t="s">
        <v>362</v>
      </c>
      <c r="F121" t="s">
        <v>427</v>
      </c>
      <c r="G121">
        <v>14</v>
      </c>
    </row>
    <row r="122" spans="1:8" x14ac:dyDescent="0.2">
      <c r="A122">
        <v>1920</v>
      </c>
      <c r="B122" t="s">
        <v>35</v>
      </c>
      <c r="C122" t="s">
        <v>18</v>
      </c>
      <c r="D122" t="s">
        <v>31</v>
      </c>
      <c r="G122">
        <v>63</v>
      </c>
    </row>
    <row r="123" spans="1:8" x14ac:dyDescent="0.2">
      <c r="A123">
        <v>1920</v>
      </c>
      <c r="B123" t="s">
        <v>35</v>
      </c>
      <c r="C123" t="s">
        <v>18</v>
      </c>
      <c r="D123" t="s">
        <v>9</v>
      </c>
      <c r="G123">
        <v>304</v>
      </c>
    </row>
    <row r="124" spans="1:8" x14ac:dyDescent="0.2">
      <c r="A124">
        <v>1920</v>
      </c>
      <c r="B124" t="s">
        <v>35</v>
      </c>
      <c r="C124" t="s">
        <v>18</v>
      </c>
      <c r="D124" t="s">
        <v>215</v>
      </c>
      <c r="G124">
        <v>235</v>
      </c>
      <c r="H124" t="s">
        <v>219</v>
      </c>
    </row>
    <row r="125" spans="1:8" x14ac:dyDescent="0.2">
      <c r="A125">
        <v>1920</v>
      </c>
      <c r="B125" t="s">
        <v>35</v>
      </c>
      <c r="C125" t="s">
        <v>18</v>
      </c>
      <c r="D125" t="s">
        <v>7</v>
      </c>
      <c r="G125">
        <v>57</v>
      </c>
    </row>
    <row r="126" spans="1:8" x14ac:dyDescent="0.2">
      <c r="A126">
        <v>1920</v>
      </c>
      <c r="B126" t="s">
        <v>35</v>
      </c>
      <c r="C126" t="s">
        <v>18</v>
      </c>
      <c r="D126" t="s">
        <v>99</v>
      </c>
      <c r="G126">
        <v>5</v>
      </c>
    </row>
    <row r="127" spans="1:8" x14ac:dyDescent="0.2">
      <c r="A127">
        <v>1920</v>
      </c>
      <c r="B127" t="s">
        <v>35</v>
      </c>
      <c r="C127" t="s">
        <v>18</v>
      </c>
      <c r="D127" t="s">
        <v>97</v>
      </c>
      <c r="G127">
        <v>174</v>
      </c>
    </row>
    <row r="128" spans="1:8" x14ac:dyDescent="0.2">
      <c r="A128">
        <v>1920</v>
      </c>
      <c r="B128" t="s">
        <v>35</v>
      </c>
      <c r="C128" t="s">
        <v>18</v>
      </c>
      <c r="D128" t="s">
        <v>39</v>
      </c>
      <c r="G128">
        <v>15</v>
      </c>
    </row>
    <row r="129" spans="1:7" x14ac:dyDescent="0.2">
      <c r="A129">
        <v>1920</v>
      </c>
      <c r="B129" t="s">
        <v>35</v>
      </c>
      <c r="C129" t="s">
        <v>18</v>
      </c>
      <c r="D129" t="s">
        <v>40</v>
      </c>
      <c r="G129">
        <v>25</v>
      </c>
    </row>
    <row r="130" spans="1:7" x14ac:dyDescent="0.2">
      <c r="A130">
        <v>1920</v>
      </c>
      <c r="B130" t="s">
        <v>35</v>
      </c>
      <c r="C130" t="s">
        <v>18</v>
      </c>
      <c r="D130" t="s">
        <v>81</v>
      </c>
      <c r="G130">
        <v>4</v>
      </c>
    </row>
    <row r="131" spans="1:7" x14ac:dyDescent="0.2">
      <c r="A131">
        <v>1920</v>
      </c>
      <c r="B131" t="s">
        <v>35</v>
      </c>
      <c r="C131" t="s">
        <v>18</v>
      </c>
      <c r="D131" t="s">
        <v>20</v>
      </c>
      <c r="G131">
        <v>113</v>
      </c>
    </row>
    <row r="132" spans="1:7" x14ac:dyDescent="0.2">
      <c r="A132">
        <v>1920</v>
      </c>
      <c r="B132" t="s">
        <v>35</v>
      </c>
      <c r="C132" t="s">
        <v>18</v>
      </c>
      <c r="D132" t="s">
        <v>41</v>
      </c>
      <c r="G132">
        <v>4</v>
      </c>
    </row>
    <row r="133" spans="1:7" x14ac:dyDescent="0.2">
      <c r="A133">
        <v>1920</v>
      </c>
      <c r="B133" t="s">
        <v>35</v>
      </c>
      <c r="C133" t="s">
        <v>18</v>
      </c>
      <c r="D133" t="s">
        <v>19</v>
      </c>
      <c r="G133">
        <v>94</v>
      </c>
    </row>
    <row r="134" spans="1:7" x14ac:dyDescent="0.2">
      <c r="A134">
        <v>1920</v>
      </c>
      <c r="B134" t="s">
        <v>35</v>
      </c>
      <c r="C134" t="s">
        <v>18</v>
      </c>
      <c r="D134" t="s">
        <v>82</v>
      </c>
      <c r="G134">
        <v>3</v>
      </c>
    </row>
    <row r="135" spans="1:7" x14ac:dyDescent="0.2">
      <c r="A135">
        <v>1920</v>
      </c>
      <c r="B135" t="s">
        <v>35</v>
      </c>
      <c r="C135" t="s">
        <v>18</v>
      </c>
      <c r="D135" t="s">
        <v>169</v>
      </c>
      <c r="G135">
        <v>39</v>
      </c>
    </row>
    <row r="136" spans="1:7" x14ac:dyDescent="0.2">
      <c r="A136">
        <v>1920</v>
      </c>
      <c r="B136" t="s">
        <v>35</v>
      </c>
      <c r="C136" t="s">
        <v>18</v>
      </c>
      <c r="D136" t="s">
        <v>25</v>
      </c>
      <c r="G136">
        <v>32</v>
      </c>
    </row>
    <row r="137" spans="1:7" x14ac:dyDescent="0.2">
      <c r="A137">
        <v>1920</v>
      </c>
      <c r="B137" t="s">
        <v>35</v>
      </c>
      <c r="C137" t="s">
        <v>18</v>
      </c>
      <c r="D137" t="s">
        <v>27</v>
      </c>
      <c r="G137">
        <v>260</v>
      </c>
    </row>
    <row r="138" spans="1:7" x14ac:dyDescent="0.2">
      <c r="A138">
        <v>1920</v>
      </c>
      <c r="B138" t="s">
        <v>35</v>
      </c>
      <c r="C138" t="s">
        <v>18</v>
      </c>
      <c r="D138" t="s">
        <v>14</v>
      </c>
      <c r="G138">
        <v>77</v>
      </c>
    </row>
    <row r="139" spans="1:7" x14ac:dyDescent="0.2">
      <c r="A139">
        <v>1920</v>
      </c>
      <c r="B139" t="s">
        <v>35</v>
      </c>
      <c r="C139" t="s">
        <v>18</v>
      </c>
      <c r="D139" t="s">
        <v>8</v>
      </c>
      <c r="G139">
        <v>288</v>
      </c>
    </row>
    <row r="140" spans="1:7" x14ac:dyDescent="0.2">
      <c r="A140">
        <v>1920</v>
      </c>
      <c r="B140" t="s">
        <v>35</v>
      </c>
      <c r="C140" t="s">
        <v>18</v>
      </c>
      <c r="D140" t="s">
        <v>213</v>
      </c>
      <c r="G140">
        <v>12</v>
      </c>
    </row>
    <row r="141" spans="1:7" x14ac:dyDescent="0.2">
      <c r="A141">
        <v>1924</v>
      </c>
      <c r="B141" t="s">
        <v>17</v>
      </c>
      <c r="C141" t="s">
        <v>9</v>
      </c>
      <c r="D141" t="s">
        <v>77</v>
      </c>
      <c r="E141" t="s">
        <v>374</v>
      </c>
      <c r="F141" t="s">
        <v>373</v>
      </c>
      <c r="G141">
        <v>77</v>
      </c>
    </row>
    <row r="142" spans="1:7" x14ac:dyDescent="0.2">
      <c r="A142">
        <v>1924</v>
      </c>
      <c r="B142" t="s">
        <v>17</v>
      </c>
      <c r="C142" t="s">
        <v>9</v>
      </c>
      <c r="D142" t="s">
        <v>15</v>
      </c>
      <c r="E142" t="s">
        <v>15</v>
      </c>
      <c r="F142" t="s">
        <v>377</v>
      </c>
      <c r="G142">
        <v>36</v>
      </c>
    </row>
    <row r="143" spans="1:7" x14ac:dyDescent="0.2">
      <c r="A143">
        <v>1924</v>
      </c>
      <c r="B143" t="s">
        <v>17</v>
      </c>
      <c r="C143" t="s">
        <v>9</v>
      </c>
      <c r="D143" t="s">
        <v>13</v>
      </c>
      <c r="E143" t="s">
        <v>362</v>
      </c>
      <c r="F143" t="s">
        <v>378</v>
      </c>
      <c r="G143">
        <v>49</v>
      </c>
    </row>
    <row r="144" spans="1:7" x14ac:dyDescent="0.2">
      <c r="A144">
        <v>1924</v>
      </c>
      <c r="B144" t="s">
        <v>17</v>
      </c>
      <c r="C144" t="s">
        <v>9</v>
      </c>
      <c r="D144" t="s">
        <v>18</v>
      </c>
      <c r="E144" t="s">
        <v>362</v>
      </c>
      <c r="F144" t="s">
        <v>385</v>
      </c>
      <c r="G144">
        <v>172</v>
      </c>
    </row>
    <row r="145" spans="1:7" x14ac:dyDescent="0.2">
      <c r="A145">
        <v>1924</v>
      </c>
      <c r="B145" t="s">
        <v>17</v>
      </c>
      <c r="C145" t="s">
        <v>9</v>
      </c>
      <c r="D145" t="s">
        <v>36</v>
      </c>
      <c r="E145" t="s">
        <v>374</v>
      </c>
      <c r="F145" t="s">
        <v>393</v>
      </c>
      <c r="G145">
        <v>12</v>
      </c>
    </row>
    <row r="146" spans="1:7" x14ac:dyDescent="0.2">
      <c r="A146">
        <v>1924</v>
      </c>
      <c r="B146" t="s">
        <v>17</v>
      </c>
      <c r="C146" t="s">
        <v>9</v>
      </c>
      <c r="D146" t="s">
        <v>110</v>
      </c>
      <c r="E146" t="s">
        <v>362</v>
      </c>
      <c r="F146" t="s">
        <v>396</v>
      </c>
      <c r="G146">
        <v>24</v>
      </c>
    </row>
    <row r="147" spans="1:7" x14ac:dyDescent="0.2">
      <c r="A147">
        <v>1924</v>
      </c>
      <c r="B147" t="s">
        <v>17</v>
      </c>
      <c r="C147" t="s">
        <v>9</v>
      </c>
      <c r="D147" t="s">
        <v>23</v>
      </c>
      <c r="E147" t="s">
        <v>371</v>
      </c>
      <c r="F147" t="s">
        <v>402</v>
      </c>
      <c r="G147">
        <v>65</v>
      </c>
    </row>
    <row r="148" spans="1:7" x14ac:dyDescent="0.2">
      <c r="A148">
        <v>1924</v>
      </c>
      <c r="B148" t="s">
        <v>17</v>
      </c>
      <c r="C148" t="s">
        <v>9</v>
      </c>
      <c r="D148" t="s">
        <v>88</v>
      </c>
      <c r="G148">
        <v>11</v>
      </c>
    </row>
    <row r="149" spans="1:7" x14ac:dyDescent="0.2">
      <c r="A149">
        <v>1924</v>
      </c>
      <c r="B149" t="s">
        <v>17</v>
      </c>
      <c r="C149" t="s">
        <v>9</v>
      </c>
      <c r="D149" t="s">
        <v>24</v>
      </c>
      <c r="E149" t="s">
        <v>371</v>
      </c>
      <c r="F149" t="s">
        <v>414</v>
      </c>
      <c r="G149">
        <v>9</v>
      </c>
    </row>
    <row r="150" spans="1:7" x14ac:dyDescent="0.2">
      <c r="A150">
        <v>1924</v>
      </c>
      <c r="B150" t="s">
        <v>17</v>
      </c>
      <c r="C150" t="s">
        <v>9</v>
      </c>
      <c r="D150" t="s">
        <v>214</v>
      </c>
      <c r="G150">
        <v>70</v>
      </c>
    </row>
    <row r="151" spans="1:7" x14ac:dyDescent="0.2">
      <c r="A151">
        <v>1924</v>
      </c>
      <c r="B151" t="s">
        <v>17</v>
      </c>
      <c r="C151" t="s">
        <v>9</v>
      </c>
      <c r="D151" t="s">
        <v>11</v>
      </c>
      <c r="E151" t="s">
        <v>362</v>
      </c>
      <c r="F151" t="s">
        <v>417</v>
      </c>
      <c r="G151">
        <v>89</v>
      </c>
    </row>
    <row r="152" spans="1:7" x14ac:dyDescent="0.2">
      <c r="A152">
        <v>1924</v>
      </c>
      <c r="B152" t="s">
        <v>17</v>
      </c>
      <c r="C152" t="s">
        <v>9</v>
      </c>
      <c r="D152" t="s">
        <v>184</v>
      </c>
      <c r="E152" t="s">
        <v>374</v>
      </c>
      <c r="F152" t="s">
        <v>422</v>
      </c>
      <c r="G152">
        <v>3</v>
      </c>
    </row>
    <row r="153" spans="1:7" x14ac:dyDescent="0.2">
      <c r="A153">
        <v>1924</v>
      </c>
      <c r="B153" t="s">
        <v>17</v>
      </c>
      <c r="C153" t="s">
        <v>9</v>
      </c>
      <c r="D153" t="s">
        <v>87</v>
      </c>
      <c r="E153" t="s">
        <v>364</v>
      </c>
      <c r="F153" t="s">
        <v>423</v>
      </c>
      <c r="G153">
        <v>33</v>
      </c>
    </row>
    <row r="154" spans="1:7" x14ac:dyDescent="0.2">
      <c r="A154">
        <v>1924</v>
      </c>
      <c r="B154" t="s">
        <v>17</v>
      </c>
      <c r="C154" t="s">
        <v>9</v>
      </c>
      <c r="D154" t="s">
        <v>37</v>
      </c>
      <c r="E154" t="s">
        <v>362</v>
      </c>
      <c r="F154" t="s">
        <v>427</v>
      </c>
      <c r="G154">
        <v>44</v>
      </c>
    </row>
    <row r="155" spans="1:7" x14ac:dyDescent="0.2">
      <c r="A155">
        <v>1924</v>
      </c>
      <c r="B155" t="s">
        <v>17</v>
      </c>
      <c r="C155" t="s">
        <v>9</v>
      </c>
      <c r="D155" t="s">
        <v>31</v>
      </c>
      <c r="G155">
        <v>90</v>
      </c>
    </row>
    <row r="156" spans="1:7" x14ac:dyDescent="0.2">
      <c r="A156">
        <v>1924</v>
      </c>
      <c r="B156" t="s">
        <v>17</v>
      </c>
      <c r="C156" t="s">
        <v>9</v>
      </c>
      <c r="D156" t="s">
        <v>9</v>
      </c>
      <c r="G156">
        <v>401</v>
      </c>
    </row>
    <row r="157" spans="1:7" x14ac:dyDescent="0.2">
      <c r="A157">
        <v>1924</v>
      </c>
      <c r="B157" t="s">
        <v>17</v>
      </c>
      <c r="C157" t="s">
        <v>9</v>
      </c>
      <c r="D157" t="s">
        <v>215</v>
      </c>
      <c r="G157">
        <v>239</v>
      </c>
    </row>
    <row r="158" spans="1:7" x14ac:dyDescent="0.2">
      <c r="A158">
        <v>1924</v>
      </c>
      <c r="B158" t="s">
        <v>17</v>
      </c>
      <c r="C158" t="s">
        <v>9</v>
      </c>
      <c r="D158" t="s">
        <v>7</v>
      </c>
      <c r="G158">
        <v>26</v>
      </c>
    </row>
    <row r="159" spans="1:7" x14ac:dyDescent="0.2">
      <c r="A159">
        <v>1924</v>
      </c>
      <c r="B159" t="s">
        <v>17</v>
      </c>
      <c r="C159" t="s">
        <v>9</v>
      </c>
      <c r="D159" t="s">
        <v>80</v>
      </c>
      <c r="G159">
        <v>8</v>
      </c>
    </row>
    <row r="160" spans="1:7" x14ac:dyDescent="0.2">
      <c r="A160">
        <v>1924</v>
      </c>
      <c r="B160" t="s">
        <v>17</v>
      </c>
      <c r="C160" t="s">
        <v>9</v>
      </c>
      <c r="D160" t="s">
        <v>12</v>
      </c>
      <c r="G160">
        <v>89</v>
      </c>
    </row>
    <row r="161" spans="1:7" x14ac:dyDescent="0.2">
      <c r="A161">
        <v>1924</v>
      </c>
      <c r="B161" t="s">
        <v>17</v>
      </c>
      <c r="C161" t="s">
        <v>9</v>
      </c>
      <c r="D161" t="s">
        <v>99</v>
      </c>
      <c r="G161">
        <v>7</v>
      </c>
    </row>
    <row r="162" spans="1:7" x14ac:dyDescent="0.2">
      <c r="A162">
        <v>1924</v>
      </c>
      <c r="B162" t="s">
        <v>17</v>
      </c>
      <c r="C162" t="s">
        <v>9</v>
      </c>
      <c r="D162" t="s">
        <v>78</v>
      </c>
      <c r="G162">
        <v>39</v>
      </c>
    </row>
    <row r="163" spans="1:7" x14ac:dyDescent="0.2">
      <c r="A163">
        <v>1924</v>
      </c>
      <c r="B163" t="s">
        <v>17</v>
      </c>
      <c r="C163" t="s">
        <v>9</v>
      </c>
      <c r="D163" t="s">
        <v>97</v>
      </c>
      <c r="G163">
        <v>200</v>
      </c>
    </row>
    <row r="164" spans="1:7" x14ac:dyDescent="0.2">
      <c r="A164">
        <v>1924</v>
      </c>
      <c r="B164" t="s">
        <v>17</v>
      </c>
      <c r="C164" t="s">
        <v>9</v>
      </c>
      <c r="D164" t="s">
        <v>39</v>
      </c>
      <c r="G164">
        <v>9</v>
      </c>
    </row>
    <row r="165" spans="1:7" x14ac:dyDescent="0.2">
      <c r="A165">
        <v>1924</v>
      </c>
      <c r="B165" t="s">
        <v>17</v>
      </c>
      <c r="C165" t="s">
        <v>9</v>
      </c>
      <c r="D165" t="s">
        <v>91</v>
      </c>
      <c r="G165">
        <v>41</v>
      </c>
    </row>
    <row r="166" spans="1:7" x14ac:dyDescent="0.2">
      <c r="A166">
        <v>1924</v>
      </c>
      <c r="B166" t="s">
        <v>17</v>
      </c>
      <c r="C166" t="s">
        <v>9</v>
      </c>
      <c r="D166" t="s">
        <v>167</v>
      </c>
      <c r="G166">
        <v>13</v>
      </c>
    </row>
    <row r="167" spans="1:7" x14ac:dyDescent="0.2">
      <c r="A167">
        <v>1924</v>
      </c>
      <c r="B167" t="s">
        <v>17</v>
      </c>
      <c r="C167" t="s">
        <v>9</v>
      </c>
      <c r="D167" t="s">
        <v>40</v>
      </c>
      <c r="G167">
        <v>22</v>
      </c>
    </row>
    <row r="168" spans="1:7" x14ac:dyDescent="0.2">
      <c r="A168">
        <v>1924</v>
      </c>
      <c r="B168" t="s">
        <v>17</v>
      </c>
      <c r="C168" t="s">
        <v>9</v>
      </c>
      <c r="D168" t="s">
        <v>26</v>
      </c>
      <c r="G168">
        <v>13</v>
      </c>
    </row>
    <row r="169" spans="1:7" x14ac:dyDescent="0.2">
      <c r="A169">
        <v>1924</v>
      </c>
      <c r="B169" t="s">
        <v>17</v>
      </c>
      <c r="C169" t="s">
        <v>9</v>
      </c>
      <c r="D169" t="s">
        <v>81</v>
      </c>
      <c r="G169">
        <v>7</v>
      </c>
    </row>
    <row r="170" spans="1:7" x14ac:dyDescent="0.2">
      <c r="A170">
        <v>1924</v>
      </c>
      <c r="B170" t="s">
        <v>17</v>
      </c>
      <c r="C170" t="s">
        <v>9</v>
      </c>
      <c r="D170" t="s">
        <v>20</v>
      </c>
      <c r="G170">
        <v>153</v>
      </c>
    </row>
    <row r="171" spans="1:7" x14ac:dyDescent="0.2">
      <c r="A171">
        <v>1924</v>
      </c>
      <c r="B171" t="s">
        <v>17</v>
      </c>
      <c r="C171" t="s">
        <v>9</v>
      </c>
      <c r="D171" t="s">
        <v>41</v>
      </c>
      <c r="G171">
        <v>4</v>
      </c>
    </row>
    <row r="172" spans="1:7" x14ac:dyDescent="0.2">
      <c r="A172">
        <v>1924</v>
      </c>
      <c r="B172" t="s">
        <v>17</v>
      </c>
      <c r="C172" t="s">
        <v>9</v>
      </c>
      <c r="D172" t="s">
        <v>19</v>
      </c>
      <c r="G172">
        <v>62</v>
      </c>
    </row>
    <row r="173" spans="1:7" x14ac:dyDescent="0.2">
      <c r="A173">
        <v>1924</v>
      </c>
      <c r="B173" t="s">
        <v>17</v>
      </c>
      <c r="C173" t="s">
        <v>9</v>
      </c>
      <c r="D173" t="s">
        <v>89</v>
      </c>
      <c r="G173">
        <v>1</v>
      </c>
    </row>
    <row r="174" spans="1:7" x14ac:dyDescent="0.2">
      <c r="A174">
        <v>1924</v>
      </c>
      <c r="B174" t="s">
        <v>17</v>
      </c>
      <c r="C174" t="s">
        <v>9</v>
      </c>
      <c r="D174" t="s">
        <v>79</v>
      </c>
      <c r="G174">
        <v>65</v>
      </c>
    </row>
    <row r="175" spans="1:7" x14ac:dyDescent="0.2">
      <c r="A175">
        <v>1924</v>
      </c>
      <c r="B175" t="s">
        <v>17</v>
      </c>
      <c r="C175" t="s">
        <v>9</v>
      </c>
      <c r="D175" t="s">
        <v>82</v>
      </c>
      <c r="G175">
        <v>30</v>
      </c>
    </row>
    <row r="176" spans="1:7" x14ac:dyDescent="0.2">
      <c r="A176">
        <v>1924</v>
      </c>
      <c r="B176" t="s">
        <v>17</v>
      </c>
      <c r="C176" t="s">
        <v>9</v>
      </c>
      <c r="D176" t="s">
        <v>83</v>
      </c>
      <c r="G176">
        <v>51</v>
      </c>
    </row>
    <row r="177" spans="1:8" x14ac:dyDescent="0.2">
      <c r="A177">
        <v>1924</v>
      </c>
      <c r="B177" t="s">
        <v>17</v>
      </c>
      <c r="C177" t="s">
        <v>9</v>
      </c>
      <c r="D177" t="s">
        <v>169</v>
      </c>
      <c r="G177">
        <v>30</v>
      </c>
    </row>
    <row r="178" spans="1:8" x14ac:dyDescent="0.2">
      <c r="A178">
        <v>1924</v>
      </c>
      <c r="B178" t="s">
        <v>17</v>
      </c>
      <c r="C178" t="s">
        <v>9</v>
      </c>
      <c r="D178" t="s">
        <v>25</v>
      </c>
      <c r="G178">
        <v>129</v>
      </c>
    </row>
    <row r="179" spans="1:8" x14ac:dyDescent="0.2">
      <c r="A179">
        <v>1924</v>
      </c>
      <c r="B179" t="s">
        <v>17</v>
      </c>
      <c r="C179" t="s">
        <v>9</v>
      </c>
      <c r="D179" t="s">
        <v>27</v>
      </c>
      <c r="G179">
        <v>108</v>
      </c>
    </row>
    <row r="180" spans="1:8" x14ac:dyDescent="0.2">
      <c r="A180">
        <v>1924</v>
      </c>
      <c r="B180" t="s">
        <v>17</v>
      </c>
      <c r="C180" t="s">
        <v>9</v>
      </c>
      <c r="D180" t="s">
        <v>14</v>
      </c>
      <c r="G180">
        <v>75</v>
      </c>
    </row>
    <row r="181" spans="1:8" x14ac:dyDescent="0.2">
      <c r="A181">
        <v>1924</v>
      </c>
      <c r="B181" t="s">
        <v>17</v>
      </c>
      <c r="C181" t="s">
        <v>9</v>
      </c>
      <c r="D181" t="s">
        <v>93</v>
      </c>
      <c r="G181">
        <v>31</v>
      </c>
    </row>
    <row r="182" spans="1:8" x14ac:dyDescent="0.2">
      <c r="A182">
        <v>1924</v>
      </c>
      <c r="B182" t="s">
        <v>17</v>
      </c>
      <c r="C182" t="s">
        <v>9</v>
      </c>
      <c r="D182" t="s">
        <v>8</v>
      </c>
      <c r="G182">
        <v>299</v>
      </c>
    </row>
    <row r="183" spans="1:8" x14ac:dyDescent="0.2">
      <c r="A183">
        <v>1924</v>
      </c>
      <c r="B183" t="s">
        <v>17</v>
      </c>
      <c r="C183" t="s">
        <v>9</v>
      </c>
      <c r="D183" t="s">
        <v>84</v>
      </c>
      <c r="G183">
        <v>31</v>
      </c>
    </row>
    <row r="184" spans="1:8" x14ac:dyDescent="0.2">
      <c r="A184">
        <v>1924</v>
      </c>
      <c r="B184" t="s">
        <v>17</v>
      </c>
      <c r="C184" t="s">
        <v>9</v>
      </c>
      <c r="D184" t="s">
        <v>213</v>
      </c>
      <c r="G184">
        <v>37</v>
      </c>
    </row>
    <row r="185" spans="1:8" x14ac:dyDescent="0.2">
      <c r="A185">
        <v>1924</v>
      </c>
      <c r="B185" t="s">
        <v>17</v>
      </c>
      <c r="C185" t="s">
        <v>9</v>
      </c>
      <c r="D185" t="s">
        <v>146</v>
      </c>
      <c r="G185">
        <v>4</v>
      </c>
      <c r="H185" t="s">
        <v>218</v>
      </c>
    </row>
    <row r="186" spans="1:8" x14ac:dyDescent="0.2">
      <c r="A186">
        <v>1928</v>
      </c>
      <c r="B186" t="s">
        <v>85</v>
      </c>
      <c r="C186" t="s">
        <v>20</v>
      </c>
      <c r="D186" t="s">
        <v>77</v>
      </c>
      <c r="E186" t="s">
        <v>374</v>
      </c>
      <c r="F186" t="s">
        <v>373</v>
      </c>
      <c r="G186">
        <v>81</v>
      </c>
    </row>
    <row r="187" spans="1:8" x14ac:dyDescent="0.2">
      <c r="A187">
        <v>1928</v>
      </c>
      <c r="B187" t="s">
        <v>85</v>
      </c>
      <c r="C187" t="s">
        <v>20</v>
      </c>
      <c r="D187" t="s">
        <v>15</v>
      </c>
      <c r="E187" t="s">
        <v>15</v>
      </c>
      <c r="F187" t="s">
        <v>377</v>
      </c>
      <c r="G187">
        <v>18</v>
      </c>
    </row>
    <row r="188" spans="1:8" x14ac:dyDescent="0.2">
      <c r="A188">
        <v>1928</v>
      </c>
      <c r="B188" t="s">
        <v>85</v>
      </c>
      <c r="C188" t="s">
        <v>20</v>
      </c>
      <c r="D188" t="s">
        <v>13</v>
      </c>
      <c r="E188" t="s">
        <v>362</v>
      </c>
      <c r="F188" t="s">
        <v>378</v>
      </c>
      <c r="G188">
        <v>73</v>
      </c>
    </row>
    <row r="189" spans="1:8" x14ac:dyDescent="0.2">
      <c r="A189">
        <v>1928</v>
      </c>
      <c r="B189" t="s">
        <v>85</v>
      </c>
      <c r="C189" t="s">
        <v>20</v>
      </c>
      <c r="D189" t="s">
        <v>18</v>
      </c>
      <c r="E189" t="s">
        <v>362</v>
      </c>
      <c r="F189" t="s">
        <v>385</v>
      </c>
      <c r="G189">
        <v>186</v>
      </c>
    </row>
    <row r="190" spans="1:8" x14ac:dyDescent="0.2">
      <c r="A190">
        <v>1928</v>
      </c>
      <c r="B190" t="s">
        <v>85</v>
      </c>
      <c r="C190" t="s">
        <v>20</v>
      </c>
      <c r="D190" t="s">
        <v>110</v>
      </c>
      <c r="E190" t="s">
        <v>362</v>
      </c>
      <c r="F190" t="s">
        <v>396</v>
      </c>
      <c r="G190">
        <v>5</v>
      </c>
    </row>
    <row r="191" spans="1:8" x14ac:dyDescent="0.2">
      <c r="A191">
        <v>1928</v>
      </c>
      <c r="B191" t="s">
        <v>85</v>
      </c>
      <c r="C191" t="s">
        <v>20</v>
      </c>
      <c r="D191" t="s">
        <v>23</v>
      </c>
      <c r="E191" t="s">
        <v>371</v>
      </c>
      <c r="F191" t="s">
        <v>402</v>
      </c>
      <c r="G191">
        <v>69</v>
      </c>
    </row>
    <row r="192" spans="1:8" x14ac:dyDescent="0.2">
      <c r="A192">
        <v>1928</v>
      </c>
      <c r="B192" t="s">
        <v>85</v>
      </c>
      <c r="C192" t="s">
        <v>20</v>
      </c>
      <c r="D192" t="s">
        <v>88</v>
      </c>
      <c r="G192">
        <v>38</v>
      </c>
    </row>
    <row r="193" spans="1:7" x14ac:dyDescent="0.2">
      <c r="A193">
        <v>1928</v>
      </c>
      <c r="B193" t="s">
        <v>85</v>
      </c>
      <c r="C193" t="s">
        <v>20</v>
      </c>
      <c r="D193" t="s">
        <v>24</v>
      </c>
      <c r="E193" t="s">
        <v>371</v>
      </c>
      <c r="F193" t="s">
        <v>414</v>
      </c>
      <c r="G193">
        <v>1</v>
      </c>
    </row>
    <row r="194" spans="1:7" x14ac:dyDescent="0.2">
      <c r="A194">
        <v>1928</v>
      </c>
      <c r="B194" t="s">
        <v>85</v>
      </c>
      <c r="C194" t="s">
        <v>20</v>
      </c>
      <c r="D194" t="s">
        <v>214</v>
      </c>
      <c r="G194">
        <v>70</v>
      </c>
    </row>
    <row r="195" spans="1:7" x14ac:dyDescent="0.2">
      <c r="A195">
        <v>1928</v>
      </c>
      <c r="B195" t="s">
        <v>85</v>
      </c>
      <c r="C195" t="s">
        <v>20</v>
      </c>
      <c r="D195" t="s">
        <v>11</v>
      </c>
      <c r="E195" t="s">
        <v>362</v>
      </c>
      <c r="F195" t="s">
        <v>417</v>
      </c>
      <c r="G195">
        <v>91</v>
      </c>
    </row>
    <row r="196" spans="1:7" x14ac:dyDescent="0.2">
      <c r="A196">
        <v>1928</v>
      </c>
      <c r="B196" t="s">
        <v>85</v>
      </c>
      <c r="C196" t="s">
        <v>20</v>
      </c>
      <c r="D196" t="s">
        <v>87</v>
      </c>
      <c r="E196" t="s">
        <v>364</v>
      </c>
      <c r="F196" t="s">
        <v>423</v>
      </c>
      <c r="G196">
        <v>32</v>
      </c>
    </row>
    <row r="197" spans="1:7" x14ac:dyDescent="0.2">
      <c r="A197">
        <v>1928</v>
      </c>
      <c r="B197" t="s">
        <v>85</v>
      </c>
      <c r="C197" t="s">
        <v>20</v>
      </c>
      <c r="D197" t="s">
        <v>37</v>
      </c>
      <c r="E197" t="s">
        <v>362</v>
      </c>
      <c r="F197" t="s">
        <v>427</v>
      </c>
      <c r="G197">
        <v>20</v>
      </c>
    </row>
    <row r="198" spans="1:7" x14ac:dyDescent="0.2">
      <c r="A198">
        <v>1928</v>
      </c>
      <c r="B198" t="s">
        <v>85</v>
      </c>
      <c r="C198" t="s">
        <v>20</v>
      </c>
      <c r="D198" t="s">
        <v>31</v>
      </c>
      <c r="G198">
        <v>69</v>
      </c>
    </row>
    <row r="199" spans="1:7" x14ac:dyDescent="0.2">
      <c r="A199">
        <v>1928</v>
      </c>
      <c r="B199" t="s">
        <v>85</v>
      </c>
      <c r="C199" t="s">
        <v>20</v>
      </c>
      <c r="D199" t="s">
        <v>9</v>
      </c>
      <c r="G199">
        <v>255</v>
      </c>
    </row>
    <row r="200" spans="1:7" x14ac:dyDescent="0.2">
      <c r="A200">
        <v>1928</v>
      </c>
      <c r="B200" t="s">
        <v>85</v>
      </c>
      <c r="C200" t="s">
        <v>20</v>
      </c>
      <c r="D200" t="s">
        <v>86</v>
      </c>
      <c r="G200">
        <v>296</v>
      </c>
    </row>
    <row r="201" spans="1:7" x14ac:dyDescent="0.2">
      <c r="A201">
        <v>1928</v>
      </c>
      <c r="B201" t="s">
        <v>85</v>
      </c>
      <c r="C201" t="s">
        <v>20</v>
      </c>
      <c r="D201" t="s">
        <v>215</v>
      </c>
      <c r="G201">
        <v>232</v>
      </c>
    </row>
    <row r="202" spans="1:7" x14ac:dyDescent="0.2">
      <c r="A202">
        <v>1928</v>
      </c>
      <c r="B202" t="s">
        <v>85</v>
      </c>
      <c r="C202" t="s">
        <v>20</v>
      </c>
      <c r="D202" t="s">
        <v>7</v>
      </c>
      <c r="G202">
        <v>23</v>
      </c>
    </row>
    <row r="203" spans="1:7" x14ac:dyDescent="0.2">
      <c r="A203">
        <v>1928</v>
      </c>
      <c r="B203" t="s">
        <v>85</v>
      </c>
      <c r="C203" t="s">
        <v>20</v>
      </c>
      <c r="D203" t="s">
        <v>80</v>
      </c>
      <c r="G203">
        <v>2</v>
      </c>
    </row>
    <row r="204" spans="1:7" x14ac:dyDescent="0.2">
      <c r="A204">
        <v>1928</v>
      </c>
      <c r="B204" t="s">
        <v>85</v>
      </c>
      <c r="C204" t="s">
        <v>20</v>
      </c>
      <c r="D204" t="s">
        <v>12</v>
      </c>
      <c r="G204">
        <v>109</v>
      </c>
    </row>
    <row r="205" spans="1:7" x14ac:dyDescent="0.2">
      <c r="A205">
        <v>1928</v>
      </c>
      <c r="B205" t="s">
        <v>85</v>
      </c>
      <c r="C205" t="s">
        <v>20</v>
      </c>
      <c r="D205" t="s">
        <v>99</v>
      </c>
      <c r="G205">
        <v>21</v>
      </c>
    </row>
    <row r="206" spans="1:7" x14ac:dyDescent="0.2">
      <c r="A206">
        <v>1928</v>
      </c>
      <c r="B206" t="s">
        <v>85</v>
      </c>
      <c r="C206" t="s">
        <v>20</v>
      </c>
      <c r="D206" t="s">
        <v>78</v>
      </c>
      <c r="G206">
        <v>27</v>
      </c>
    </row>
    <row r="207" spans="1:7" x14ac:dyDescent="0.2">
      <c r="A207">
        <v>1928</v>
      </c>
      <c r="B207" t="s">
        <v>85</v>
      </c>
      <c r="C207" t="s">
        <v>20</v>
      </c>
      <c r="D207" t="s">
        <v>97</v>
      </c>
      <c r="G207">
        <v>174</v>
      </c>
    </row>
    <row r="208" spans="1:7" x14ac:dyDescent="0.2">
      <c r="A208">
        <v>1928</v>
      </c>
      <c r="B208" t="s">
        <v>85</v>
      </c>
      <c r="C208" t="s">
        <v>20</v>
      </c>
      <c r="D208" t="s">
        <v>39</v>
      </c>
      <c r="G208">
        <v>43</v>
      </c>
    </row>
    <row r="209" spans="1:7" x14ac:dyDescent="0.2">
      <c r="A209">
        <v>1928</v>
      </c>
      <c r="B209" t="s">
        <v>85</v>
      </c>
      <c r="C209" t="s">
        <v>20</v>
      </c>
      <c r="D209" t="s">
        <v>91</v>
      </c>
      <c r="G209">
        <v>14</v>
      </c>
    </row>
    <row r="210" spans="1:7" x14ac:dyDescent="0.2">
      <c r="A210">
        <v>1928</v>
      </c>
      <c r="B210" t="s">
        <v>85</v>
      </c>
      <c r="C210" t="s">
        <v>20</v>
      </c>
      <c r="D210" t="s">
        <v>167</v>
      </c>
      <c r="G210">
        <v>12</v>
      </c>
    </row>
    <row r="211" spans="1:7" x14ac:dyDescent="0.2">
      <c r="A211">
        <v>1928</v>
      </c>
      <c r="B211" t="s">
        <v>85</v>
      </c>
      <c r="C211" t="s">
        <v>20</v>
      </c>
      <c r="D211" t="s">
        <v>40</v>
      </c>
      <c r="G211">
        <v>46</v>
      </c>
    </row>
    <row r="212" spans="1:7" x14ac:dyDescent="0.2">
      <c r="A212">
        <v>1928</v>
      </c>
      <c r="B212" t="s">
        <v>85</v>
      </c>
      <c r="C212" t="s">
        <v>20</v>
      </c>
      <c r="D212" t="s">
        <v>226</v>
      </c>
      <c r="G212">
        <v>9</v>
      </c>
    </row>
    <row r="213" spans="1:7" x14ac:dyDescent="0.2">
      <c r="A213">
        <v>1928</v>
      </c>
      <c r="B213" t="s">
        <v>85</v>
      </c>
      <c r="C213" t="s">
        <v>20</v>
      </c>
      <c r="D213" t="s">
        <v>26</v>
      </c>
      <c r="G213">
        <v>30</v>
      </c>
    </row>
    <row r="214" spans="1:7" x14ac:dyDescent="0.2">
      <c r="A214">
        <v>1928</v>
      </c>
      <c r="B214" t="s">
        <v>85</v>
      </c>
      <c r="C214" t="s">
        <v>20</v>
      </c>
      <c r="D214" t="s">
        <v>81</v>
      </c>
      <c r="G214">
        <v>7</v>
      </c>
    </row>
    <row r="215" spans="1:7" x14ac:dyDescent="0.2">
      <c r="A215">
        <v>1928</v>
      </c>
      <c r="B215" t="s">
        <v>85</v>
      </c>
      <c r="C215" t="s">
        <v>20</v>
      </c>
      <c r="D215" t="s">
        <v>20</v>
      </c>
      <c r="G215">
        <v>264</v>
      </c>
    </row>
    <row r="216" spans="1:7" x14ac:dyDescent="0.2">
      <c r="A216">
        <v>1928</v>
      </c>
      <c r="B216" t="s">
        <v>85</v>
      </c>
      <c r="C216" t="s">
        <v>20</v>
      </c>
      <c r="D216" t="s">
        <v>41</v>
      </c>
      <c r="G216">
        <v>10</v>
      </c>
    </row>
    <row r="217" spans="1:7" x14ac:dyDescent="0.2">
      <c r="A217">
        <v>1928</v>
      </c>
      <c r="B217" t="s">
        <v>85</v>
      </c>
      <c r="C217" t="s">
        <v>20</v>
      </c>
      <c r="D217" t="s">
        <v>19</v>
      </c>
      <c r="G217">
        <v>52</v>
      </c>
    </row>
    <row r="218" spans="1:7" x14ac:dyDescent="0.2">
      <c r="A218">
        <v>1928</v>
      </c>
      <c r="B218" t="s">
        <v>85</v>
      </c>
      <c r="C218" t="s">
        <v>20</v>
      </c>
      <c r="D218" t="s">
        <v>101</v>
      </c>
      <c r="G218">
        <v>1</v>
      </c>
    </row>
    <row r="219" spans="1:7" x14ac:dyDescent="0.2">
      <c r="A219">
        <v>1928</v>
      </c>
      <c r="B219" t="s">
        <v>85</v>
      </c>
      <c r="C219" t="s">
        <v>20</v>
      </c>
      <c r="D219" t="s">
        <v>89</v>
      </c>
      <c r="G219">
        <v>4</v>
      </c>
    </row>
    <row r="220" spans="1:7" x14ac:dyDescent="0.2">
      <c r="A220">
        <v>1928</v>
      </c>
      <c r="B220" t="s">
        <v>85</v>
      </c>
      <c r="C220" t="s">
        <v>20</v>
      </c>
      <c r="D220" t="s">
        <v>79</v>
      </c>
      <c r="G220">
        <v>93</v>
      </c>
    </row>
    <row r="221" spans="1:7" x14ac:dyDescent="0.2">
      <c r="A221">
        <v>1928</v>
      </c>
      <c r="B221" t="s">
        <v>85</v>
      </c>
      <c r="C221" t="s">
        <v>20</v>
      </c>
      <c r="D221" t="s">
        <v>82</v>
      </c>
      <c r="G221">
        <v>31</v>
      </c>
    </row>
    <row r="222" spans="1:7" x14ac:dyDescent="0.2">
      <c r="A222">
        <v>1928</v>
      </c>
      <c r="B222" t="s">
        <v>85</v>
      </c>
      <c r="C222" t="s">
        <v>20</v>
      </c>
      <c r="D222" t="s">
        <v>227</v>
      </c>
      <c r="G222">
        <v>2</v>
      </c>
    </row>
    <row r="223" spans="1:7" x14ac:dyDescent="0.2">
      <c r="A223">
        <v>1928</v>
      </c>
      <c r="B223" t="s">
        <v>85</v>
      </c>
      <c r="C223" t="s">
        <v>20</v>
      </c>
      <c r="D223" t="s">
        <v>83</v>
      </c>
      <c r="G223">
        <v>29</v>
      </c>
    </row>
    <row r="224" spans="1:7" x14ac:dyDescent="0.2">
      <c r="A224">
        <v>1928</v>
      </c>
      <c r="B224" t="s">
        <v>85</v>
      </c>
      <c r="C224" t="s">
        <v>20</v>
      </c>
      <c r="D224" t="s">
        <v>169</v>
      </c>
      <c r="G224">
        <v>24</v>
      </c>
    </row>
    <row r="225" spans="1:7" x14ac:dyDescent="0.2">
      <c r="A225">
        <v>1928</v>
      </c>
      <c r="B225" t="s">
        <v>85</v>
      </c>
      <c r="C225" t="s">
        <v>20</v>
      </c>
      <c r="D225" t="s">
        <v>25</v>
      </c>
      <c r="G225">
        <v>80</v>
      </c>
    </row>
    <row r="226" spans="1:7" x14ac:dyDescent="0.2">
      <c r="A226">
        <v>1928</v>
      </c>
      <c r="B226" t="s">
        <v>85</v>
      </c>
      <c r="C226" t="s">
        <v>20</v>
      </c>
      <c r="D226" t="s">
        <v>27</v>
      </c>
      <c r="G226">
        <v>100</v>
      </c>
    </row>
    <row r="227" spans="1:7" x14ac:dyDescent="0.2">
      <c r="A227">
        <v>1928</v>
      </c>
      <c r="B227" t="s">
        <v>85</v>
      </c>
      <c r="C227" t="s">
        <v>20</v>
      </c>
      <c r="D227" t="s">
        <v>14</v>
      </c>
      <c r="G227">
        <v>133</v>
      </c>
    </row>
    <row r="228" spans="1:7" x14ac:dyDescent="0.2">
      <c r="A228">
        <v>1928</v>
      </c>
      <c r="B228" t="s">
        <v>85</v>
      </c>
      <c r="C228" t="s">
        <v>20</v>
      </c>
      <c r="D228" t="s">
        <v>93</v>
      </c>
      <c r="G228">
        <v>31</v>
      </c>
    </row>
    <row r="229" spans="1:7" x14ac:dyDescent="0.2">
      <c r="A229">
        <v>1928</v>
      </c>
      <c r="B229" t="s">
        <v>85</v>
      </c>
      <c r="C229" t="s">
        <v>20</v>
      </c>
      <c r="D229" t="s">
        <v>8</v>
      </c>
      <c r="G229">
        <v>280</v>
      </c>
    </row>
    <row r="230" spans="1:7" x14ac:dyDescent="0.2">
      <c r="A230">
        <v>1928</v>
      </c>
      <c r="B230" t="s">
        <v>85</v>
      </c>
      <c r="C230" t="s">
        <v>20</v>
      </c>
      <c r="D230" t="s">
        <v>84</v>
      </c>
      <c r="G230">
        <v>22</v>
      </c>
    </row>
    <row r="231" spans="1:7" x14ac:dyDescent="0.2">
      <c r="A231">
        <v>1928</v>
      </c>
      <c r="B231" t="s">
        <v>85</v>
      </c>
      <c r="C231" t="s">
        <v>20</v>
      </c>
      <c r="D231" t="s">
        <v>213</v>
      </c>
      <c r="G231">
        <v>34</v>
      </c>
    </row>
    <row r="232" spans="1:7" x14ac:dyDescent="0.2">
      <c r="A232">
        <v>1932</v>
      </c>
      <c r="B232" t="s">
        <v>90</v>
      </c>
      <c r="C232" t="s">
        <v>8</v>
      </c>
      <c r="D232" t="s">
        <v>77</v>
      </c>
      <c r="E232" t="s">
        <v>374</v>
      </c>
      <c r="F232" t="s">
        <v>373</v>
      </c>
      <c r="G232">
        <v>32</v>
      </c>
    </row>
    <row r="233" spans="1:7" x14ac:dyDescent="0.2">
      <c r="A233">
        <v>1932</v>
      </c>
      <c r="B233" t="s">
        <v>90</v>
      </c>
      <c r="C233" t="s">
        <v>8</v>
      </c>
      <c r="D233" t="s">
        <v>15</v>
      </c>
      <c r="E233" t="s">
        <v>15</v>
      </c>
      <c r="F233" t="s">
        <v>377</v>
      </c>
      <c r="G233">
        <v>12</v>
      </c>
    </row>
    <row r="234" spans="1:7" x14ac:dyDescent="0.2">
      <c r="A234">
        <v>1932</v>
      </c>
      <c r="B234" t="s">
        <v>90</v>
      </c>
      <c r="C234" t="s">
        <v>8</v>
      </c>
      <c r="D234" t="s">
        <v>13</v>
      </c>
      <c r="E234" t="s">
        <v>362</v>
      </c>
      <c r="F234" t="s">
        <v>378</v>
      </c>
      <c r="G234">
        <v>19</v>
      </c>
    </row>
    <row r="235" spans="1:7" x14ac:dyDescent="0.2">
      <c r="A235">
        <v>1932</v>
      </c>
      <c r="B235" t="s">
        <v>90</v>
      </c>
      <c r="C235" t="s">
        <v>8</v>
      </c>
      <c r="D235" t="s">
        <v>18</v>
      </c>
      <c r="E235" t="s">
        <v>362</v>
      </c>
      <c r="F235" t="s">
        <v>385</v>
      </c>
      <c r="G235">
        <v>36</v>
      </c>
    </row>
    <row r="236" spans="1:7" x14ac:dyDescent="0.2">
      <c r="A236">
        <v>1932</v>
      </c>
      <c r="B236" t="s">
        <v>90</v>
      </c>
      <c r="C236" t="s">
        <v>8</v>
      </c>
      <c r="D236" t="s">
        <v>36</v>
      </c>
      <c r="E236" t="s">
        <v>374</v>
      </c>
      <c r="F236" t="s">
        <v>393</v>
      </c>
      <c r="G236">
        <v>82</v>
      </c>
    </row>
    <row r="237" spans="1:7" x14ac:dyDescent="0.2">
      <c r="A237">
        <v>1932</v>
      </c>
      <c r="B237" t="s">
        <v>90</v>
      </c>
      <c r="C237" t="s">
        <v>8</v>
      </c>
      <c r="D237" t="s">
        <v>23</v>
      </c>
      <c r="E237" t="s">
        <v>371</v>
      </c>
      <c r="F237" t="s">
        <v>402</v>
      </c>
      <c r="G237">
        <v>102</v>
      </c>
    </row>
    <row r="238" spans="1:7" x14ac:dyDescent="0.2">
      <c r="A238">
        <v>1932</v>
      </c>
      <c r="B238" t="s">
        <v>90</v>
      </c>
      <c r="C238" t="s">
        <v>8</v>
      </c>
      <c r="D238" t="s">
        <v>146</v>
      </c>
      <c r="G238">
        <v>1</v>
      </c>
    </row>
    <row r="239" spans="1:7" x14ac:dyDescent="0.2">
      <c r="A239">
        <v>1932</v>
      </c>
      <c r="B239" t="s">
        <v>90</v>
      </c>
      <c r="C239" t="s">
        <v>8</v>
      </c>
      <c r="D239" t="s">
        <v>136</v>
      </c>
      <c r="E239" t="s">
        <v>374</v>
      </c>
      <c r="F239" t="s">
        <v>409</v>
      </c>
      <c r="G239">
        <v>1</v>
      </c>
    </row>
    <row r="240" spans="1:7" x14ac:dyDescent="0.2">
      <c r="A240">
        <v>1932</v>
      </c>
      <c r="B240" t="s">
        <v>90</v>
      </c>
      <c r="C240" t="s">
        <v>8</v>
      </c>
      <c r="D240" t="s">
        <v>214</v>
      </c>
      <c r="G240">
        <v>7</v>
      </c>
    </row>
    <row r="241" spans="1:7" x14ac:dyDescent="0.2">
      <c r="A241">
        <v>1932</v>
      </c>
      <c r="B241" t="s">
        <v>90</v>
      </c>
      <c r="C241" t="s">
        <v>8</v>
      </c>
      <c r="D241" t="s">
        <v>11</v>
      </c>
      <c r="E241" t="s">
        <v>362</v>
      </c>
      <c r="F241" t="s">
        <v>417</v>
      </c>
      <c r="G241">
        <v>43</v>
      </c>
    </row>
    <row r="242" spans="1:7" x14ac:dyDescent="0.2">
      <c r="A242">
        <v>1932</v>
      </c>
      <c r="B242" t="s">
        <v>90</v>
      </c>
      <c r="C242" t="s">
        <v>8</v>
      </c>
      <c r="D242" t="s">
        <v>37</v>
      </c>
      <c r="E242" t="s">
        <v>362</v>
      </c>
      <c r="F242" t="s">
        <v>427</v>
      </c>
      <c r="G242">
        <v>2</v>
      </c>
    </row>
    <row r="243" spans="1:7" x14ac:dyDescent="0.2">
      <c r="A243">
        <v>1932</v>
      </c>
      <c r="B243" t="s">
        <v>90</v>
      </c>
      <c r="C243" t="s">
        <v>8</v>
      </c>
      <c r="D243" t="s">
        <v>31</v>
      </c>
      <c r="G243">
        <v>40</v>
      </c>
    </row>
    <row r="244" spans="1:7" x14ac:dyDescent="0.2">
      <c r="A244">
        <v>1932</v>
      </c>
      <c r="B244" t="s">
        <v>90</v>
      </c>
      <c r="C244" t="s">
        <v>8</v>
      </c>
      <c r="D244" t="s">
        <v>9</v>
      </c>
      <c r="G244">
        <v>103</v>
      </c>
    </row>
    <row r="245" spans="1:7" x14ac:dyDescent="0.2">
      <c r="A245">
        <v>1932</v>
      </c>
      <c r="B245" t="s">
        <v>90</v>
      </c>
      <c r="C245" t="s">
        <v>8</v>
      </c>
      <c r="D245" t="s">
        <v>86</v>
      </c>
      <c r="G245">
        <v>134</v>
      </c>
    </row>
    <row r="246" spans="1:7" x14ac:dyDescent="0.2">
      <c r="A246">
        <v>1932</v>
      </c>
      <c r="B246" t="s">
        <v>90</v>
      </c>
      <c r="C246" t="s">
        <v>8</v>
      </c>
      <c r="D246" t="s">
        <v>215</v>
      </c>
      <c r="G246">
        <v>108</v>
      </c>
    </row>
    <row r="247" spans="1:7" x14ac:dyDescent="0.2">
      <c r="A247">
        <v>1932</v>
      </c>
      <c r="B247" t="s">
        <v>90</v>
      </c>
      <c r="C247" t="s">
        <v>8</v>
      </c>
      <c r="D247" t="s">
        <v>7</v>
      </c>
      <c r="G247">
        <v>10</v>
      </c>
    </row>
    <row r="248" spans="1:7" x14ac:dyDescent="0.2">
      <c r="A248">
        <v>1932</v>
      </c>
      <c r="B248" t="s">
        <v>90</v>
      </c>
      <c r="C248" t="s">
        <v>8</v>
      </c>
      <c r="D248" t="s">
        <v>80</v>
      </c>
      <c r="G248">
        <v>2</v>
      </c>
    </row>
    <row r="249" spans="1:7" x14ac:dyDescent="0.2">
      <c r="A249">
        <v>1932</v>
      </c>
      <c r="B249" t="s">
        <v>90</v>
      </c>
      <c r="C249" t="s">
        <v>8</v>
      </c>
      <c r="D249" t="s">
        <v>12</v>
      </c>
      <c r="G249">
        <v>58</v>
      </c>
    </row>
    <row r="250" spans="1:7" x14ac:dyDescent="0.2">
      <c r="A250">
        <v>1932</v>
      </c>
      <c r="B250" t="s">
        <v>90</v>
      </c>
      <c r="C250" t="s">
        <v>8</v>
      </c>
      <c r="D250" t="s">
        <v>99</v>
      </c>
      <c r="G250">
        <v>19</v>
      </c>
    </row>
    <row r="251" spans="1:7" x14ac:dyDescent="0.2">
      <c r="A251">
        <v>1932</v>
      </c>
      <c r="B251" t="s">
        <v>90</v>
      </c>
      <c r="C251" t="s">
        <v>8</v>
      </c>
      <c r="D251" t="s">
        <v>78</v>
      </c>
      <c r="G251">
        <v>8</v>
      </c>
    </row>
    <row r="252" spans="1:7" x14ac:dyDescent="0.2">
      <c r="A252">
        <v>1932</v>
      </c>
      <c r="B252" t="s">
        <v>90</v>
      </c>
      <c r="C252" t="s">
        <v>8</v>
      </c>
      <c r="D252" t="s">
        <v>97</v>
      </c>
      <c r="G252">
        <v>112</v>
      </c>
    </row>
    <row r="253" spans="1:7" x14ac:dyDescent="0.2">
      <c r="A253">
        <v>1932</v>
      </c>
      <c r="B253" t="s">
        <v>90</v>
      </c>
      <c r="C253" t="s">
        <v>8</v>
      </c>
      <c r="D253" t="s">
        <v>39</v>
      </c>
      <c r="G253">
        <v>157</v>
      </c>
    </row>
    <row r="254" spans="1:7" x14ac:dyDescent="0.2">
      <c r="A254">
        <v>1932</v>
      </c>
      <c r="B254" t="s">
        <v>90</v>
      </c>
      <c r="C254" t="s">
        <v>8</v>
      </c>
      <c r="D254" t="s">
        <v>91</v>
      </c>
      <c r="G254">
        <v>2</v>
      </c>
    </row>
    <row r="255" spans="1:7" x14ac:dyDescent="0.2">
      <c r="A255">
        <v>1932</v>
      </c>
      <c r="B255" t="s">
        <v>90</v>
      </c>
      <c r="C255" t="s">
        <v>8</v>
      </c>
      <c r="D255" t="s">
        <v>26</v>
      </c>
      <c r="G255">
        <v>73</v>
      </c>
    </row>
    <row r="256" spans="1:7" x14ac:dyDescent="0.2">
      <c r="A256">
        <v>1932</v>
      </c>
      <c r="B256" t="s">
        <v>90</v>
      </c>
      <c r="C256" t="s">
        <v>8</v>
      </c>
      <c r="D256" t="s">
        <v>20</v>
      </c>
      <c r="G256">
        <v>45</v>
      </c>
    </row>
    <row r="257" spans="1:7" x14ac:dyDescent="0.2">
      <c r="A257">
        <v>1932</v>
      </c>
      <c r="B257" t="s">
        <v>90</v>
      </c>
      <c r="C257" t="s">
        <v>8</v>
      </c>
      <c r="D257" t="s">
        <v>41</v>
      </c>
      <c r="G257">
        <v>21</v>
      </c>
    </row>
    <row r="258" spans="1:7" x14ac:dyDescent="0.2">
      <c r="A258">
        <v>1932</v>
      </c>
      <c r="B258" t="s">
        <v>90</v>
      </c>
      <c r="C258" t="s">
        <v>8</v>
      </c>
      <c r="D258" t="s">
        <v>19</v>
      </c>
    </row>
    <row r="259" spans="1:7" x14ac:dyDescent="0.2">
      <c r="A259">
        <v>1932</v>
      </c>
      <c r="B259" t="s">
        <v>90</v>
      </c>
      <c r="C259" t="s">
        <v>8</v>
      </c>
      <c r="D259" t="s">
        <v>89</v>
      </c>
      <c r="G259">
        <v>8</v>
      </c>
    </row>
    <row r="260" spans="1:7" x14ac:dyDescent="0.2">
      <c r="A260">
        <v>1932</v>
      </c>
      <c r="B260" t="s">
        <v>90</v>
      </c>
      <c r="C260" t="s">
        <v>8</v>
      </c>
      <c r="D260" t="s">
        <v>79</v>
      </c>
      <c r="G260">
        <v>51</v>
      </c>
    </row>
    <row r="261" spans="1:7" x14ac:dyDescent="0.2">
      <c r="A261">
        <v>1932</v>
      </c>
      <c r="B261" t="s">
        <v>90</v>
      </c>
      <c r="C261" t="s">
        <v>8</v>
      </c>
      <c r="D261" t="s">
        <v>82</v>
      </c>
      <c r="G261">
        <v>6</v>
      </c>
    </row>
    <row r="262" spans="1:7" x14ac:dyDescent="0.2">
      <c r="A262">
        <v>1932</v>
      </c>
      <c r="B262" t="s">
        <v>90</v>
      </c>
      <c r="C262" t="s">
        <v>8</v>
      </c>
      <c r="D262" t="s">
        <v>169</v>
      </c>
      <c r="G262">
        <v>12</v>
      </c>
    </row>
    <row r="263" spans="1:7" x14ac:dyDescent="0.2">
      <c r="A263">
        <v>1932</v>
      </c>
      <c r="B263" t="s">
        <v>90</v>
      </c>
      <c r="C263" t="s">
        <v>8</v>
      </c>
      <c r="D263" t="s">
        <v>25</v>
      </c>
      <c r="G263">
        <v>6</v>
      </c>
    </row>
    <row r="264" spans="1:7" x14ac:dyDescent="0.2">
      <c r="A264">
        <v>1932</v>
      </c>
      <c r="B264" t="s">
        <v>90</v>
      </c>
      <c r="C264" t="s">
        <v>8</v>
      </c>
      <c r="D264" t="s">
        <v>27</v>
      </c>
      <c r="G264">
        <v>81</v>
      </c>
    </row>
    <row r="265" spans="1:7" x14ac:dyDescent="0.2">
      <c r="A265">
        <v>1932</v>
      </c>
      <c r="B265" t="s">
        <v>90</v>
      </c>
      <c r="C265" t="s">
        <v>8</v>
      </c>
      <c r="D265" t="s">
        <v>14</v>
      </c>
      <c r="G265">
        <v>6</v>
      </c>
    </row>
    <row r="266" spans="1:7" x14ac:dyDescent="0.2">
      <c r="A266">
        <v>1932</v>
      </c>
      <c r="B266" t="s">
        <v>90</v>
      </c>
      <c r="C266" t="s">
        <v>8</v>
      </c>
      <c r="D266" t="s">
        <v>8</v>
      </c>
      <c r="G266">
        <v>474</v>
      </c>
    </row>
    <row r="267" spans="1:7" x14ac:dyDescent="0.2">
      <c r="A267">
        <v>1932</v>
      </c>
      <c r="B267" t="s">
        <v>90</v>
      </c>
      <c r="C267" t="s">
        <v>8</v>
      </c>
      <c r="D267" t="s">
        <v>84</v>
      </c>
      <c r="G267">
        <v>1</v>
      </c>
    </row>
    <row r="268" spans="1:7" x14ac:dyDescent="0.2">
      <c r="A268">
        <v>1932</v>
      </c>
      <c r="B268" t="s">
        <v>90</v>
      </c>
      <c r="C268" t="s">
        <v>8</v>
      </c>
      <c r="D268" t="s">
        <v>213</v>
      </c>
      <c r="G268">
        <v>1</v>
      </c>
    </row>
    <row r="269" spans="1:7" x14ac:dyDescent="0.2">
      <c r="A269">
        <v>1936</v>
      </c>
      <c r="B269" t="s">
        <v>92</v>
      </c>
      <c r="C269" t="s">
        <v>86</v>
      </c>
      <c r="D269" t="s">
        <v>204</v>
      </c>
      <c r="E269" t="s">
        <v>360</v>
      </c>
      <c r="F269" t="s">
        <v>359</v>
      </c>
      <c r="G269">
        <v>14</v>
      </c>
    </row>
    <row r="270" spans="1:7" x14ac:dyDescent="0.2">
      <c r="A270">
        <v>1936</v>
      </c>
      <c r="B270" t="s">
        <v>92</v>
      </c>
      <c r="C270" t="s">
        <v>86</v>
      </c>
      <c r="D270" t="s">
        <v>77</v>
      </c>
      <c r="E270" t="s">
        <v>374</v>
      </c>
      <c r="F270" t="s">
        <v>373</v>
      </c>
      <c r="G270">
        <v>51</v>
      </c>
    </row>
    <row r="271" spans="1:7" x14ac:dyDescent="0.2">
      <c r="A271">
        <v>1936</v>
      </c>
      <c r="B271" t="s">
        <v>92</v>
      </c>
      <c r="C271" t="s">
        <v>86</v>
      </c>
      <c r="D271" t="s">
        <v>15</v>
      </c>
      <c r="E271" t="s">
        <v>15</v>
      </c>
      <c r="F271" t="s">
        <v>377</v>
      </c>
      <c r="G271">
        <v>32</v>
      </c>
    </row>
    <row r="272" spans="1:7" x14ac:dyDescent="0.2">
      <c r="A272">
        <v>1936</v>
      </c>
      <c r="B272" t="s">
        <v>92</v>
      </c>
      <c r="C272" t="s">
        <v>86</v>
      </c>
      <c r="D272" t="s">
        <v>13</v>
      </c>
      <c r="E272" t="s">
        <v>362</v>
      </c>
      <c r="F272" t="s">
        <v>378</v>
      </c>
      <c r="G272">
        <v>176</v>
      </c>
    </row>
    <row r="273" spans="1:9" x14ac:dyDescent="0.2">
      <c r="A273">
        <v>1936</v>
      </c>
      <c r="B273" t="s">
        <v>92</v>
      </c>
      <c r="C273" t="s">
        <v>86</v>
      </c>
      <c r="D273" t="s">
        <v>18</v>
      </c>
      <c r="E273" t="s">
        <v>362</v>
      </c>
      <c r="F273" t="s">
        <v>385</v>
      </c>
      <c r="G273">
        <v>120</v>
      </c>
    </row>
    <row r="274" spans="1:9" x14ac:dyDescent="0.2">
      <c r="A274">
        <v>1936</v>
      </c>
      <c r="B274" t="s">
        <v>92</v>
      </c>
      <c r="C274" t="s">
        <v>86</v>
      </c>
      <c r="D274" t="s">
        <v>139</v>
      </c>
      <c r="E274" t="s">
        <v>371</v>
      </c>
      <c r="F274" t="s">
        <v>388</v>
      </c>
      <c r="G274">
        <v>5</v>
      </c>
      <c r="I274" t="s">
        <v>367</v>
      </c>
    </row>
    <row r="275" spans="1:9" x14ac:dyDescent="0.2">
      <c r="A275">
        <v>1936</v>
      </c>
      <c r="B275" t="s">
        <v>92</v>
      </c>
      <c r="C275" t="s">
        <v>86</v>
      </c>
      <c r="D275" t="s">
        <v>233</v>
      </c>
      <c r="E275" t="s">
        <v>374</v>
      </c>
      <c r="F275" t="s">
        <v>390</v>
      </c>
      <c r="G275">
        <v>1</v>
      </c>
    </row>
    <row r="276" spans="1:9" x14ac:dyDescent="0.2">
      <c r="A276">
        <v>1936</v>
      </c>
      <c r="B276" t="s">
        <v>92</v>
      </c>
      <c r="C276" t="s">
        <v>86</v>
      </c>
      <c r="D276" t="s">
        <v>36</v>
      </c>
      <c r="E276" t="s">
        <v>374</v>
      </c>
      <c r="F276" t="s">
        <v>393</v>
      </c>
      <c r="G276">
        <v>73</v>
      </c>
    </row>
    <row r="277" spans="1:9" x14ac:dyDescent="0.2">
      <c r="A277">
        <v>1936</v>
      </c>
      <c r="B277" t="s">
        <v>92</v>
      </c>
      <c r="C277" t="s">
        <v>86</v>
      </c>
      <c r="D277" t="s">
        <v>110</v>
      </c>
      <c r="E277" t="s">
        <v>362</v>
      </c>
      <c r="F277" t="s">
        <v>396</v>
      </c>
      <c r="G277">
        <v>24</v>
      </c>
    </row>
    <row r="278" spans="1:9" x14ac:dyDescent="0.2">
      <c r="A278">
        <v>1936</v>
      </c>
      <c r="B278" t="s">
        <v>92</v>
      </c>
      <c r="C278" t="s">
        <v>86</v>
      </c>
      <c r="D278" t="s">
        <v>23</v>
      </c>
      <c r="E278" t="s">
        <v>371</v>
      </c>
      <c r="F278" t="s">
        <v>402</v>
      </c>
      <c r="G278">
        <v>96</v>
      </c>
    </row>
    <row r="279" spans="1:9" x14ac:dyDescent="0.2">
      <c r="A279">
        <v>1936</v>
      </c>
      <c r="B279" t="s">
        <v>92</v>
      </c>
      <c r="C279" t="s">
        <v>86</v>
      </c>
      <c r="D279" t="s">
        <v>88</v>
      </c>
      <c r="G279">
        <v>40</v>
      </c>
    </row>
    <row r="280" spans="1:9" x14ac:dyDescent="0.2">
      <c r="A280">
        <v>1936</v>
      </c>
      <c r="B280" t="s">
        <v>92</v>
      </c>
      <c r="C280" t="s">
        <v>86</v>
      </c>
      <c r="D280" t="s">
        <v>146</v>
      </c>
      <c r="G280">
        <v>54</v>
      </c>
    </row>
    <row r="281" spans="1:9" x14ac:dyDescent="0.2">
      <c r="A281">
        <v>1936</v>
      </c>
      <c r="B281" t="s">
        <v>92</v>
      </c>
      <c r="C281" t="s">
        <v>86</v>
      </c>
      <c r="D281" t="s">
        <v>136</v>
      </c>
      <c r="E281" t="s">
        <v>374</v>
      </c>
      <c r="F281" t="s">
        <v>409</v>
      </c>
      <c r="G281">
        <v>5</v>
      </c>
    </row>
    <row r="282" spans="1:9" x14ac:dyDescent="0.2">
      <c r="A282">
        <v>1936</v>
      </c>
      <c r="B282" t="s">
        <v>92</v>
      </c>
      <c r="C282" t="s">
        <v>86</v>
      </c>
      <c r="D282" t="s">
        <v>154</v>
      </c>
      <c r="E282" t="s">
        <v>371</v>
      </c>
      <c r="F282" t="s">
        <v>412</v>
      </c>
      <c r="G282">
        <v>1</v>
      </c>
    </row>
    <row r="283" spans="1:9" x14ac:dyDescent="0.2">
      <c r="A283">
        <v>1936</v>
      </c>
      <c r="B283" t="s">
        <v>92</v>
      </c>
      <c r="C283" t="s">
        <v>86</v>
      </c>
      <c r="D283" t="s">
        <v>214</v>
      </c>
      <c r="G283">
        <v>162</v>
      </c>
    </row>
    <row r="284" spans="1:9" x14ac:dyDescent="0.2">
      <c r="A284">
        <v>1936</v>
      </c>
      <c r="B284" t="s">
        <v>92</v>
      </c>
      <c r="C284" t="s">
        <v>86</v>
      </c>
      <c r="D284" t="s">
        <v>11</v>
      </c>
      <c r="E284" t="s">
        <v>362</v>
      </c>
      <c r="F284" t="s">
        <v>417</v>
      </c>
      <c r="G284">
        <v>116</v>
      </c>
    </row>
    <row r="285" spans="1:9" x14ac:dyDescent="0.2">
      <c r="A285">
        <v>1936</v>
      </c>
      <c r="B285" t="s">
        <v>92</v>
      </c>
      <c r="C285" t="s">
        <v>86</v>
      </c>
      <c r="D285" t="s">
        <v>87</v>
      </c>
      <c r="E285" t="s">
        <v>364</v>
      </c>
      <c r="F285" t="s">
        <v>423</v>
      </c>
      <c r="G285">
        <v>54</v>
      </c>
    </row>
    <row r="286" spans="1:9" x14ac:dyDescent="0.2">
      <c r="A286">
        <v>1936</v>
      </c>
      <c r="B286" t="s">
        <v>92</v>
      </c>
      <c r="C286" t="s">
        <v>86</v>
      </c>
      <c r="D286" t="s">
        <v>37</v>
      </c>
      <c r="E286" t="s">
        <v>362</v>
      </c>
      <c r="F286" t="s">
        <v>427</v>
      </c>
      <c r="G286">
        <v>33</v>
      </c>
    </row>
    <row r="287" spans="1:9" x14ac:dyDescent="0.2">
      <c r="A287">
        <v>1936</v>
      </c>
      <c r="B287" t="s">
        <v>92</v>
      </c>
      <c r="C287" t="s">
        <v>86</v>
      </c>
      <c r="D287" t="s">
        <v>31</v>
      </c>
      <c r="G287">
        <v>107</v>
      </c>
    </row>
    <row r="288" spans="1:9" x14ac:dyDescent="0.2">
      <c r="A288">
        <v>1936</v>
      </c>
      <c r="B288" t="s">
        <v>92</v>
      </c>
      <c r="C288" t="s">
        <v>86</v>
      </c>
      <c r="D288" t="s">
        <v>9</v>
      </c>
      <c r="G288">
        <v>201</v>
      </c>
    </row>
    <row r="289" spans="1:7" x14ac:dyDescent="0.2">
      <c r="A289">
        <v>1936</v>
      </c>
      <c r="B289" t="s">
        <v>92</v>
      </c>
      <c r="C289" t="s">
        <v>86</v>
      </c>
      <c r="D289" t="s">
        <v>215</v>
      </c>
      <c r="G289">
        <v>207</v>
      </c>
    </row>
    <row r="290" spans="1:7" x14ac:dyDescent="0.2">
      <c r="A290">
        <v>1936</v>
      </c>
      <c r="B290" t="s">
        <v>92</v>
      </c>
      <c r="C290" t="s">
        <v>86</v>
      </c>
      <c r="D290" t="s">
        <v>86</v>
      </c>
      <c r="G290">
        <v>348</v>
      </c>
    </row>
    <row r="291" spans="1:7" x14ac:dyDescent="0.2">
      <c r="A291">
        <v>1936</v>
      </c>
      <c r="B291" t="s">
        <v>92</v>
      </c>
      <c r="C291" t="s">
        <v>86</v>
      </c>
      <c r="D291" t="s">
        <v>7</v>
      </c>
      <c r="G291">
        <v>40</v>
      </c>
    </row>
    <row r="292" spans="1:7" x14ac:dyDescent="0.2">
      <c r="A292">
        <v>1936</v>
      </c>
      <c r="B292" t="s">
        <v>92</v>
      </c>
      <c r="C292" t="s">
        <v>86</v>
      </c>
      <c r="D292" t="s">
        <v>12</v>
      </c>
      <c r="G292">
        <v>209</v>
      </c>
    </row>
    <row r="293" spans="1:7" x14ac:dyDescent="0.2">
      <c r="A293">
        <v>1936</v>
      </c>
      <c r="B293" t="s">
        <v>92</v>
      </c>
      <c r="C293" t="s">
        <v>86</v>
      </c>
      <c r="D293" t="s">
        <v>99</v>
      </c>
      <c r="G293">
        <v>27</v>
      </c>
    </row>
    <row r="294" spans="1:7" x14ac:dyDescent="0.2">
      <c r="A294">
        <v>1936</v>
      </c>
      <c r="B294" t="s">
        <v>92</v>
      </c>
      <c r="C294" t="s">
        <v>86</v>
      </c>
      <c r="D294" t="s">
        <v>114</v>
      </c>
      <c r="G294">
        <v>12</v>
      </c>
    </row>
    <row r="295" spans="1:7" x14ac:dyDescent="0.2">
      <c r="A295">
        <v>1936</v>
      </c>
      <c r="B295" t="s">
        <v>92</v>
      </c>
      <c r="C295" t="s">
        <v>86</v>
      </c>
      <c r="D295" t="s">
        <v>97</v>
      </c>
      <c r="G295">
        <v>182</v>
      </c>
    </row>
    <row r="296" spans="1:7" x14ac:dyDescent="0.2">
      <c r="A296">
        <v>1936</v>
      </c>
      <c r="B296" t="s">
        <v>92</v>
      </c>
      <c r="C296" t="s">
        <v>86</v>
      </c>
      <c r="D296" t="s">
        <v>39</v>
      </c>
      <c r="G296">
        <v>153</v>
      </c>
    </row>
    <row r="297" spans="1:7" x14ac:dyDescent="0.2">
      <c r="A297">
        <v>1936</v>
      </c>
      <c r="B297" t="s">
        <v>92</v>
      </c>
      <c r="C297" t="s">
        <v>86</v>
      </c>
      <c r="D297" t="s">
        <v>91</v>
      </c>
      <c r="G297">
        <v>24</v>
      </c>
    </row>
    <row r="298" spans="1:7" x14ac:dyDescent="0.2">
      <c r="A298">
        <v>1936</v>
      </c>
      <c r="B298" t="s">
        <v>92</v>
      </c>
      <c r="C298" t="s">
        <v>86</v>
      </c>
      <c r="D298" t="s">
        <v>234</v>
      </c>
      <c r="G298">
        <v>6</v>
      </c>
    </row>
    <row r="299" spans="1:7" x14ac:dyDescent="0.2">
      <c r="A299">
        <v>1936</v>
      </c>
      <c r="B299" t="s">
        <v>92</v>
      </c>
      <c r="C299" t="s">
        <v>86</v>
      </c>
      <c r="D299" t="s">
        <v>40</v>
      </c>
      <c r="G299">
        <v>44</v>
      </c>
    </row>
    <row r="300" spans="1:7" x14ac:dyDescent="0.2">
      <c r="A300">
        <v>1936</v>
      </c>
      <c r="B300" t="s">
        <v>92</v>
      </c>
      <c r="C300" t="s">
        <v>86</v>
      </c>
      <c r="D300" t="s">
        <v>26</v>
      </c>
      <c r="G300">
        <v>34</v>
      </c>
    </row>
    <row r="301" spans="1:7" x14ac:dyDescent="0.2">
      <c r="A301">
        <v>1936</v>
      </c>
      <c r="B301" t="s">
        <v>92</v>
      </c>
      <c r="C301" t="s">
        <v>86</v>
      </c>
      <c r="D301" t="s">
        <v>226</v>
      </c>
      <c r="G301">
        <v>11</v>
      </c>
    </row>
    <row r="302" spans="1:7" x14ac:dyDescent="0.2">
      <c r="A302">
        <v>1936</v>
      </c>
      <c r="B302" t="s">
        <v>92</v>
      </c>
      <c r="C302" t="s">
        <v>86</v>
      </c>
      <c r="D302" t="s">
        <v>81</v>
      </c>
      <c r="G302">
        <v>6</v>
      </c>
    </row>
    <row r="303" spans="1:7" x14ac:dyDescent="0.2">
      <c r="A303">
        <v>1936</v>
      </c>
      <c r="B303" t="s">
        <v>92</v>
      </c>
      <c r="C303" t="s">
        <v>86</v>
      </c>
      <c r="D303" t="s">
        <v>20</v>
      </c>
      <c r="G303">
        <v>128</v>
      </c>
    </row>
    <row r="304" spans="1:7" x14ac:dyDescent="0.2">
      <c r="A304">
        <v>1936</v>
      </c>
      <c r="B304" t="s">
        <v>92</v>
      </c>
      <c r="C304" t="s">
        <v>86</v>
      </c>
      <c r="D304" t="s">
        <v>19</v>
      </c>
      <c r="G304">
        <v>72</v>
      </c>
    </row>
    <row r="305" spans="1:7" x14ac:dyDescent="0.2">
      <c r="A305">
        <v>1936</v>
      </c>
      <c r="B305" t="s">
        <v>92</v>
      </c>
      <c r="C305" t="s">
        <v>86</v>
      </c>
      <c r="D305" t="s">
        <v>41</v>
      </c>
      <c r="G305">
        <v>7</v>
      </c>
    </row>
    <row r="306" spans="1:7" x14ac:dyDescent="0.2">
      <c r="A306">
        <v>1936</v>
      </c>
      <c r="B306" t="s">
        <v>92</v>
      </c>
      <c r="C306" t="s">
        <v>86</v>
      </c>
      <c r="D306" t="s">
        <v>103</v>
      </c>
      <c r="G306">
        <v>40</v>
      </c>
    </row>
    <row r="307" spans="1:7" x14ac:dyDescent="0.2">
      <c r="A307">
        <v>1936</v>
      </c>
      <c r="B307" t="s">
        <v>92</v>
      </c>
      <c r="C307" t="s">
        <v>86</v>
      </c>
      <c r="D307" t="s">
        <v>89</v>
      </c>
      <c r="G307">
        <v>28</v>
      </c>
    </row>
    <row r="308" spans="1:7" x14ac:dyDescent="0.2">
      <c r="A308">
        <v>1936</v>
      </c>
      <c r="B308" t="s">
        <v>92</v>
      </c>
      <c r="C308" t="s">
        <v>86</v>
      </c>
      <c r="D308" t="s">
        <v>79</v>
      </c>
      <c r="G308">
        <v>112</v>
      </c>
    </row>
    <row r="309" spans="1:7" x14ac:dyDescent="0.2">
      <c r="A309">
        <v>1936</v>
      </c>
      <c r="B309" t="s">
        <v>92</v>
      </c>
      <c r="C309" t="s">
        <v>86</v>
      </c>
      <c r="D309" t="s">
        <v>82</v>
      </c>
      <c r="G309">
        <v>19</v>
      </c>
    </row>
    <row r="310" spans="1:7" x14ac:dyDescent="0.2">
      <c r="A310">
        <v>1936</v>
      </c>
      <c r="B310" t="s">
        <v>92</v>
      </c>
      <c r="C310" t="s">
        <v>86</v>
      </c>
      <c r="D310" t="s">
        <v>83</v>
      </c>
      <c r="G310">
        <v>53</v>
      </c>
    </row>
    <row r="311" spans="1:7" x14ac:dyDescent="0.2">
      <c r="A311">
        <v>1936</v>
      </c>
      <c r="B311" t="s">
        <v>92</v>
      </c>
      <c r="C311" t="s">
        <v>86</v>
      </c>
      <c r="D311" t="s">
        <v>169</v>
      </c>
      <c r="G311">
        <v>25</v>
      </c>
    </row>
    <row r="312" spans="1:7" x14ac:dyDescent="0.2">
      <c r="A312">
        <v>1936</v>
      </c>
      <c r="B312" t="s">
        <v>92</v>
      </c>
      <c r="C312" t="s">
        <v>86</v>
      </c>
      <c r="D312" t="s">
        <v>14</v>
      </c>
      <c r="G312">
        <v>174</v>
      </c>
    </row>
    <row r="313" spans="1:7" x14ac:dyDescent="0.2">
      <c r="A313">
        <v>1936</v>
      </c>
      <c r="B313" t="s">
        <v>92</v>
      </c>
      <c r="C313" t="s">
        <v>86</v>
      </c>
      <c r="D313" t="s">
        <v>27</v>
      </c>
      <c r="G313">
        <v>150</v>
      </c>
    </row>
    <row r="314" spans="1:7" x14ac:dyDescent="0.2">
      <c r="A314">
        <v>1936</v>
      </c>
      <c r="B314" t="s">
        <v>92</v>
      </c>
      <c r="C314" t="s">
        <v>86</v>
      </c>
      <c r="D314" t="s">
        <v>93</v>
      </c>
      <c r="G314">
        <v>48</v>
      </c>
    </row>
    <row r="315" spans="1:7" x14ac:dyDescent="0.2">
      <c r="A315">
        <v>1936</v>
      </c>
      <c r="B315" t="s">
        <v>92</v>
      </c>
      <c r="C315" t="s">
        <v>86</v>
      </c>
      <c r="D315" t="s">
        <v>84</v>
      </c>
      <c r="G315">
        <v>37</v>
      </c>
    </row>
    <row r="316" spans="1:7" x14ac:dyDescent="0.2">
      <c r="A316">
        <v>1936</v>
      </c>
      <c r="B316" t="s">
        <v>92</v>
      </c>
      <c r="C316" t="s">
        <v>86</v>
      </c>
      <c r="D316" t="s">
        <v>8</v>
      </c>
      <c r="G316">
        <v>310</v>
      </c>
    </row>
    <row r="317" spans="1:7" x14ac:dyDescent="0.2">
      <c r="A317">
        <v>1936</v>
      </c>
      <c r="B317" t="s">
        <v>92</v>
      </c>
      <c r="C317" t="s">
        <v>86</v>
      </c>
      <c r="D317" t="s">
        <v>213</v>
      </c>
      <c r="G317">
        <v>90</v>
      </c>
    </row>
    <row r="318" spans="1:7" x14ac:dyDescent="0.2">
      <c r="A318">
        <v>1948</v>
      </c>
      <c r="B318" t="s">
        <v>33</v>
      </c>
      <c r="C318" t="s">
        <v>10</v>
      </c>
      <c r="D318" t="s">
        <v>204</v>
      </c>
      <c r="E318" t="s">
        <v>360</v>
      </c>
      <c r="F318" t="s">
        <v>359</v>
      </c>
      <c r="G318">
        <v>25</v>
      </c>
    </row>
    <row r="319" spans="1:7" x14ac:dyDescent="0.2">
      <c r="A319">
        <v>1948</v>
      </c>
      <c r="B319" t="s">
        <v>33</v>
      </c>
      <c r="C319" t="s">
        <v>10</v>
      </c>
      <c r="D319" t="s">
        <v>77</v>
      </c>
      <c r="E319" t="s">
        <v>374</v>
      </c>
      <c r="F319" t="s">
        <v>373</v>
      </c>
      <c r="G319">
        <v>199</v>
      </c>
    </row>
    <row r="320" spans="1:7" x14ac:dyDescent="0.2">
      <c r="A320">
        <v>1948</v>
      </c>
      <c r="B320" t="s">
        <v>33</v>
      </c>
      <c r="C320" t="s">
        <v>10</v>
      </c>
      <c r="D320" t="s">
        <v>15</v>
      </c>
      <c r="E320" t="s">
        <v>15</v>
      </c>
      <c r="F320" t="s">
        <v>377</v>
      </c>
      <c r="G320">
        <v>75</v>
      </c>
    </row>
    <row r="321" spans="1:9" x14ac:dyDescent="0.2">
      <c r="A321">
        <v>1948</v>
      </c>
      <c r="B321" t="s">
        <v>33</v>
      </c>
      <c r="C321" t="s">
        <v>10</v>
      </c>
      <c r="D321" t="s">
        <v>13</v>
      </c>
      <c r="E321" t="s">
        <v>362</v>
      </c>
      <c r="F321" t="s">
        <v>378</v>
      </c>
      <c r="G321">
        <v>144</v>
      </c>
    </row>
    <row r="322" spans="1:9" x14ac:dyDescent="0.2">
      <c r="A322">
        <v>1948</v>
      </c>
      <c r="B322" t="s">
        <v>33</v>
      </c>
      <c r="C322" t="s">
        <v>10</v>
      </c>
      <c r="D322" t="s">
        <v>18</v>
      </c>
      <c r="E322" t="s">
        <v>362</v>
      </c>
      <c r="F322" t="s">
        <v>385</v>
      </c>
      <c r="G322">
        <v>152</v>
      </c>
    </row>
    <row r="323" spans="1:9" x14ac:dyDescent="0.2">
      <c r="A323">
        <v>1948</v>
      </c>
      <c r="B323" t="s">
        <v>33</v>
      </c>
      <c r="C323" t="s">
        <v>10</v>
      </c>
      <c r="D323" t="s">
        <v>139</v>
      </c>
      <c r="E323" t="s">
        <v>371</v>
      </c>
      <c r="F323" t="s">
        <v>388</v>
      </c>
      <c r="G323">
        <v>12</v>
      </c>
      <c r="I323" t="s">
        <v>367</v>
      </c>
    </row>
    <row r="324" spans="1:9" x14ac:dyDescent="0.2">
      <c r="A324">
        <v>1948</v>
      </c>
      <c r="B324" t="s">
        <v>33</v>
      </c>
      <c r="C324" t="s">
        <v>10</v>
      </c>
      <c r="D324" t="s">
        <v>36</v>
      </c>
      <c r="E324" t="s">
        <v>374</v>
      </c>
      <c r="F324" t="s">
        <v>393</v>
      </c>
      <c r="G324">
        <v>70</v>
      </c>
    </row>
    <row r="325" spans="1:9" x14ac:dyDescent="0.2">
      <c r="A325">
        <v>1948</v>
      </c>
      <c r="B325" t="s">
        <v>33</v>
      </c>
      <c r="C325" t="s">
        <v>10</v>
      </c>
      <c r="D325" t="s">
        <v>235</v>
      </c>
      <c r="G325">
        <v>4</v>
      </c>
    </row>
    <row r="326" spans="1:9" x14ac:dyDescent="0.2">
      <c r="A326">
        <v>1948</v>
      </c>
      <c r="B326" t="s">
        <v>33</v>
      </c>
      <c r="C326" t="s">
        <v>10</v>
      </c>
      <c r="D326" t="s">
        <v>236</v>
      </c>
      <c r="E326" t="s">
        <v>360</v>
      </c>
      <c r="F326" t="s">
        <v>398</v>
      </c>
      <c r="G326">
        <v>4</v>
      </c>
      <c r="I326" t="s">
        <v>367</v>
      </c>
    </row>
    <row r="327" spans="1:9" x14ac:dyDescent="0.2">
      <c r="A327">
        <v>1948</v>
      </c>
      <c r="B327" t="s">
        <v>33</v>
      </c>
      <c r="C327" t="s">
        <v>10</v>
      </c>
      <c r="D327" t="s">
        <v>23</v>
      </c>
      <c r="E327" t="s">
        <v>371</v>
      </c>
      <c r="F327" t="s">
        <v>402</v>
      </c>
      <c r="G327">
        <v>118</v>
      </c>
    </row>
    <row r="328" spans="1:9" x14ac:dyDescent="0.2">
      <c r="A328">
        <v>1948</v>
      </c>
      <c r="B328" t="s">
        <v>33</v>
      </c>
      <c r="C328" t="s">
        <v>10</v>
      </c>
      <c r="D328" t="s">
        <v>237</v>
      </c>
      <c r="G328">
        <v>7</v>
      </c>
      <c r="I328" t="s">
        <v>367</v>
      </c>
    </row>
    <row r="329" spans="1:9" x14ac:dyDescent="0.2">
      <c r="A329">
        <v>1948</v>
      </c>
      <c r="B329" t="s">
        <v>33</v>
      </c>
      <c r="C329" t="s">
        <v>10</v>
      </c>
      <c r="D329" t="s">
        <v>88</v>
      </c>
      <c r="G329">
        <v>54</v>
      </c>
    </row>
    <row r="330" spans="1:9" x14ac:dyDescent="0.2">
      <c r="A330">
        <v>1948</v>
      </c>
      <c r="B330" t="s">
        <v>33</v>
      </c>
      <c r="C330" t="s">
        <v>10</v>
      </c>
      <c r="D330" t="s">
        <v>146</v>
      </c>
      <c r="G330">
        <v>31</v>
      </c>
    </row>
    <row r="331" spans="1:9" x14ac:dyDescent="0.2">
      <c r="A331">
        <v>1948</v>
      </c>
      <c r="B331" t="s">
        <v>33</v>
      </c>
      <c r="C331" t="s">
        <v>10</v>
      </c>
      <c r="D331" t="s">
        <v>136</v>
      </c>
      <c r="E331" t="s">
        <v>374</v>
      </c>
      <c r="F331" t="s">
        <v>409</v>
      </c>
      <c r="G331">
        <v>6</v>
      </c>
    </row>
    <row r="332" spans="1:9" x14ac:dyDescent="0.2">
      <c r="A332">
        <v>1948</v>
      </c>
      <c r="B332" t="s">
        <v>33</v>
      </c>
      <c r="C332" t="s">
        <v>10</v>
      </c>
      <c r="D332" t="s">
        <v>24</v>
      </c>
      <c r="E332" t="s">
        <v>371</v>
      </c>
      <c r="F332" t="s">
        <v>414</v>
      </c>
      <c r="G332">
        <v>53</v>
      </c>
    </row>
    <row r="333" spans="1:9" x14ac:dyDescent="0.2">
      <c r="A333">
        <v>1948</v>
      </c>
      <c r="B333" t="s">
        <v>33</v>
      </c>
      <c r="C333" t="s">
        <v>10</v>
      </c>
      <c r="D333" t="s">
        <v>214</v>
      </c>
      <c r="G333">
        <v>87</v>
      </c>
    </row>
    <row r="334" spans="1:9" x14ac:dyDescent="0.2">
      <c r="A334">
        <v>1948</v>
      </c>
      <c r="B334" t="s">
        <v>33</v>
      </c>
      <c r="C334" t="s">
        <v>10</v>
      </c>
      <c r="D334" t="s">
        <v>11</v>
      </c>
      <c r="E334" t="s">
        <v>362</v>
      </c>
      <c r="F334" t="s">
        <v>417</v>
      </c>
      <c r="G334">
        <v>162</v>
      </c>
    </row>
    <row r="335" spans="1:9" x14ac:dyDescent="0.2">
      <c r="A335">
        <v>1948</v>
      </c>
      <c r="B335" t="s">
        <v>33</v>
      </c>
      <c r="C335" t="s">
        <v>10</v>
      </c>
      <c r="D335" t="s">
        <v>87</v>
      </c>
      <c r="E335" t="s">
        <v>364</v>
      </c>
      <c r="F335" t="s">
        <v>423</v>
      </c>
      <c r="G335">
        <v>85</v>
      </c>
    </row>
    <row r="336" spans="1:9" x14ac:dyDescent="0.2">
      <c r="A336">
        <v>1948</v>
      </c>
      <c r="B336" t="s">
        <v>33</v>
      </c>
      <c r="C336" t="s">
        <v>10</v>
      </c>
      <c r="D336" t="s">
        <v>31</v>
      </c>
      <c r="G336">
        <v>129</v>
      </c>
    </row>
    <row r="337" spans="1:8" x14ac:dyDescent="0.2">
      <c r="A337">
        <v>1948</v>
      </c>
      <c r="B337" t="s">
        <v>33</v>
      </c>
      <c r="C337" t="s">
        <v>10</v>
      </c>
      <c r="D337" t="s">
        <v>9</v>
      </c>
      <c r="G337">
        <v>316</v>
      </c>
    </row>
    <row r="338" spans="1:8" x14ac:dyDescent="0.2">
      <c r="A338">
        <v>1948</v>
      </c>
      <c r="B338" t="s">
        <v>33</v>
      </c>
      <c r="C338" t="s">
        <v>10</v>
      </c>
      <c r="D338" t="s">
        <v>215</v>
      </c>
      <c r="G338">
        <v>398</v>
      </c>
      <c r="H338" t="s">
        <v>230</v>
      </c>
    </row>
    <row r="339" spans="1:8" x14ac:dyDescent="0.2">
      <c r="A339">
        <v>1948</v>
      </c>
      <c r="B339" t="s">
        <v>33</v>
      </c>
      <c r="C339" t="s">
        <v>10</v>
      </c>
      <c r="D339" t="s">
        <v>7</v>
      </c>
      <c r="G339">
        <v>61</v>
      </c>
    </row>
    <row r="340" spans="1:8" x14ac:dyDescent="0.2">
      <c r="A340">
        <v>1948</v>
      </c>
      <c r="B340" t="s">
        <v>33</v>
      </c>
      <c r="C340" t="s">
        <v>10</v>
      </c>
      <c r="D340" t="s">
        <v>12</v>
      </c>
      <c r="G340">
        <v>129</v>
      </c>
    </row>
    <row r="341" spans="1:8" x14ac:dyDescent="0.2">
      <c r="A341">
        <v>1948</v>
      </c>
      <c r="B341" t="s">
        <v>33</v>
      </c>
      <c r="C341" t="s">
        <v>10</v>
      </c>
      <c r="D341" t="s">
        <v>114</v>
      </c>
      <c r="G341">
        <v>20</v>
      </c>
    </row>
    <row r="342" spans="1:8" x14ac:dyDescent="0.2">
      <c r="A342">
        <v>1948</v>
      </c>
      <c r="B342" t="s">
        <v>33</v>
      </c>
      <c r="C342" t="s">
        <v>10</v>
      </c>
      <c r="D342" t="s">
        <v>99</v>
      </c>
      <c r="G342">
        <v>79</v>
      </c>
    </row>
    <row r="343" spans="1:8" x14ac:dyDescent="0.2">
      <c r="A343">
        <v>1948</v>
      </c>
      <c r="B343" t="s">
        <v>33</v>
      </c>
      <c r="C343" t="s">
        <v>10</v>
      </c>
      <c r="D343" t="s">
        <v>102</v>
      </c>
      <c r="G343">
        <v>36</v>
      </c>
    </row>
    <row r="344" spans="1:8" x14ac:dyDescent="0.2">
      <c r="A344">
        <v>1948</v>
      </c>
      <c r="B344" t="s">
        <v>33</v>
      </c>
      <c r="C344" t="s">
        <v>10</v>
      </c>
      <c r="D344" t="s">
        <v>120</v>
      </c>
      <c r="G344">
        <v>11</v>
      </c>
    </row>
    <row r="345" spans="1:8" x14ac:dyDescent="0.2">
      <c r="A345">
        <v>1948</v>
      </c>
      <c r="B345" t="s">
        <v>33</v>
      </c>
      <c r="C345" t="s">
        <v>10</v>
      </c>
      <c r="D345" t="s">
        <v>78</v>
      </c>
      <c r="G345">
        <v>73</v>
      </c>
    </row>
    <row r="346" spans="1:8" x14ac:dyDescent="0.2">
      <c r="A346">
        <v>1948</v>
      </c>
      <c r="B346" t="s">
        <v>33</v>
      </c>
      <c r="C346" t="s">
        <v>10</v>
      </c>
      <c r="D346" t="s">
        <v>97</v>
      </c>
      <c r="G346">
        <v>213</v>
      </c>
    </row>
    <row r="347" spans="1:8" x14ac:dyDescent="0.2">
      <c r="A347">
        <v>1948</v>
      </c>
      <c r="B347" t="s">
        <v>33</v>
      </c>
      <c r="C347" t="s">
        <v>10</v>
      </c>
      <c r="D347" t="s">
        <v>98</v>
      </c>
      <c r="G347">
        <v>13</v>
      </c>
    </row>
    <row r="348" spans="1:8" x14ac:dyDescent="0.2">
      <c r="A348">
        <v>1948</v>
      </c>
      <c r="B348" t="s">
        <v>33</v>
      </c>
      <c r="C348" t="s">
        <v>10</v>
      </c>
      <c r="D348" t="s">
        <v>238</v>
      </c>
      <c r="G348">
        <v>46</v>
      </c>
    </row>
    <row r="349" spans="1:8" x14ac:dyDescent="0.2">
      <c r="A349">
        <v>1948</v>
      </c>
      <c r="B349" t="s">
        <v>33</v>
      </c>
      <c r="C349" t="s">
        <v>10</v>
      </c>
      <c r="D349" t="s">
        <v>109</v>
      </c>
      <c r="G349">
        <v>8</v>
      </c>
    </row>
    <row r="350" spans="1:8" x14ac:dyDescent="0.2">
      <c r="A350">
        <v>1948</v>
      </c>
      <c r="B350" t="s">
        <v>33</v>
      </c>
      <c r="C350" t="s">
        <v>10</v>
      </c>
      <c r="D350" t="s">
        <v>234</v>
      </c>
      <c r="G350">
        <v>2</v>
      </c>
    </row>
    <row r="351" spans="1:8" x14ac:dyDescent="0.2">
      <c r="A351">
        <v>1948</v>
      </c>
      <c r="B351" t="s">
        <v>33</v>
      </c>
      <c r="C351" t="s">
        <v>10</v>
      </c>
      <c r="D351" t="s">
        <v>40</v>
      </c>
      <c r="G351">
        <v>45</v>
      </c>
    </row>
    <row r="352" spans="1:8" x14ac:dyDescent="0.2">
      <c r="A352">
        <v>1948</v>
      </c>
      <c r="B352" t="s">
        <v>33</v>
      </c>
      <c r="C352" t="s">
        <v>10</v>
      </c>
      <c r="D352" t="s">
        <v>226</v>
      </c>
      <c r="G352">
        <v>1</v>
      </c>
    </row>
    <row r="353" spans="1:7" x14ac:dyDescent="0.2">
      <c r="A353">
        <v>1948</v>
      </c>
      <c r="B353" t="s">
        <v>33</v>
      </c>
      <c r="C353" t="s">
        <v>10</v>
      </c>
      <c r="D353" t="s">
        <v>26</v>
      </c>
      <c r="G353">
        <v>88</v>
      </c>
    </row>
    <row r="354" spans="1:7" x14ac:dyDescent="0.2">
      <c r="A354">
        <v>1948</v>
      </c>
      <c r="B354" t="s">
        <v>33</v>
      </c>
      <c r="C354" t="s">
        <v>10</v>
      </c>
      <c r="D354" t="s">
        <v>81</v>
      </c>
      <c r="G354">
        <v>4</v>
      </c>
    </row>
    <row r="355" spans="1:7" x14ac:dyDescent="0.2">
      <c r="A355">
        <v>1948</v>
      </c>
      <c r="B355" t="s">
        <v>33</v>
      </c>
      <c r="C355" t="s">
        <v>10</v>
      </c>
      <c r="D355" t="s">
        <v>20</v>
      </c>
      <c r="G355">
        <v>149</v>
      </c>
    </row>
    <row r="356" spans="1:7" x14ac:dyDescent="0.2">
      <c r="A356">
        <v>1948</v>
      </c>
      <c r="B356" t="s">
        <v>33</v>
      </c>
      <c r="C356" t="s">
        <v>10</v>
      </c>
      <c r="D356" t="s">
        <v>41</v>
      </c>
      <c r="G356">
        <v>7</v>
      </c>
    </row>
    <row r="357" spans="1:7" x14ac:dyDescent="0.2">
      <c r="A357">
        <v>1948</v>
      </c>
      <c r="B357" t="s">
        <v>33</v>
      </c>
      <c r="C357" t="s">
        <v>10</v>
      </c>
      <c r="D357" t="s">
        <v>19</v>
      </c>
      <c r="G357">
        <v>1</v>
      </c>
    </row>
    <row r="358" spans="1:7" x14ac:dyDescent="0.2">
      <c r="A358">
        <v>1948</v>
      </c>
      <c r="B358" t="s">
        <v>33</v>
      </c>
      <c r="C358" t="s">
        <v>10</v>
      </c>
      <c r="D358" t="s">
        <v>115</v>
      </c>
      <c r="G358">
        <v>35</v>
      </c>
    </row>
    <row r="359" spans="1:7" x14ac:dyDescent="0.2">
      <c r="A359">
        <v>1948</v>
      </c>
      <c r="B359" t="s">
        <v>33</v>
      </c>
      <c r="C359" t="s">
        <v>10</v>
      </c>
      <c r="D359" t="s">
        <v>101</v>
      </c>
      <c r="G359">
        <v>1</v>
      </c>
    </row>
    <row r="360" spans="1:7" x14ac:dyDescent="0.2">
      <c r="A360">
        <v>1948</v>
      </c>
      <c r="B360" t="s">
        <v>33</v>
      </c>
      <c r="C360" t="s">
        <v>10</v>
      </c>
      <c r="D360" t="s">
        <v>103</v>
      </c>
      <c r="G360">
        <v>41</v>
      </c>
    </row>
    <row r="361" spans="1:7" x14ac:dyDescent="0.2">
      <c r="A361">
        <v>1948</v>
      </c>
      <c r="B361" t="s">
        <v>33</v>
      </c>
      <c r="C361" t="s">
        <v>10</v>
      </c>
      <c r="D361" t="s">
        <v>89</v>
      </c>
      <c r="G361">
        <v>26</v>
      </c>
    </row>
    <row r="362" spans="1:7" x14ac:dyDescent="0.2">
      <c r="A362">
        <v>1948</v>
      </c>
      <c r="B362" t="s">
        <v>33</v>
      </c>
      <c r="C362" t="s">
        <v>10</v>
      </c>
      <c r="D362" t="s">
        <v>79</v>
      </c>
      <c r="G362">
        <v>37</v>
      </c>
    </row>
    <row r="363" spans="1:7" x14ac:dyDescent="0.2">
      <c r="A363">
        <v>1948</v>
      </c>
      <c r="B363" t="s">
        <v>33</v>
      </c>
      <c r="C363" t="s">
        <v>10</v>
      </c>
      <c r="D363" t="s">
        <v>82</v>
      </c>
      <c r="G363">
        <v>48</v>
      </c>
    </row>
    <row r="364" spans="1:7" x14ac:dyDescent="0.2">
      <c r="A364">
        <v>1948</v>
      </c>
      <c r="B364" t="s">
        <v>33</v>
      </c>
      <c r="C364" t="s">
        <v>10</v>
      </c>
      <c r="D364" t="s">
        <v>104</v>
      </c>
      <c r="G364">
        <v>9</v>
      </c>
    </row>
    <row r="365" spans="1:7" x14ac:dyDescent="0.2">
      <c r="A365">
        <v>1948</v>
      </c>
      <c r="B365" t="s">
        <v>33</v>
      </c>
      <c r="C365" t="s">
        <v>10</v>
      </c>
      <c r="D365" t="s">
        <v>122</v>
      </c>
      <c r="G365">
        <v>1</v>
      </c>
    </row>
    <row r="366" spans="1:7" x14ac:dyDescent="0.2">
      <c r="A366">
        <v>1948</v>
      </c>
      <c r="B366" t="s">
        <v>33</v>
      </c>
      <c r="C366" t="s">
        <v>10</v>
      </c>
      <c r="D366" t="s">
        <v>169</v>
      </c>
      <c r="G366">
        <v>35</v>
      </c>
    </row>
    <row r="367" spans="1:7" x14ac:dyDescent="0.2">
      <c r="A367">
        <v>1948</v>
      </c>
      <c r="B367" t="s">
        <v>33</v>
      </c>
      <c r="C367" t="s">
        <v>10</v>
      </c>
      <c r="D367" t="s">
        <v>25</v>
      </c>
      <c r="G367">
        <v>65</v>
      </c>
    </row>
    <row r="368" spans="1:7" x14ac:dyDescent="0.2">
      <c r="A368">
        <v>1948</v>
      </c>
      <c r="B368" t="s">
        <v>33</v>
      </c>
      <c r="C368" t="s">
        <v>10</v>
      </c>
      <c r="D368" t="s">
        <v>27</v>
      </c>
      <c r="G368">
        <v>181</v>
      </c>
    </row>
    <row r="369" spans="1:9" x14ac:dyDescent="0.2">
      <c r="A369">
        <v>1948</v>
      </c>
      <c r="B369" t="s">
        <v>33</v>
      </c>
      <c r="C369" t="s">
        <v>10</v>
      </c>
      <c r="D369" t="s">
        <v>14</v>
      </c>
      <c r="G369">
        <v>181</v>
      </c>
    </row>
    <row r="370" spans="1:9" x14ac:dyDescent="0.2">
      <c r="A370">
        <v>1948</v>
      </c>
      <c r="B370" t="s">
        <v>33</v>
      </c>
      <c r="C370" t="s">
        <v>10</v>
      </c>
      <c r="D370" t="s">
        <v>150</v>
      </c>
      <c r="G370">
        <v>1</v>
      </c>
    </row>
    <row r="371" spans="1:9" x14ac:dyDescent="0.2">
      <c r="A371">
        <v>1948</v>
      </c>
      <c r="B371" t="s">
        <v>33</v>
      </c>
      <c r="C371" t="s">
        <v>10</v>
      </c>
      <c r="D371" t="s">
        <v>239</v>
      </c>
      <c r="G371">
        <v>5</v>
      </c>
    </row>
    <row r="372" spans="1:9" x14ac:dyDescent="0.2">
      <c r="A372">
        <v>1948</v>
      </c>
      <c r="B372" t="s">
        <v>33</v>
      </c>
      <c r="C372" t="s">
        <v>10</v>
      </c>
      <c r="D372" t="s">
        <v>93</v>
      </c>
      <c r="G372">
        <v>58</v>
      </c>
    </row>
    <row r="373" spans="1:9" x14ac:dyDescent="0.2">
      <c r="A373">
        <v>1948</v>
      </c>
      <c r="B373" t="s">
        <v>33</v>
      </c>
      <c r="C373" t="s">
        <v>10</v>
      </c>
      <c r="D373" t="s">
        <v>8</v>
      </c>
      <c r="G373">
        <v>300</v>
      </c>
    </row>
    <row r="374" spans="1:9" x14ac:dyDescent="0.2">
      <c r="A374">
        <v>1948</v>
      </c>
      <c r="B374" t="s">
        <v>33</v>
      </c>
      <c r="C374" t="s">
        <v>10</v>
      </c>
      <c r="D374" t="s">
        <v>84</v>
      </c>
      <c r="G374">
        <v>61</v>
      </c>
    </row>
    <row r="375" spans="1:9" x14ac:dyDescent="0.2">
      <c r="A375">
        <v>1948</v>
      </c>
      <c r="B375" t="s">
        <v>33</v>
      </c>
      <c r="C375" t="s">
        <v>10</v>
      </c>
      <c r="D375" t="s">
        <v>111</v>
      </c>
      <c r="G375">
        <v>1</v>
      </c>
    </row>
    <row r="376" spans="1:9" x14ac:dyDescent="0.2">
      <c r="A376">
        <v>1948</v>
      </c>
      <c r="B376" t="s">
        <v>33</v>
      </c>
      <c r="C376" t="s">
        <v>10</v>
      </c>
      <c r="D376" t="s">
        <v>213</v>
      </c>
      <c r="G376">
        <v>90</v>
      </c>
    </row>
    <row r="377" spans="1:9" x14ac:dyDescent="0.2">
      <c r="A377">
        <v>1952</v>
      </c>
      <c r="B377" t="s">
        <v>107</v>
      </c>
      <c r="C377" t="s">
        <v>31</v>
      </c>
      <c r="D377" t="s">
        <v>77</v>
      </c>
      <c r="E377" t="s">
        <v>374</v>
      </c>
      <c r="F377" t="s">
        <v>373</v>
      </c>
      <c r="G377">
        <v>123</v>
      </c>
    </row>
    <row r="378" spans="1:9" x14ac:dyDescent="0.2">
      <c r="A378">
        <v>1952</v>
      </c>
      <c r="B378" t="s">
        <v>107</v>
      </c>
      <c r="C378" t="s">
        <v>31</v>
      </c>
      <c r="D378" t="s">
        <v>15</v>
      </c>
      <c r="E378" t="s">
        <v>15</v>
      </c>
      <c r="F378" t="s">
        <v>377</v>
      </c>
      <c r="G378">
        <v>87</v>
      </c>
    </row>
    <row r="379" spans="1:9" x14ac:dyDescent="0.2">
      <c r="A379">
        <v>1952</v>
      </c>
      <c r="B379" t="s">
        <v>107</v>
      </c>
      <c r="C379" t="s">
        <v>31</v>
      </c>
      <c r="D379" t="s">
        <v>13</v>
      </c>
      <c r="E379" t="s">
        <v>362</v>
      </c>
      <c r="F379" t="s">
        <v>378</v>
      </c>
      <c r="G379">
        <v>112</v>
      </c>
    </row>
    <row r="380" spans="1:9" x14ac:dyDescent="0.2">
      <c r="A380">
        <v>1952</v>
      </c>
      <c r="B380" t="s">
        <v>107</v>
      </c>
      <c r="C380" t="s">
        <v>31</v>
      </c>
      <c r="D380" t="s">
        <v>113</v>
      </c>
      <c r="G380">
        <v>7</v>
      </c>
    </row>
    <row r="381" spans="1:9" x14ac:dyDescent="0.2">
      <c r="A381">
        <v>1952</v>
      </c>
      <c r="B381" t="s">
        <v>107</v>
      </c>
      <c r="C381" t="s">
        <v>31</v>
      </c>
      <c r="D381" t="s">
        <v>18</v>
      </c>
      <c r="E381" t="s">
        <v>362</v>
      </c>
      <c r="F381" t="s">
        <v>385</v>
      </c>
      <c r="G381">
        <v>135</v>
      </c>
    </row>
    <row r="382" spans="1:9" x14ac:dyDescent="0.2">
      <c r="A382">
        <v>1952</v>
      </c>
      <c r="B382" t="s">
        <v>107</v>
      </c>
      <c r="C382" t="s">
        <v>31</v>
      </c>
      <c r="D382" t="s">
        <v>139</v>
      </c>
      <c r="E382" t="s">
        <v>371</v>
      </c>
      <c r="F382" t="s">
        <v>388</v>
      </c>
      <c r="G382">
        <v>6</v>
      </c>
      <c r="I382" t="s">
        <v>367</v>
      </c>
    </row>
    <row r="383" spans="1:9" x14ac:dyDescent="0.2">
      <c r="A383">
        <v>1952</v>
      </c>
      <c r="B383" t="s">
        <v>107</v>
      </c>
      <c r="C383" t="s">
        <v>31</v>
      </c>
      <c r="D383" t="s">
        <v>36</v>
      </c>
      <c r="E383" t="s">
        <v>374</v>
      </c>
      <c r="F383" t="s">
        <v>393</v>
      </c>
      <c r="G383">
        <v>97</v>
      </c>
    </row>
    <row r="384" spans="1:9" x14ac:dyDescent="0.2">
      <c r="A384">
        <v>1952</v>
      </c>
      <c r="B384" t="s">
        <v>107</v>
      </c>
      <c r="C384" t="s">
        <v>31</v>
      </c>
      <c r="D384" t="s">
        <v>235</v>
      </c>
      <c r="G384">
        <v>1</v>
      </c>
    </row>
    <row r="385" spans="1:9" x14ac:dyDescent="0.2">
      <c r="A385">
        <v>1952</v>
      </c>
      <c r="B385" t="s">
        <v>107</v>
      </c>
      <c r="C385" t="s">
        <v>31</v>
      </c>
      <c r="D385" t="s">
        <v>110</v>
      </c>
      <c r="E385" t="s">
        <v>362</v>
      </c>
      <c r="F385" t="s">
        <v>396</v>
      </c>
      <c r="G385">
        <v>63</v>
      </c>
    </row>
    <row r="386" spans="1:9" x14ac:dyDescent="0.2">
      <c r="A386">
        <v>1952</v>
      </c>
      <c r="B386" t="s">
        <v>107</v>
      </c>
      <c r="C386" t="s">
        <v>31</v>
      </c>
      <c r="D386" t="s">
        <v>236</v>
      </c>
      <c r="E386" t="s">
        <v>360</v>
      </c>
      <c r="F386" t="s">
        <v>398</v>
      </c>
      <c r="G386">
        <v>5</v>
      </c>
      <c r="I386" t="s">
        <v>367</v>
      </c>
    </row>
    <row r="387" spans="1:9" x14ac:dyDescent="0.2">
      <c r="A387">
        <v>1952</v>
      </c>
      <c r="B387" t="s">
        <v>107</v>
      </c>
      <c r="C387" t="s">
        <v>31</v>
      </c>
      <c r="D387" t="s">
        <v>23</v>
      </c>
      <c r="E387" t="s">
        <v>371</v>
      </c>
      <c r="F387" t="s">
        <v>402</v>
      </c>
      <c r="G387">
        <v>107</v>
      </c>
    </row>
    <row r="388" spans="1:9" x14ac:dyDescent="0.2">
      <c r="A388">
        <v>1952</v>
      </c>
      <c r="B388" t="s">
        <v>107</v>
      </c>
      <c r="C388" t="s">
        <v>31</v>
      </c>
      <c r="D388" t="s">
        <v>237</v>
      </c>
      <c r="G388">
        <v>5</v>
      </c>
      <c r="I388" t="s">
        <v>367</v>
      </c>
    </row>
    <row r="389" spans="1:9" x14ac:dyDescent="0.2">
      <c r="A389">
        <v>1952</v>
      </c>
      <c r="B389" t="s">
        <v>107</v>
      </c>
      <c r="C389" t="s">
        <v>31</v>
      </c>
      <c r="D389" t="s">
        <v>88</v>
      </c>
      <c r="G389">
        <v>59</v>
      </c>
    </row>
    <row r="390" spans="1:9" x14ac:dyDescent="0.2">
      <c r="A390">
        <v>1952</v>
      </c>
      <c r="B390" t="s">
        <v>107</v>
      </c>
      <c r="C390" t="s">
        <v>31</v>
      </c>
      <c r="D390" t="s">
        <v>146</v>
      </c>
      <c r="G390">
        <v>1</v>
      </c>
    </row>
    <row r="391" spans="1:9" x14ac:dyDescent="0.2">
      <c r="A391">
        <v>1952</v>
      </c>
      <c r="B391" t="s">
        <v>107</v>
      </c>
      <c r="C391" t="s">
        <v>31</v>
      </c>
      <c r="D391" t="s">
        <v>24</v>
      </c>
      <c r="E391" t="s">
        <v>371</v>
      </c>
      <c r="F391" t="s">
        <v>414</v>
      </c>
      <c r="G391">
        <v>29</v>
      </c>
    </row>
    <row r="392" spans="1:9" x14ac:dyDescent="0.2">
      <c r="A392">
        <v>1952</v>
      </c>
      <c r="B392" t="s">
        <v>107</v>
      </c>
      <c r="C392" t="s">
        <v>31</v>
      </c>
      <c r="D392" t="s">
        <v>214</v>
      </c>
      <c r="G392">
        <v>99</v>
      </c>
    </row>
    <row r="393" spans="1:9" x14ac:dyDescent="0.2">
      <c r="A393">
        <v>1952</v>
      </c>
      <c r="B393" t="s">
        <v>107</v>
      </c>
      <c r="C393" t="s">
        <v>31</v>
      </c>
      <c r="D393" t="s">
        <v>11</v>
      </c>
      <c r="E393" t="s">
        <v>362</v>
      </c>
      <c r="F393" t="s">
        <v>417</v>
      </c>
      <c r="G393">
        <v>129</v>
      </c>
    </row>
    <row r="394" spans="1:9" x14ac:dyDescent="0.2">
      <c r="A394">
        <v>1952</v>
      </c>
      <c r="B394" t="s">
        <v>107</v>
      </c>
      <c r="C394" t="s">
        <v>31</v>
      </c>
      <c r="D394" t="s">
        <v>87</v>
      </c>
      <c r="E394" t="s">
        <v>364</v>
      </c>
      <c r="F394" t="s">
        <v>423</v>
      </c>
      <c r="G394">
        <v>106</v>
      </c>
    </row>
    <row r="395" spans="1:9" x14ac:dyDescent="0.2">
      <c r="A395">
        <v>1952</v>
      </c>
      <c r="B395" t="s">
        <v>107</v>
      </c>
      <c r="C395" t="s">
        <v>31</v>
      </c>
      <c r="D395" t="s">
        <v>31</v>
      </c>
      <c r="G395">
        <v>258</v>
      </c>
      <c r="H395" t="s">
        <v>230</v>
      </c>
    </row>
    <row r="396" spans="1:9" x14ac:dyDescent="0.2">
      <c r="A396">
        <v>1952</v>
      </c>
      <c r="B396" t="s">
        <v>107</v>
      </c>
      <c r="C396" t="s">
        <v>31</v>
      </c>
      <c r="D396" t="s">
        <v>9</v>
      </c>
      <c r="G396">
        <v>245</v>
      </c>
    </row>
    <row r="397" spans="1:9" x14ac:dyDescent="0.2">
      <c r="A397">
        <v>1952</v>
      </c>
      <c r="B397" t="s">
        <v>107</v>
      </c>
      <c r="C397" t="s">
        <v>31</v>
      </c>
      <c r="D397" t="s">
        <v>86</v>
      </c>
      <c r="G397">
        <v>205</v>
      </c>
    </row>
    <row r="398" spans="1:9" x14ac:dyDescent="0.2">
      <c r="A398">
        <v>1952</v>
      </c>
      <c r="B398" t="s">
        <v>107</v>
      </c>
      <c r="C398" t="s">
        <v>31</v>
      </c>
      <c r="D398" t="s">
        <v>240</v>
      </c>
      <c r="G398">
        <v>7</v>
      </c>
    </row>
    <row r="399" spans="1:9" x14ac:dyDescent="0.2">
      <c r="A399">
        <v>1952</v>
      </c>
      <c r="B399" t="s">
        <v>107</v>
      </c>
      <c r="C399" t="s">
        <v>31</v>
      </c>
      <c r="D399" t="s">
        <v>215</v>
      </c>
      <c r="G399">
        <v>257</v>
      </c>
    </row>
    <row r="400" spans="1:9" x14ac:dyDescent="0.2">
      <c r="A400">
        <v>1952</v>
      </c>
      <c r="B400" t="s">
        <v>107</v>
      </c>
      <c r="C400" t="s">
        <v>31</v>
      </c>
      <c r="D400" t="s">
        <v>7</v>
      </c>
      <c r="G400">
        <v>53</v>
      </c>
    </row>
    <row r="401" spans="1:7" x14ac:dyDescent="0.2">
      <c r="A401">
        <v>1952</v>
      </c>
      <c r="B401" t="s">
        <v>107</v>
      </c>
      <c r="C401" t="s">
        <v>31</v>
      </c>
      <c r="D401" t="s">
        <v>241</v>
      </c>
      <c r="G401">
        <v>21</v>
      </c>
    </row>
    <row r="402" spans="1:7" x14ac:dyDescent="0.2">
      <c r="A402">
        <v>1952</v>
      </c>
      <c r="B402" t="s">
        <v>107</v>
      </c>
      <c r="C402" t="s">
        <v>31</v>
      </c>
      <c r="D402" t="s">
        <v>185</v>
      </c>
      <c r="G402">
        <v>4</v>
      </c>
    </row>
    <row r="403" spans="1:7" x14ac:dyDescent="0.2">
      <c r="A403">
        <v>1952</v>
      </c>
      <c r="B403" t="s">
        <v>107</v>
      </c>
      <c r="C403" t="s">
        <v>31</v>
      </c>
      <c r="D403" t="s">
        <v>12</v>
      </c>
      <c r="G403">
        <v>189</v>
      </c>
    </row>
    <row r="404" spans="1:7" x14ac:dyDescent="0.2">
      <c r="A404">
        <v>1952</v>
      </c>
      <c r="B404" t="s">
        <v>107</v>
      </c>
      <c r="C404" t="s">
        <v>31</v>
      </c>
      <c r="D404" t="s">
        <v>114</v>
      </c>
      <c r="G404">
        <v>9</v>
      </c>
    </row>
    <row r="405" spans="1:7" x14ac:dyDescent="0.2">
      <c r="A405">
        <v>1952</v>
      </c>
      <c r="B405" t="s">
        <v>107</v>
      </c>
      <c r="C405" t="s">
        <v>31</v>
      </c>
      <c r="D405" t="s">
        <v>99</v>
      </c>
      <c r="G405">
        <v>69</v>
      </c>
    </row>
    <row r="406" spans="1:7" x14ac:dyDescent="0.2">
      <c r="A406">
        <v>1952</v>
      </c>
      <c r="B406" t="s">
        <v>107</v>
      </c>
      <c r="C406" t="s">
        <v>31</v>
      </c>
      <c r="D406" t="s">
        <v>156</v>
      </c>
      <c r="G406">
        <v>3</v>
      </c>
    </row>
    <row r="407" spans="1:7" x14ac:dyDescent="0.2">
      <c r="A407">
        <v>1952</v>
      </c>
      <c r="B407" t="s">
        <v>107</v>
      </c>
      <c r="C407" t="s">
        <v>31</v>
      </c>
      <c r="D407" t="s">
        <v>102</v>
      </c>
      <c r="G407">
        <v>22</v>
      </c>
    </row>
    <row r="408" spans="1:7" x14ac:dyDescent="0.2">
      <c r="A408">
        <v>1952</v>
      </c>
      <c r="B408" t="s">
        <v>107</v>
      </c>
      <c r="C408" t="s">
        <v>31</v>
      </c>
      <c r="D408" t="s">
        <v>78</v>
      </c>
      <c r="G408">
        <v>19</v>
      </c>
    </row>
    <row r="409" spans="1:7" x14ac:dyDescent="0.2">
      <c r="A409">
        <v>1952</v>
      </c>
      <c r="B409" t="s">
        <v>107</v>
      </c>
      <c r="C409" t="s">
        <v>31</v>
      </c>
      <c r="D409" t="s">
        <v>166</v>
      </c>
      <c r="G409">
        <v>26</v>
      </c>
    </row>
    <row r="410" spans="1:7" x14ac:dyDescent="0.2">
      <c r="A410">
        <v>1952</v>
      </c>
      <c r="B410" t="s">
        <v>107</v>
      </c>
      <c r="C410" t="s">
        <v>31</v>
      </c>
      <c r="D410" t="s">
        <v>97</v>
      </c>
      <c r="G410">
        <v>231</v>
      </c>
    </row>
    <row r="411" spans="1:7" x14ac:dyDescent="0.2">
      <c r="A411">
        <v>1952</v>
      </c>
      <c r="B411" t="s">
        <v>107</v>
      </c>
      <c r="C411" t="s">
        <v>31</v>
      </c>
      <c r="D411" t="s">
        <v>98</v>
      </c>
      <c r="G411">
        <v>8</v>
      </c>
    </row>
    <row r="412" spans="1:7" x14ac:dyDescent="0.2">
      <c r="A412">
        <v>1952</v>
      </c>
      <c r="B412" t="s">
        <v>107</v>
      </c>
      <c r="C412" t="s">
        <v>31</v>
      </c>
      <c r="D412" t="s">
        <v>39</v>
      </c>
      <c r="G412">
        <v>69</v>
      </c>
    </row>
    <row r="413" spans="1:7" x14ac:dyDescent="0.2">
      <c r="A413">
        <v>1952</v>
      </c>
      <c r="B413" t="s">
        <v>107</v>
      </c>
      <c r="C413" t="s">
        <v>31</v>
      </c>
      <c r="D413" t="s">
        <v>109</v>
      </c>
      <c r="G413">
        <v>9</v>
      </c>
    </row>
    <row r="414" spans="1:7" x14ac:dyDescent="0.2">
      <c r="A414">
        <v>1952</v>
      </c>
      <c r="B414" t="s">
        <v>107</v>
      </c>
      <c r="C414" t="s">
        <v>31</v>
      </c>
      <c r="D414" t="s">
        <v>234</v>
      </c>
      <c r="G414">
        <v>2</v>
      </c>
    </row>
    <row r="415" spans="1:7" x14ac:dyDescent="0.2">
      <c r="A415">
        <v>1952</v>
      </c>
      <c r="B415" t="s">
        <v>107</v>
      </c>
      <c r="C415" t="s">
        <v>31</v>
      </c>
      <c r="D415" t="s">
        <v>40</v>
      </c>
      <c r="G415">
        <v>44</v>
      </c>
    </row>
    <row r="416" spans="1:7" x14ac:dyDescent="0.2">
      <c r="A416">
        <v>1952</v>
      </c>
      <c r="B416" t="s">
        <v>107</v>
      </c>
      <c r="C416" t="s">
        <v>31</v>
      </c>
      <c r="D416" t="s">
        <v>26</v>
      </c>
      <c r="G416">
        <v>64</v>
      </c>
    </row>
    <row r="417" spans="1:7" x14ac:dyDescent="0.2">
      <c r="A417">
        <v>1952</v>
      </c>
      <c r="B417" t="s">
        <v>107</v>
      </c>
      <c r="C417" t="s">
        <v>31</v>
      </c>
      <c r="D417" t="s">
        <v>81</v>
      </c>
      <c r="G417">
        <v>8</v>
      </c>
    </row>
    <row r="418" spans="1:7" x14ac:dyDescent="0.2">
      <c r="A418">
        <v>1952</v>
      </c>
      <c r="B418" t="s">
        <v>107</v>
      </c>
      <c r="C418" t="s">
        <v>31</v>
      </c>
      <c r="D418" t="s">
        <v>20</v>
      </c>
      <c r="G418">
        <v>104</v>
      </c>
    </row>
    <row r="419" spans="1:7" x14ac:dyDescent="0.2">
      <c r="A419">
        <v>1952</v>
      </c>
      <c r="B419" t="s">
        <v>107</v>
      </c>
      <c r="C419" t="s">
        <v>31</v>
      </c>
      <c r="D419" t="s">
        <v>242</v>
      </c>
      <c r="G419">
        <v>11</v>
      </c>
    </row>
    <row r="420" spans="1:7" x14ac:dyDescent="0.2">
      <c r="A420">
        <v>1952</v>
      </c>
      <c r="B420" t="s">
        <v>107</v>
      </c>
      <c r="C420" t="s">
        <v>31</v>
      </c>
      <c r="D420" t="s">
        <v>41</v>
      </c>
      <c r="G420">
        <v>15</v>
      </c>
    </row>
    <row r="421" spans="1:7" x14ac:dyDescent="0.2">
      <c r="A421">
        <v>1952</v>
      </c>
      <c r="B421" t="s">
        <v>107</v>
      </c>
      <c r="C421" t="s">
        <v>31</v>
      </c>
      <c r="D421" t="s">
        <v>127</v>
      </c>
      <c r="G421">
        <v>9</v>
      </c>
    </row>
    <row r="422" spans="1:7" x14ac:dyDescent="0.2">
      <c r="A422">
        <v>1952</v>
      </c>
      <c r="B422" t="s">
        <v>107</v>
      </c>
      <c r="C422" t="s">
        <v>31</v>
      </c>
      <c r="D422" t="s">
        <v>19</v>
      </c>
      <c r="G422">
        <v>102</v>
      </c>
    </row>
    <row r="423" spans="1:7" x14ac:dyDescent="0.2">
      <c r="A423">
        <v>1952</v>
      </c>
      <c r="B423" t="s">
        <v>107</v>
      </c>
      <c r="C423" t="s">
        <v>31</v>
      </c>
      <c r="D423" t="s">
        <v>115</v>
      </c>
      <c r="G423">
        <v>38</v>
      </c>
    </row>
    <row r="424" spans="1:7" x14ac:dyDescent="0.2">
      <c r="A424">
        <v>1952</v>
      </c>
      <c r="B424" t="s">
        <v>107</v>
      </c>
      <c r="C424" t="s">
        <v>31</v>
      </c>
      <c r="D424" t="s">
        <v>101</v>
      </c>
      <c r="G424">
        <v>1</v>
      </c>
    </row>
    <row r="425" spans="1:7" x14ac:dyDescent="0.2">
      <c r="A425">
        <v>1952</v>
      </c>
      <c r="B425" t="s">
        <v>107</v>
      </c>
      <c r="C425" t="s">
        <v>31</v>
      </c>
      <c r="D425" t="s">
        <v>89</v>
      </c>
      <c r="G425">
        <v>25</v>
      </c>
    </row>
    <row r="426" spans="1:7" x14ac:dyDescent="0.2">
      <c r="A426">
        <v>1952</v>
      </c>
      <c r="B426" t="s">
        <v>107</v>
      </c>
      <c r="C426" t="s">
        <v>31</v>
      </c>
      <c r="D426" t="s">
        <v>79</v>
      </c>
      <c r="G426">
        <v>125</v>
      </c>
    </row>
    <row r="427" spans="1:7" x14ac:dyDescent="0.2">
      <c r="A427">
        <v>1952</v>
      </c>
      <c r="B427" t="s">
        <v>107</v>
      </c>
      <c r="C427" t="s">
        <v>31</v>
      </c>
      <c r="D427" t="s">
        <v>82</v>
      </c>
      <c r="G427">
        <v>71</v>
      </c>
    </row>
    <row r="428" spans="1:7" x14ac:dyDescent="0.2">
      <c r="A428">
        <v>1952</v>
      </c>
      <c r="B428" t="s">
        <v>107</v>
      </c>
      <c r="C428" t="s">
        <v>31</v>
      </c>
      <c r="D428" t="s">
        <v>104</v>
      </c>
      <c r="G428">
        <v>21</v>
      </c>
    </row>
    <row r="429" spans="1:7" x14ac:dyDescent="0.2">
      <c r="A429">
        <v>1952</v>
      </c>
      <c r="B429" t="s">
        <v>107</v>
      </c>
      <c r="C429" t="s">
        <v>31</v>
      </c>
      <c r="D429" t="s">
        <v>83</v>
      </c>
      <c r="G429">
        <v>114</v>
      </c>
    </row>
    <row r="430" spans="1:7" x14ac:dyDescent="0.2">
      <c r="A430">
        <v>1952</v>
      </c>
      <c r="B430" t="s">
        <v>107</v>
      </c>
      <c r="C430" t="s">
        <v>31</v>
      </c>
      <c r="D430" t="s">
        <v>243</v>
      </c>
      <c r="G430">
        <v>36</v>
      </c>
    </row>
    <row r="431" spans="1:7" x14ac:dyDescent="0.2">
      <c r="A431">
        <v>1952</v>
      </c>
      <c r="B431" t="s">
        <v>107</v>
      </c>
      <c r="C431" t="s">
        <v>31</v>
      </c>
      <c r="D431" t="s">
        <v>122</v>
      </c>
      <c r="G431">
        <v>5</v>
      </c>
    </row>
    <row r="432" spans="1:7" x14ac:dyDescent="0.2">
      <c r="A432">
        <v>1952</v>
      </c>
      <c r="B432" t="s">
        <v>107</v>
      </c>
      <c r="C432" t="s">
        <v>31</v>
      </c>
      <c r="D432" t="s">
        <v>169</v>
      </c>
      <c r="G432">
        <v>64</v>
      </c>
    </row>
    <row r="433" spans="1:7" x14ac:dyDescent="0.2">
      <c r="A433">
        <v>1952</v>
      </c>
      <c r="B433" t="s">
        <v>107</v>
      </c>
      <c r="C433" t="s">
        <v>31</v>
      </c>
      <c r="D433" t="s">
        <v>100</v>
      </c>
      <c r="G433">
        <v>19</v>
      </c>
    </row>
    <row r="434" spans="1:7" x14ac:dyDescent="0.2">
      <c r="A434">
        <v>1952</v>
      </c>
      <c r="B434" t="s">
        <v>107</v>
      </c>
      <c r="C434" t="s">
        <v>31</v>
      </c>
      <c r="D434" t="s">
        <v>108</v>
      </c>
      <c r="G434">
        <v>295</v>
      </c>
    </row>
    <row r="435" spans="1:7" x14ac:dyDescent="0.2">
      <c r="A435">
        <v>1952</v>
      </c>
      <c r="B435" t="s">
        <v>107</v>
      </c>
      <c r="C435" t="s">
        <v>31</v>
      </c>
      <c r="D435" t="s">
        <v>25</v>
      </c>
      <c r="G435">
        <v>30</v>
      </c>
    </row>
    <row r="436" spans="1:7" x14ac:dyDescent="0.2">
      <c r="A436">
        <v>1952</v>
      </c>
      <c r="B436" t="s">
        <v>107</v>
      </c>
      <c r="C436" t="s">
        <v>31</v>
      </c>
      <c r="D436" t="s">
        <v>27</v>
      </c>
      <c r="G436">
        <v>206</v>
      </c>
    </row>
    <row r="437" spans="1:7" x14ac:dyDescent="0.2">
      <c r="A437">
        <v>1952</v>
      </c>
      <c r="B437" t="s">
        <v>107</v>
      </c>
      <c r="C437" t="s">
        <v>31</v>
      </c>
      <c r="D437" t="s">
        <v>14</v>
      </c>
      <c r="G437">
        <v>157</v>
      </c>
    </row>
    <row r="438" spans="1:7" x14ac:dyDescent="0.2">
      <c r="A438">
        <v>1952</v>
      </c>
      <c r="B438" t="s">
        <v>107</v>
      </c>
      <c r="C438" t="s">
        <v>31</v>
      </c>
      <c r="D438" t="s">
        <v>140</v>
      </c>
      <c r="G438">
        <v>8</v>
      </c>
    </row>
    <row r="439" spans="1:7" x14ac:dyDescent="0.2">
      <c r="A439">
        <v>1952</v>
      </c>
      <c r="B439" t="s">
        <v>107</v>
      </c>
      <c r="C439" t="s">
        <v>31</v>
      </c>
      <c r="D439" t="s">
        <v>239</v>
      </c>
      <c r="G439">
        <v>2</v>
      </c>
    </row>
    <row r="440" spans="1:7" x14ac:dyDescent="0.2">
      <c r="A440">
        <v>1952</v>
      </c>
      <c r="B440" t="s">
        <v>107</v>
      </c>
      <c r="C440" t="s">
        <v>31</v>
      </c>
      <c r="D440" t="s">
        <v>93</v>
      </c>
      <c r="G440">
        <v>51</v>
      </c>
    </row>
    <row r="441" spans="1:7" x14ac:dyDescent="0.2">
      <c r="A441">
        <v>1952</v>
      </c>
      <c r="B441" t="s">
        <v>107</v>
      </c>
      <c r="C441" t="s">
        <v>31</v>
      </c>
      <c r="D441" t="s">
        <v>8</v>
      </c>
      <c r="G441">
        <v>286</v>
      </c>
    </row>
    <row r="442" spans="1:7" x14ac:dyDescent="0.2">
      <c r="A442">
        <v>1952</v>
      </c>
      <c r="B442" t="s">
        <v>107</v>
      </c>
      <c r="C442" t="s">
        <v>31</v>
      </c>
      <c r="D442" t="s">
        <v>84</v>
      </c>
      <c r="G442">
        <v>32</v>
      </c>
    </row>
    <row r="443" spans="1:7" x14ac:dyDescent="0.2">
      <c r="A443">
        <v>1952</v>
      </c>
      <c r="B443" t="s">
        <v>107</v>
      </c>
      <c r="C443" t="s">
        <v>31</v>
      </c>
      <c r="D443" t="s">
        <v>111</v>
      </c>
      <c r="G443">
        <v>38</v>
      </c>
    </row>
    <row r="444" spans="1:7" x14ac:dyDescent="0.2">
      <c r="A444">
        <v>1952</v>
      </c>
      <c r="B444" t="s">
        <v>107</v>
      </c>
      <c r="C444" t="s">
        <v>31</v>
      </c>
      <c r="D444" t="s">
        <v>197</v>
      </c>
      <c r="G444">
        <v>8</v>
      </c>
    </row>
    <row r="445" spans="1:7" x14ac:dyDescent="0.2">
      <c r="A445">
        <v>1952</v>
      </c>
      <c r="B445" t="s">
        <v>107</v>
      </c>
      <c r="C445" t="s">
        <v>31</v>
      </c>
      <c r="D445" t="s">
        <v>213</v>
      </c>
      <c r="G445">
        <v>96</v>
      </c>
    </row>
    <row r="446" spans="1:7" x14ac:dyDescent="0.2">
      <c r="A446">
        <v>1956</v>
      </c>
      <c r="B446" t="s">
        <v>112</v>
      </c>
      <c r="C446" t="s">
        <v>15</v>
      </c>
      <c r="D446" t="s">
        <v>204</v>
      </c>
      <c r="E446" t="s">
        <v>360</v>
      </c>
      <c r="F446" t="s">
        <v>359</v>
      </c>
      <c r="G446">
        <v>12</v>
      </c>
    </row>
    <row r="447" spans="1:7" x14ac:dyDescent="0.2">
      <c r="A447">
        <v>1956</v>
      </c>
      <c r="B447" t="s">
        <v>112</v>
      </c>
      <c r="C447" t="s">
        <v>15</v>
      </c>
      <c r="D447" t="s">
        <v>77</v>
      </c>
      <c r="E447" t="s">
        <v>374</v>
      </c>
      <c r="F447" t="s">
        <v>373</v>
      </c>
      <c r="G447">
        <v>28</v>
      </c>
    </row>
    <row r="448" spans="1:7" x14ac:dyDescent="0.2">
      <c r="A448">
        <v>1956</v>
      </c>
      <c r="B448" t="s">
        <v>112</v>
      </c>
      <c r="C448" t="s">
        <v>15</v>
      </c>
      <c r="D448" t="s">
        <v>15</v>
      </c>
      <c r="E448" t="s">
        <v>15</v>
      </c>
      <c r="F448" t="s">
        <v>377</v>
      </c>
      <c r="G448">
        <v>294</v>
      </c>
    </row>
    <row r="449" spans="1:9" x14ac:dyDescent="0.2">
      <c r="A449">
        <v>1956</v>
      </c>
      <c r="B449" t="s">
        <v>112</v>
      </c>
      <c r="C449" t="s">
        <v>15</v>
      </c>
      <c r="D449" t="s">
        <v>13</v>
      </c>
      <c r="E449" t="s">
        <v>362</v>
      </c>
      <c r="F449" t="s">
        <v>378</v>
      </c>
      <c r="G449">
        <v>29</v>
      </c>
    </row>
    <row r="450" spans="1:9" x14ac:dyDescent="0.2">
      <c r="A450">
        <v>1956</v>
      </c>
      <c r="B450" t="s">
        <v>112</v>
      </c>
      <c r="C450" t="s">
        <v>15</v>
      </c>
      <c r="D450" t="s">
        <v>113</v>
      </c>
      <c r="G450">
        <v>4</v>
      </c>
    </row>
    <row r="451" spans="1:9" x14ac:dyDescent="0.2">
      <c r="A451">
        <v>1956</v>
      </c>
      <c r="B451" t="s">
        <v>112</v>
      </c>
      <c r="C451" t="s">
        <v>15</v>
      </c>
      <c r="D451" t="s">
        <v>18</v>
      </c>
      <c r="E451" t="s">
        <v>362</v>
      </c>
      <c r="F451" t="s">
        <v>385</v>
      </c>
      <c r="G451">
        <v>51</v>
      </c>
    </row>
    <row r="452" spans="1:9" x14ac:dyDescent="0.2">
      <c r="A452">
        <v>1956</v>
      </c>
      <c r="B452" t="s">
        <v>112</v>
      </c>
      <c r="C452" t="s">
        <v>15</v>
      </c>
      <c r="D452" t="s">
        <v>139</v>
      </c>
      <c r="E452" t="s">
        <v>371</v>
      </c>
      <c r="F452" t="s">
        <v>388</v>
      </c>
      <c r="G452">
        <v>3</v>
      </c>
      <c r="I452" t="s">
        <v>367</v>
      </c>
    </row>
    <row r="453" spans="1:9" x14ac:dyDescent="0.2">
      <c r="A453">
        <v>1956</v>
      </c>
      <c r="B453" t="s">
        <v>112</v>
      </c>
      <c r="C453" t="s">
        <v>15</v>
      </c>
      <c r="D453" t="s">
        <v>36</v>
      </c>
      <c r="E453" t="s">
        <v>374</v>
      </c>
      <c r="F453" t="s">
        <v>393</v>
      </c>
      <c r="G453">
        <v>44</v>
      </c>
    </row>
    <row r="454" spans="1:9" x14ac:dyDescent="0.2">
      <c r="A454">
        <v>1956</v>
      </c>
      <c r="B454" t="s">
        <v>112</v>
      </c>
      <c r="C454" t="s">
        <v>15</v>
      </c>
      <c r="D454" t="s">
        <v>235</v>
      </c>
      <c r="G454">
        <v>4</v>
      </c>
    </row>
    <row r="455" spans="1:9" x14ac:dyDescent="0.2">
      <c r="A455">
        <v>1956</v>
      </c>
      <c r="B455" t="s">
        <v>112</v>
      </c>
      <c r="C455" t="s">
        <v>15</v>
      </c>
      <c r="D455" t="s">
        <v>110</v>
      </c>
      <c r="E455" t="s">
        <v>362</v>
      </c>
      <c r="F455" t="s">
        <v>396</v>
      </c>
      <c r="G455">
        <v>43</v>
      </c>
    </row>
    <row r="456" spans="1:9" x14ac:dyDescent="0.2">
      <c r="A456">
        <v>1956</v>
      </c>
      <c r="B456" t="s">
        <v>112</v>
      </c>
      <c r="C456" t="s">
        <v>15</v>
      </c>
      <c r="D456" t="s">
        <v>236</v>
      </c>
      <c r="E456" t="s">
        <v>360</v>
      </c>
      <c r="F456" t="s">
        <v>398</v>
      </c>
      <c r="G456">
        <v>11</v>
      </c>
      <c r="I456" t="s">
        <v>367</v>
      </c>
    </row>
    <row r="457" spans="1:9" x14ac:dyDescent="0.2">
      <c r="A457">
        <v>1956</v>
      </c>
      <c r="B457" t="s">
        <v>112</v>
      </c>
      <c r="C457" t="s">
        <v>15</v>
      </c>
      <c r="D457" t="s">
        <v>248</v>
      </c>
      <c r="E457" t="s">
        <v>360</v>
      </c>
      <c r="F457" t="s">
        <v>400</v>
      </c>
      <c r="G457">
        <v>2</v>
      </c>
      <c r="H457" t="s">
        <v>249</v>
      </c>
    </row>
    <row r="458" spans="1:9" x14ac:dyDescent="0.2">
      <c r="A458">
        <v>1956</v>
      </c>
      <c r="B458" t="s">
        <v>112</v>
      </c>
      <c r="C458" t="s">
        <v>15</v>
      </c>
      <c r="D458" t="s">
        <v>23</v>
      </c>
      <c r="E458" t="s">
        <v>371</v>
      </c>
      <c r="F458" t="s">
        <v>402</v>
      </c>
      <c r="G458">
        <v>92</v>
      </c>
    </row>
    <row r="459" spans="1:9" x14ac:dyDescent="0.2">
      <c r="A459">
        <v>1956</v>
      </c>
      <c r="B459" t="s">
        <v>112</v>
      </c>
      <c r="C459" t="s">
        <v>15</v>
      </c>
      <c r="D459" t="s">
        <v>237</v>
      </c>
      <c r="G459">
        <v>3</v>
      </c>
      <c r="I459" t="s">
        <v>367</v>
      </c>
    </row>
    <row r="460" spans="1:9" x14ac:dyDescent="0.2">
      <c r="A460">
        <v>1956</v>
      </c>
      <c r="B460" t="s">
        <v>112</v>
      </c>
      <c r="C460" t="s">
        <v>15</v>
      </c>
      <c r="D460" t="s">
        <v>88</v>
      </c>
      <c r="G460">
        <v>33</v>
      </c>
    </row>
    <row r="461" spans="1:9" x14ac:dyDescent="0.2">
      <c r="A461">
        <v>1956</v>
      </c>
      <c r="B461" t="s">
        <v>112</v>
      </c>
      <c r="C461" t="s">
        <v>15</v>
      </c>
      <c r="D461" t="s">
        <v>146</v>
      </c>
      <c r="G461">
        <v>13</v>
      </c>
    </row>
    <row r="462" spans="1:9" x14ac:dyDescent="0.2">
      <c r="A462">
        <v>1956</v>
      </c>
      <c r="B462" t="s">
        <v>112</v>
      </c>
      <c r="C462" t="s">
        <v>15</v>
      </c>
      <c r="D462" t="s">
        <v>136</v>
      </c>
      <c r="E462" t="s">
        <v>374</v>
      </c>
      <c r="F462" t="s">
        <v>409</v>
      </c>
      <c r="G462">
        <v>26</v>
      </c>
    </row>
    <row r="463" spans="1:9" x14ac:dyDescent="0.2">
      <c r="A463">
        <v>1956</v>
      </c>
      <c r="B463" t="s">
        <v>112</v>
      </c>
      <c r="C463" t="s">
        <v>15</v>
      </c>
      <c r="D463" t="s">
        <v>24</v>
      </c>
      <c r="E463" t="s">
        <v>371</v>
      </c>
      <c r="F463" t="s">
        <v>414</v>
      </c>
      <c r="G463">
        <v>16</v>
      </c>
    </row>
    <row r="464" spans="1:9" x14ac:dyDescent="0.2">
      <c r="A464">
        <v>1956</v>
      </c>
      <c r="B464" t="s">
        <v>112</v>
      </c>
      <c r="C464" t="s">
        <v>15</v>
      </c>
      <c r="D464" t="s">
        <v>214</v>
      </c>
      <c r="G464">
        <v>63</v>
      </c>
    </row>
    <row r="465" spans="1:8" x14ac:dyDescent="0.2">
      <c r="A465">
        <v>1956</v>
      </c>
      <c r="B465" t="s">
        <v>112</v>
      </c>
      <c r="C465" t="s">
        <v>15</v>
      </c>
      <c r="D465" t="s">
        <v>11</v>
      </c>
      <c r="E465" t="s">
        <v>362</v>
      </c>
      <c r="F465" t="s">
        <v>417</v>
      </c>
      <c r="G465">
        <v>31</v>
      </c>
    </row>
    <row r="466" spans="1:8" x14ac:dyDescent="0.2">
      <c r="A466">
        <v>1956</v>
      </c>
      <c r="B466" t="s">
        <v>112</v>
      </c>
      <c r="C466" t="s">
        <v>15</v>
      </c>
      <c r="D466" t="s">
        <v>87</v>
      </c>
      <c r="E466" t="s">
        <v>364</v>
      </c>
      <c r="F466" t="s">
        <v>423</v>
      </c>
      <c r="G466">
        <v>3</v>
      </c>
      <c r="H466" t="s">
        <v>249</v>
      </c>
    </row>
    <row r="467" spans="1:8" x14ac:dyDescent="0.2">
      <c r="A467">
        <v>1956</v>
      </c>
      <c r="B467" t="s">
        <v>112</v>
      </c>
      <c r="C467" t="s">
        <v>15</v>
      </c>
      <c r="D467" t="s">
        <v>118</v>
      </c>
      <c r="E467" t="s">
        <v>364</v>
      </c>
      <c r="F467" t="s">
        <v>428</v>
      </c>
      <c r="G467">
        <v>12</v>
      </c>
    </row>
    <row r="468" spans="1:8" x14ac:dyDescent="0.2">
      <c r="A468">
        <v>1956</v>
      </c>
      <c r="B468" t="s">
        <v>112</v>
      </c>
      <c r="C468" t="s">
        <v>15</v>
      </c>
      <c r="D468" t="s">
        <v>244</v>
      </c>
      <c r="G468">
        <v>5</v>
      </c>
    </row>
    <row r="469" spans="1:8" x14ac:dyDescent="0.2">
      <c r="A469">
        <v>1956</v>
      </c>
      <c r="B469" t="s">
        <v>112</v>
      </c>
      <c r="C469" t="s">
        <v>15</v>
      </c>
      <c r="D469" t="s">
        <v>31</v>
      </c>
      <c r="G469">
        <v>71</v>
      </c>
    </row>
    <row r="470" spans="1:8" x14ac:dyDescent="0.2">
      <c r="A470">
        <v>1956</v>
      </c>
      <c r="B470" t="s">
        <v>112</v>
      </c>
      <c r="C470" t="s">
        <v>15</v>
      </c>
      <c r="D470" t="s">
        <v>9</v>
      </c>
      <c r="G470">
        <v>137</v>
      </c>
    </row>
    <row r="471" spans="1:8" x14ac:dyDescent="0.2">
      <c r="A471">
        <v>1956</v>
      </c>
      <c r="B471" t="s">
        <v>112</v>
      </c>
      <c r="C471" t="s">
        <v>15</v>
      </c>
      <c r="D471" t="s">
        <v>86</v>
      </c>
      <c r="G471">
        <v>158</v>
      </c>
    </row>
    <row r="472" spans="1:8" x14ac:dyDescent="0.2">
      <c r="A472">
        <v>1956</v>
      </c>
      <c r="B472" t="s">
        <v>112</v>
      </c>
      <c r="C472" t="s">
        <v>15</v>
      </c>
      <c r="D472" t="s">
        <v>215</v>
      </c>
      <c r="G472">
        <v>189</v>
      </c>
    </row>
    <row r="473" spans="1:8" x14ac:dyDescent="0.2">
      <c r="A473">
        <v>1956</v>
      </c>
      <c r="B473" t="s">
        <v>112</v>
      </c>
      <c r="C473" t="s">
        <v>15</v>
      </c>
      <c r="D473" t="s">
        <v>7</v>
      </c>
      <c r="G473">
        <v>13</v>
      </c>
    </row>
    <row r="474" spans="1:8" x14ac:dyDescent="0.2">
      <c r="A474">
        <v>1956</v>
      </c>
      <c r="B474" t="s">
        <v>112</v>
      </c>
      <c r="C474" t="s">
        <v>15</v>
      </c>
      <c r="D474" t="s">
        <v>185</v>
      </c>
      <c r="G474">
        <v>2</v>
      </c>
    </row>
    <row r="475" spans="1:8" x14ac:dyDescent="0.2">
      <c r="A475">
        <v>1956</v>
      </c>
      <c r="B475" t="s">
        <v>112</v>
      </c>
      <c r="C475" t="s">
        <v>15</v>
      </c>
      <c r="D475" t="s">
        <v>12</v>
      </c>
      <c r="G475">
        <v>108</v>
      </c>
    </row>
    <row r="476" spans="1:8" x14ac:dyDescent="0.2">
      <c r="A476">
        <v>1956</v>
      </c>
      <c r="B476" t="s">
        <v>112</v>
      </c>
      <c r="C476" t="s">
        <v>15</v>
      </c>
      <c r="D476" t="s">
        <v>114</v>
      </c>
      <c r="G476">
        <v>2</v>
      </c>
    </row>
    <row r="477" spans="1:8" x14ac:dyDescent="0.2">
      <c r="A477">
        <v>1956</v>
      </c>
      <c r="B477" t="s">
        <v>112</v>
      </c>
      <c r="C477" t="s">
        <v>15</v>
      </c>
      <c r="D477" t="s">
        <v>99</v>
      </c>
      <c r="G477">
        <v>59</v>
      </c>
    </row>
    <row r="478" spans="1:8" x14ac:dyDescent="0.2">
      <c r="A478">
        <v>1956</v>
      </c>
      <c r="B478" t="s">
        <v>112</v>
      </c>
      <c r="C478" t="s">
        <v>15</v>
      </c>
      <c r="D478" t="s">
        <v>156</v>
      </c>
      <c r="G478">
        <v>22</v>
      </c>
    </row>
    <row r="479" spans="1:8" x14ac:dyDescent="0.2">
      <c r="A479">
        <v>1956</v>
      </c>
      <c r="B479" t="s">
        <v>112</v>
      </c>
      <c r="C479" t="s">
        <v>15</v>
      </c>
      <c r="D479" t="s">
        <v>102</v>
      </c>
      <c r="G479">
        <v>17</v>
      </c>
    </row>
    <row r="480" spans="1:8" x14ac:dyDescent="0.2">
      <c r="A480">
        <v>1956</v>
      </c>
      <c r="B480" t="s">
        <v>112</v>
      </c>
      <c r="C480" t="s">
        <v>15</v>
      </c>
      <c r="D480" t="s">
        <v>78</v>
      </c>
      <c r="G480">
        <v>18</v>
      </c>
    </row>
    <row r="481" spans="1:8" x14ac:dyDescent="0.2">
      <c r="A481">
        <v>1956</v>
      </c>
      <c r="B481" t="s">
        <v>112</v>
      </c>
      <c r="C481" t="s">
        <v>15</v>
      </c>
      <c r="D481" t="s">
        <v>166</v>
      </c>
      <c r="G481">
        <v>3</v>
      </c>
    </row>
    <row r="482" spans="1:8" x14ac:dyDescent="0.2">
      <c r="A482">
        <v>1956</v>
      </c>
      <c r="B482" t="s">
        <v>112</v>
      </c>
      <c r="C482" t="s">
        <v>15</v>
      </c>
      <c r="D482" t="s">
        <v>97</v>
      </c>
      <c r="G482">
        <v>129</v>
      </c>
    </row>
    <row r="483" spans="1:8" x14ac:dyDescent="0.2">
      <c r="A483">
        <v>1956</v>
      </c>
      <c r="B483" t="s">
        <v>112</v>
      </c>
      <c r="C483" t="s">
        <v>15</v>
      </c>
      <c r="D483" t="s">
        <v>98</v>
      </c>
      <c r="G483">
        <v>6</v>
      </c>
    </row>
    <row r="484" spans="1:8" x14ac:dyDescent="0.2">
      <c r="A484">
        <v>1956</v>
      </c>
      <c r="B484" t="s">
        <v>112</v>
      </c>
      <c r="C484" t="s">
        <v>15</v>
      </c>
      <c r="D484" t="s">
        <v>39</v>
      </c>
      <c r="G484">
        <v>110</v>
      </c>
    </row>
    <row r="485" spans="1:8" x14ac:dyDescent="0.2">
      <c r="A485">
        <v>1956</v>
      </c>
      <c r="B485" t="s">
        <v>112</v>
      </c>
      <c r="C485" t="s">
        <v>15</v>
      </c>
      <c r="D485" t="s">
        <v>126</v>
      </c>
      <c r="G485">
        <v>25</v>
      </c>
    </row>
    <row r="486" spans="1:8" x14ac:dyDescent="0.2">
      <c r="A486">
        <v>1956</v>
      </c>
      <c r="B486" t="s">
        <v>112</v>
      </c>
      <c r="C486" t="s">
        <v>15</v>
      </c>
      <c r="D486" t="s">
        <v>245</v>
      </c>
      <c r="G486">
        <v>4</v>
      </c>
    </row>
    <row r="487" spans="1:8" x14ac:dyDescent="0.2">
      <c r="A487">
        <v>1956</v>
      </c>
      <c r="B487" t="s">
        <v>112</v>
      </c>
      <c r="C487" t="s">
        <v>15</v>
      </c>
      <c r="D487" t="s">
        <v>40</v>
      </c>
      <c r="G487">
        <v>11</v>
      </c>
    </row>
    <row r="488" spans="1:8" x14ac:dyDescent="0.2">
      <c r="A488">
        <v>1956</v>
      </c>
      <c r="B488" t="s">
        <v>112</v>
      </c>
      <c r="C488" t="s">
        <v>15</v>
      </c>
      <c r="D488" t="s">
        <v>246</v>
      </c>
      <c r="G488">
        <v>32</v>
      </c>
    </row>
    <row r="489" spans="1:8" x14ac:dyDescent="0.2">
      <c r="A489">
        <v>1956</v>
      </c>
      <c r="B489" t="s">
        <v>112</v>
      </c>
      <c r="C489" t="s">
        <v>15</v>
      </c>
      <c r="D489" t="s">
        <v>26</v>
      </c>
      <c r="G489">
        <v>24</v>
      </c>
    </row>
    <row r="490" spans="1:8" x14ac:dyDescent="0.2">
      <c r="A490">
        <v>1956</v>
      </c>
      <c r="B490" t="s">
        <v>112</v>
      </c>
      <c r="C490" t="s">
        <v>15</v>
      </c>
      <c r="D490" t="s">
        <v>20</v>
      </c>
      <c r="G490">
        <v>1</v>
      </c>
      <c r="H490" t="s">
        <v>249</v>
      </c>
    </row>
    <row r="491" spans="1:8" x14ac:dyDescent="0.2">
      <c r="A491">
        <v>1956</v>
      </c>
      <c r="B491" t="s">
        <v>112</v>
      </c>
      <c r="C491" t="s">
        <v>15</v>
      </c>
      <c r="D491" t="s">
        <v>41</v>
      </c>
      <c r="G491">
        <v>53</v>
      </c>
    </row>
    <row r="492" spans="1:8" x14ac:dyDescent="0.2">
      <c r="A492">
        <v>1956</v>
      </c>
      <c r="B492" t="s">
        <v>112</v>
      </c>
      <c r="C492" t="s">
        <v>15</v>
      </c>
      <c r="D492" t="s">
        <v>127</v>
      </c>
      <c r="G492">
        <v>10</v>
      </c>
    </row>
    <row r="493" spans="1:8" x14ac:dyDescent="0.2">
      <c r="A493">
        <v>1956</v>
      </c>
      <c r="B493" t="s">
        <v>112</v>
      </c>
      <c r="C493" t="s">
        <v>15</v>
      </c>
      <c r="D493" t="s">
        <v>247</v>
      </c>
      <c r="G493">
        <v>2</v>
      </c>
    </row>
    <row r="494" spans="1:8" x14ac:dyDescent="0.2">
      <c r="A494">
        <v>1956</v>
      </c>
      <c r="B494" t="s">
        <v>112</v>
      </c>
      <c r="C494" t="s">
        <v>15</v>
      </c>
      <c r="D494" t="s">
        <v>19</v>
      </c>
      <c r="G494">
        <v>22</v>
      </c>
    </row>
    <row r="495" spans="1:8" x14ac:dyDescent="0.2">
      <c r="A495">
        <v>1956</v>
      </c>
      <c r="B495" t="s">
        <v>112</v>
      </c>
      <c r="C495" t="s">
        <v>15</v>
      </c>
      <c r="D495" t="s">
        <v>115</v>
      </c>
      <c r="G495">
        <v>55</v>
      </c>
    </row>
    <row r="496" spans="1:8" x14ac:dyDescent="0.2">
      <c r="A496">
        <v>1956</v>
      </c>
      <c r="B496" t="s">
        <v>112</v>
      </c>
      <c r="C496" t="s">
        <v>15</v>
      </c>
      <c r="D496" t="s">
        <v>103</v>
      </c>
      <c r="G496">
        <v>8</v>
      </c>
    </row>
    <row r="497" spans="1:8" x14ac:dyDescent="0.2">
      <c r="A497">
        <v>1956</v>
      </c>
      <c r="B497" t="s">
        <v>112</v>
      </c>
      <c r="C497" t="s">
        <v>15</v>
      </c>
      <c r="D497" t="s">
        <v>89</v>
      </c>
      <c r="G497">
        <v>39</v>
      </c>
    </row>
    <row r="498" spans="1:8" x14ac:dyDescent="0.2">
      <c r="A498">
        <v>1956</v>
      </c>
      <c r="B498" t="s">
        <v>112</v>
      </c>
      <c r="C498" t="s">
        <v>15</v>
      </c>
      <c r="D498" t="s">
        <v>79</v>
      </c>
      <c r="G498">
        <v>64</v>
      </c>
    </row>
    <row r="499" spans="1:8" x14ac:dyDescent="0.2">
      <c r="A499">
        <v>1956</v>
      </c>
      <c r="B499" t="s">
        <v>112</v>
      </c>
      <c r="C499" t="s">
        <v>15</v>
      </c>
      <c r="D499" t="s">
        <v>82</v>
      </c>
      <c r="G499">
        <v>11</v>
      </c>
    </row>
    <row r="500" spans="1:8" x14ac:dyDescent="0.2">
      <c r="A500">
        <v>1956</v>
      </c>
      <c r="B500" t="s">
        <v>112</v>
      </c>
      <c r="C500" t="s">
        <v>15</v>
      </c>
      <c r="D500" t="s">
        <v>104</v>
      </c>
      <c r="G500">
        <v>10</v>
      </c>
    </row>
    <row r="501" spans="1:8" x14ac:dyDescent="0.2">
      <c r="A501">
        <v>1956</v>
      </c>
      <c r="B501" t="s">
        <v>112</v>
      </c>
      <c r="C501" t="s">
        <v>15</v>
      </c>
      <c r="D501" t="s">
        <v>83</v>
      </c>
      <c r="G501">
        <v>44</v>
      </c>
    </row>
    <row r="502" spans="1:8" x14ac:dyDescent="0.2">
      <c r="A502">
        <v>1956</v>
      </c>
      <c r="B502" t="s">
        <v>112</v>
      </c>
      <c r="C502" t="s">
        <v>15</v>
      </c>
      <c r="D502" t="s">
        <v>122</v>
      </c>
      <c r="G502">
        <v>52</v>
      </c>
    </row>
    <row r="503" spans="1:8" x14ac:dyDescent="0.2">
      <c r="A503">
        <v>1956</v>
      </c>
      <c r="B503" t="s">
        <v>112</v>
      </c>
      <c r="C503" t="s">
        <v>15</v>
      </c>
      <c r="D503" t="s">
        <v>169</v>
      </c>
      <c r="G503">
        <v>50</v>
      </c>
    </row>
    <row r="504" spans="1:8" x14ac:dyDescent="0.2">
      <c r="A504">
        <v>1956</v>
      </c>
      <c r="B504" t="s">
        <v>112</v>
      </c>
      <c r="C504" t="s">
        <v>15</v>
      </c>
      <c r="D504" t="s">
        <v>100</v>
      </c>
      <c r="G504">
        <v>35</v>
      </c>
    </row>
    <row r="505" spans="1:8" x14ac:dyDescent="0.2">
      <c r="A505">
        <v>1956</v>
      </c>
      <c r="B505" t="s">
        <v>112</v>
      </c>
      <c r="C505" t="s">
        <v>15</v>
      </c>
      <c r="D505" t="s">
        <v>108</v>
      </c>
      <c r="G505">
        <v>272</v>
      </c>
    </row>
    <row r="506" spans="1:8" x14ac:dyDescent="0.2">
      <c r="A506">
        <v>1956</v>
      </c>
      <c r="B506" t="s">
        <v>112</v>
      </c>
      <c r="C506" t="s">
        <v>15</v>
      </c>
      <c r="D506" t="s">
        <v>25</v>
      </c>
      <c r="G506">
        <v>6</v>
      </c>
      <c r="H506" t="s">
        <v>249</v>
      </c>
    </row>
    <row r="507" spans="1:8" x14ac:dyDescent="0.2">
      <c r="A507">
        <v>1956</v>
      </c>
      <c r="B507" t="s">
        <v>112</v>
      </c>
      <c r="C507" t="s">
        <v>15</v>
      </c>
      <c r="D507" t="s">
        <v>27</v>
      </c>
      <c r="G507">
        <v>88</v>
      </c>
    </row>
    <row r="508" spans="1:8" x14ac:dyDescent="0.2">
      <c r="A508">
        <v>1956</v>
      </c>
      <c r="B508" t="s">
        <v>112</v>
      </c>
      <c r="C508" t="s">
        <v>15</v>
      </c>
      <c r="D508" t="s">
        <v>14</v>
      </c>
      <c r="G508">
        <v>9</v>
      </c>
      <c r="H508" t="s">
        <v>249</v>
      </c>
    </row>
    <row r="509" spans="1:8" x14ac:dyDescent="0.2">
      <c r="A509">
        <v>1956</v>
      </c>
      <c r="B509" t="s">
        <v>112</v>
      </c>
      <c r="C509" t="s">
        <v>15</v>
      </c>
      <c r="D509" t="s">
        <v>140</v>
      </c>
      <c r="G509">
        <v>38</v>
      </c>
    </row>
    <row r="510" spans="1:8" x14ac:dyDescent="0.2">
      <c r="A510">
        <v>1956</v>
      </c>
      <c r="B510" t="s">
        <v>112</v>
      </c>
      <c r="C510" t="s">
        <v>15</v>
      </c>
      <c r="D510" t="s">
        <v>239</v>
      </c>
      <c r="G510">
        <v>6</v>
      </c>
    </row>
    <row r="511" spans="1:8" x14ac:dyDescent="0.2">
      <c r="A511">
        <v>1956</v>
      </c>
      <c r="B511" t="s">
        <v>112</v>
      </c>
      <c r="C511" t="s">
        <v>15</v>
      </c>
      <c r="D511" t="s">
        <v>93</v>
      </c>
      <c r="G511">
        <v>19</v>
      </c>
    </row>
    <row r="512" spans="1:8" x14ac:dyDescent="0.2">
      <c r="A512">
        <v>1956</v>
      </c>
      <c r="B512" t="s">
        <v>112</v>
      </c>
      <c r="C512" t="s">
        <v>15</v>
      </c>
      <c r="D512" t="s">
        <v>132</v>
      </c>
      <c r="G512">
        <v>3</v>
      </c>
    </row>
    <row r="513" spans="1:9" x14ac:dyDescent="0.2">
      <c r="A513">
        <v>1956</v>
      </c>
      <c r="B513" t="s">
        <v>112</v>
      </c>
      <c r="C513" t="s">
        <v>15</v>
      </c>
      <c r="D513" t="s">
        <v>8</v>
      </c>
      <c r="G513">
        <v>297</v>
      </c>
    </row>
    <row r="514" spans="1:9" x14ac:dyDescent="0.2">
      <c r="A514">
        <v>1956</v>
      </c>
      <c r="B514" t="s">
        <v>112</v>
      </c>
      <c r="C514" t="s">
        <v>15</v>
      </c>
      <c r="D514" t="s">
        <v>84</v>
      </c>
      <c r="G514">
        <v>21</v>
      </c>
    </row>
    <row r="515" spans="1:9" x14ac:dyDescent="0.2">
      <c r="A515">
        <v>1956</v>
      </c>
      <c r="B515" t="s">
        <v>112</v>
      </c>
      <c r="C515" t="s">
        <v>15</v>
      </c>
      <c r="D515" t="s">
        <v>111</v>
      </c>
      <c r="G515">
        <v>19</v>
      </c>
    </row>
    <row r="516" spans="1:9" x14ac:dyDescent="0.2">
      <c r="A516">
        <v>1956</v>
      </c>
      <c r="B516" t="s">
        <v>112</v>
      </c>
      <c r="C516" t="s">
        <v>15</v>
      </c>
      <c r="D516" t="s">
        <v>197</v>
      </c>
      <c r="G516">
        <v>6</v>
      </c>
    </row>
    <row r="517" spans="1:9" x14ac:dyDescent="0.2">
      <c r="A517">
        <v>1956</v>
      </c>
      <c r="B517" t="s">
        <v>112</v>
      </c>
      <c r="C517" t="s">
        <v>15</v>
      </c>
      <c r="D517" t="s">
        <v>213</v>
      </c>
      <c r="G517">
        <v>35</v>
      </c>
    </row>
    <row r="518" spans="1:9" x14ac:dyDescent="0.2">
      <c r="A518">
        <v>1960</v>
      </c>
      <c r="B518" t="s">
        <v>116</v>
      </c>
      <c r="C518" t="s">
        <v>97</v>
      </c>
      <c r="D518" t="s">
        <v>204</v>
      </c>
      <c r="E518" t="s">
        <v>360</v>
      </c>
      <c r="F518" t="s">
        <v>359</v>
      </c>
      <c r="G518">
        <v>12</v>
      </c>
    </row>
    <row r="519" spans="1:9" x14ac:dyDescent="0.2">
      <c r="A519">
        <v>1960</v>
      </c>
      <c r="B519" t="s">
        <v>116</v>
      </c>
      <c r="C519" t="s">
        <v>97</v>
      </c>
      <c r="D519" t="s">
        <v>250</v>
      </c>
      <c r="E519" t="s">
        <v>371</v>
      </c>
      <c r="G519">
        <v>13</v>
      </c>
      <c r="I519" t="s">
        <v>367</v>
      </c>
    </row>
    <row r="520" spans="1:9" x14ac:dyDescent="0.2">
      <c r="A520">
        <v>1960</v>
      </c>
      <c r="B520" t="s">
        <v>116</v>
      </c>
      <c r="C520" t="s">
        <v>97</v>
      </c>
      <c r="D520" t="s">
        <v>77</v>
      </c>
      <c r="E520" t="s">
        <v>374</v>
      </c>
      <c r="F520" t="s">
        <v>373</v>
      </c>
      <c r="G520">
        <v>1</v>
      </c>
    </row>
    <row r="521" spans="1:9" x14ac:dyDescent="0.2">
      <c r="A521">
        <v>1960</v>
      </c>
      <c r="B521" t="s">
        <v>116</v>
      </c>
      <c r="C521" t="s">
        <v>97</v>
      </c>
      <c r="D521" t="s">
        <v>15</v>
      </c>
      <c r="E521" t="s">
        <v>15</v>
      </c>
      <c r="F521" t="s">
        <v>377</v>
      </c>
      <c r="G521">
        <v>189</v>
      </c>
    </row>
    <row r="522" spans="1:9" x14ac:dyDescent="0.2">
      <c r="A522">
        <v>1960</v>
      </c>
      <c r="B522" t="s">
        <v>116</v>
      </c>
      <c r="C522" t="s">
        <v>97</v>
      </c>
      <c r="D522" t="s">
        <v>13</v>
      </c>
      <c r="E522" t="s">
        <v>362</v>
      </c>
      <c r="F522" t="s">
        <v>378</v>
      </c>
      <c r="G522">
        <v>103</v>
      </c>
    </row>
    <row r="523" spans="1:9" x14ac:dyDescent="0.2">
      <c r="A523">
        <v>1960</v>
      </c>
      <c r="B523" t="s">
        <v>116</v>
      </c>
      <c r="C523" t="s">
        <v>97</v>
      </c>
      <c r="D523" t="s">
        <v>113</v>
      </c>
      <c r="G523">
        <v>13</v>
      </c>
    </row>
    <row r="524" spans="1:9" x14ac:dyDescent="0.2">
      <c r="A524">
        <v>1960</v>
      </c>
      <c r="B524" t="s">
        <v>116</v>
      </c>
      <c r="C524" t="s">
        <v>97</v>
      </c>
      <c r="D524" t="s">
        <v>18</v>
      </c>
      <c r="E524" t="s">
        <v>362</v>
      </c>
      <c r="F524" t="s">
        <v>385</v>
      </c>
      <c r="G524">
        <v>101</v>
      </c>
    </row>
    <row r="525" spans="1:9" x14ac:dyDescent="0.2">
      <c r="A525">
        <v>1960</v>
      </c>
      <c r="B525" t="s">
        <v>116</v>
      </c>
      <c r="C525" t="s">
        <v>97</v>
      </c>
      <c r="D525" t="s">
        <v>139</v>
      </c>
      <c r="E525" t="s">
        <v>371</v>
      </c>
      <c r="F525" t="s">
        <v>388</v>
      </c>
      <c r="G525">
        <v>9</v>
      </c>
      <c r="I525" t="s">
        <v>367</v>
      </c>
    </row>
    <row r="526" spans="1:9" x14ac:dyDescent="0.2">
      <c r="A526">
        <v>1960</v>
      </c>
      <c r="B526" t="s">
        <v>116</v>
      </c>
      <c r="C526" t="s">
        <v>97</v>
      </c>
      <c r="D526" t="s">
        <v>36</v>
      </c>
      <c r="E526" t="s">
        <v>374</v>
      </c>
      <c r="F526" t="s">
        <v>393</v>
      </c>
      <c r="G526">
        <v>2</v>
      </c>
    </row>
    <row r="527" spans="1:9" x14ac:dyDescent="0.2">
      <c r="A527">
        <v>1960</v>
      </c>
      <c r="B527" t="s">
        <v>116</v>
      </c>
      <c r="C527" t="s">
        <v>97</v>
      </c>
      <c r="D527" t="s">
        <v>235</v>
      </c>
      <c r="G527">
        <v>5</v>
      </c>
    </row>
    <row r="528" spans="1:9" x14ac:dyDescent="0.2">
      <c r="A528">
        <v>1960</v>
      </c>
      <c r="B528" t="s">
        <v>116</v>
      </c>
      <c r="C528" t="s">
        <v>97</v>
      </c>
      <c r="D528" t="s">
        <v>110</v>
      </c>
      <c r="E528" t="s">
        <v>362</v>
      </c>
      <c r="F528" t="s">
        <v>396</v>
      </c>
      <c r="G528">
        <v>98</v>
      </c>
    </row>
    <row r="529" spans="1:9" x14ac:dyDescent="0.2">
      <c r="A529">
        <v>1960</v>
      </c>
      <c r="B529" t="s">
        <v>116</v>
      </c>
      <c r="C529" t="s">
        <v>97</v>
      </c>
      <c r="D529" t="s">
        <v>236</v>
      </c>
      <c r="E529" t="s">
        <v>360</v>
      </c>
      <c r="F529" t="s">
        <v>398</v>
      </c>
      <c r="G529">
        <v>10</v>
      </c>
      <c r="I529" t="s">
        <v>367</v>
      </c>
    </row>
    <row r="530" spans="1:9" x14ac:dyDescent="0.2">
      <c r="A530">
        <v>1960</v>
      </c>
      <c r="B530" t="s">
        <v>116</v>
      </c>
      <c r="C530" t="s">
        <v>97</v>
      </c>
      <c r="D530" t="s">
        <v>23</v>
      </c>
      <c r="E530" t="s">
        <v>371</v>
      </c>
      <c r="F530" t="s">
        <v>402</v>
      </c>
      <c r="G530">
        <v>85</v>
      </c>
    </row>
    <row r="531" spans="1:9" x14ac:dyDescent="0.2">
      <c r="A531">
        <v>1960</v>
      </c>
      <c r="B531" t="s">
        <v>116</v>
      </c>
      <c r="C531" t="s">
        <v>97</v>
      </c>
      <c r="D531" t="s">
        <v>237</v>
      </c>
      <c r="G531">
        <v>5</v>
      </c>
      <c r="I531" t="s">
        <v>367</v>
      </c>
    </row>
    <row r="532" spans="1:9" x14ac:dyDescent="0.2">
      <c r="A532">
        <v>1960</v>
      </c>
      <c r="B532" t="s">
        <v>116</v>
      </c>
      <c r="C532" t="s">
        <v>97</v>
      </c>
      <c r="D532" t="s">
        <v>88</v>
      </c>
      <c r="G532">
        <v>9</v>
      </c>
    </row>
    <row r="533" spans="1:9" x14ac:dyDescent="0.2">
      <c r="A533">
        <v>1960</v>
      </c>
      <c r="B533" t="s">
        <v>116</v>
      </c>
      <c r="C533" t="s">
        <v>97</v>
      </c>
      <c r="D533" t="s">
        <v>146</v>
      </c>
      <c r="G533">
        <v>27</v>
      </c>
    </row>
    <row r="534" spans="1:9" x14ac:dyDescent="0.2">
      <c r="A534">
        <v>1960</v>
      </c>
      <c r="B534" t="s">
        <v>116</v>
      </c>
      <c r="C534" t="s">
        <v>97</v>
      </c>
      <c r="D534" t="s">
        <v>136</v>
      </c>
      <c r="E534" t="s">
        <v>374</v>
      </c>
      <c r="F534" t="s">
        <v>409</v>
      </c>
      <c r="G534">
        <v>16</v>
      </c>
    </row>
    <row r="535" spans="1:9" x14ac:dyDescent="0.2">
      <c r="A535">
        <v>1960</v>
      </c>
      <c r="B535" t="s">
        <v>116</v>
      </c>
      <c r="C535" t="s">
        <v>97</v>
      </c>
      <c r="D535" t="s">
        <v>24</v>
      </c>
      <c r="E535" t="s">
        <v>371</v>
      </c>
      <c r="F535" t="s">
        <v>414</v>
      </c>
      <c r="G535">
        <v>12</v>
      </c>
    </row>
    <row r="536" spans="1:9" x14ac:dyDescent="0.2">
      <c r="A536">
        <v>1960</v>
      </c>
      <c r="B536" t="s">
        <v>116</v>
      </c>
      <c r="C536" t="s">
        <v>97</v>
      </c>
      <c r="D536" t="s">
        <v>214</v>
      </c>
      <c r="G536">
        <v>116</v>
      </c>
    </row>
    <row r="537" spans="1:9" x14ac:dyDescent="0.2">
      <c r="A537">
        <v>1960</v>
      </c>
      <c r="B537" t="s">
        <v>116</v>
      </c>
      <c r="C537" t="s">
        <v>97</v>
      </c>
      <c r="D537" t="s">
        <v>11</v>
      </c>
      <c r="E537" t="s">
        <v>362</v>
      </c>
      <c r="F537" t="s">
        <v>417</v>
      </c>
      <c r="G537">
        <v>100</v>
      </c>
    </row>
    <row r="538" spans="1:9" x14ac:dyDescent="0.2">
      <c r="A538">
        <v>1960</v>
      </c>
      <c r="B538" t="s">
        <v>116</v>
      </c>
      <c r="C538" t="s">
        <v>97</v>
      </c>
      <c r="D538" t="s">
        <v>118</v>
      </c>
      <c r="E538" t="s">
        <v>364</v>
      </c>
      <c r="F538" t="s">
        <v>428</v>
      </c>
      <c r="G538">
        <v>10</v>
      </c>
    </row>
    <row r="539" spans="1:9" x14ac:dyDescent="0.2">
      <c r="A539">
        <v>1960</v>
      </c>
      <c r="B539" t="s">
        <v>116</v>
      </c>
      <c r="C539" t="s">
        <v>97</v>
      </c>
      <c r="D539" t="s">
        <v>244</v>
      </c>
      <c r="G539">
        <v>2</v>
      </c>
    </row>
    <row r="540" spans="1:9" x14ac:dyDescent="0.2">
      <c r="A540">
        <v>1960</v>
      </c>
      <c r="B540" t="s">
        <v>116</v>
      </c>
      <c r="C540" t="s">
        <v>97</v>
      </c>
      <c r="D540" t="s">
        <v>31</v>
      </c>
      <c r="G540">
        <v>117</v>
      </c>
    </row>
    <row r="541" spans="1:9" x14ac:dyDescent="0.2">
      <c r="A541">
        <v>1960</v>
      </c>
      <c r="B541" t="s">
        <v>116</v>
      </c>
      <c r="C541" t="s">
        <v>97</v>
      </c>
      <c r="D541" t="s">
        <v>9</v>
      </c>
      <c r="G541">
        <v>238</v>
      </c>
    </row>
    <row r="542" spans="1:9" x14ac:dyDescent="0.2">
      <c r="A542">
        <v>1960</v>
      </c>
      <c r="B542" t="s">
        <v>116</v>
      </c>
      <c r="C542" t="s">
        <v>97</v>
      </c>
      <c r="D542" t="s">
        <v>86</v>
      </c>
      <c r="G542">
        <v>293</v>
      </c>
    </row>
    <row r="543" spans="1:9" x14ac:dyDescent="0.2">
      <c r="A543">
        <v>1960</v>
      </c>
      <c r="B543" t="s">
        <v>116</v>
      </c>
      <c r="C543" t="s">
        <v>97</v>
      </c>
      <c r="D543" t="s">
        <v>119</v>
      </c>
      <c r="G543">
        <v>13</v>
      </c>
    </row>
    <row r="544" spans="1:9" x14ac:dyDescent="0.2">
      <c r="A544">
        <v>1960</v>
      </c>
      <c r="B544" t="s">
        <v>116</v>
      </c>
      <c r="C544" t="s">
        <v>97</v>
      </c>
      <c r="D544" t="s">
        <v>215</v>
      </c>
      <c r="G544">
        <v>253</v>
      </c>
    </row>
    <row r="545" spans="1:8" x14ac:dyDescent="0.2">
      <c r="A545">
        <v>1960</v>
      </c>
      <c r="B545" t="s">
        <v>116</v>
      </c>
      <c r="C545" t="s">
        <v>97</v>
      </c>
      <c r="D545" t="s">
        <v>7</v>
      </c>
      <c r="G545">
        <v>48</v>
      </c>
    </row>
    <row r="546" spans="1:8" x14ac:dyDescent="0.2">
      <c r="A546">
        <v>1960</v>
      </c>
      <c r="B546" t="s">
        <v>116</v>
      </c>
      <c r="C546" t="s">
        <v>97</v>
      </c>
      <c r="D546" t="s">
        <v>80</v>
      </c>
      <c r="G546">
        <v>1</v>
      </c>
    </row>
    <row r="547" spans="1:8" x14ac:dyDescent="0.2">
      <c r="A547">
        <v>1960</v>
      </c>
      <c r="B547" t="s">
        <v>116</v>
      </c>
      <c r="C547" t="s">
        <v>97</v>
      </c>
      <c r="D547" t="s">
        <v>185</v>
      </c>
      <c r="G547">
        <v>4</v>
      </c>
    </row>
    <row r="548" spans="1:8" x14ac:dyDescent="0.2">
      <c r="A548">
        <v>1960</v>
      </c>
      <c r="B548" t="s">
        <v>116</v>
      </c>
      <c r="C548" t="s">
        <v>97</v>
      </c>
      <c r="D548" t="s">
        <v>12</v>
      </c>
      <c r="G548">
        <v>184</v>
      </c>
    </row>
    <row r="549" spans="1:8" x14ac:dyDescent="0.2">
      <c r="A549">
        <v>1960</v>
      </c>
      <c r="B549" t="s">
        <v>116</v>
      </c>
      <c r="C549" t="s">
        <v>97</v>
      </c>
      <c r="D549" t="s">
        <v>114</v>
      </c>
      <c r="G549">
        <v>9</v>
      </c>
    </row>
    <row r="550" spans="1:8" x14ac:dyDescent="0.2">
      <c r="A550">
        <v>1960</v>
      </c>
      <c r="B550" t="s">
        <v>116</v>
      </c>
      <c r="C550" t="s">
        <v>97</v>
      </c>
      <c r="D550" t="s">
        <v>99</v>
      </c>
      <c r="G550">
        <v>45</v>
      </c>
    </row>
    <row r="551" spans="1:8" x14ac:dyDescent="0.2">
      <c r="A551">
        <v>1960</v>
      </c>
      <c r="B551" t="s">
        <v>116</v>
      </c>
      <c r="C551" t="s">
        <v>97</v>
      </c>
      <c r="D551" t="s">
        <v>156</v>
      </c>
      <c r="G551">
        <v>22</v>
      </c>
    </row>
    <row r="552" spans="1:8" x14ac:dyDescent="0.2">
      <c r="A552">
        <v>1960</v>
      </c>
      <c r="B552" t="s">
        <v>116</v>
      </c>
      <c r="C552" t="s">
        <v>97</v>
      </c>
      <c r="D552" t="s">
        <v>102</v>
      </c>
      <c r="G552">
        <v>23</v>
      </c>
    </row>
    <row r="553" spans="1:8" x14ac:dyDescent="0.2">
      <c r="A553">
        <v>1960</v>
      </c>
      <c r="B553" t="s">
        <v>116</v>
      </c>
      <c r="C553" t="s">
        <v>97</v>
      </c>
      <c r="D553" t="s">
        <v>120</v>
      </c>
      <c r="G553">
        <v>21</v>
      </c>
    </row>
    <row r="554" spans="1:8" x14ac:dyDescent="0.2">
      <c r="A554">
        <v>1960</v>
      </c>
      <c r="B554" t="s">
        <v>116</v>
      </c>
      <c r="C554" t="s">
        <v>97</v>
      </c>
      <c r="D554" t="s">
        <v>78</v>
      </c>
      <c r="G554">
        <v>49</v>
      </c>
    </row>
    <row r="555" spans="1:8" x14ac:dyDescent="0.2">
      <c r="A555">
        <v>1960</v>
      </c>
      <c r="B555" t="s">
        <v>116</v>
      </c>
      <c r="C555" t="s">
        <v>97</v>
      </c>
      <c r="D555" t="s">
        <v>166</v>
      </c>
      <c r="G555">
        <v>23</v>
      </c>
    </row>
    <row r="556" spans="1:8" x14ac:dyDescent="0.2">
      <c r="A556">
        <v>1960</v>
      </c>
      <c r="B556" t="s">
        <v>116</v>
      </c>
      <c r="C556" t="s">
        <v>97</v>
      </c>
      <c r="D556" t="s">
        <v>97</v>
      </c>
      <c r="G556">
        <v>280</v>
      </c>
      <c r="H556" t="s">
        <v>230</v>
      </c>
    </row>
    <row r="557" spans="1:8" x14ac:dyDescent="0.2">
      <c r="A557">
        <v>1960</v>
      </c>
      <c r="B557" t="s">
        <v>116</v>
      </c>
      <c r="C557" t="s">
        <v>97</v>
      </c>
      <c r="D557" t="s">
        <v>39</v>
      </c>
      <c r="G557">
        <v>162</v>
      </c>
    </row>
    <row r="558" spans="1:8" x14ac:dyDescent="0.2">
      <c r="A558">
        <v>1960</v>
      </c>
      <c r="B558" t="s">
        <v>116</v>
      </c>
      <c r="C558" t="s">
        <v>97</v>
      </c>
      <c r="D558" t="s">
        <v>126</v>
      </c>
      <c r="G558">
        <v>27</v>
      </c>
    </row>
    <row r="559" spans="1:8" x14ac:dyDescent="0.2">
      <c r="A559">
        <v>1960</v>
      </c>
      <c r="B559" t="s">
        <v>116</v>
      </c>
      <c r="C559" t="s">
        <v>97</v>
      </c>
      <c r="D559" t="s">
        <v>100</v>
      </c>
      <c r="G559">
        <v>35</v>
      </c>
    </row>
    <row r="560" spans="1:8" x14ac:dyDescent="0.2">
      <c r="A560">
        <v>1960</v>
      </c>
      <c r="B560" t="s">
        <v>116</v>
      </c>
      <c r="C560" t="s">
        <v>97</v>
      </c>
      <c r="D560" t="s">
        <v>109</v>
      </c>
      <c r="G560">
        <v>19</v>
      </c>
    </row>
    <row r="561" spans="1:7" x14ac:dyDescent="0.2">
      <c r="A561">
        <v>1960</v>
      </c>
      <c r="B561" t="s">
        <v>116</v>
      </c>
      <c r="C561" t="s">
        <v>97</v>
      </c>
      <c r="D561" t="s">
        <v>245</v>
      </c>
      <c r="G561">
        <v>4</v>
      </c>
    </row>
    <row r="562" spans="1:7" x14ac:dyDescent="0.2">
      <c r="A562">
        <v>1960</v>
      </c>
      <c r="B562" t="s">
        <v>116</v>
      </c>
      <c r="C562" t="s">
        <v>97</v>
      </c>
      <c r="D562" t="s">
        <v>234</v>
      </c>
      <c r="G562">
        <v>5</v>
      </c>
    </row>
    <row r="563" spans="1:7" x14ac:dyDescent="0.2">
      <c r="A563">
        <v>1960</v>
      </c>
      <c r="B563" t="s">
        <v>116</v>
      </c>
      <c r="C563" t="s">
        <v>97</v>
      </c>
      <c r="D563" t="s">
        <v>40</v>
      </c>
      <c r="G563">
        <v>52</v>
      </c>
    </row>
    <row r="564" spans="1:7" x14ac:dyDescent="0.2">
      <c r="A564">
        <v>1960</v>
      </c>
      <c r="B564" t="s">
        <v>116</v>
      </c>
      <c r="C564" t="s">
        <v>97</v>
      </c>
      <c r="D564" t="s">
        <v>246</v>
      </c>
      <c r="G564">
        <v>9</v>
      </c>
    </row>
    <row r="565" spans="1:7" x14ac:dyDescent="0.2">
      <c r="A565">
        <v>1960</v>
      </c>
      <c r="B565" t="s">
        <v>116</v>
      </c>
      <c r="C565" t="s">
        <v>97</v>
      </c>
      <c r="D565" t="s">
        <v>226</v>
      </c>
      <c r="G565">
        <v>10</v>
      </c>
    </row>
    <row r="566" spans="1:7" x14ac:dyDescent="0.2">
      <c r="A566">
        <v>1960</v>
      </c>
      <c r="B566" t="s">
        <v>116</v>
      </c>
      <c r="C566" t="s">
        <v>97</v>
      </c>
      <c r="D566" t="s">
        <v>26</v>
      </c>
      <c r="G566">
        <v>69</v>
      </c>
    </row>
    <row r="567" spans="1:7" x14ac:dyDescent="0.2">
      <c r="A567">
        <v>1960</v>
      </c>
      <c r="B567" t="s">
        <v>116</v>
      </c>
      <c r="C567" t="s">
        <v>97</v>
      </c>
      <c r="D567" t="s">
        <v>81</v>
      </c>
      <c r="G567">
        <v>11</v>
      </c>
    </row>
    <row r="568" spans="1:7" x14ac:dyDescent="0.2">
      <c r="A568">
        <v>1960</v>
      </c>
      <c r="B568" t="s">
        <v>116</v>
      </c>
      <c r="C568" t="s">
        <v>97</v>
      </c>
      <c r="D568" t="s">
        <v>121</v>
      </c>
      <c r="G568">
        <v>47</v>
      </c>
    </row>
    <row r="569" spans="1:7" x14ac:dyDescent="0.2">
      <c r="A569">
        <v>1960</v>
      </c>
      <c r="B569" t="s">
        <v>116</v>
      </c>
      <c r="C569" t="s">
        <v>97</v>
      </c>
      <c r="D569" t="s">
        <v>20</v>
      </c>
      <c r="G569">
        <v>110</v>
      </c>
    </row>
    <row r="570" spans="1:7" x14ac:dyDescent="0.2">
      <c r="A570">
        <v>1960</v>
      </c>
      <c r="B570" t="s">
        <v>116</v>
      </c>
      <c r="C570" t="s">
        <v>97</v>
      </c>
      <c r="D570" t="s">
        <v>242</v>
      </c>
      <c r="G570">
        <v>5</v>
      </c>
    </row>
    <row r="571" spans="1:7" x14ac:dyDescent="0.2">
      <c r="A571">
        <v>1960</v>
      </c>
      <c r="B571" t="s">
        <v>116</v>
      </c>
      <c r="C571" t="s">
        <v>97</v>
      </c>
      <c r="D571" t="s">
        <v>41</v>
      </c>
      <c r="G571">
        <v>37</v>
      </c>
    </row>
    <row r="572" spans="1:7" x14ac:dyDescent="0.2">
      <c r="A572">
        <v>1960</v>
      </c>
      <c r="B572" t="s">
        <v>116</v>
      </c>
      <c r="C572" t="s">
        <v>97</v>
      </c>
      <c r="D572" t="s">
        <v>127</v>
      </c>
      <c r="G572">
        <v>12</v>
      </c>
    </row>
    <row r="573" spans="1:7" x14ac:dyDescent="0.2">
      <c r="A573">
        <v>1960</v>
      </c>
      <c r="B573" t="s">
        <v>116</v>
      </c>
      <c r="C573" t="s">
        <v>97</v>
      </c>
      <c r="D573" t="s">
        <v>19</v>
      </c>
      <c r="G573">
        <v>40</v>
      </c>
    </row>
    <row r="574" spans="1:7" x14ac:dyDescent="0.2">
      <c r="A574">
        <v>1960</v>
      </c>
      <c r="B574" t="s">
        <v>116</v>
      </c>
      <c r="C574" t="s">
        <v>97</v>
      </c>
      <c r="D574" t="s">
        <v>115</v>
      </c>
      <c r="G574">
        <v>44</v>
      </c>
    </row>
    <row r="575" spans="1:7" x14ac:dyDescent="0.2">
      <c r="A575">
        <v>1960</v>
      </c>
      <c r="B575" t="s">
        <v>116</v>
      </c>
      <c r="C575" t="s">
        <v>97</v>
      </c>
      <c r="D575" t="s">
        <v>101</v>
      </c>
      <c r="G575">
        <v>6</v>
      </c>
    </row>
    <row r="576" spans="1:7" x14ac:dyDescent="0.2">
      <c r="A576">
        <v>1960</v>
      </c>
      <c r="B576" t="s">
        <v>116</v>
      </c>
      <c r="C576" t="s">
        <v>97</v>
      </c>
      <c r="D576" t="s">
        <v>103</v>
      </c>
      <c r="G576">
        <v>31</v>
      </c>
    </row>
    <row r="577" spans="1:7" x14ac:dyDescent="0.2">
      <c r="A577">
        <v>1960</v>
      </c>
      <c r="B577" t="s">
        <v>116</v>
      </c>
      <c r="C577" t="s">
        <v>97</v>
      </c>
      <c r="D577" t="s">
        <v>89</v>
      </c>
      <c r="G577">
        <v>40</v>
      </c>
    </row>
    <row r="578" spans="1:7" x14ac:dyDescent="0.2">
      <c r="A578">
        <v>1960</v>
      </c>
      <c r="B578" t="s">
        <v>116</v>
      </c>
      <c r="C578" t="s">
        <v>97</v>
      </c>
      <c r="D578" t="s">
        <v>79</v>
      </c>
      <c r="G578">
        <v>185</v>
      </c>
    </row>
    <row r="579" spans="1:7" x14ac:dyDescent="0.2">
      <c r="A579">
        <v>1960</v>
      </c>
      <c r="B579" t="s">
        <v>116</v>
      </c>
      <c r="C579" t="s">
        <v>97</v>
      </c>
      <c r="D579" t="s">
        <v>82</v>
      </c>
      <c r="G579">
        <v>65</v>
      </c>
    </row>
    <row r="580" spans="1:7" x14ac:dyDescent="0.2">
      <c r="A580">
        <v>1960</v>
      </c>
      <c r="B580" t="s">
        <v>116</v>
      </c>
      <c r="C580" t="s">
        <v>97</v>
      </c>
      <c r="D580" t="s">
        <v>104</v>
      </c>
      <c r="G580">
        <v>27</v>
      </c>
    </row>
    <row r="581" spans="1:7" x14ac:dyDescent="0.2">
      <c r="A581">
        <v>1960</v>
      </c>
      <c r="B581" t="s">
        <v>116</v>
      </c>
      <c r="C581" t="s">
        <v>97</v>
      </c>
      <c r="D581" t="s">
        <v>227</v>
      </c>
      <c r="G581">
        <v>14</v>
      </c>
    </row>
    <row r="582" spans="1:7" x14ac:dyDescent="0.2">
      <c r="A582">
        <v>1960</v>
      </c>
      <c r="B582" t="s">
        <v>116</v>
      </c>
      <c r="C582" t="s">
        <v>97</v>
      </c>
      <c r="D582" t="s">
        <v>83</v>
      </c>
      <c r="G582">
        <v>98</v>
      </c>
    </row>
    <row r="583" spans="1:7" x14ac:dyDescent="0.2">
      <c r="A583">
        <v>1960</v>
      </c>
      <c r="B583" t="s">
        <v>116</v>
      </c>
      <c r="C583" t="s">
        <v>97</v>
      </c>
      <c r="D583" t="s">
        <v>251</v>
      </c>
      <c r="G583">
        <v>9</v>
      </c>
    </row>
    <row r="584" spans="1:7" x14ac:dyDescent="0.2">
      <c r="A584">
        <v>1960</v>
      </c>
      <c r="B584" t="s">
        <v>116</v>
      </c>
      <c r="C584" t="s">
        <v>97</v>
      </c>
      <c r="D584" t="s">
        <v>122</v>
      </c>
      <c r="G584">
        <v>5</v>
      </c>
    </row>
    <row r="585" spans="1:7" x14ac:dyDescent="0.2">
      <c r="A585">
        <v>1960</v>
      </c>
      <c r="B585" t="s">
        <v>116</v>
      </c>
      <c r="C585" t="s">
        <v>97</v>
      </c>
      <c r="D585" t="s">
        <v>169</v>
      </c>
      <c r="G585">
        <v>55</v>
      </c>
    </row>
    <row r="586" spans="1:7" x14ac:dyDescent="0.2">
      <c r="A586">
        <v>1960</v>
      </c>
      <c r="B586" t="s">
        <v>116</v>
      </c>
      <c r="C586" t="s">
        <v>97</v>
      </c>
      <c r="D586" t="s">
        <v>108</v>
      </c>
      <c r="G586">
        <v>283</v>
      </c>
    </row>
    <row r="587" spans="1:7" x14ac:dyDescent="0.2">
      <c r="A587">
        <v>1960</v>
      </c>
      <c r="B587" t="s">
        <v>116</v>
      </c>
      <c r="C587" t="s">
        <v>97</v>
      </c>
      <c r="D587" t="s">
        <v>25</v>
      </c>
      <c r="G587">
        <v>144</v>
      </c>
    </row>
    <row r="588" spans="1:7" x14ac:dyDescent="0.2">
      <c r="A588">
        <v>1960</v>
      </c>
      <c r="B588" t="s">
        <v>116</v>
      </c>
      <c r="C588" t="s">
        <v>97</v>
      </c>
      <c r="D588" t="s">
        <v>208</v>
      </c>
      <c r="G588">
        <v>10</v>
      </c>
    </row>
    <row r="589" spans="1:7" x14ac:dyDescent="0.2">
      <c r="A589">
        <v>1960</v>
      </c>
      <c r="B589" t="s">
        <v>116</v>
      </c>
      <c r="C589" t="s">
        <v>97</v>
      </c>
      <c r="D589" t="s">
        <v>27</v>
      </c>
      <c r="G589">
        <v>134</v>
      </c>
    </row>
    <row r="590" spans="1:7" x14ac:dyDescent="0.2">
      <c r="A590">
        <v>1960</v>
      </c>
      <c r="B590" t="s">
        <v>116</v>
      </c>
      <c r="C590" t="s">
        <v>97</v>
      </c>
      <c r="D590" t="s">
        <v>14</v>
      </c>
      <c r="G590">
        <v>149</v>
      </c>
    </row>
    <row r="591" spans="1:7" x14ac:dyDescent="0.2">
      <c r="A591">
        <v>1960</v>
      </c>
      <c r="B591" t="s">
        <v>116</v>
      </c>
      <c r="C591" t="s">
        <v>97</v>
      </c>
      <c r="D591" t="s">
        <v>140</v>
      </c>
      <c r="G591">
        <v>20</v>
      </c>
    </row>
    <row r="592" spans="1:7" x14ac:dyDescent="0.2">
      <c r="A592">
        <v>1960</v>
      </c>
      <c r="B592" t="s">
        <v>116</v>
      </c>
      <c r="C592" t="s">
        <v>97</v>
      </c>
      <c r="D592" t="s">
        <v>125</v>
      </c>
      <c r="G592">
        <v>42</v>
      </c>
    </row>
    <row r="593" spans="1:9" x14ac:dyDescent="0.2">
      <c r="A593">
        <v>1960</v>
      </c>
      <c r="B593" t="s">
        <v>116</v>
      </c>
      <c r="C593" t="s">
        <v>97</v>
      </c>
      <c r="D593" t="s">
        <v>93</v>
      </c>
      <c r="G593">
        <v>49</v>
      </c>
    </row>
    <row r="594" spans="1:9" x14ac:dyDescent="0.2">
      <c r="A594">
        <v>1960</v>
      </c>
      <c r="B594" t="s">
        <v>116</v>
      </c>
      <c r="C594" t="s">
        <v>97</v>
      </c>
      <c r="D594" t="s">
        <v>132</v>
      </c>
      <c r="G594">
        <v>10</v>
      </c>
    </row>
    <row r="595" spans="1:9" x14ac:dyDescent="0.2">
      <c r="A595">
        <v>1960</v>
      </c>
      <c r="B595" t="s">
        <v>116</v>
      </c>
      <c r="C595" t="s">
        <v>97</v>
      </c>
      <c r="D595" t="s">
        <v>252</v>
      </c>
      <c r="G595">
        <v>74</v>
      </c>
    </row>
    <row r="596" spans="1:9" x14ac:dyDescent="0.2">
      <c r="A596">
        <v>1960</v>
      </c>
      <c r="B596" t="s">
        <v>116</v>
      </c>
      <c r="C596" t="s">
        <v>97</v>
      </c>
      <c r="D596" t="s">
        <v>8</v>
      </c>
      <c r="G596">
        <v>292</v>
      </c>
    </row>
    <row r="597" spans="1:9" x14ac:dyDescent="0.2">
      <c r="A597">
        <v>1960</v>
      </c>
      <c r="B597" t="s">
        <v>116</v>
      </c>
      <c r="C597" t="s">
        <v>97</v>
      </c>
      <c r="D597" t="s">
        <v>84</v>
      </c>
      <c r="G597">
        <v>34</v>
      </c>
    </row>
    <row r="598" spans="1:9" x14ac:dyDescent="0.2">
      <c r="A598">
        <v>1960</v>
      </c>
      <c r="B598" t="s">
        <v>116</v>
      </c>
      <c r="C598" t="s">
        <v>97</v>
      </c>
      <c r="D598" t="s">
        <v>111</v>
      </c>
      <c r="G598">
        <v>36</v>
      </c>
    </row>
    <row r="599" spans="1:9" x14ac:dyDescent="0.2">
      <c r="A599">
        <v>1960</v>
      </c>
      <c r="B599" t="s">
        <v>116</v>
      </c>
      <c r="C599" t="s">
        <v>97</v>
      </c>
      <c r="D599" t="s">
        <v>197</v>
      </c>
      <c r="G599">
        <v>3</v>
      </c>
    </row>
    <row r="600" spans="1:9" x14ac:dyDescent="0.2">
      <c r="A600">
        <v>1960</v>
      </c>
      <c r="B600" t="s">
        <v>116</v>
      </c>
      <c r="C600" t="s">
        <v>97</v>
      </c>
      <c r="D600" t="s">
        <v>213</v>
      </c>
      <c r="G600">
        <v>116</v>
      </c>
    </row>
    <row r="601" spans="1:9" x14ac:dyDescent="0.2">
      <c r="A601">
        <v>1964</v>
      </c>
      <c r="B601" t="s">
        <v>124</v>
      </c>
      <c r="C601" t="s">
        <v>39</v>
      </c>
      <c r="D601" t="s">
        <v>204</v>
      </c>
      <c r="E601" t="s">
        <v>360</v>
      </c>
      <c r="F601" t="s">
        <v>359</v>
      </c>
      <c r="G601">
        <v>8</v>
      </c>
    </row>
    <row r="602" spans="1:9" x14ac:dyDescent="0.2">
      <c r="A602">
        <v>1964</v>
      </c>
      <c r="B602" t="s">
        <v>124</v>
      </c>
      <c r="C602" t="s">
        <v>39</v>
      </c>
      <c r="D602" t="s">
        <v>147</v>
      </c>
      <c r="E602" t="s">
        <v>364</v>
      </c>
      <c r="F602" t="s">
        <v>365</v>
      </c>
      <c r="G602">
        <v>1</v>
      </c>
    </row>
    <row r="603" spans="1:9" x14ac:dyDescent="0.2">
      <c r="A603">
        <v>1964</v>
      </c>
      <c r="B603" t="s">
        <v>124</v>
      </c>
      <c r="C603" t="s">
        <v>39</v>
      </c>
      <c r="D603" t="s">
        <v>77</v>
      </c>
      <c r="E603" t="s">
        <v>374</v>
      </c>
      <c r="F603" t="s">
        <v>373</v>
      </c>
      <c r="G603">
        <v>102</v>
      </c>
    </row>
    <row r="604" spans="1:9" x14ac:dyDescent="0.2">
      <c r="A604">
        <v>1964</v>
      </c>
      <c r="B604" t="s">
        <v>124</v>
      </c>
      <c r="C604" t="s">
        <v>39</v>
      </c>
      <c r="D604" t="s">
        <v>15</v>
      </c>
      <c r="E604" t="s">
        <v>15</v>
      </c>
      <c r="F604" t="s">
        <v>377</v>
      </c>
      <c r="G604">
        <v>143</v>
      </c>
    </row>
    <row r="605" spans="1:9" x14ac:dyDescent="0.2">
      <c r="A605">
        <v>1964</v>
      </c>
      <c r="B605" t="s">
        <v>124</v>
      </c>
      <c r="C605" t="s">
        <v>39</v>
      </c>
      <c r="D605" t="s">
        <v>13</v>
      </c>
      <c r="E605" t="s">
        <v>362</v>
      </c>
      <c r="F605" t="s">
        <v>378</v>
      </c>
      <c r="G605">
        <v>56</v>
      </c>
    </row>
    <row r="606" spans="1:9" x14ac:dyDescent="0.2">
      <c r="A606">
        <v>1964</v>
      </c>
      <c r="B606" t="s">
        <v>124</v>
      </c>
      <c r="C606" t="s">
        <v>39</v>
      </c>
      <c r="D606" t="s">
        <v>113</v>
      </c>
      <c r="G606">
        <v>11</v>
      </c>
    </row>
    <row r="607" spans="1:9" x14ac:dyDescent="0.2">
      <c r="A607">
        <v>1964</v>
      </c>
      <c r="B607" t="s">
        <v>124</v>
      </c>
      <c r="C607" t="s">
        <v>39</v>
      </c>
      <c r="D607" t="s">
        <v>18</v>
      </c>
      <c r="E607" t="s">
        <v>362</v>
      </c>
      <c r="F607" t="s">
        <v>385</v>
      </c>
      <c r="G607">
        <v>61</v>
      </c>
    </row>
    <row r="608" spans="1:9" x14ac:dyDescent="0.2">
      <c r="A608">
        <v>1964</v>
      </c>
      <c r="B608" t="s">
        <v>124</v>
      </c>
      <c r="C608" t="s">
        <v>39</v>
      </c>
      <c r="D608" t="s">
        <v>139</v>
      </c>
      <c r="E608" t="s">
        <v>371</v>
      </c>
      <c r="F608" t="s">
        <v>388</v>
      </c>
      <c r="G608">
        <v>4</v>
      </c>
      <c r="I608" t="s">
        <v>367</v>
      </c>
    </row>
    <row r="609" spans="1:9" x14ac:dyDescent="0.2">
      <c r="A609">
        <v>1964</v>
      </c>
      <c r="B609" t="s">
        <v>124</v>
      </c>
      <c r="C609" t="s">
        <v>39</v>
      </c>
      <c r="D609" t="s">
        <v>233</v>
      </c>
      <c r="E609" t="s">
        <v>374</v>
      </c>
      <c r="F609" t="s">
        <v>390</v>
      </c>
      <c r="G609">
        <v>1</v>
      </c>
    </row>
    <row r="610" spans="1:9" x14ac:dyDescent="0.2">
      <c r="A610">
        <v>1964</v>
      </c>
      <c r="B610" t="s">
        <v>124</v>
      </c>
      <c r="C610" t="s">
        <v>39</v>
      </c>
      <c r="D610" t="s">
        <v>36</v>
      </c>
      <c r="E610" t="s">
        <v>374</v>
      </c>
      <c r="F610" t="s">
        <v>393</v>
      </c>
      <c r="G610">
        <v>61</v>
      </c>
    </row>
    <row r="611" spans="1:9" x14ac:dyDescent="0.2">
      <c r="A611">
        <v>1964</v>
      </c>
      <c r="B611" t="s">
        <v>124</v>
      </c>
      <c r="C611" t="s">
        <v>39</v>
      </c>
      <c r="D611" t="s">
        <v>235</v>
      </c>
      <c r="G611">
        <v>1</v>
      </c>
    </row>
    <row r="612" spans="1:9" x14ac:dyDescent="0.2">
      <c r="A612">
        <v>1964</v>
      </c>
      <c r="B612" t="s">
        <v>124</v>
      </c>
      <c r="C612" t="s">
        <v>39</v>
      </c>
      <c r="D612" t="s">
        <v>110</v>
      </c>
      <c r="E612" t="s">
        <v>362</v>
      </c>
      <c r="F612" t="s">
        <v>396</v>
      </c>
      <c r="G612">
        <v>63</v>
      </c>
    </row>
    <row r="613" spans="1:9" x14ac:dyDescent="0.2">
      <c r="A613">
        <v>1964</v>
      </c>
      <c r="B613" t="s">
        <v>124</v>
      </c>
      <c r="C613" t="s">
        <v>39</v>
      </c>
      <c r="D613" t="s">
        <v>236</v>
      </c>
      <c r="E613" t="s">
        <v>360</v>
      </c>
      <c r="F613" t="s">
        <v>398</v>
      </c>
      <c r="G613">
        <v>11</v>
      </c>
      <c r="I613" t="s">
        <v>367</v>
      </c>
    </row>
    <row r="614" spans="1:9" x14ac:dyDescent="0.2">
      <c r="A614">
        <v>1964</v>
      </c>
      <c r="B614" t="s">
        <v>124</v>
      </c>
      <c r="C614" t="s">
        <v>39</v>
      </c>
      <c r="D614" t="s">
        <v>248</v>
      </c>
      <c r="E614" t="s">
        <v>360</v>
      </c>
      <c r="F614" t="s">
        <v>400</v>
      </c>
      <c r="G614">
        <v>13</v>
      </c>
    </row>
    <row r="615" spans="1:9" x14ac:dyDescent="0.2">
      <c r="A615">
        <v>1964</v>
      </c>
      <c r="B615" t="s">
        <v>124</v>
      </c>
      <c r="C615" t="s">
        <v>39</v>
      </c>
      <c r="D615" t="s">
        <v>133</v>
      </c>
      <c r="E615" t="s">
        <v>364</v>
      </c>
      <c r="F615" t="s">
        <v>401</v>
      </c>
      <c r="G615">
        <v>1</v>
      </c>
    </row>
    <row r="616" spans="1:9" x14ac:dyDescent="0.2">
      <c r="A616">
        <v>1964</v>
      </c>
      <c r="B616" t="s">
        <v>124</v>
      </c>
      <c r="C616" t="s">
        <v>39</v>
      </c>
      <c r="D616" t="s">
        <v>23</v>
      </c>
      <c r="E616" t="s">
        <v>371</v>
      </c>
      <c r="F616" t="s">
        <v>402</v>
      </c>
      <c r="G616">
        <v>115</v>
      </c>
    </row>
    <row r="617" spans="1:9" x14ac:dyDescent="0.2">
      <c r="A617">
        <v>1964</v>
      </c>
      <c r="B617" t="s">
        <v>124</v>
      </c>
      <c r="C617" t="s">
        <v>39</v>
      </c>
      <c r="D617" t="s">
        <v>237</v>
      </c>
      <c r="G617">
        <v>6</v>
      </c>
      <c r="I617" t="s">
        <v>367</v>
      </c>
    </row>
    <row r="618" spans="1:9" x14ac:dyDescent="0.2">
      <c r="A618">
        <v>1964</v>
      </c>
      <c r="B618" t="s">
        <v>124</v>
      </c>
      <c r="C618" t="s">
        <v>39</v>
      </c>
      <c r="D618" t="s">
        <v>253</v>
      </c>
      <c r="E618" t="s">
        <v>364</v>
      </c>
      <c r="F618" t="s">
        <v>406</v>
      </c>
      <c r="G618">
        <v>2</v>
      </c>
    </row>
    <row r="619" spans="1:9" x14ac:dyDescent="0.2">
      <c r="A619">
        <v>1964</v>
      </c>
      <c r="B619" t="s">
        <v>124</v>
      </c>
      <c r="C619" t="s">
        <v>39</v>
      </c>
      <c r="D619" t="s">
        <v>88</v>
      </c>
      <c r="E619" t="s">
        <v>374</v>
      </c>
      <c r="F619" t="s">
        <v>407</v>
      </c>
      <c r="G619">
        <v>14</v>
      </c>
    </row>
    <row r="620" spans="1:9" x14ac:dyDescent="0.2">
      <c r="A620">
        <v>1964</v>
      </c>
      <c r="B620" t="s">
        <v>124</v>
      </c>
      <c r="C620" t="s">
        <v>39</v>
      </c>
      <c r="D620" t="s">
        <v>136</v>
      </c>
      <c r="E620" t="s">
        <v>374</v>
      </c>
      <c r="F620" t="s">
        <v>409</v>
      </c>
      <c r="G620">
        <v>20</v>
      </c>
    </row>
    <row r="621" spans="1:9" x14ac:dyDescent="0.2">
      <c r="A621">
        <v>1964</v>
      </c>
      <c r="B621" t="s">
        <v>124</v>
      </c>
      <c r="C621" t="s">
        <v>39</v>
      </c>
      <c r="D621" t="s">
        <v>254</v>
      </c>
      <c r="E621" t="s">
        <v>364</v>
      </c>
      <c r="F621" t="s">
        <v>421</v>
      </c>
      <c r="G621">
        <v>2</v>
      </c>
    </row>
    <row r="622" spans="1:9" x14ac:dyDescent="0.2">
      <c r="A622">
        <v>1964</v>
      </c>
      <c r="B622" t="s">
        <v>124</v>
      </c>
      <c r="C622" t="s">
        <v>39</v>
      </c>
      <c r="D622" t="s">
        <v>154</v>
      </c>
      <c r="E622" t="s">
        <v>371</v>
      </c>
      <c r="F622" t="s">
        <v>412</v>
      </c>
      <c r="G622">
        <v>2</v>
      </c>
    </row>
    <row r="623" spans="1:9" x14ac:dyDescent="0.2">
      <c r="A623">
        <v>1964</v>
      </c>
      <c r="B623" t="s">
        <v>124</v>
      </c>
      <c r="C623" t="s">
        <v>39</v>
      </c>
      <c r="D623" t="s">
        <v>148</v>
      </c>
      <c r="G623">
        <v>9</v>
      </c>
    </row>
    <row r="624" spans="1:9" x14ac:dyDescent="0.2">
      <c r="A624">
        <v>1964</v>
      </c>
      <c r="B624" t="s">
        <v>124</v>
      </c>
      <c r="C624" t="s">
        <v>39</v>
      </c>
      <c r="D624" t="s">
        <v>24</v>
      </c>
      <c r="E624" t="s">
        <v>371</v>
      </c>
      <c r="F624" t="s">
        <v>414</v>
      </c>
      <c r="G624">
        <v>27</v>
      </c>
    </row>
    <row r="625" spans="1:7" x14ac:dyDescent="0.2">
      <c r="A625">
        <v>1964</v>
      </c>
      <c r="B625" t="s">
        <v>124</v>
      </c>
      <c r="C625" t="s">
        <v>39</v>
      </c>
      <c r="D625" t="s">
        <v>214</v>
      </c>
      <c r="G625">
        <v>104</v>
      </c>
    </row>
    <row r="626" spans="1:7" x14ac:dyDescent="0.2">
      <c r="A626">
        <v>1964</v>
      </c>
      <c r="B626" t="s">
        <v>124</v>
      </c>
      <c r="C626" t="s">
        <v>39</v>
      </c>
      <c r="D626" t="s">
        <v>11</v>
      </c>
      <c r="E626" t="s">
        <v>362</v>
      </c>
      <c r="F626" t="s">
        <v>417</v>
      </c>
      <c r="G626">
        <v>60</v>
      </c>
    </row>
    <row r="627" spans="1:7" x14ac:dyDescent="0.2">
      <c r="A627">
        <v>1964</v>
      </c>
      <c r="B627" t="s">
        <v>124</v>
      </c>
      <c r="C627" t="s">
        <v>39</v>
      </c>
      <c r="D627" t="s">
        <v>255</v>
      </c>
      <c r="E627" t="s">
        <v>371</v>
      </c>
      <c r="F627" t="s">
        <v>420</v>
      </c>
      <c r="G627">
        <v>1</v>
      </c>
    </row>
    <row r="628" spans="1:7" x14ac:dyDescent="0.2">
      <c r="A628">
        <v>1964</v>
      </c>
      <c r="B628" t="s">
        <v>124</v>
      </c>
      <c r="C628" t="s">
        <v>39</v>
      </c>
      <c r="D628" t="s">
        <v>118</v>
      </c>
      <c r="E628" t="s">
        <v>364</v>
      </c>
      <c r="F628" t="s">
        <v>428</v>
      </c>
      <c r="G628">
        <v>12</v>
      </c>
    </row>
    <row r="629" spans="1:7" x14ac:dyDescent="0.2">
      <c r="A629">
        <v>1964</v>
      </c>
      <c r="B629" t="s">
        <v>124</v>
      </c>
      <c r="C629" t="s">
        <v>39</v>
      </c>
      <c r="D629" t="s">
        <v>31</v>
      </c>
      <c r="G629">
        <v>89</v>
      </c>
    </row>
    <row r="630" spans="1:7" x14ac:dyDescent="0.2">
      <c r="A630">
        <v>1964</v>
      </c>
      <c r="B630" t="s">
        <v>124</v>
      </c>
      <c r="C630" t="s">
        <v>39</v>
      </c>
      <c r="D630" t="s">
        <v>9</v>
      </c>
      <c r="G630">
        <v>138</v>
      </c>
    </row>
    <row r="631" spans="1:7" x14ac:dyDescent="0.2">
      <c r="A631">
        <v>1964</v>
      </c>
      <c r="B631" t="s">
        <v>124</v>
      </c>
      <c r="C631" t="s">
        <v>39</v>
      </c>
      <c r="D631" t="s">
        <v>86</v>
      </c>
      <c r="G631">
        <v>337</v>
      </c>
    </row>
    <row r="632" spans="1:7" x14ac:dyDescent="0.2">
      <c r="A632">
        <v>1964</v>
      </c>
      <c r="B632" t="s">
        <v>124</v>
      </c>
      <c r="C632" t="s">
        <v>39</v>
      </c>
      <c r="D632" t="s">
        <v>119</v>
      </c>
      <c r="G632">
        <v>33</v>
      </c>
    </row>
    <row r="633" spans="1:7" x14ac:dyDescent="0.2">
      <c r="A633">
        <v>1964</v>
      </c>
      <c r="B633" t="s">
        <v>124</v>
      </c>
      <c r="C633" t="s">
        <v>39</v>
      </c>
      <c r="D633" t="s">
        <v>215</v>
      </c>
      <c r="G633">
        <v>204</v>
      </c>
    </row>
    <row r="634" spans="1:7" x14ac:dyDescent="0.2">
      <c r="A634">
        <v>1964</v>
      </c>
      <c r="B634" t="s">
        <v>124</v>
      </c>
      <c r="C634" t="s">
        <v>39</v>
      </c>
      <c r="D634" t="s">
        <v>7</v>
      </c>
      <c r="G634">
        <v>8</v>
      </c>
    </row>
    <row r="635" spans="1:7" x14ac:dyDescent="0.2">
      <c r="A635">
        <v>1964</v>
      </c>
      <c r="B635" t="s">
        <v>124</v>
      </c>
      <c r="C635" t="s">
        <v>39</v>
      </c>
      <c r="D635" t="s">
        <v>185</v>
      </c>
      <c r="G635">
        <v>39</v>
      </c>
    </row>
    <row r="636" spans="1:7" x14ac:dyDescent="0.2">
      <c r="A636">
        <v>1964</v>
      </c>
      <c r="B636" t="s">
        <v>124</v>
      </c>
      <c r="C636" t="s">
        <v>39</v>
      </c>
      <c r="D636" t="s">
        <v>12</v>
      </c>
      <c r="G636">
        <v>182</v>
      </c>
    </row>
    <row r="637" spans="1:7" x14ac:dyDescent="0.2">
      <c r="A637">
        <v>1964</v>
      </c>
      <c r="B637" t="s">
        <v>124</v>
      </c>
      <c r="C637" t="s">
        <v>39</v>
      </c>
      <c r="D637" t="s">
        <v>114</v>
      </c>
      <c r="G637">
        <v>4</v>
      </c>
    </row>
    <row r="638" spans="1:7" x14ac:dyDescent="0.2">
      <c r="A638">
        <v>1964</v>
      </c>
      <c r="B638" t="s">
        <v>124</v>
      </c>
      <c r="C638" t="s">
        <v>39</v>
      </c>
      <c r="D638" t="s">
        <v>99</v>
      </c>
      <c r="G638">
        <v>53</v>
      </c>
    </row>
    <row r="639" spans="1:7" x14ac:dyDescent="0.2">
      <c r="A639">
        <v>1964</v>
      </c>
      <c r="B639" t="s">
        <v>124</v>
      </c>
      <c r="C639" t="s">
        <v>39</v>
      </c>
      <c r="D639" t="s">
        <v>102</v>
      </c>
      <c r="G639">
        <v>2</v>
      </c>
    </row>
    <row r="640" spans="1:7" x14ac:dyDescent="0.2">
      <c r="A640">
        <v>1964</v>
      </c>
      <c r="B640" t="s">
        <v>124</v>
      </c>
      <c r="C640" t="s">
        <v>39</v>
      </c>
      <c r="D640" t="s">
        <v>120</v>
      </c>
      <c r="G640">
        <v>13</v>
      </c>
    </row>
    <row r="641" spans="1:8" x14ac:dyDescent="0.2">
      <c r="A641">
        <v>1964</v>
      </c>
      <c r="B641" t="s">
        <v>124</v>
      </c>
      <c r="C641" t="s">
        <v>39</v>
      </c>
      <c r="D641" t="s">
        <v>78</v>
      </c>
      <c r="G641">
        <v>25</v>
      </c>
    </row>
    <row r="642" spans="1:8" x14ac:dyDescent="0.2">
      <c r="A642">
        <v>1964</v>
      </c>
      <c r="B642" t="s">
        <v>124</v>
      </c>
      <c r="C642" t="s">
        <v>39</v>
      </c>
      <c r="D642" t="s">
        <v>166</v>
      </c>
      <c r="G642">
        <v>10</v>
      </c>
    </row>
    <row r="643" spans="1:8" x14ac:dyDescent="0.2">
      <c r="A643">
        <v>1964</v>
      </c>
      <c r="B643" t="s">
        <v>124</v>
      </c>
      <c r="C643" t="s">
        <v>39</v>
      </c>
      <c r="D643" t="s">
        <v>97</v>
      </c>
      <c r="G643">
        <v>168</v>
      </c>
    </row>
    <row r="644" spans="1:8" x14ac:dyDescent="0.2">
      <c r="A644">
        <v>1964</v>
      </c>
      <c r="B644" t="s">
        <v>124</v>
      </c>
      <c r="C644" t="s">
        <v>39</v>
      </c>
      <c r="D644" t="s">
        <v>98</v>
      </c>
      <c r="G644">
        <v>21</v>
      </c>
    </row>
    <row r="645" spans="1:8" x14ac:dyDescent="0.2">
      <c r="A645">
        <v>1964</v>
      </c>
      <c r="B645" t="s">
        <v>124</v>
      </c>
      <c r="C645" t="s">
        <v>39</v>
      </c>
      <c r="D645" t="s">
        <v>39</v>
      </c>
      <c r="G645">
        <v>328</v>
      </c>
      <c r="H645" t="s">
        <v>230</v>
      </c>
    </row>
    <row r="646" spans="1:8" x14ac:dyDescent="0.2">
      <c r="A646">
        <v>1964</v>
      </c>
      <c r="B646" t="s">
        <v>124</v>
      </c>
      <c r="C646" t="s">
        <v>39</v>
      </c>
      <c r="D646" t="s">
        <v>126</v>
      </c>
      <c r="G646">
        <v>37</v>
      </c>
    </row>
    <row r="647" spans="1:8" x14ac:dyDescent="0.2">
      <c r="A647">
        <v>1964</v>
      </c>
      <c r="B647" t="s">
        <v>124</v>
      </c>
      <c r="C647" t="s">
        <v>39</v>
      </c>
      <c r="D647" t="s">
        <v>100</v>
      </c>
      <c r="G647">
        <v>154</v>
      </c>
    </row>
    <row r="648" spans="1:8" x14ac:dyDescent="0.2">
      <c r="A648">
        <v>1964</v>
      </c>
      <c r="B648" t="s">
        <v>124</v>
      </c>
      <c r="C648" t="s">
        <v>39</v>
      </c>
      <c r="D648" t="s">
        <v>109</v>
      </c>
      <c r="G648">
        <v>5</v>
      </c>
    </row>
    <row r="649" spans="1:8" x14ac:dyDescent="0.2">
      <c r="A649">
        <v>1964</v>
      </c>
      <c r="B649" t="s">
        <v>124</v>
      </c>
      <c r="C649" t="s">
        <v>39</v>
      </c>
      <c r="D649" t="s">
        <v>245</v>
      </c>
      <c r="G649">
        <v>1</v>
      </c>
    </row>
    <row r="650" spans="1:8" x14ac:dyDescent="0.2">
      <c r="A650">
        <v>1964</v>
      </c>
      <c r="B650" t="s">
        <v>124</v>
      </c>
      <c r="C650" t="s">
        <v>39</v>
      </c>
      <c r="D650" t="s">
        <v>261</v>
      </c>
      <c r="G650">
        <v>1</v>
      </c>
      <c r="H650" t="s">
        <v>262</v>
      </c>
    </row>
    <row r="651" spans="1:8" x14ac:dyDescent="0.2">
      <c r="A651">
        <v>1964</v>
      </c>
      <c r="B651" t="s">
        <v>124</v>
      </c>
      <c r="C651" t="s">
        <v>39</v>
      </c>
      <c r="D651" t="s">
        <v>234</v>
      </c>
      <c r="G651">
        <v>2</v>
      </c>
    </row>
    <row r="652" spans="1:8" x14ac:dyDescent="0.2">
      <c r="A652">
        <v>1964</v>
      </c>
      <c r="B652" t="s">
        <v>124</v>
      </c>
      <c r="C652" t="s">
        <v>39</v>
      </c>
      <c r="D652" t="s">
        <v>40</v>
      </c>
      <c r="G652">
        <v>12</v>
      </c>
    </row>
    <row r="653" spans="1:8" x14ac:dyDescent="0.2">
      <c r="A653">
        <v>1964</v>
      </c>
      <c r="B653" t="s">
        <v>124</v>
      </c>
      <c r="C653" t="s">
        <v>39</v>
      </c>
      <c r="D653" t="s">
        <v>256</v>
      </c>
      <c r="G653">
        <v>3</v>
      </c>
    </row>
    <row r="654" spans="1:8" x14ac:dyDescent="0.2">
      <c r="A654">
        <v>1964</v>
      </c>
      <c r="B654" t="s">
        <v>124</v>
      </c>
      <c r="C654" t="s">
        <v>39</v>
      </c>
      <c r="D654" t="s">
        <v>171</v>
      </c>
      <c r="G654">
        <v>61</v>
      </c>
    </row>
    <row r="655" spans="1:8" x14ac:dyDescent="0.2">
      <c r="A655">
        <v>1964</v>
      </c>
      <c r="B655" t="s">
        <v>124</v>
      </c>
      <c r="C655" t="s">
        <v>39</v>
      </c>
      <c r="D655" t="s">
        <v>257</v>
      </c>
      <c r="G655">
        <v>2</v>
      </c>
    </row>
    <row r="656" spans="1:8" x14ac:dyDescent="0.2">
      <c r="A656">
        <v>1964</v>
      </c>
      <c r="B656" t="s">
        <v>124</v>
      </c>
      <c r="C656" t="s">
        <v>39</v>
      </c>
      <c r="D656" t="s">
        <v>26</v>
      </c>
      <c r="G656">
        <v>94</v>
      </c>
    </row>
    <row r="657" spans="1:7" x14ac:dyDescent="0.2">
      <c r="A657">
        <v>1964</v>
      </c>
      <c r="B657" t="s">
        <v>124</v>
      </c>
      <c r="C657" t="s">
        <v>39</v>
      </c>
      <c r="D657" t="s">
        <v>81</v>
      </c>
      <c r="G657">
        <v>1</v>
      </c>
    </row>
    <row r="658" spans="1:7" x14ac:dyDescent="0.2">
      <c r="A658">
        <v>1964</v>
      </c>
      <c r="B658" t="s">
        <v>124</v>
      </c>
      <c r="C658" t="s">
        <v>39</v>
      </c>
      <c r="D658" t="s">
        <v>131</v>
      </c>
      <c r="G658">
        <v>21</v>
      </c>
    </row>
    <row r="659" spans="1:7" x14ac:dyDescent="0.2">
      <c r="A659">
        <v>1964</v>
      </c>
      <c r="B659" t="s">
        <v>124</v>
      </c>
      <c r="C659" t="s">
        <v>39</v>
      </c>
      <c r="D659" t="s">
        <v>121</v>
      </c>
      <c r="G659">
        <v>20</v>
      </c>
    </row>
    <row r="660" spans="1:7" x14ac:dyDescent="0.2">
      <c r="A660">
        <v>1964</v>
      </c>
      <c r="B660" t="s">
        <v>124</v>
      </c>
      <c r="C660" t="s">
        <v>39</v>
      </c>
      <c r="D660" t="s">
        <v>258</v>
      </c>
      <c r="G660">
        <v>6</v>
      </c>
    </row>
    <row r="661" spans="1:7" x14ac:dyDescent="0.2">
      <c r="A661">
        <v>1964</v>
      </c>
      <c r="B661" t="s">
        <v>124</v>
      </c>
      <c r="C661" t="s">
        <v>39</v>
      </c>
      <c r="D661" t="s">
        <v>20</v>
      </c>
      <c r="G661">
        <v>125</v>
      </c>
    </row>
    <row r="662" spans="1:7" x14ac:dyDescent="0.2">
      <c r="A662">
        <v>1964</v>
      </c>
      <c r="B662" t="s">
        <v>124</v>
      </c>
      <c r="C662" t="s">
        <v>39</v>
      </c>
      <c r="D662" t="s">
        <v>242</v>
      </c>
      <c r="G662">
        <v>4</v>
      </c>
    </row>
    <row r="663" spans="1:7" x14ac:dyDescent="0.2">
      <c r="A663">
        <v>1964</v>
      </c>
      <c r="B663" t="s">
        <v>124</v>
      </c>
      <c r="C663" t="s">
        <v>39</v>
      </c>
      <c r="D663" t="s">
        <v>41</v>
      </c>
      <c r="G663">
        <v>64</v>
      </c>
    </row>
    <row r="664" spans="1:7" x14ac:dyDescent="0.2">
      <c r="A664">
        <v>1964</v>
      </c>
      <c r="B664" t="s">
        <v>124</v>
      </c>
      <c r="C664" t="s">
        <v>39</v>
      </c>
      <c r="D664" t="s">
        <v>137</v>
      </c>
      <c r="G664">
        <v>1</v>
      </c>
    </row>
    <row r="665" spans="1:7" x14ac:dyDescent="0.2">
      <c r="A665">
        <v>1964</v>
      </c>
      <c r="B665" t="s">
        <v>124</v>
      </c>
      <c r="C665" t="s">
        <v>39</v>
      </c>
      <c r="D665" t="s">
        <v>127</v>
      </c>
      <c r="G665">
        <v>18</v>
      </c>
    </row>
    <row r="666" spans="1:7" x14ac:dyDescent="0.2">
      <c r="A666">
        <v>1964</v>
      </c>
      <c r="B666" t="s">
        <v>124</v>
      </c>
      <c r="C666" t="s">
        <v>39</v>
      </c>
      <c r="D666" t="s">
        <v>19</v>
      </c>
      <c r="G666">
        <v>26</v>
      </c>
    </row>
    <row r="667" spans="1:7" x14ac:dyDescent="0.2">
      <c r="A667">
        <v>1964</v>
      </c>
      <c r="B667" t="s">
        <v>124</v>
      </c>
      <c r="C667" t="s">
        <v>39</v>
      </c>
      <c r="D667" t="s">
        <v>115</v>
      </c>
      <c r="G667">
        <v>41</v>
      </c>
    </row>
    <row r="668" spans="1:7" x14ac:dyDescent="0.2">
      <c r="A668">
        <v>1964</v>
      </c>
      <c r="B668" t="s">
        <v>124</v>
      </c>
      <c r="C668" t="s">
        <v>39</v>
      </c>
      <c r="D668" t="s">
        <v>101</v>
      </c>
      <c r="G668">
        <v>10</v>
      </c>
    </row>
    <row r="669" spans="1:7" x14ac:dyDescent="0.2">
      <c r="A669">
        <v>1964</v>
      </c>
      <c r="B669" t="s">
        <v>124</v>
      </c>
      <c r="C669" t="s">
        <v>39</v>
      </c>
      <c r="D669" t="s">
        <v>103</v>
      </c>
      <c r="G669">
        <v>31</v>
      </c>
    </row>
    <row r="670" spans="1:7" x14ac:dyDescent="0.2">
      <c r="A670">
        <v>1964</v>
      </c>
      <c r="B670" t="s">
        <v>124</v>
      </c>
      <c r="C670" t="s">
        <v>39</v>
      </c>
      <c r="D670" t="s">
        <v>89</v>
      </c>
      <c r="G670">
        <v>47</v>
      </c>
    </row>
    <row r="671" spans="1:7" x14ac:dyDescent="0.2">
      <c r="A671">
        <v>1964</v>
      </c>
      <c r="B671" t="s">
        <v>124</v>
      </c>
      <c r="C671" t="s">
        <v>39</v>
      </c>
      <c r="D671" t="s">
        <v>79</v>
      </c>
      <c r="G671">
        <v>140</v>
      </c>
    </row>
    <row r="672" spans="1:7" x14ac:dyDescent="0.2">
      <c r="A672">
        <v>1964</v>
      </c>
      <c r="B672" t="s">
        <v>124</v>
      </c>
      <c r="C672" t="s">
        <v>39</v>
      </c>
      <c r="D672" t="s">
        <v>82</v>
      </c>
      <c r="G672">
        <v>20</v>
      </c>
    </row>
    <row r="673" spans="1:7" x14ac:dyDescent="0.2">
      <c r="A673">
        <v>1964</v>
      </c>
      <c r="B673" t="s">
        <v>124</v>
      </c>
      <c r="C673" t="s">
        <v>39</v>
      </c>
      <c r="D673" t="s">
        <v>104</v>
      </c>
      <c r="G673">
        <v>32</v>
      </c>
    </row>
    <row r="674" spans="1:7" x14ac:dyDescent="0.2">
      <c r="A674">
        <v>1964</v>
      </c>
      <c r="B674" t="s">
        <v>124</v>
      </c>
      <c r="C674" t="s">
        <v>39</v>
      </c>
      <c r="D674" t="s">
        <v>227</v>
      </c>
      <c r="G674">
        <v>29</v>
      </c>
    </row>
    <row r="675" spans="1:7" x14ac:dyDescent="0.2">
      <c r="A675">
        <v>1964</v>
      </c>
      <c r="B675" t="s">
        <v>124</v>
      </c>
      <c r="C675" t="s">
        <v>39</v>
      </c>
      <c r="D675" t="s">
        <v>259</v>
      </c>
      <c r="G675">
        <v>12</v>
      </c>
    </row>
    <row r="676" spans="1:7" x14ac:dyDescent="0.2">
      <c r="A676">
        <v>1964</v>
      </c>
      <c r="B676" t="s">
        <v>124</v>
      </c>
      <c r="C676" t="s">
        <v>39</v>
      </c>
      <c r="D676" t="s">
        <v>83</v>
      </c>
      <c r="G676">
        <v>138</v>
      </c>
    </row>
    <row r="677" spans="1:7" x14ac:dyDescent="0.2">
      <c r="A677">
        <v>1964</v>
      </c>
      <c r="B677" t="s">
        <v>124</v>
      </c>
      <c r="C677" t="s">
        <v>39</v>
      </c>
      <c r="D677" t="s">
        <v>158</v>
      </c>
      <c r="G677">
        <v>12</v>
      </c>
    </row>
    <row r="678" spans="1:7" x14ac:dyDescent="0.2">
      <c r="A678">
        <v>1964</v>
      </c>
      <c r="B678" t="s">
        <v>124</v>
      </c>
      <c r="C678" t="s">
        <v>39</v>
      </c>
      <c r="D678" t="s">
        <v>108</v>
      </c>
      <c r="G678">
        <v>317</v>
      </c>
    </row>
    <row r="679" spans="1:7" x14ac:dyDescent="0.2">
      <c r="A679">
        <v>1964</v>
      </c>
      <c r="B679" t="s">
        <v>124</v>
      </c>
      <c r="C679" t="s">
        <v>39</v>
      </c>
      <c r="D679" t="s">
        <v>25</v>
      </c>
      <c r="G679">
        <v>51</v>
      </c>
    </row>
    <row r="680" spans="1:7" x14ac:dyDescent="0.2">
      <c r="A680">
        <v>1964</v>
      </c>
      <c r="B680" t="s">
        <v>124</v>
      </c>
      <c r="C680" t="s">
        <v>39</v>
      </c>
      <c r="D680" t="s">
        <v>27</v>
      </c>
      <c r="G680">
        <v>94</v>
      </c>
    </row>
    <row r="681" spans="1:7" x14ac:dyDescent="0.2">
      <c r="A681">
        <v>1964</v>
      </c>
      <c r="B681" t="s">
        <v>124</v>
      </c>
      <c r="C681" t="s">
        <v>39</v>
      </c>
      <c r="D681" t="s">
        <v>14</v>
      </c>
      <c r="G681">
        <v>66</v>
      </c>
    </row>
    <row r="682" spans="1:7" x14ac:dyDescent="0.2">
      <c r="A682">
        <v>1964</v>
      </c>
      <c r="B682" t="s">
        <v>124</v>
      </c>
      <c r="C682" t="s">
        <v>39</v>
      </c>
      <c r="D682" t="s">
        <v>123</v>
      </c>
      <c r="G682">
        <v>40</v>
      </c>
    </row>
    <row r="683" spans="1:7" x14ac:dyDescent="0.2">
      <c r="A683">
        <v>1964</v>
      </c>
      <c r="B683" t="s">
        <v>124</v>
      </c>
      <c r="C683" t="s">
        <v>39</v>
      </c>
      <c r="D683" t="s">
        <v>260</v>
      </c>
      <c r="G683">
        <v>4</v>
      </c>
    </row>
    <row r="684" spans="1:7" x14ac:dyDescent="0.2">
      <c r="A684">
        <v>1964</v>
      </c>
      <c r="B684" t="s">
        <v>124</v>
      </c>
      <c r="C684" t="s">
        <v>39</v>
      </c>
      <c r="D684" t="s">
        <v>140</v>
      </c>
      <c r="G684">
        <v>54</v>
      </c>
    </row>
    <row r="685" spans="1:7" x14ac:dyDescent="0.2">
      <c r="A685">
        <v>1964</v>
      </c>
      <c r="B685" t="s">
        <v>124</v>
      </c>
      <c r="C685" t="s">
        <v>39</v>
      </c>
      <c r="D685" t="s">
        <v>239</v>
      </c>
      <c r="G685">
        <v>13</v>
      </c>
    </row>
    <row r="686" spans="1:7" x14ac:dyDescent="0.2">
      <c r="A686">
        <v>1964</v>
      </c>
      <c r="B686" t="s">
        <v>124</v>
      </c>
      <c r="C686" t="s">
        <v>39</v>
      </c>
      <c r="D686" t="s">
        <v>125</v>
      </c>
      <c r="G686">
        <v>9</v>
      </c>
    </row>
    <row r="687" spans="1:7" x14ac:dyDescent="0.2">
      <c r="A687">
        <v>1964</v>
      </c>
      <c r="B687" t="s">
        <v>124</v>
      </c>
      <c r="C687" t="s">
        <v>39</v>
      </c>
      <c r="D687" t="s">
        <v>93</v>
      </c>
      <c r="G687">
        <v>23</v>
      </c>
    </row>
    <row r="688" spans="1:7" x14ac:dyDescent="0.2">
      <c r="A688">
        <v>1964</v>
      </c>
      <c r="B688" t="s">
        <v>124</v>
      </c>
      <c r="C688" t="s">
        <v>39</v>
      </c>
      <c r="D688" t="s">
        <v>132</v>
      </c>
      <c r="G688">
        <v>13</v>
      </c>
    </row>
    <row r="689" spans="1:9" x14ac:dyDescent="0.2">
      <c r="A689">
        <v>1964</v>
      </c>
      <c r="B689" t="s">
        <v>124</v>
      </c>
      <c r="C689" t="s">
        <v>39</v>
      </c>
      <c r="D689" t="s">
        <v>252</v>
      </c>
      <c r="G689">
        <v>73</v>
      </c>
    </row>
    <row r="690" spans="1:9" x14ac:dyDescent="0.2">
      <c r="A690">
        <v>1964</v>
      </c>
      <c r="B690" t="s">
        <v>124</v>
      </c>
      <c r="C690" t="s">
        <v>39</v>
      </c>
      <c r="D690" t="s">
        <v>8</v>
      </c>
      <c r="G690">
        <v>346</v>
      </c>
    </row>
    <row r="691" spans="1:9" x14ac:dyDescent="0.2">
      <c r="A691">
        <v>1964</v>
      </c>
      <c r="B691" t="s">
        <v>124</v>
      </c>
      <c r="C691" t="s">
        <v>39</v>
      </c>
      <c r="D691" t="s">
        <v>84</v>
      </c>
      <c r="G691">
        <v>23</v>
      </c>
    </row>
    <row r="692" spans="1:9" x14ac:dyDescent="0.2">
      <c r="A692">
        <v>1964</v>
      </c>
      <c r="B692" t="s">
        <v>124</v>
      </c>
      <c r="C692" t="s">
        <v>39</v>
      </c>
      <c r="D692" t="s">
        <v>111</v>
      </c>
      <c r="G692">
        <v>16</v>
      </c>
    </row>
    <row r="693" spans="1:9" x14ac:dyDescent="0.2">
      <c r="A693">
        <v>1964</v>
      </c>
      <c r="B693" t="s">
        <v>124</v>
      </c>
      <c r="C693" t="s">
        <v>39</v>
      </c>
      <c r="D693" t="s">
        <v>197</v>
      </c>
      <c r="G693">
        <v>16</v>
      </c>
    </row>
    <row r="694" spans="1:9" x14ac:dyDescent="0.2">
      <c r="A694">
        <v>1964</v>
      </c>
      <c r="B694" t="s">
        <v>124</v>
      </c>
      <c r="C694" t="s">
        <v>39</v>
      </c>
      <c r="D694" t="s">
        <v>213</v>
      </c>
      <c r="G694">
        <v>75</v>
      </c>
    </row>
    <row r="695" spans="1:9" x14ac:dyDescent="0.2">
      <c r="A695">
        <v>1968</v>
      </c>
      <c r="B695" t="s">
        <v>130</v>
      </c>
      <c r="C695" t="s">
        <v>26</v>
      </c>
      <c r="D695" t="s">
        <v>204</v>
      </c>
      <c r="E695" t="s">
        <v>360</v>
      </c>
      <c r="F695" t="s">
        <v>359</v>
      </c>
      <c r="G695">
        <v>5</v>
      </c>
    </row>
    <row r="696" spans="1:9" x14ac:dyDescent="0.2">
      <c r="A696">
        <v>1968</v>
      </c>
      <c r="B696" t="s">
        <v>130</v>
      </c>
      <c r="C696" t="s">
        <v>26</v>
      </c>
      <c r="D696" t="s">
        <v>147</v>
      </c>
      <c r="E696" t="s">
        <v>364</v>
      </c>
      <c r="F696" t="s">
        <v>365</v>
      </c>
      <c r="G696">
        <v>3</v>
      </c>
    </row>
    <row r="697" spans="1:9" x14ac:dyDescent="0.2">
      <c r="A697">
        <v>1968</v>
      </c>
      <c r="B697" t="s">
        <v>130</v>
      </c>
      <c r="C697" t="s">
        <v>26</v>
      </c>
      <c r="D697" t="s">
        <v>77</v>
      </c>
      <c r="E697" t="s">
        <v>374</v>
      </c>
      <c r="F697" t="s">
        <v>373</v>
      </c>
      <c r="G697">
        <v>89</v>
      </c>
    </row>
    <row r="698" spans="1:9" x14ac:dyDescent="0.2">
      <c r="A698">
        <v>1968</v>
      </c>
      <c r="B698" t="s">
        <v>130</v>
      </c>
      <c r="C698" t="s">
        <v>26</v>
      </c>
      <c r="D698" t="s">
        <v>15</v>
      </c>
      <c r="E698" t="s">
        <v>15</v>
      </c>
      <c r="F698" t="s">
        <v>377</v>
      </c>
      <c r="G698">
        <v>128</v>
      </c>
    </row>
    <row r="699" spans="1:9" x14ac:dyDescent="0.2">
      <c r="A699">
        <v>1968</v>
      </c>
      <c r="B699" t="s">
        <v>130</v>
      </c>
      <c r="C699" t="s">
        <v>26</v>
      </c>
      <c r="D699" t="s">
        <v>13</v>
      </c>
      <c r="E699" t="s">
        <v>362</v>
      </c>
      <c r="F699" t="s">
        <v>378</v>
      </c>
      <c r="G699">
        <v>43</v>
      </c>
    </row>
    <row r="700" spans="1:9" x14ac:dyDescent="0.2">
      <c r="A700">
        <v>1968</v>
      </c>
      <c r="B700" t="s">
        <v>130</v>
      </c>
      <c r="C700" t="s">
        <v>26</v>
      </c>
      <c r="D700" t="s">
        <v>113</v>
      </c>
      <c r="G700">
        <v>16</v>
      </c>
    </row>
    <row r="701" spans="1:9" x14ac:dyDescent="0.2">
      <c r="A701">
        <v>1968</v>
      </c>
      <c r="B701" t="s">
        <v>130</v>
      </c>
      <c r="C701" t="s">
        <v>26</v>
      </c>
      <c r="D701" t="s">
        <v>193</v>
      </c>
      <c r="E701" t="s">
        <v>371</v>
      </c>
      <c r="F701" t="s">
        <v>383</v>
      </c>
      <c r="G701">
        <v>9</v>
      </c>
      <c r="I701" t="s">
        <v>367</v>
      </c>
    </row>
    <row r="702" spans="1:9" x14ac:dyDescent="0.2">
      <c r="A702">
        <v>1968</v>
      </c>
      <c r="B702" t="s">
        <v>130</v>
      </c>
      <c r="C702" t="s">
        <v>26</v>
      </c>
      <c r="D702" t="s">
        <v>18</v>
      </c>
      <c r="E702" t="s">
        <v>362</v>
      </c>
      <c r="F702" t="s">
        <v>385</v>
      </c>
      <c r="G702">
        <v>82</v>
      </c>
    </row>
    <row r="703" spans="1:9" x14ac:dyDescent="0.2">
      <c r="A703">
        <v>1968</v>
      </c>
      <c r="B703" t="s">
        <v>130</v>
      </c>
      <c r="C703" t="s">
        <v>26</v>
      </c>
      <c r="D703" t="s">
        <v>139</v>
      </c>
      <c r="E703" t="s">
        <v>371</v>
      </c>
      <c r="F703" t="s">
        <v>388</v>
      </c>
      <c r="G703">
        <v>6</v>
      </c>
      <c r="I703" t="s">
        <v>367</v>
      </c>
    </row>
    <row r="704" spans="1:9" x14ac:dyDescent="0.2">
      <c r="A704">
        <v>1968</v>
      </c>
      <c r="B704" t="s">
        <v>130</v>
      </c>
      <c r="C704" t="s">
        <v>26</v>
      </c>
      <c r="D704" t="s">
        <v>233</v>
      </c>
      <c r="E704" t="s">
        <v>374</v>
      </c>
      <c r="F704" t="s">
        <v>390</v>
      </c>
      <c r="G704">
        <v>4</v>
      </c>
    </row>
    <row r="705" spans="1:9" x14ac:dyDescent="0.2">
      <c r="A705">
        <v>1968</v>
      </c>
      <c r="B705" t="s">
        <v>130</v>
      </c>
      <c r="C705" t="s">
        <v>26</v>
      </c>
      <c r="D705" t="s">
        <v>36</v>
      </c>
      <c r="E705" t="s">
        <v>374</v>
      </c>
      <c r="F705" t="s">
        <v>393</v>
      </c>
      <c r="G705">
        <v>76</v>
      </c>
    </row>
    <row r="706" spans="1:9" x14ac:dyDescent="0.2">
      <c r="A706">
        <v>1968</v>
      </c>
      <c r="B706" t="s">
        <v>130</v>
      </c>
      <c r="C706" t="s">
        <v>26</v>
      </c>
      <c r="D706" t="s">
        <v>263</v>
      </c>
      <c r="G706">
        <v>7</v>
      </c>
    </row>
    <row r="707" spans="1:9" x14ac:dyDescent="0.2">
      <c r="A707">
        <v>1968</v>
      </c>
      <c r="B707" t="s">
        <v>130</v>
      </c>
      <c r="C707" t="s">
        <v>26</v>
      </c>
      <c r="D707" t="s">
        <v>110</v>
      </c>
      <c r="E707" t="s">
        <v>362</v>
      </c>
      <c r="F707" t="s">
        <v>396</v>
      </c>
      <c r="G707">
        <v>112</v>
      </c>
    </row>
    <row r="708" spans="1:9" x14ac:dyDescent="0.2">
      <c r="A708">
        <v>1968</v>
      </c>
      <c r="B708" t="s">
        <v>130</v>
      </c>
      <c r="C708" t="s">
        <v>26</v>
      </c>
      <c r="D708" t="s">
        <v>236</v>
      </c>
      <c r="E708" t="s">
        <v>360</v>
      </c>
      <c r="F708" t="s">
        <v>398</v>
      </c>
      <c r="G708">
        <v>4</v>
      </c>
      <c r="I708" t="s">
        <v>367</v>
      </c>
    </row>
    <row r="709" spans="1:9" x14ac:dyDescent="0.2">
      <c r="A709">
        <v>1968</v>
      </c>
      <c r="B709" t="s">
        <v>130</v>
      </c>
      <c r="C709" t="s">
        <v>26</v>
      </c>
      <c r="D709" t="s">
        <v>133</v>
      </c>
      <c r="E709" t="s">
        <v>364</v>
      </c>
      <c r="F709" t="s">
        <v>401</v>
      </c>
      <c r="G709">
        <v>5</v>
      </c>
    </row>
    <row r="710" spans="1:9" x14ac:dyDescent="0.2">
      <c r="A710">
        <v>1968</v>
      </c>
      <c r="B710" t="s">
        <v>130</v>
      </c>
      <c r="C710" t="s">
        <v>26</v>
      </c>
      <c r="D710" t="s">
        <v>23</v>
      </c>
      <c r="E710" t="s">
        <v>371</v>
      </c>
      <c r="F710" t="s">
        <v>402</v>
      </c>
      <c r="G710">
        <v>138</v>
      </c>
    </row>
    <row r="711" spans="1:9" x14ac:dyDescent="0.2">
      <c r="A711">
        <v>1968</v>
      </c>
      <c r="B711" t="s">
        <v>130</v>
      </c>
      <c r="C711" t="s">
        <v>26</v>
      </c>
      <c r="D711" t="s">
        <v>264</v>
      </c>
      <c r="G711">
        <v>1</v>
      </c>
    </row>
    <row r="712" spans="1:9" x14ac:dyDescent="0.2">
      <c r="A712">
        <v>1968</v>
      </c>
      <c r="B712" t="s">
        <v>130</v>
      </c>
      <c r="C712" t="s">
        <v>26</v>
      </c>
      <c r="D712" t="s">
        <v>237</v>
      </c>
      <c r="G712">
        <v>3</v>
      </c>
      <c r="I712" t="s">
        <v>367</v>
      </c>
    </row>
    <row r="713" spans="1:9" x14ac:dyDescent="0.2">
      <c r="A713">
        <v>1968</v>
      </c>
      <c r="B713" t="s">
        <v>130</v>
      </c>
      <c r="C713" t="s">
        <v>26</v>
      </c>
      <c r="D713" t="s">
        <v>253</v>
      </c>
      <c r="E713" t="s">
        <v>364</v>
      </c>
      <c r="F713" t="s">
        <v>406</v>
      </c>
      <c r="G713">
        <v>3</v>
      </c>
    </row>
    <row r="714" spans="1:9" x14ac:dyDescent="0.2">
      <c r="A714">
        <v>1968</v>
      </c>
      <c r="B714" t="s">
        <v>130</v>
      </c>
      <c r="C714" t="s">
        <v>26</v>
      </c>
      <c r="D714" t="s">
        <v>88</v>
      </c>
      <c r="E714" t="s">
        <v>374</v>
      </c>
      <c r="F714" t="s">
        <v>407</v>
      </c>
      <c r="G714">
        <v>21</v>
      </c>
    </row>
    <row r="715" spans="1:9" x14ac:dyDescent="0.2">
      <c r="A715">
        <v>1968</v>
      </c>
      <c r="B715" t="s">
        <v>130</v>
      </c>
      <c r="C715" t="s">
        <v>26</v>
      </c>
      <c r="D715" t="s">
        <v>136</v>
      </c>
      <c r="E715" t="s">
        <v>374</v>
      </c>
      <c r="F715" t="s">
        <v>409</v>
      </c>
      <c r="G715">
        <v>43</v>
      </c>
    </row>
    <row r="716" spans="1:9" x14ac:dyDescent="0.2">
      <c r="A716">
        <v>1968</v>
      </c>
      <c r="B716" t="s">
        <v>130</v>
      </c>
      <c r="C716" t="s">
        <v>26</v>
      </c>
      <c r="D716" t="s">
        <v>254</v>
      </c>
      <c r="E716" t="s">
        <v>364</v>
      </c>
      <c r="F716" t="s">
        <v>421</v>
      </c>
      <c r="G716">
        <v>5</v>
      </c>
    </row>
    <row r="717" spans="1:9" x14ac:dyDescent="0.2">
      <c r="A717">
        <v>1968</v>
      </c>
      <c r="B717" t="s">
        <v>130</v>
      </c>
      <c r="C717" t="s">
        <v>26</v>
      </c>
      <c r="D717" t="s">
        <v>154</v>
      </c>
      <c r="E717" t="s">
        <v>371</v>
      </c>
      <c r="F717" t="s">
        <v>412</v>
      </c>
      <c r="G717">
        <v>18</v>
      </c>
    </row>
    <row r="718" spans="1:9" x14ac:dyDescent="0.2">
      <c r="A718">
        <v>1968</v>
      </c>
      <c r="B718" t="s">
        <v>130</v>
      </c>
      <c r="C718" t="s">
        <v>26</v>
      </c>
      <c r="D718" t="s">
        <v>148</v>
      </c>
      <c r="G718">
        <v>10</v>
      </c>
    </row>
    <row r="719" spans="1:9" x14ac:dyDescent="0.2">
      <c r="A719">
        <v>1968</v>
      </c>
      <c r="B719" t="s">
        <v>130</v>
      </c>
      <c r="C719" t="s">
        <v>26</v>
      </c>
      <c r="D719" t="s">
        <v>24</v>
      </c>
      <c r="E719" t="s">
        <v>371</v>
      </c>
      <c r="F719" t="s">
        <v>414</v>
      </c>
      <c r="G719">
        <v>115</v>
      </c>
    </row>
    <row r="720" spans="1:9" x14ac:dyDescent="0.2">
      <c r="A720">
        <v>1968</v>
      </c>
      <c r="B720" t="s">
        <v>130</v>
      </c>
      <c r="C720" t="s">
        <v>26</v>
      </c>
      <c r="D720" t="s">
        <v>214</v>
      </c>
      <c r="G720">
        <v>121</v>
      </c>
    </row>
    <row r="721" spans="1:7" x14ac:dyDescent="0.2">
      <c r="A721">
        <v>1968</v>
      </c>
      <c r="B721" t="s">
        <v>130</v>
      </c>
      <c r="C721" t="s">
        <v>26</v>
      </c>
      <c r="D721" t="s">
        <v>11</v>
      </c>
      <c r="E721" t="s">
        <v>362</v>
      </c>
      <c r="F721" t="s">
        <v>417</v>
      </c>
      <c r="G721">
        <v>64</v>
      </c>
    </row>
    <row r="722" spans="1:7" x14ac:dyDescent="0.2">
      <c r="A722">
        <v>1968</v>
      </c>
      <c r="B722" t="s">
        <v>130</v>
      </c>
      <c r="C722" t="s">
        <v>26</v>
      </c>
      <c r="D722" t="s">
        <v>255</v>
      </c>
      <c r="E722" t="s">
        <v>371</v>
      </c>
      <c r="F722" t="s">
        <v>420</v>
      </c>
      <c r="G722">
        <v>18</v>
      </c>
    </row>
    <row r="723" spans="1:7" x14ac:dyDescent="0.2">
      <c r="A723">
        <v>1968</v>
      </c>
      <c r="B723" t="s">
        <v>130</v>
      </c>
      <c r="C723" t="s">
        <v>26</v>
      </c>
      <c r="D723" t="s">
        <v>184</v>
      </c>
      <c r="E723" t="s">
        <v>374</v>
      </c>
      <c r="F723" t="s">
        <v>422</v>
      </c>
      <c r="G723">
        <v>15</v>
      </c>
    </row>
    <row r="724" spans="1:7" x14ac:dyDescent="0.2">
      <c r="A724">
        <v>1968</v>
      </c>
      <c r="B724" t="s">
        <v>130</v>
      </c>
      <c r="C724" t="s">
        <v>26</v>
      </c>
      <c r="D724" t="s">
        <v>87</v>
      </c>
      <c r="E724" t="s">
        <v>364</v>
      </c>
      <c r="F724" t="s">
        <v>423</v>
      </c>
      <c r="G724">
        <v>30</v>
      </c>
    </row>
    <row r="725" spans="1:7" x14ac:dyDescent="0.2">
      <c r="A725">
        <v>1968</v>
      </c>
      <c r="B725" t="s">
        <v>130</v>
      </c>
      <c r="C725" t="s">
        <v>26</v>
      </c>
      <c r="D725" t="s">
        <v>265</v>
      </c>
      <c r="E725" t="s">
        <v>371</v>
      </c>
      <c r="F725" t="s">
        <v>424</v>
      </c>
      <c r="G725">
        <v>60</v>
      </c>
    </row>
    <row r="726" spans="1:7" x14ac:dyDescent="0.2">
      <c r="A726">
        <v>1968</v>
      </c>
      <c r="B726" t="s">
        <v>130</v>
      </c>
      <c r="C726" t="s">
        <v>26</v>
      </c>
      <c r="D726" t="s">
        <v>118</v>
      </c>
      <c r="E726" t="s">
        <v>364</v>
      </c>
      <c r="F726" t="s">
        <v>428</v>
      </c>
      <c r="G726">
        <v>18</v>
      </c>
    </row>
    <row r="727" spans="1:7" x14ac:dyDescent="0.2">
      <c r="A727">
        <v>1968</v>
      </c>
      <c r="B727" t="s">
        <v>130</v>
      </c>
      <c r="C727" t="s">
        <v>26</v>
      </c>
      <c r="D727" t="s">
        <v>244</v>
      </c>
      <c r="G727">
        <v>1</v>
      </c>
    </row>
    <row r="728" spans="1:7" x14ac:dyDescent="0.2">
      <c r="A728">
        <v>1968</v>
      </c>
      <c r="B728" t="s">
        <v>130</v>
      </c>
      <c r="C728" t="s">
        <v>26</v>
      </c>
      <c r="D728" t="s">
        <v>31</v>
      </c>
      <c r="G728">
        <v>66</v>
      </c>
    </row>
    <row r="729" spans="1:7" x14ac:dyDescent="0.2">
      <c r="A729">
        <v>1968</v>
      </c>
      <c r="B729" t="s">
        <v>130</v>
      </c>
      <c r="C729" t="s">
        <v>26</v>
      </c>
      <c r="D729" t="s">
        <v>9</v>
      </c>
      <c r="G729">
        <v>200</v>
      </c>
    </row>
    <row r="730" spans="1:7" x14ac:dyDescent="0.2">
      <c r="A730">
        <v>1968</v>
      </c>
      <c r="B730" t="s">
        <v>130</v>
      </c>
      <c r="C730" t="s">
        <v>26</v>
      </c>
      <c r="D730" t="s">
        <v>285</v>
      </c>
      <c r="G730">
        <v>226</v>
      </c>
    </row>
    <row r="731" spans="1:7" x14ac:dyDescent="0.2">
      <c r="A731">
        <v>1968</v>
      </c>
      <c r="B731" t="s">
        <v>130</v>
      </c>
      <c r="C731" t="s">
        <v>26</v>
      </c>
      <c r="D731" t="s">
        <v>286</v>
      </c>
      <c r="G731">
        <v>275</v>
      </c>
    </row>
    <row r="732" spans="1:7" x14ac:dyDescent="0.2">
      <c r="A732">
        <v>1968</v>
      </c>
      <c r="B732" t="s">
        <v>130</v>
      </c>
      <c r="C732" t="s">
        <v>26</v>
      </c>
      <c r="D732" t="s">
        <v>119</v>
      </c>
      <c r="G732">
        <v>31</v>
      </c>
    </row>
    <row r="733" spans="1:7" x14ac:dyDescent="0.2">
      <c r="A733">
        <v>1968</v>
      </c>
      <c r="B733" t="s">
        <v>130</v>
      </c>
      <c r="C733" t="s">
        <v>26</v>
      </c>
      <c r="D733" t="s">
        <v>215</v>
      </c>
      <c r="G733">
        <v>225</v>
      </c>
    </row>
    <row r="734" spans="1:7" x14ac:dyDescent="0.2">
      <c r="A734">
        <v>1968</v>
      </c>
      <c r="B734" t="s">
        <v>130</v>
      </c>
      <c r="C734" t="s">
        <v>26</v>
      </c>
      <c r="D734" t="s">
        <v>7</v>
      </c>
      <c r="G734">
        <v>44</v>
      </c>
    </row>
    <row r="735" spans="1:7" x14ac:dyDescent="0.2">
      <c r="A735">
        <v>1968</v>
      </c>
      <c r="B735" t="s">
        <v>130</v>
      </c>
      <c r="C735" t="s">
        <v>26</v>
      </c>
      <c r="D735" t="s">
        <v>241</v>
      </c>
      <c r="G735">
        <v>48</v>
      </c>
    </row>
    <row r="736" spans="1:7" x14ac:dyDescent="0.2">
      <c r="A736">
        <v>1968</v>
      </c>
      <c r="B736" t="s">
        <v>130</v>
      </c>
      <c r="C736" t="s">
        <v>26</v>
      </c>
      <c r="D736" t="s">
        <v>266</v>
      </c>
      <c r="G736">
        <v>15</v>
      </c>
    </row>
    <row r="737" spans="1:7" x14ac:dyDescent="0.2">
      <c r="A737">
        <v>1968</v>
      </c>
      <c r="B737" t="s">
        <v>130</v>
      </c>
      <c r="C737" t="s">
        <v>26</v>
      </c>
      <c r="D737" t="s">
        <v>143</v>
      </c>
      <c r="G737">
        <v>5</v>
      </c>
    </row>
    <row r="738" spans="1:7" x14ac:dyDescent="0.2">
      <c r="A738">
        <v>1968</v>
      </c>
      <c r="B738" t="s">
        <v>130</v>
      </c>
      <c r="C738" t="s">
        <v>26</v>
      </c>
      <c r="D738" t="s">
        <v>267</v>
      </c>
      <c r="G738">
        <v>6</v>
      </c>
    </row>
    <row r="739" spans="1:7" x14ac:dyDescent="0.2">
      <c r="A739">
        <v>1968</v>
      </c>
      <c r="B739" t="s">
        <v>130</v>
      </c>
      <c r="C739" t="s">
        <v>26</v>
      </c>
      <c r="D739" t="s">
        <v>185</v>
      </c>
      <c r="G739">
        <v>11</v>
      </c>
    </row>
    <row r="740" spans="1:7" x14ac:dyDescent="0.2">
      <c r="A740">
        <v>1968</v>
      </c>
      <c r="B740" t="s">
        <v>130</v>
      </c>
      <c r="C740" t="s">
        <v>26</v>
      </c>
      <c r="D740" t="s">
        <v>12</v>
      </c>
      <c r="G740">
        <v>167</v>
      </c>
    </row>
    <row r="741" spans="1:7" x14ac:dyDescent="0.2">
      <c r="A741">
        <v>1968</v>
      </c>
      <c r="B741" t="s">
        <v>130</v>
      </c>
      <c r="C741" t="s">
        <v>26</v>
      </c>
      <c r="D741" t="s">
        <v>114</v>
      </c>
      <c r="G741">
        <v>8</v>
      </c>
    </row>
    <row r="742" spans="1:7" x14ac:dyDescent="0.2">
      <c r="A742">
        <v>1968</v>
      </c>
      <c r="B742" t="s">
        <v>130</v>
      </c>
      <c r="C742" t="s">
        <v>26</v>
      </c>
      <c r="D742" t="s">
        <v>99</v>
      </c>
      <c r="G742">
        <v>25</v>
      </c>
    </row>
    <row r="743" spans="1:7" x14ac:dyDescent="0.2">
      <c r="A743">
        <v>1968</v>
      </c>
      <c r="B743" t="s">
        <v>130</v>
      </c>
      <c r="C743" t="s">
        <v>26</v>
      </c>
      <c r="D743" t="s">
        <v>156</v>
      </c>
      <c r="G743">
        <v>6</v>
      </c>
    </row>
    <row r="744" spans="1:7" x14ac:dyDescent="0.2">
      <c r="A744">
        <v>1968</v>
      </c>
      <c r="B744" t="s">
        <v>130</v>
      </c>
      <c r="C744" t="s">
        <v>26</v>
      </c>
      <c r="D744" t="s">
        <v>102</v>
      </c>
      <c r="G744">
        <v>14</v>
      </c>
    </row>
    <row r="745" spans="1:7" x14ac:dyDescent="0.2">
      <c r="A745">
        <v>1968</v>
      </c>
      <c r="B745" t="s">
        <v>130</v>
      </c>
      <c r="C745" t="s">
        <v>26</v>
      </c>
      <c r="D745" t="s">
        <v>120</v>
      </c>
      <c r="G745">
        <v>3</v>
      </c>
    </row>
    <row r="746" spans="1:7" x14ac:dyDescent="0.2">
      <c r="A746">
        <v>1968</v>
      </c>
      <c r="B746" t="s">
        <v>130</v>
      </c>
      <c r="C746" t="s">
        <v>26</v>
      </c>
      <c r="D746" t="s">
        <v>78</v>
      </c>
      <c r="G746">
        <v>31</v>
      </c>
    </row>
    <row r="747" spans="1:7" x14ac:dyDescent="0.2">
      <c r="A747">
        <v>1968</v>
      </c>
      <c r="B747" t="s">
        <v>130</v>
      </c>
      <c r="C747" t="s">
        <v>26</v>
      </c>
      <c r="D747" t="s">
        <v>166</v>
      </c>
      <c r="G747">
        <v>29</v>
      </c>
    </row>
    <row r="748" spans="1:7" x14ac:dyDescent="0.2">
      <c r="A748">
        <v>1968</v>
      </c>
      <c r="B748" t="s">
        <v>130</v>
      </c>
      <c r="C748" t="s">
        <v>26</v>
      </c>
      <c r="D748" t="s">
        <v>97</v>
      </c>
      <c r="G748">
        <v>167</v>
      </c>
    </row>
    <row r="749" spans="1:7" x14ac:dyDescent="0.2">
      <c r="A749">
        <v>1968</v>
      </c>
      <c r="B749" t="s">
        <v>130</v>
      </c>
      <c r="C749" t="s">
        <v>26</v>
      </c>
      <c r="D749" t="s">
        <v>98</v>
      </c>
      <c r="G749">
        <v>25</v>
      </c>
    </row>
    <row r="750" spans="1:7" x14ac:dyDescent="0.2">
      <c r="A750">
        <v>1968</v>
      </c>
      <c r="B750" t="s">
        <v>130</v>
      </c>
      <c r="C750" t="s">
        <v>26</v>
      </c>
      <c r="D750" t="s">
        <v>39</v>
      </c>
      <c r="G750">
        <v>171</v>
      </c>
    </row>
    <row r="751" spans="1:7" x14ac:dyDescent="0.2">
      <c r="A751">
        <v>1968</v>
      </c>
      <c r="B751" t="s">
        <v>130</v>
      </c>
      <c r="C751" t="s">
        <v>26</v>
      </c>
      <c r="D751" t="s">
        <v>126</v>
      </c>
      <c r="G751">
        <v>39</v>
      </c>
    </row>
    <row r="752" spans="1:7" x14ac:dyDescent="0.2">
      <c r="A752">
        <v>1968</v>
      </c>
      <c r="B752" t="s">
        <v>130</v>
      </c>
      <c r="C752" t="s">
        <v>26</v>
      </c>
      <c r="D752" t="s">
        <v>100</v>
      </c>
      <c r="G752">
        <v>54</v>
      </c>
    </row>
    <row r="753" spans="1:8" x14ac:dyDescent="0.2">
      <c r="A753">
        <v>1968</v>
      </c>
      <c r="B753" t="s">
        <v>130</v>
      </c>
      <c r="C753" t="s">
        <v>26</v>
      </c>
      <c r="D753" t="s">
        <v>195</v>
      </c>
      <c r="G753">
        <v>2</v>
      </c>
    </row>
    <row r="754" spans="1:8" x14ac:dyDescent="0.2">
      <c r="A754">
        <v>1968</v>
      </c>
      <c r="B754" t="s">
        <v>130</v>
      </c>
      <c r="C754" t="s">
        <v>26</v>
      </c>
      <c r="D754" t="s">
        <v>109</v>
      </c>
      <c r="G754">
        <v>11</v>
      </c>
    </row>
    <row r="755" spans="1:8" x14ac:dyDescent="0.2">
      <c r="A755">
        <v>1968</v>
      </c>
      <c r="B755" t="s">
        <v>130</v>
      </c>
      <c r="C755" t="s">
        <v>26</v>
      </c>
      <c r="D755" t="s">
        <v>261</v>
      </c>
      <c r="G755">
        <v>1</v>
      </c>
    </row>
    <row r="756" spans="1:8" x14ac:dyDescent="0.2">
      <c r="A756">
        <v>1968</v>
      </c>
      <c r="B756" t="s">
        <v>130</v>
      </c>
      <c r="C756" t="s">
        <v>26</v>
      </c>
      <c r="D756" t="s">
        <v>234</v>
      </c>
      <c r="G756">
        <v>2</v>
      </c>
    </row>
    <row r="757" spans="1:8" x14ac:dyDescent="0.2">
      <c r="A757">
        <v>1968</v>
      </c>
      <c r="B757" t="s">
        <v>130</v>
      </c>
      <c r="C757" t="s">
        <v>26</v>
      </c>
      <c r="D757" t="s">
        <v>40</v>
      </c>
      <c r="G757">
        <v>5</v>
      </c>
    </row>
    <row r="758" spans="1:8" x14ac:dyDescent="0.2">
      <c r="A758">
        <v>1968</v>
      </c>
      <c r="B758" t="s">
        <v>130</v>
      </c>
      <c r="C758" t="s">
        <v>26</v>
      </c>
      <c r="D758" t="s">
        <v>256</v>
      </c>
      <c r="G758">
        <v>4</v>
      </c>
    </row>
    <row r="759" spans="1:8" x14ac:dyDescent="0.2">
      <c r="A759">
        <v>1968</v>
      </c>
      <c r="B759" t="s">
        <v>130</v>
      </c>
      <c r="C759" t="s">
        <v>26</v>
      </c>
      <c r="D759" t="s">
        <v>171</v>
      </c>
      <c r="G759">
        <v>31</v>
      </c>
    </row>
    <row r="760" spans="1:8" x14ac:dyDescent="0.2">
      <c r="A760">
        <v>1968</v>
      </c>
      <c r="B760" t="s">
        <v>130</v>
      </c>
      <c r="C760" t="s">
        <v>26</v>
      </c>
      <c r="D760" t="s">
        <v>257</v>
      </c>
      <c r="G760">
        <v>2</v>
      </c>
    </row>
    <row r="761" spans="1:8" x14ac:dyDescent="0.2">
      <c r="A761">
        <v>1968</v>
      </c>
      <c r="B761" t="s">
        <v>130</v>
      </c>
      <c r="C761" t="s">
        <v>26</v>
      </c>
      <c r="D761" t="s">
        <v>226</v>
      </c>
      <c r="G761">
        <v>1</v>
      </c>
    </row>
    <row r="762" spans="1:8" x14ac:dyDescent="0.2">
      <c r="A762">
        <v>1968</v>
      </c>
      <c r="B762" t="s">
        <v>130</v>
      </c>
      <c r="C762" t="s">
        <v>26</v>
      </c>
      <c r="D762" t="s">
        <v>26</v>
      </c>
      <c r="G762">
        <v>275</v>
      </c>
      <c r="H762" t="s">
        <v>230</v>
      </c>
    </row>
    <row r="763" spans="1:8" x14ac:dyDescent="0.2">
      <c r="A763">
        <v>1968</v>
      </c>
      <c r="B763" t="s">
        <v>130</v>
      </c>
      <c r="C763" t="s">
        <v>26</v>
      </c>
      <c r="D763" t="s">
        <v>81</v>
      </c>
      <c r="G763">
        <v>2</v>
      </c>
    </row>
    <row r="764" spans="1:8" x14ac:dyDescent="0.2">
      <c r="A764">
        <v>1968</v>
      </c>
      <c r="B764" t="s">
        <v>130</v>
      </c>
      <c r="C764" t="s">
        <v>26</v>
      </c>
      <c r="D764" t="s">
        <v>131</v>
      </c>
      <c r="G764">
        <v>16</v>
      </c>
    </row>
    <row r="765" spans="1:8" x14ac:dyDescent="0.2">
      <c r="A765">
        <v>1968</v>
      </c>
      <c r="B765" t="s">
        <v>130</v>
      </c>
      <c r="C765" t="s">
        <v>26</v>
      </c>
      <c r="D765" t="s">
        <v>121</v>
      </c>
      <c r="G765">
        <v>24</v>
      </c>
    </row>
    <row r="766" spans="1:8" x14ac:dyDescent="0.2">
      <c r="A766">
        <v>1968</v>
      </c>
      <c r="B766" t="s">
        <v>130</v>
      </c>
      <c r="C766" t="s">
        <v>26</v>
      </c>
      <c r="D766" t="s">
        <v>20</v>
      </c>
      <c r="G766">
        <v>107</v>
      </c>
    </row>
    <row r="767" spans="1:8" x14ac:dyDescent="0.2">
      <c r="A767">
        <v>1968</v>
      </c>
      <c r="B767" t="s">
        <v>130</v>
      </c>
      <c r="C767" t="s">
        <v>26</v>
      </c>
      <c r="D767" t="s">
        <v>242</v>
      </c>
      <c r="G767">
        <v>5</v>
      </c>
    </row>
    <row r="768" spans="1:8" x14ac:dyDescent="0.2">
      <c r="A768">
        <v>1968</v>
      </c>
      <c r="B768" t="s">
        <v>130</v>
      </c>
      <c r="C768" t="s">
        <v>26</v>
      </c>
      <c r="D768" t="s">
        <v>41</v>
      </c>
      <c r="G768">
        <v>52</v>
      </c>
    </row>
    <row r="769" spans="1:7" x14ac:dyDescent="0.2">
      <c r="A769">
        <v>1968</v>
      </c>
      <c r="B769" t="s">
        <v>130</v>
      </c>
      <c r="C769" t="s">
        <v>26</v>
      </c>
      <c r="D769" t="s">
        <v>268</v>
      </c>
      <c r="G769">
        <v>11</v>
      </c>
    </row>
    <row r="770" spans="1:7" x14ac:dyDescent="0.2">
      <c r="A770">
        <v>1968</v>
      </c>
      <c r="B770" t="s">
        <v>130</v>
      </c>
      <c r="C770" t="s">
        <v>26</v>
      </c>
      <c r="D770" t="s">
        <v>137</v>
      </c>
      <c r="G770">
        <v>2</v>
      </c>
    </row>
    <row r="771" spans="1:7" x14ac:dyDescent="0.2">
      <c r="A771">
        <v>1968</v>
      </c>
      <c r="B771" t="s">
        <v>130</v>
      </c>
      <c r="C771" t="s">
        <v>26</v>
      </c>
      <c r="D771" t="s">
        <v>127</v>
      </c>
      <c r="G771">
        <v>36</v>
      </c>
    </row>
    <row r="772" spans="1:7" x14ac:dyDescent="0.2">
      <c r="A772">
        <v>1968</v>
      </c>
      <c r="B772" t="s">
        <v>130</v>
      </c>
      <c r="C772" t="s">
        <v>26</v>
      </c>
      <c r="D772" t="s">
        <v>19</v>
      </c>
      <c r="G772">
        <v>46</v>
      </c>
    </row>
    <row r="773" spans="1:7" x14ac:dyDescent="0.2">
      <c r="A773">
        <v>1968</v>
      </c>
      <c r="B773" t="s">
        <v>130</v>
      </c>
      <c r="C773" t="s">
        <v>26</v>
      </c>
      <c r="D773" t="s">
        <v>115</v>
      </c>
      <c r="G773">
        <v>15</v>
      </c>
    </row>
    <row r="774" spans="1:7" x14ac:dyDescent="0.2">
      <c r="A774">
        <v>1968</v>
      </c>
      <c r="B774" t="s">
        <v>130</v>
      </c>
      <c r="C774" t="s">
        <v>26</v>
      </c>
      <c r="D774" t="s">
        <v>101</v>
      </c>
      <c r="G774">
        <v>16</v>
      </c>
    </row>
    <row r="775" spans="1:7" x14ac:dyDescent="0.2">
      <c r="A775">
        <v>1968</v>
      </c>
      <c r="B775" t="s">
        <v>130</v>
      </c>
      <c r="C775" t="s">
        <v>26</v>
      </c>
      <c r="D775" t="s">
        <v>199</v>
      </c>
      <c r="G775">
        <v>1</v>
      </c>
    </row>
    <row r="776" spans="1:7" x14ac:dyDescent="0.2">
      <c r="A776">
        <v>1968</v>
      </c>
      <c r="B776" t="s">
        <v>130</v>
      </c>
      <c r="C776" t="s">
        <v>26</v>
      </c>
      <c r="D776" t="s">
        <v>103</v>
      </c>
      <c r="G776">
        <v>28</v>
      </c>
    </row>
    <row r="777" spans="1:7" x14ac:dyDescent="0.2">
      <c r="A777">
        <v>1968</v>
      </c>
      <c r="B777" t="s">
        <v>130</v>
      </c>
      <c r="C777" t="s">
        <v>26</v>
      </c>
      <c r="D777" t="s">
        <v>89</v>
      </c>
      <c r="G777">
        <v>49</v>
      </c>
    </row>
    <row r="778" spans="1:7" x14ac:dyDescent="0.2">
      <c r="A778">
        <v>1968</v>
      </c>
      <c r="B778" t="s">
        <v>130</v>
      </c>
      <c r="C778" t="s">
        <v>26</v>
      </c>
      <c r="D778" t="s">
        <v>79</v>
      </c>
      <c r="G778">
        <v>177</v>
      </c>
    </row>
    <row r="779" spans="1:7" x14ac:dyDescent="0.2">
      <c r="A779">
        <v>1968</v>
      </c>
      <c r="B779" t="s">
        <v>130</v>
      </c>
      <c r="C779" t="s">
        <v>26</v>
      </c>
      <c r="D779" t="s">
        <v>82</v>
      </c>
      <c r="G779">
        <v>20</v>
      </c>
    </row>
    <row r="780" spans="1:7" x14ac:dyDescent="0.2">
      <c r="A780">
        <v>1968</v>
      </c>
      <c r="B780" t="s">
        <v>130</v>
      </c>
      <c r="C780" t="s">
        <v>26</v>
      </c>
      <c r="D780" t="s">
        <v>104</v>
      </c>
      <c r="G780">
        <v>58</v>
      </c>
    </row>
    <row r="781" spans="1:7" x14ac:dyDescent="0.2">
      <c r="A781">
        <v>1968</v>
      </c>
      <c r="B781" t="s">
        <v>130</v>
      </c>
      <c r="C781" t="s">
        <v>26</v>
      </c>
      <c r="D781" t="s">
        <v>83</v>
      </c>
      <c r="G781">
        <v>82</v>
      </c>
    </row>
    <row r="782" spans="1:7" x14ac:dyDescent="0.2">
      <c r="A782">
        <v>1968</v>
      </c>
      <c r="B782" t="s">
        <v>130</v>
      </c>
      <c r="C782" t="s">
        <v>26</v>
      </c>
      <c r="D782" t="s">
        <v>251</v>
      </c>
      <c r="G782">
        <v>4</v>
      </c>
    </row>
    <row r="783" spans="1:7" x14ac:dyDescent="0.2">
      <c r="A783">
        <v>1968</v>
      </c>
      <c r="B783" t="s">
        <v>130</v>
      </c>
      <c r="C783" t="s">
        <v>26</v>
      </c>
      <c r="D783" t="s">
        <v>158</v>
      </c>
      <c r="G783">
        <v>21</v>
      </c>
    </row>
    <row r="784" spans="1:7" x14ac:dyDescent="0.2">
      <c r="A784">
        <v>1968</v>
      </c>
      <c r="B784" t="s">
        <v>130</v>
      </c>
      <c r="C784" t="s">
        <v>26</v>
      </c>
      <c r="D784" t="s">
        <v>269</v>
      </c>
      <c r="G784">
        <v>3</v>
      </c>
    </row>
    <row r="785" spans="1:7" x14ac:dyDescent="0.2">
      <c r="A785">
        <v>1968</v>
      </c>
      <c r="B785" t="s">
        <v>130</v>
      </c>
      <c r="C785" t="s">
        <v>26</v>
      </c>
      <c r="D785" t="s">
        <v>122</v>
      </c>
      <c r="G785">
        <v>4</v>
      </c>
    </row>
    <row r="786" spans="1:7" x14ac:dyDescent="0.2">
      <c r="A786">
        <v>1968</v>
      </c>
      <c r="B786" t="s">
        <v>130</v>
      </c>
      <c r="C786" t="s">
        <v>26</v>
      </c>
      <c r="D786" t="s">
        <v>108</v>
      </c>
      <c r="G786">
        <v>312</v>
      </c>
    </row>
    <row r="787" spans="1:7" x14ac:dyDescent="0.2">
      <c r="A787">
        <v>1968</v>
      </c>
      <c r="B787" t="s">
        <v>130</v>
      </c>
      <c r="C787" t="s">
        <v>26</v>
      </c>
      <c r="D787" t="s">
        <v>25</v>
      </c>
      <c r="G787">
        <v>122</v>
      </c>
    </row>
    <row r="788" spans="1:7" x14ac:dyDescent="0.2">
      <c r="A788">
        <v>1968</v>
      </c>
      <c r="B788" t="s">
        <v>130</v>
      </c>
      <c r="C788" t="s">
        <v>26</v>
      </c>
      <c r="D788" t="s">
        <v>208</v>
      </c>
      <c r="G788">
        <v>5</v>
      </c>
    </row>
    <row r="789" spans="1:7" x14ac:dyDescent="0.2">
      <c r="A789">
        <v>1968</v>
      </c>
      <c r="B789" t="s">
        <v>130</v>
      </c>
      <c r="C789" t="s">
        <v>26</v>
      </c>
      <c r="D789" t="s">
        <v>159</v>
      </c>
      <c r="G789">
        <v>1</v>
      </c>
    </row>
    <row r="790" spans="1:7" x14ac:dyDescent="0.2">
      <c r="A790">
        <v>1968</v>
      </c>
      <c r="B790" t="s">
        <v>130</v>
      </c>
      <c r="C790" t="s">
        <v>26</v>
      </c>
      <c r="D790" t="s">
        <v>27</v>
      </c>
      <c r="G790">
        <v>100</v>
      </c>
    </row>
    <row r="791" spans="1:7" x14ac:dyDescent="0.2">
      <c r="A791">
        <v>1968</v>
      </c>
      <c r="B791" t="s">
        <v>130</v>
      </c>
      <c r="C791" t="s">
        <v>26</v>
      </c>
      <c r="D791" t="s">
        <v>14</v>
      </c>
      <c r="G791">
        <v>85</v>
      </c>
    </row>
    <row r="792" spans="1:7" x14ac:dyDescent="0.2">
      <c r="A792">
        <v>1968</v>
      </c>
      <c r="B792" t="s">
        <v>130</v>
      </c>
      <c r="C792" t="s">
        <v>26</v>
      </c>
      <c r="D792" t="s">
        <v>150</v>
      </c>
      <c r="G792">
        <v>2</v>
      </c>
    </row>
    <row r="793" spans="1:7" x14ac:dyDescent="0.2">
      <c r="A793">
        <v>1968</v>
      </c>
      <c r="B793" t="s">
        <v>130</v>
      </c>
      <c r="C793" t="s">
        <v>26</v>
      </c>
      <c r="D793" t="s">
        <v>123</v>
      </c>
      <c r="G793">
        <v>43</v>
      </c>
    </row>
    <row r="794" spans="1:7" x14ac:dyDescent="0.2">
      <c r="A794">
        <v>1968</v>
      </c>
      <c r="B794" t="s">
        <v>130</v>
      </c>
      <c r="C794" t="s">
        <v>26</v>
      </c>
      <c r="D794" t="s">
        <v>142</v>
      </c>
      <c r="G794">
        <v>4</v>
      </c>
    </row>
    <row r="795" spans="1:7" x14ac:dyDescent="0.2">
      <c r="A795">
        <v>1968</v>
      </c>
      <c r="B795" t="s">
        <v>130</v>
      </c>
      <c r="C795" t="s">
        <v>26</v>
      </c>
      <c r="D795" t="s">
        <v>140</v>
      </c>
      <c r="G795">
        <v>41</v>
      </c>
    </row>
    <row r="796" spans="1:7" x14ac:dyDescent="0.2">
      <c r="A796">
        <v>1968</v>
      </c>
      <c r="B796" t="s">
        <v>130</v>
      </c>
      <c r="C796" t="s">
        <v>26</v>
      </c>
      <c r="D796" t="s">
        <v>239</v>
      </c>
      <c r="G796">
        <v>19</v>
      </c>
    </row>
    <row r="797" spans="1:7" x14ac:dyDescent="0.2">
      <c r="A797">
        <v>1968</v>
      </c>
      <c r="B797" t="s">
        <v>130</v>
      </c>
      <c r="C797" t="s">
        <v>26</v>
      </c>
      <c r="D797" t="s">
        <v>125</v>
      </c>
      <c r="G797">
        <v>7</v>
      </c>
    </row>
    <row r="798" spans="1:7" x14ac:dyDescent="0.2">
      <c r="A798">
        <v>1968</v>
      </c>
      <c r="B798" t="s">
        <v>130</v>
      </c>
      <c r="C798" t="s">
        <v>26</v>
      </c>
      <c r="D798" t="s">
        <v>93</v>
      </c>
      <c r="G798">
        <v>29</v>
      </c>
    </row>
    <row r="799" spans="1:7" x14ac:dyDescent="0.2">
      <c r="A799">
        <v>1968</v>
      </c>
      <c r="B799" t="s">
        <v>130</v>
      </c>
      <c r="C799" t="s">
        <v>26</v>
      </c>
      <c r="D799" t="s">
        <v>132</v>
      </c>
      <c r="G799">
        <v>11</v>
      </c>
    </row>
    <row r="800" spans="1:7" x14ac:dyDescent="0.2">
      <c r="A800">
        <v>1968</v>
      </c>
      <c r="B800" t="s">
        <v>130</v>
      </c>
      <c r="C800" t="s">
        <v>26</v>
      </c>
      <c r="D800" t="s">
        <v>8</v>
      </c>
      <c r="G800">
        <v>357</v>
      </c>
    </row>
    <row r="801" spans="1:9" x14ac:dyDescent="0.2">
      <c r="A801">
        <v>1968</v>
      </c>
      <c r="B801" t="s">
        <v>130</v>
      </c>
      <c r="C801" t="s">
        <v>26</v>
      </c>
      <c r="D801" t="s">
        <v>84</v>
      </c>
      <c r="G801">
        <v>27</v>
      </c>
    </row>
    <row r="802" spans="1:9" x14ac:dyDescent="0.2">
      <c r="A802">
        <v>1968</v>
      </c>
      <c r="B802" t="s">
        <v>130</v>
      </c>
      <c r="C802" t="s">
        <v>26</v>
      </c>
      <c r="D802" t="s">
        <v>111</v>
      </c>
      <c r="G802">
        <v>23</v>
      </c>
    </row>
    <row r="803" spans="1:9" x14ac:dyDescent="0.2">
      <c r="A803">
        <v>1968</v>
      </c>
      <c r="B803" t="s">
        <v>130</v>
      </c>
      <c r="C803" t="s">
        <v>26</v>
      </c>
      <c r="D803" t="s">
        <v>197</v>
      </c>
      <c r="G803">
        <v>9</v>
      </c>
    </row>
    <row r="804" spans="1:9" x14ac:dyDescent="0.2">
      <c r="A804">
        <v>1968</v>
      </c>
      <c r="B804" t="s">
        <v>130</v>
      </c>
      <c r="C804" t="s">
        <v>26</v>
      </c>
      <c r="D804" t="s">
        <v>270</v>
      </c>
      <c r="G804">
        <v>6</v>
      </c>
    </row>
    <row r="805" spans="1:9" x14ac:dyDescent="0.2">
      <c r="A805">
        <v>1968</v>
      </c>
      <c r="B805" t="s">
        <v>130</v>
      </c>
      <c r="C805" t="s">
        <v>26</v>
      </c>
      <c r="D805" t="s">
        <v>213</v>
      </c>
      <c r="G805">
        <v>69</v>
      </c>
    </row>
    <row r="806" spans="1:9" x14ac:dyDescent="0.2">
      <c r="A806">
        <v>1968</v>
      </c>
      <c r="B806" t="s">
        <v>130</v>
      </c>
      <c r="C806" t="s">
        <v>26</v>
      </c>
      <c r="D806" t="s">
        <v>151</v>
      </c>
      <c r="G806">
        <v>7</v>
      </c>
    </row>
    <row r="807" spans="1:9" x14ac:dyDescent="0.2">
      <c r="A807">
        <v>1972</v>
      </c>
      <c r="B807" t="s">
        <v>134</v>
      </c>
      <c r="C807" t="s">
        <v>86</v>
      </c>
      <c r="D807" t="s">
        <v>204</v>
      </c>
      <c r="E807" t="s">
        <v>360</v>
      </c>
      <c r="F807" t="s">
        <v>359</v>
      </c>
      <c r="G807">
        <v>8</v>
      </c>
    </row>
    <row r="808" spans="1:9" x14ac:dyDescent="0.2">
      <c r="A808">
        <v>1972</v>
      </c>
      <c r="B808" t="s">
        <v>134</v>
      </c>
      <c r="C808" t="s">
        <v>86</v>
      </c>
      <c r="D808" t="s">
        <v>271</v>
      </c>
      <c r="E808" t="s">
        <v>362</v>
      </c>
      <c r="F808" t="s">
        <v>363</v>
      </c>
      <c r="G808">
        <v>5</v>
      </c>
    </row>
    <row r="809" spans="1:9" x14ac:dyDescent="0.2">
      <c r="A809">
        <v>1972</v>
      </c>
      <c r="B809" t="s">
        <v>134</v>
      </c>
      <c r="C809" t="s">
        <v>86</v>
      </c>
      <c r="D809" t="s">
        <v>147</v>
      </c>
      <c r="E809" t="s">
        <v>364</v>
      </c>
      <c r="F809" t="s">
        <v>365</v>
      </c>
      <c r="G809">
        <v>5</v>
      </c>
    </row>
    <row r="810" spans="1:9" x14ac:dyDescent="0.2">
      <c r="A810">
        <v>1972</v>
      </c>
      <c r="B810" t="s">
        <v>134</v>
      </c>
      <c r="C810" t="s">
        <v>86</v>
      </c>
      <c r="D810" t="s">
        <v>77</v>
      </c>
      <c r="E810" t="s">
        <v>374</v>
      </c>
      <c r="F810" t="s">
        <v>373</v>
      </c>
      <c r="G810">
        <v>92</v>
      </c>
    </row>
    <row r="811" spans="1:9" x14ac:dyDescent="0.2">
      <c r="A811">
        <v>1972</v>
      </c>
      <c r="B811" t="s">
        <v>134</v>
      </c>
      <c r="C811" t="s">
        <v>86</v>
      </c>
      <c r="D811" t="s">
        <v>15</v>
      </c>
      <c r="E811" t="s">
        <v>15</v>
      </c>
      <c r="F811" t="s">
        <v>377</v>
      </c>
      <c r="G811">
        <v>168</v>
      </c>
    </row>
    <row r="812" spans="1:9" x14ac:dyDescent="0.2">
      <c r="A812">
        <v>1972</v>
      </c>
      <c r="B812" t="s">
        <v>134</v>
      </c>
      <c r="C812" t="s">
        <v>86</v>
      </c>
      <c r="D812" t="s">
        <v>13</v>
      </c>
      <c r="E812" t="s">
        <v>362</v>
      </c>
      <c r="F812" t="s">
        <v>378</v>
      </c>
      <c r="G812">
        <v>111</v>
      </c>
    </row>
    <row r="813" spans="1:9" x14ac:dyDescent="0.2">
      <c r="A813">
        <v>1972</v>
      </c>
      <c r="B813" t="s">
        <v>134</v>
      </c>
      <c r="C813" t="s">
        <v>86</v>
      </c>
      <c r="D813" t="s">
        <v>113</v>
      </c>
      <c r="G813">
        <v>20</v>
      </c>
    </row>
    <row r="814" spans="1:9" x14ac:dyDescent="0.2">
      <c r="A814">
        <v>1972</v>
      </c>
      <c r="B814" t="s">
        <v>134</v>
      </c>
      <c r="C814" t="s">
        <v>86</v>
      </c>
      <c r="D814" t="s">
        <v>193</v>
      </c>
      <c r="E814" t="s">
        <v>371</v>
      </c>
      <c r="F814" t="s">
        <v>383</v>
      </c>
      <c r="G814">
        <v>13</v>
      </c>
      <c r="I814" t="s">
        <v>367</v>
      </c>
    </row>
    <row r="815" spans="1:9" x14ac:dyDescent="0.2">
      <c r="A815">
        <v>1972</v>
      </c>
      <c r="B815" t="s">
        <v>134</v>
      </c>
      <c r="C815" t="s">
        <v>86</v>
      </c>
      <c r="D815" t="s">
        <v>18</v>
      </c>
      <c r="E815" t="s">
        <v>362</v>
      </c>
      <c r="F815" t="s">
        <v>385</v>
      </c>
      <c r="G815">
        <v>88</v>
      </c>
    </row>
    <row r="816" spans="1:9" x14ac:dyDescent="0.2">
      <c r="A816">
        <v>1972</v>
      </c>
      <c r="B816" t="s">
        <v>134</v>
      </c>
      <c r="C816" t="s">
        <v>86</v>
      </c>
      <c r="D816" t="s">
        <v>139</v>
      </c>
      <c r="E816" t="s">
        <v>371</v>
      </c>
      <c r="F816" t="s">
        <v>388</v>
      </c>
      <c r="G816">
        <v>9</v>
      </c>
      <c r="I816" t="s">
        <v>367</v>
      </c>
    </row>
    <row r="817" spans="1:9" x14ac:dyDescent="0.2">
      <c r="A817">
        <v>1972</v>
      </c>
      <c r="B817" t="s">
        <v>134</v>
      </c>
      <c r="C817" t="s">
        <v>86</v>
      </c>
      <c r="D817" t="s">
        <v>233</v>
      </c>
      <c r="E817" t="s">
        <v>374</v>
      </c>
      <c r="F817" t="s">
        <v>390</v>
      </c>
      <c r="G817">
        <v>11</v>
      </c>
    </row>
    <row r="818" spans="1:9" x14ac:dyDescent="0.2">
      <c r="A818">
        <v>1972</v>
      </c>
      <c r="B818" t="s">
        <v>134</v>
      </c>
      <c r="C818" t="s">
        <v>86</v>
      </c>
      <c r="D818" t="s">
        <v>36</v>
      </c>
      <c r="E818" t="s">
        <v>374</v>
      </c>
      <c r="F818" t="s">
        <v>393</v>
      </c>
      <c r="G818">
        <v>81</v>
      </c>
    </row>
    <row r="819" spans="1:9" x14ac:dyDescent="0.2">
      <c r="A819">
        <v>1972</v>
      </c>
      <c r="B819" t="s">
        <v>134</v>
      </c>
      <c r="C819" t="s">
        <v>86</v>
      </c>
      <c r="D819" t="s">
        <v>263</v>
      </c>
      <c r="G819">
        <v>1</v>
      </c>
    </row>
    <row r="820" spans="1:9" x14ac:dyDescent="0.2">
      <c r="A820">
        <v>1972</v>
      </c>
      <c r="B820" t="s">
        <v>134</v>
      </c>
      <c r="C820" t="s">
        <v>86</v>
      </c>
      <c r="D820" t="s">
        <v>110</v>
      </c>
      <c r="E820" t="s">
        <v>362</v>
      </c>
      <c r="F820" t="s">
        <v>396</v>
      </c>
      <c r="G820">
        <v>130</v>
      </c>
    </row>
    <row r="821" spans="1:9" x14ac:dyDescent="0.2">
      <c r="A821">
        <v>1972</v>
      </c>
      <c r="B821" t="s">
        <v>134</v>
      </c>
      <c r="C821" t="s">
        <v>86</v>
      </c>
      <c r="D821" t="s">
        <v>236</v>
      </c>
      <c r="E821" t="s">
        <v>360</v>
      </c>
      <c r="F821" t="s">
        <v>398</v>
      </c>
      <c r="G821">
        <v>18</v>
      </c>
      <c r="I821" t="s">
        <v>367</v>
      </c>
    </row>
    <row r="822" spans="1:9" x14ac:dyDescent="0.2">
      <c r="A822">
        <v>1972</v>
      </c>
      <c r="B822" t="s">
        <v>134</v>
      </c>
      <c r="C822" t="s">
        <v>86</v>
      </c>
      <c r="D822" t="s">
        <v>133</v>
      </c>
      <c r="E822" t="s">
        <v>364</v>
      </c>
      <c r="F822" t="s">
        <v>401</v>
      </c>
      <c r="G822">
        <v>11</v>
      </c>
    </row>
    <row r="823" spans="1:9" x14ac:dyDescent="0.2">
      <c r="A823">
        <v>1972</v>
      </c>
      <c r="B823" t="s">
        <v>134</v>
      </c>
      <c r="C823" t="s">
        <v>86</v>
      </c>
      <c r="D823" t="s">
        <v>23</v>
      </c>
      <c r="E823" t="s">
        <v>371</v>
      </c>
      <c r="F823" t="s">
        <v>402</v>
      </c>
      <c r="G823">
        <v>208</v>
      </c>
    </row>
    <row r="824" spans="1:9" x14ac:dyDescent="0.2">
      <c r="A824">
        <v>1972</v>
      </c>
      <c r="B824" t="s">
        <v>134</v>
      </c>
      <c r="C824" t="s">
        <v>86</v>
      </c>
      <c r="D824" t="s">
        <v>237</v>
      </c>
      <c r="G824">
        <v>4</v>
      </c>
      <c r="I824" t="s">
        <v>367</v>
      </c>
    </row>
    <row r="825" spans="1:9" x14ac:dyDescent="0.2">
      <c r="A825">
        <v>1972</v>
      </c>
      <c r="B825" t="s">
        <v>134</v>
      </c>
      <c r="C825" t="s">
        <v>86</v>
      </c>
      <c r="D825" t="s">
        <v>253</v>
      </c>
      <c r="E825" t="s">
        <v>364</v>
      </c>
      <c r="F825" t="s">
        <v>406</v>
      </c>
      <c r="G825">
        <v>4</v>
      </c>
    </row>
    <row r="826" spans="1:9" x14ac:dyDescent="0.2">
      <c r="A826">
        <v>1972</v>
      </c>
      <c r="B826" t="s">
        <v>134</v>
      </c>
      <c r="C826" t="s">
        <v>86</v>
      </c>
      <c r="D826" t="s">
        <v>88</v>
      </c>
      <c r="E826" t="s">
        <v>374</v>
      </c>
      <c r="F826" t="s">
        <v>407</v>
      </c>
      <c r="G826">
        <v>11</v>
      </c>
    </row>
    <row r="827" spans="1:9" x14ac:dyDescent="0.2">
      <c r="A827">
        <v>1972</v>
      </c>
      <c r="B827" t="s">
        <v>134</v>
      </c>
      <c r="C827" t="s">
        <v>86</v>
      </c>
      <c r="D827" t="s">
        <v>146</v>
      </c>
      <c r="E827" t="s">
        <v>360</v>
      </c>
      <c r="F827" t="s">
        <v>408</v>
      </c>
      <c r="G827">
        <v>21</v>
      </c>
    </row>
    <row r="828" spans="1:9" x14ac:dyDescent="0.2">
      <c r="A828">
        <v>1972</v>
      </c>
      <c r="B828" t="s">
        <v>134</v>
      </c>
      <c r="C828" t="s">
        <v>86</v>
      </c>
      <c r="D828" t="s">
        <v>136</v>
      </c>
      <c r="E828" t="s">
        <v>374</v>
      </c>
      <c r="F828" t="s">
        <v>409</v>
      </c>
      <c r="G828">
        <v>59</v>
      </c>
    </row>
    <row r="829" spans="1:9" x14ac:dyDescent="0.2">
      <c r="A829">
        <v>1972</v>
      </c>
      <c r="B829" t="s">
        <v>134</v>
      </c>
      <c r="C829" t="s">
        <v>86</v>
      </c>
      <c r="D829" t="s">
        <v>254</v>
      </c>
      <c r="E829" t="s">
        <v>364</v>
      </c>
      <c r="F829" t="s">
        <v>421</v>
      </c>
      <c r="G829">
        <v>6</v>
      </c>
    </row>
    <row r="830" spans="1:9" x14ac:dyDescent="0.2">
      <c r="A830">
        <v>1972</v>
      </c>
      <c r="B830" t="s">
        <v>134</v>
      </c>
      <c r="C830" t="s">
        <v>86</v>
      </c>
      <c r="D830" t="s">
        <v>154</v>
      </c>
      <c r="E830" t="s">
        <v>371</v>
      </c>
      <c r="F830" t="s">
        <v>412</v>
      </c>
      <c r="G830">
        <v>3</v>
      </c>
    </row>
    <row r="831" spans="1:9" x14ac:dyDescent="0.2">
      <c r="A831">
        <v>1972</v>
      </c>
      <c r="B831" t="s">
        <v>134</v>
      </c>
      <c r="C831" t="s">
        <v>86</v>
      </c>
      <c r="D831" t="s">
        <v>24</v>
      </c>
      <c r="E831" t="s">
        <v>371</v>
      </c>
      <c r="F831" t="s">
        <v>414</v>
      </c>
      <c r="G831">
        <v>137</v>
      </c>
    </row>
    <row r="832" spans="1:9" x14ac:dyDescent="0.2">
      <c r="A832">
        <v>1972</v>
      </c>
      <c r="B832" t="s">
        <v>134</v>
      </c>
      <c r="C832" t="s">
        <v>86</v>
      </c>
      <c r="D832" t="s">
        <v>214</v>
      </c>
      <c r="G832">
        <v>181</v>
      </c>
    </row>
    <row r="833" spans="1:9" x14ac:dyDescent="0.2">
      <c r="A833">
        <v>1972</v>
      </c>
      <c r="B833" t="s">
        <v>134</v>
      </c>
      <c r="C833" t="s">
        <v>86</v>
      </c>
      <c r="D833" t="s">
        <v>272</v>
      </c>
      <c r="G833">
        <v>3</v>
      </c>
      <c r="I833" t="s">
        <v>367</v>
      </c>
    </row>
    <row r="834" spans="1:9" x14ac:dyDescent="0.2">
      <c r="A834">
        <v>1972</v>
      </c>
      <c r="B834" t="s">
        <v>134</v>
      </c>
      <c r="C834" t="s">
        <v>86</v>
      </c>
      <c r="D834" t="s">
        <v>11</v>
      </c>
      <c r="E834" t="s">
        <v>362</v>
      </c>
      <c r="F834" t="s">
        <v>417</v>
      </c>
      <c r="G834">
        <v>126</v>
      </c>
    </row>
    <row r="835" spans="1:9" x14ac:dyDescent="0.2">
      <c r="A835">
        <v>1972</v>
      </c>
      <c r="B835" t="s">
        <v>134</v>
      </c>
      <c r="C835" t="s">
        <v>86</v>
      </c>
      <c r="D835" t="s">
        <v>255</v>
      </c>
      <c r="E835" t="s">
        <v>371</v>
      </c>
      <c r="F835" t="s">
        <v>420</v>
      </c>
      <c r="G835">
        <v>5</v>
      </c>
    </row>
    <row r="836" spans="1:9" x14ac:dyDescent="0.2">
      <c r="A836">
        <v>1972</v>
      </c>
      <c r="B836" t="s">
        <v>134</v>
      </c>
      <c r="C836" t="s">
        <v>86</v>
      </c>
      <c r="D836" t="s">
        <v>184</v>
      </c>
      <c r="E836" t="s">
        <v>374</v>
      </c>
      <c r="F836" t="s">
        <v>422</v>
      </c>
    </row>
    <row r="837" spans="1:9" x14ac:dyDescent="0.2">
      <c r="A837">
        <v>1972</v>
      </c>
      <c r="B837" t="s">
        <v>134</v>
      </c>
      <c r="C837" t="s">
        <v>86</v>
      </c>
      <c r="D837" t="s">
        <v>87</v>
      </c>
      <c r="E837" t="s">
        <v>364</v>
      </c>
      <c r="F837" t="s">
        <v>423</v>
      </c>
      <c r="G837">
        <v>23</v>
      </c>
    </row>
    <row r="838" spans="1:9" x14ac:dyDescent="0.2">
      <c r="A838">
        <v>1972</v>
      </c>
      <c r="B838" t="s">
        <v>134</v>
      </c>
      <c r="C838" t="s">
        <v>86</v>
      </c>
      <c r="D838" t="s">
        <v>265</v>
      </c>
      <c r="E838" t="s">
        <v>371</v>
      </c>
      <c r="F838" t="s">
        <v>424</v>
      </c>
      <c r="G838">
        <v>11</v>
      </c>
    </row>
    <row r="839" spans="1:9" x14ac:dyDescent="0.2">
      <c r="A839">
        <v>1972</v>
      </c>
      <c r="B839" t="s">
        <v>134</v>
      </c>
      <c r="C839" t="s">
        <v>86</v>
      </c>
      <c r="D839" t="s">
        <v>118</v>
      </c>
      <c r="E839" t="s">
        <v>364</v>
      </c>
      <c r="F839" t="s">
        <v>428</v>
      </c>
      <c r="G839">
        <v>31</v>
      </c>
    </row>
    <row r="840" spans="1:9" x14ac:dyDescent="0.2">
      <c r="A840">
        <v>1972</v>
      </c>
      <c r="B840" t="s">
        <v>134</v>
      </c>
      <c r="C840" t="s">
        <v>86</v>
      </c>
      <c r="D840" t="s">
        <v>244</v>
      </c>
      <c r="G840">
        <v>2</v>
      </c>
    </row>
    <row r="841" spans="1:9" x14ac:dyDescent="0.2">
      <c r="A841">
        <v>1972</v>
      </c>
      <c r="B841" t="s">
        <v>134</v>
      </c>
      <c r="C841" t="s">
        <v>86</v>
      </c>
      <c r="D841" t="s">
        <v>31</v>
      </c>
      <c r="G841">
        <v>96</v>
      </c>
    </row>
    <row r="842" spans="1:9" x14ac:dyDescent="0.2">
      <c r="A842">
        <v>1972</v>
      </c>
      <c r="B842" t="s">
        <v>134</v>
      </c>
      <c r="C842" t="s">
        <v>86</v>
      </c>
      <c r="D842" t="s">
        <v>9</v>
      </c>
      <c r="G842">
        <v>227</v>
      </c>
    </row>
    <row r="843" spans="1:9" x14ac:dyDescent="0.2">
      <c r="A843">
        <v>1972</v>
      </c>
      <c r="B843" t="s">
        <v>134</v>
      </c>
      <c r="C843" t="s">
        <v>86</v>
      </c>
      <c r="D843" t="s">
        <v>273</v>
      </c>
      <c r="G843">
        <v>1</v>
      </c>
    </row>
    <row r="844" spans="1:9" x14ac:dyDescent="0.2">
      <c r="A844">
        <v>1972</v>
      </c>
      <c r="B844" t="s">
        <v>134</v>
      </c>
      <c r="C844" t="s">
        <v>86</v>
      </c>
      <c r="D844" t="s">
        <v>285</v>
      </c>
      <c r="G844">
        <v>297</v>
      </c>
    </row>
    <row r="845" spans="1:9" x14ac:dyDescent="0.2">
      <c r="A845">
        <v>1972</v>
      </c>
      <c r="B845" t="s">
        <v>134</v>
      </c>
      <c r="C845" t="s">
        <v>86</v>
      </c>
      <c r="D845" t="s">
        <v>286</v>
      </c>
      <c r="G845">
        <v>423</v>
      </c>
      <c r="H845" t="s">
        <v>230</v>
      </c>
    </row>
    <row r="846" spans="1:9" x14ac:dyDescent="0.2">
      <c r="A846">
        <v>1972</v>
      </c>
      <c r="B846" t="s">
        <v>134</v>
      </c>
      <c r="C846" t="s">
        <v>86</v>
      </c>
      <c r="D846" t="s">
        <v>119</v>
      </c>
      <c r="G846">
        <v>35</v>
      </c>
    </row>
    <row r="847" spans="1:9" x14ac:dyDescent="0.2">
      <c r="A847">
        <v>1972</v>
      </c>
      <c r="B847" t="s">
        <v>134</v>
      </c>
      <c r="C847" t="s">
        <v>86</v>
      </c>
      <c r="D847" t="s">
        <v>215</v>
      </c>
      <c r="G847">
        <v>284</v>
      </c>
    </row>
    <row r="848" spans="1:9" x14ac:dyDescent="0.2">
      <c r="A848">
        <v>1972</v>
      </c>
      <c r="B848" t="s">
        <v>134</v>
      </c>
      <c r="C848" t="s">
        <v>86</v>
      </c>
      <c r="D848" t="s">
        <v>7</v>
      </c>
      <c r="G848">
        <v>60</v>
      </c>
    </row>
    <row r="849" spans="1:7" x14ac:dyDescent="0.2">
      <c r="A849">
        <v>1972</v>
      </c>
      <c r="B849" t="s">
        <v>134</v>
      </c>
      <c r="C849" t="s">
        <v>86</v>
      </c>
      <c r="D849" t="s">
        <v>241</v>
      </c>
      <c r="G849">
        <v>8</v>
      </c>
    </row>
    <row r="850" spans="1:7" x14ac:dyDescent="0.2">
      <c r="A850">
        <v>1972</v>
      </c>
      <c r="B850" t="s">
        <v>134</v>
      </c>
      <c r="C850" t="s">
        <v>86</v>
      </c>
      <c r="D850" t="s">
        <v>143</v>
      </c>
      <c r="G850">
        <v>3</v>
      </c>
    </row>
    <row r="851" spans="1:7" x14ac:dyDescent="0.2">
      <c r="A851">
        <v>1972</v>
      </c>
      <c r="B851" t="s">
        <v>134</v>
      </c>
      <c r="C851" t="s">
        <v>86</v>
      </c>
      <c r="D851" t="s">
        <v>80</v>
      </c>
      <c r="G851">
        <v>7</v>
      </c>
    </row>
    <row r="852" spans="1:7" x14ac:dyDescent="0.2">
      <c r="A852">
        <v>1972</v>
      </c>
      <c r="B852" t="s">
        <v>134</v>
      </c>
      <c r="C852" t="s">
        <v>86</v>
      </c>
      <c r="D852" t="s">
        <v>185</v>
      </c>
      <c r="G852">
        <v>10</v>
      </c>
    </row>
    <row r="853" spans="1:7" x14ac:dyDescent="0.2">
      <c r="A853">
        <v>1972</v>
      </c>
      <c r="B853" t="s">
        <v>134</v>
      </c>
      <c r="C853" t="s">
        <v>86</v>
      </c>
      <c r="D853" t="s">
        <v>12</v>
      </c>
      <c r="G853">
        <v>232</v>
      </c>
    </row>
    <row r="854" spans="1:7" x14ac:dyDescent="0.2">
      <c r="A854">
        <v>1972</v>
      </c>
      <c r="B854" t="s">
        <v>134</v>
      </c>
      <c r="C854" t="s">
        <v>86</v>
      </c>
      <c r="D854" t="s">
        <v>114</v>
      </c>
      <c r="G854">
        <v>25</v>
      </c>
    </row>
    <row r="855" spans="1:7" x14ac:dyDescent="0.2">
      <c r="A855">
        <v>1972</v>
      </c>
      <c r="B855" t="s">
        <v>134</v>
      </c>
      <c r="C855" t="s">
        <v>86</v>
      </c>
      <c r="D855" t="s">
        <v>99</v>
      </c>
      <c r="G855">
        <v>41</v>
      </c>
    </row>
    <row r="856" spans="1:7" x14ac:dyDescent="0.2">
      <c r="A856">
        <v>1972</v>
      </c>
      <c r="B856" t="s">
        <v>134</v>
      </c>
      <c r="C856" t="s">
        <v>86</v>
      </c>
      <c r="D856" t="s">
        <v>156</v>
      </c>
      <c r="G856">
        <v>6</v>
      </c>
    </row>
    <row r="857" spans="1:7" x14ac:dyDescent="0.2">
      <c r="A857">
        <v>1972</v>
      </c>
      <c r="B857" t="s">
        <v>134</v>
      </c>
      <c r="C857" t="s">
        <v>86</v>
      </c>
      <c r="D857" t="s">
        <v>102</v>
      </c>
      <c r="G857">
        <v>48</v>
      </c>
    </row>
    <row r="858" spans="1:7" x14ac:dyDescent="0.2">
      <c r="A858">
        <v>1972</v>
      </c>
      <c r="B858" t="s">
        <v>134</v>
      </c>
      <c r="C858" t="s">
        <v>86</v>
      </c>
      <c r="D858" t="s">
        <v>78</v>
      </c>
      <c r="G858">
        <v>59</v>
      </c>
    </row>
    <row r="859" spans="1:7" x14ac:dyDescent="0.2">
      <c r="A859">
        <v>1972</v>
      </c>
      <c r="B859" t="s">
        <v>134</v>
      </c>
      <c r="C859" t="s">
        <v>86</v>
      </c>
      <c r="D859" t="s">
        <v>166</v>
      </c>
      <c r="G859">
        <v>14</v>
      </c>
    </row>
    <row r="860" spans="1:7" x14ac:dyDescent="0.2">
      <c r="A860">
        <v>1972</v>
      </c>
      <c r="B860" t="s">
        <v>134</v>
      </c>
      <c r="C860" t="s">
        <v>86</v>
      </c>
      <c r="D860" t="s">
        <v>274</v>
      </c>
      <c r="G860">
        <v>224</v>
      </c>
    </row>
    <row r="861" spans="1:7" x14ac:dyDescent="0.2">
      <c r="A861">
        <v>1972</v>
      </c>
      <c r="B861" t="s">
        <v>134</v>
      </c>
      <c r="C861" t="s">
        <v>86</v>
      </c>
      <c r="D861" t="s">
        <v>148</v>
      </c>
      <c r="G861">
        <v>11</v>
      </c>
    </row>
    <row r="862" spans="1:7" x14ac:dyDescent="0.2">
      <c r="A862">
        <v>1972</v>
      </c>
      <c r="B862" t="s">
        <v>134</v>
      </c>
      <c r="C862" t="s">
        <v>86</v>
      </c>
      <c r="D862" t="s">
        <v>98</v>
      </c>
      <c r="G862">
        <v>33</v>
      </c>
    </row>
    <row r="863" spans="1:7" x14ac:dyDescent="0.2">
      <c r="A863">
        <v>1972</v>
      </c>
      <c r="B863" t="s">
        <v>134</v>
      </c>
      <c r="C863" t="s">
        <v>86</v>
      </c>
      <c r="D863" t="s">
        <v>39</v>
      </c>
      <c r="G863">
        <v>184</v>
      </c>
    </row>
    <row r="864" spans="1:7" x14ac:dyDescent="0.2">
      <c r="A864">
        <v>1972</v>
      </c>
      <c r="B864" t="s">
        <v>134</v>
      </c>
      <c r="C864" t="s">
        <v>86</v>
      </c>
      <c r="D864" t="s">
        <v>126</v>
      </c>
      <c r="G864">
        <v>57</v>
      </c>
    </row>
    <row r="865" spans="1:7" x14ac:dyDescent="0.2">
      <c r="A865">
        <v>1972</v>
      </c>
      <c r="B865" t="s">
        <v>134</v>
      </c>
      <c r="C865" t="s">
        <v>86</v>
      </c>
      <c r="D865" t="s">
        <v>275</v>
      </c>
      <c r="G865">
        <v>9</v>
      </c>
    </row>
    <row r="866" spans="1:7" x14ac:dyDescent="0.2">
      <c r="A866">
        <v>1972</v>
      </c>
      <c r="B866" t="s">
        <v>134</v>
      </c>
      <c r="C866" t="s">
        <v>86</v>
      </c>
      <c r="D866" t="s">
        <v>195</v>
      </c>
      <c r="G866">
        <v>4</v>
      </c>
    </row>
    <row r="867" spans="1:7" x14ac:dyDescent="0.2">
      <c r="A867">
        <v>1972</v>
      </c>
      <c r="B867" t="s">
        <v>134</v>
      </c>
      <c r="C867" t="s">
        <v>86</v>
      </c>
      <c r="D867" t="s">
        <v>109</v>
      </c>
      <c r="G867">
        <v>19</v>
      </c>
    </row>
    <row r="868" spans="1:7" x14ac:dyDescent="0.2">
      <c r="A868">
        <v>1972</v>
      </c>
      <c r="B868" t="s">
        <v>134</v>
      </c>
      <c r="C868" t="s">
        <v>86</v>
      </c>
      <c r="D868" t="s">
        <v>276</v>
      </c>
      <c r="G868">
        <v>1</v>
      </c>
    </row>
    <row r="869" spans="1:7" x14ac:dyDescent="0.2">
      <c r="A869">
        <v>1972</v>
      </c>
      <c r="B869" t="s">
        <v>134</v>
      </c>
      <c r="C869" t="s">
        <v>86</v>
      </c>
      <c r="D869" t="s">
        <v>245</v>
      </c>
      <c r="G869">
        <v>5</v>
      </c>
    </row>
    <row r="870" spans="1:7" x14ac:dyDescent="0.2">
      <c r="A870">
        <v>1972</v>
      </c>
      <c r="B870" t="s">
        <v>134</v>
      </c>
      <c r="C870" t="s">
        <v>86</v>
      </c>
      <c r="D870" t="s">
        <v>234</v>
      </c>
      <c r="G870">
        <v>6</v>
      </c>
    </row>
    <row r="871" spans="1:7" x14ac:dyDescent="0.2">
      <c r="A871">
        <v>1972</v>
      </c>
      <c r="B871" t="s">
        <v>134</v>
      </c>
      <c r="C871" t="s">
        <v>86</v>
      </c>
      <c r="D871" t="s">
        <v>40</v>
      </c>
      <c r="G871">
        <v>11</v>
      </c>
    </row>
    <row r="872" spans="1:7" x14ac:dyDescent="0.2">
      <c r="A872">
        <v>1972</v>
      </c>
      <c r="B872" t="s">
        <v>134</v>
      </c>
      <c r="C872" t="s">
        <v>86</v>
      </c>
      <c r="D872" t="s">
        <v>256</v>
      </c>
      <c r="G872">
        <v>11</v>
      </c>
    </row>
    <row r="873" spans="1:7" x14ac:dyDescent="0.2">
      <c r="A873">
        <v>1972</v>
      </c>
      <c r="B873" t="s">
        <v>134</v>
      </c>
      <c r="C873" t="s">
        <v>86</v>
      </c>
      <c r="D873" t="s">
        <v>277</v>
      </c>
      <c r="G873">
        <v>16</v>
      </c>
    </row>
    <row r="874" spans="1:7" x14ac:dyDescent="0.2">
      <c r="A874">
        <v>1972</v>
      </c>
      <c r="B874" t="s">
        <v>134</v>
      </c>
      <c r="C874" t="s">
        <v>86</v>
      </c>
      <c r="D874" t="s">
        <v>171</v>
      </c>
      <c r="G874">
        <v>45</v>
      </c>
    </row>
    <row r="875" spans="1:7" x14ac:dyDescent="0.2">
      <c r="A875">
        <v>1972</v>
      </c>
      <c r="B875" t="s">
        <v>134</v>
      </c>
      <c r="C875" t="s">
        <v>86</v>
      </c>
      <c r="D875" t="s">
        <v>257</v>
      </c>
      <c r="G875">
        <v>3</v>
      </c>
    </row>
    <row r="876" spans="1:7" x14ac:dyDescent="0.2">
      <c r="A876">
        <v>1972</v>
      </c>
      <c r="B876" t="s">
        <v>134</v>
      </c>
      <c r="C876" t="s">
        <v>86</v>
      </c>
      <c r="D876" t="s">
        <v>226</v>
      </c>
      <c r="G876">
        <v>5</v>
      </c>
    </row>
    <row r="877" spans="1:7" x14ac:dyDescent="0.2">
      <c r="A877">
        <v>1972</v>
      </c>
      <c r="B877" t="s">
        <v>134</v>
      </c>
      <c r="C877" t="s">
        <v>86</v>
      </c>
      <c r="D877" t="s">
        <v>26</v>
      </c>
      <c r="G877">
        <v>174</v>
      </c>
    </row>
    <row r="878" spans="1:7" x14ac:dyDescent="0.2">
      <c r="A878">
        <v>1972</v>
      </c>
      <c r="B878" t="s">
        <v>134</v>
      </c>
      <c r="C878" t="s">
        <v>86</v>
      </c>
      <c r="D878" t="s">
        <v>81</v>
      </c>
      <c r="G878">
        <v>5</v>
      </c>
    </row>
    <row r="879" spans="1:7" x14ac:dyDescent="0.2">
      <c r="A879">
        <v>1972</v>
      </c>
      <c r="B879" t="s">
        <v>134</v>
      </c>
      <c r="C879" t="s">
        <v>86</v>
      </c>
      <c r="D879" t="s">
        <v>131</v>
      </c>
      <c r="G879">
        <v>39</v>
      </c>
    </row>
    <row r="880" spans="1:7" x14ac:dyDescent="0.2">
      <c r="A880">
        <v>1972</v>
      </c>
      <c r="B880" t="s">
        <v>134</v>
      </c>
      <c r="C880" t="s">
        <v>86</v>
      </c>
      <c r="D880" t="s">
        <v>121</v>
      </c>
      <c r="G880">
        <v>35</v>
      </c>
    </row>
    <row r="881" spans="1:7" x14ac:dyDescent="0.2">
      <c r="A881">
        <v>1972</v>
      </c>
      <c r="B881" t="s">
        <v>134</v>
      </c>
      <c r="C881" t="s">
        <v>86</v>
      </c>
      <c r="D881" t="s">
        <v>258</v>
      </c>
      <c r="G881">
        <v>2</v>
      </c>
    </row>
    <row r="882" spans="1:7" x14ac:dyDescent="0.2">
      <c r="A882">
        <v>1972</v>
      </c>
      <c r="B882" t="s">
        <v>134</v>
      </c>
      <c r="C882" t="s">
        <v>86</v>
      </c>
      <c r="D882" t="s">
        <v>20</v>
      </c>
      <c r="G882">
        <v>119</v>
      </c>
    </row>
    <row r="883" spans="1:7" x14ac:dyDescent="0.2">
      <c r="A883">
        <v>1972</v>
      </c>
      <c r="B883" t="s">
        <v>134</v>
      </c>
      <c r="C883" t="s">
        <v>86</v>
      </c>
      <c r="D883" t="s">
        <v>242</v>
      </c>
      <c r="G883">
        <v>2</v>
      </c>
    </row>
    <row r="884" spans="1:7" x14ac:dyDescent="0.2">
      <c r="A884">
        <v>1972</v>
      </c>
      <c r="B884" t="s">
        <v>134</v>
      </c>
      <c r="C884" t="s">
        <v>86</v>
      </c>
      <c r="D884" t="s">
        <v>41</v>
      </c>
      <c r="G884">
        <v>89</v>
      </c>
    </row>
    <row r="885" spans="1:7" x14ac:dyDescent="0.2">
      <c r="A885">
        <v>1972</v>
      </c>
      <c r="B885" t="s">
        <v>134</v>
      </c>
      <c r="C885" t="s">
        <v>86</v>
      </c>
      <c r="D885" t="s">
        <v>268</v>
      </c>
      <c r="G885">
        <v>8</v>
      </c>
    </row>
    <row r="886" spans="1:7" x14ac:dyDescent="0.2">
      <c r="A886">
        <v>1972</v>
      </c>
      <c r="B886" t="s">
        <v>134</v>
      </c>
      <c r="C886" t="s">
        <v>86</v>
      </c>
      <c r="D886" t="s">
        <v>137</v>
      </c>
      <c r="G886">
        <v>4</v>
      </c>
    </row>
    <row r="887" spans="1:7" x14ac:dyDescent="0.2">
      <c r="A887">
        <v>1972</v>
      </c>
      <c r="B887" t="s">
        <v>134</v>
      </c>
      <c r="C887" t="s">
        <v>86</v>
      </c>
      <c r="D887" t="s">
        <v>127</v>
      </c>
      <c r="G887">
        <v>25</v>
      </c>
    </row>
    <row r="888" spans="1:7" x14ac:dyDescent="0.2">
      <c r="A888">
        <v>1972</v>
      </c>
      <c r="B888" t="s">
        <v>134</v>
      </c>
      <c r="C888" t="s">
        <v>86</v>
      </c>
      <c r="D888" t="s">
        <v>135</v>
      </c>
      <c r="G888">
        <v>37</v>
      </c>
    </row>
    <row r="889" spans="1:7" x14ac:dyDescent="0.2">
      <c r="A889">
        <v>1972</v>
      </c>
      <c r="B889" t="s">
        <v>134</v>
      </c>
      <c r="C889" t="s">
        <v>86</v>
      </c>
      <c r="D889" t="s">
        <v>19</v>
      </c>
      <c r="G889">
        <v>112</v>
      </c>
    </row>
    <row r="890" spans="1:7" x14ac:dyDescent="0.2">
      <c r="A890">
        <v>1972</v>
      </c>
      <c r="B890" t="s">
        <v>134</v>
      </c>
      <c r="C890" t="s">
        <v>86</v>
      </c>
      <c r="D890" t="s">
        <v>115</v>
      </c>
      <c r="G890">
        <v>25</v>
      </c>
    </row>
    <row r="891" spans="1:7" x14ac:dyDescent="0.2">
      <c r="A891">
        <v>1972</v>
      </c>
      <c r="B891" t="s">
        <v>134</v>
      </c>
      <c r="C891" t="s">
        <v>86</v>
      </c>
      <c r="D891" t="s">
        <v>101</v>
      </c>
      <c r="G891">
        <v>7</v>
      </c>
    </row>
    <row r="892" spans="1:7" x14ac:dyDescent="0.2">
      <c r="A892">
        <v>1972</v>
      </c>
      <c r="B892" t="s">
        <v>134</v>
      </c>
      <c r="C892" t="s">
        <v>86</v>
      </c>
      <c r="D892" t="s">
        <v>199</v>
      </c>
      <c r="G892">
        <v>3</v>
      </c>
    </row>
    <row r="893" spans="1:7" x14ac:dyDescent="0.2">
      <c r="A893">
        <v>1972</v>
      </c>
      <c r="B893" t="s">
        <v>134</v>
      </c>
      <c r="C893" t="s">
        <v>86</v>
      </c>
      <c r="D893" t="s">
        <v>103</v>
      </c>
      <c r="G893">
        <v>20</v>
      </c>
    </row>
    <row r="894" spans="1:7" x14ac:dyDescent="0.2">
      <c r="A894">
        <v>1972</v>
      </c>
      <c r="B894" t="s">
        <v>134</v>
      </c>
      <c r="C894" t="s">
        <v>86</v>
      </c>
      <c r="D894" t="s">
        <v>89</v>
      </c>
      <c r="G894">
        <v>53</v>
      </c>
    </row>
    <row r="895" spans="1:7" x14ac:dyDescent="0.2">
      <c r="A895">
        <v>1972</v>
      </c>
      <c r="B895" t="s">
        <v>134</v>
      </c>
      <c r="C895" t="s">
        <v>86</v>
      </c>
      <c r="D895" t="s">
        <v>79</v>
      </c>
      <c r="G895">
        <v>290</v>
      </c>
    </row>
    <row r="896" spans="1:7" x14ac:dyDescent="0.2">
      <c r="A896">
        <v>1972</v>
      </c>
      <c r="B896" t="s">
        <v>134</v>
      </c>
      <c r="C896" t="s">
        <v>86</v>
      </c>
      <c r="D896" t="s">
        <v>82</v>
      </c>
      <c r="G896">
        <v>29</v>
      </c>
    </row>
    <row r="897" spans="1:7" x14ac:dyDescent="0.2">
      <c r="A897">
        <v>1972</v>
      </c>
      <c r="B897" t="s">
        <v>134</v>
      </c>
      <c r="C897" t="s">
        <v>86</v>
      </c>
      <c r="D897" t="s">
        <v>104</v>
      </c>
      <c r="G897">
        <v>53</v>
      </c>
    </row>
    <row r="898" spans="1:7" x14ac:dyDescent="0.2">
      <c r="A898">
        <v>1972</v>
      </c>
      <c r="B898" t="s">
        <v>134</v>
      </c>
      <c r="C898" t="s">
        <v>86</v>
      </c>
      <c r="D898" t="s">
        <v>83</v>
      </c>
      <c r="G898">
        <v>159</v>
      </c>
    </row>
    <row r="899" spans="1:7" x14ac:dyDescent="0.2">
      <c r="A899">
        <v>1972</v>
      </c>
      <c r="B899" t="s">
        <v>134</v>
      </c>
      <c r="C899" t="s">
        <v>86</v>
      </c>
      <c r="D899" t="s">
        <v>251</v>
      </c>
      <c r="G899">
        <v>7</v>
      </c>
    </row>
    <row r="900" spans="1:7" x14ac:dyDescent="0.2">
      <c r="A900">
        <v>1972</v>
      </c>
      <c r="B900" t="s">
        <v>134</v>
      </c>
      <c r="C900" t="s">
        <v>86</v>
      </c>
      <c r="D900" t="s">
        <v>192</v>
      </c>
      <c r="G900">
        <v>10</v>
      </c>
    </row>
    <row r="901" spans="1:7" x14ac:dyDescent="0.2">
      <c r="A901">
        <v>1972</v>
      </c>
      <c r="B901" t="s">
        <v>134</v>
      </c>
      <c r="C901" t="s">
        <v>86</v>
      </c>
      <c r="D901" t="s">
        <v>158</v>
      </c>
      <c r="G901">
        <v>38</v>
      </c>
    </row>
    <row r="902" spans="1:7" x14ac:dyDescent="0.2">
      <c r="A902">
        <v>1972</v>
      </c>
      <c r="B902" t="s">
        <v>134</v>
      </c>
      <c r="C902" t="s">
        <v>86</v>
      </c>
      <c r="D902" t="s">
        <v>122</v>
      </c>
      <c r="G902">
        <v>7</v>
      </c>
    </row>
    <row r="903" spans="1:7" x14ac:dyDescent="0.2">
      <c r="A903">
        <v>1972</v>
      </c>
      <c r="B903" t="s">
        <v>134</v>
      </c>
      <c r="C903" t="s">
        <v>86</v>
      </c>
      <c r="D903" t="s">
        <v>278</v>
      </c>
      <c r="G903">
        <v>3</v>
      </c>
    </row>
    <row r="904" spans="1:7" x14ac:dyDescent="0.2">
      <c r="A904">
        <v>1972</v>
      </c>
      <c r="B904" t="s">
        <v>134</v>
      </c>
      <c r="C904" t="s">
        <v>86</v>
      </c>
      <c r="D904" t="s">
        <v>100</v>
      </c>
      <c r="G904">
        <v>42</v>
      </c>
    </row>
    <row r="905" spans="1:7" x14ac:dyDescent="0.2">
      <c r="A905">
        <v>1972</v>
      </c>
      <c r="B905" t="s">
        <v>134</v>
      </c>
      <c r="C905" t="s">
        <v>86</v>
      </c>
      <c r="D905" t="s">
        <v>108</v>
      </c>
      <c r="G905">
        <v>371</v>
      </c>
    </row>
    <row r="906" spans="1:7" x14ac:dyDescent="0.2">
      <c r="A906">
        <v>1972</v>
      </c>
      <c r="B906" t="s">
        <v>134</v>
      </c>
      <c r="C906" t="s">
        <v>86</v>
      </c>
      <c r="D906" t="s">
        <v>25</v>
      </c>
      <c r="G906">
        <v>123</v>
      </c>
    </row>
    <row r="907" spans="1:7" x14ac:dyDescent="0.2">
      <c r="A907">
        <v>1972</v>
      </c>
      <c r="B907" t="s">
        <v>134</v>
      </c>
      <c r="C907" t="s">
        <v>86</v>
      </c>
      <c r="D907" t="s">
        <v>208</v>
      </c>
      <c r="G907">
        <v>26</v>
      </c>
    </row>
    <row r="908" spans="1:7" x14ac:dyDescent="0.2">
      <c r="A908">
        <v>1972</v>
      </c>
      <c r="B908" t="s">
        <v>134</v>
      </c>
      <c r="C908" t="s">
        <v>86</v>
      </c>
      <c r="D908" t="s">
        <v>159</v>
      </c>
      <c r="G908">
        <v>2</v>
      </c>
    </row>
    <row r="909" spans="1:7" x14ac:dyDescent="0.2">
      <c r="A909">
        <v>1972</v>
      </c>
      <c r="B909" t="s">
        <v>134</v>
      </c>
      <c r="C909" t="s">
        <v>86</v>
      </c>
      <c r="D909" t="s">
        <v>279</v>
      </c>
      <c r="G909">
        <v>2</v>
      </c>
    </row>
    <row r="910" spans="1:7" x14ac:dyDescent="0.2">
      <c r="A910">
        <v>1972</v>
      </c>
      <c r="B910" t="s">
        <v>134</v>
      </c>
      <c r="C910" t="s">
        <v>86</v>
      </c>
      <c r="D910" t="s">
        <v>27</v>
      </c>
      <c r="G910">
        <v>131</v>
      </c>
    </row>
    <row r="911" spans="1:7" x14ac:dyDescent="0.2">
      <c r="A911">
        <v>1972</v>
      </c>
      <c r="B911" t="s">
        <v>134</v>
      </c>
      <c r="C911" t="s">
        <v>86</v>
      </c>
      <c r="D911" t="s">
        <v>14</v>
      </c>
      <c r="G911">
        <v>151</v>
      </c>
    </row>
    <row r="912" spans="1:7" x14ac:dyDescent="0.2">
      <c r="A912">
        <v>1972</v>
      </c>
      <c r="B912" t="s">
        <v>134</v>
      </c>
      <c r="C912" t="s">
        <v>86</v>
      </c>
      <c r="D912" t="s">
        <v>150</v>
      </c>
      <c r="G912">
        <v>5</v>
      </c>
    </row>
    <row r="913" spans="1:9" x14ac:dyDescent="0.2">
      <c r="A913">
        <v>1972</v>
      </c>
      <c r="B913" t="s">
        <v>134</v>
      </c>
      <c r="C913" t="s">
        <v>86</v>
      </c>
      <c r="D913" t="s">
        <v>142</v>
      </c>
      <c r="G913">
        <v>15</v>
      </c>
    </row>
    <row r="914" spans="1:9" x14ac:dyDescent="0.2">
      <c r="A914">
        <v>1972</v>
      </c>
      <c r="B914" t="s">
        <v>134</v>
      </c>
      <c r="C914" t="s">
        <v>86</v>
      </c>
      <c r="D914" t="s">
        <v>140</v>
      </c>
      <c r="G914">
        <v>33</v>
      </c>
    </row>
    <row r="915" spans="1:9" x14ac:dyDescent="0.2">
      <c r="A915">
        <v>1972</v>
      </c>
      <c r="B915" t="s">
        <v>134</v>
      </c>
      <c r="C915" t="s">
        <v>86</v>
      </c>
      <c r="D915" t="s">
        <v>209</v>
      </c>
      <c r="G915">
        <v>7</v>
      </c>
    </row>
    <row r="916" spans="1:9" x14ac:dyDescent="0.2">
      <c r="A916">
        <v>1972</v>
      </c>
      <c r="B916" t="s">
        <v>134</v>
      </c>
      <c r="C916" t="s">
        <v>86</v>
      </c>
      <c r="D916" t="s">
        <v>239</v>
      </c>
      <c r="G916">
        <v>19</v>
      </c>
    </row>
    <row r="917" spans="1:9" x14ac:dyDescent="0.2">
      <c r="A917">
        <v>1972</v>
      </c>
      <c r="B917" t="s">
        <v>134</v>
      </c>
      <c r="C917" t="s">
        <v>86</v>
      </c>
      <c r="D917" t="s">
        <v>125</v>
      </c>
      <c r="G917">
        <v>35</v>
      </c>
    </row>
    <row r="918" spans="1:9" x14ac:dyDescent="0.2">
      <c r="A918">
        <v>1972</v>
      </c>
      <c r="B918" t="s">
        <v>134</v>
      </c>
      <c r="C918" t="s">
        <v>86</v>
      </c>
      <c r="D918" t="s">
        <v>93</v>
      </c>
      <c r="G918">
        <v>43</v>
      </c>
    </row>
    <row r="919" spans="1:9" x14ac:dyDescent="0.2">
      <c r="A919">
        <v>1972</v>
      </c>
      <c r="B919" t="s">
        <v>134</v>
      </c>
      <c r="C919" t="s">
        <v>86</v>
      </c>
      <c r="D919" t="s">
        <v>132</v>
      </c>
      <c r="G919">
        <v>33</v>
      </c>
    </row>
    <row r="920" spans="1:9" x14ac:dyDescent="0.2">
      <c r="A920">
        <v>1972</v>
      </c>
      <c r="B920" t="s">
        <v>134</v>
      </c>
      <c r="C920" t="s">
        <v>86</v>
      </c>
      <c r="D920" t="s">
        <v>8</v>
      </c>
      <c r="G920">
        <v>400</v>
      </c>
    </row>
    <row r="921" spans="1:9" x14ac:dyDescent="0.2">
      <c r="A921">
        <v>1972</v>
      </c>
      <c r="B921" t="s">
        <v>134</v>
      </c>
      <c r="C921" t="s">
        <v>86</v>
      </c>
      <c r="D921" t="s">
        <v>280</v>
      </c>
      <c r="G921">
        <v>1</v>
      </c>
    </row>
    <row r="922" spans="1:9" x14ac:dyDescent="0.2">
      <c r="A922">
        <v>1972</v>
      </c>
      <c r="B922" t="s">
        <v>134</v>
      </c>
      <c r="C922" t="s">
        <v>86</v>
      </c>
      <c r="D922" t="s">
        <v>84</v>
      </c>
      <c r="G922">
        <v>13</v>
      </c>
    </row>
    <row r="923" spans="1:9" x14ac:dyDescent="0.2">
      <c r="A923">
        <v>1972</v>
      </c>
      <c r="B923" t="s">
        <v>134</v>
      </c>
      <c r="C923" t="s">
        <v>86</v>
      </c>
      <c r="D923" t="s">
        <v>111</v>
      </c>
      <c r="G923">
        <v>23</v>
      </c>
    </row>
    <row r="924" spans="1:9" x14ac:dyDescent="0.2">
      <c r="A924">
        <v>1972</v>
      </c>
      <c r="B924" t="s">
        <v>134</v>
      </c>
      <c r="C924" t="s">
        <v>86</v>
      </c>
      <c r="D924" t="s">
        <v>281</v>
      </c>
      <c r="G924">
        <v>2</v>
      </c>
    </row>
    <row r="925" spans="1:9" x14ac:dyDescent="0.2">
      <c r="A925">
        <v>1972</v>
      </c>
      <c r="B925" t="s">
        <v>134</v>
      </c>
      <c r="C925" t="s">
        <v>86</v>
      </c>
      <c r="D925" t="s">
        <v>270</v>
      </c>
      <c r="G925">
        <v>16</v>
      </c>
    </row>
    <row r="926" spans="1:9" x14ac:dyDescent="0.2">
      <c r="A926">
        <v>1972</v>
      </c>
      <c r="B926" t="s">
        <v>134</v>
      </c>
      <c r="C926" t="s">
        <v>86</v>
      </c>
      <c r="D926" t="s">
        <v>213</v>
      </c>
      <c r="G926">
        <v>126</v>
      </c>
    </row>
    <row r="927" spans="1:9" x14ac:dyDescent="0.2">
      <c r="A927">
        <v>1972</v>
      </c>
      <c r="B927" t="s">
        <v>134</v>
      </c>
      <c r="C927" t="s">
        <v>86</v>
      </c>
      <c r="D927" t="s">
        <v>151</v>
      </c>
      <c r="G927">
        <v>11</v>
      </c>
    </row>
    <row r="928" spans="1:9" x14ac:dyDescent="0.2">
      <c r="A928">
        <v>1976</v>
      </c>
      <c r="B928" t="s">
        <v>138</v>
      </c>
      <c r="C928" t="s">
        <v>23</v>
      </c>
      <c r="D928" t="s">
        <v>282</v>
      </c>
      <c r="E928" t="s">
        <v>362</v>
      </c>
      <c r="F928" t="s">
        <v>369</v>
      </c>
      <c r="G928">
        <v>3</v>
      </c>
      <c r="I928" t="s">
        <v>367</v>
      </c>
    </row>
    <row r="929" spans="1:9" x14ac:dyDescent="0.2">
      <c r="A929">
        <v>1976</v>
      </c>
      <c r="B929" t="s">
        <v>138</v>
      </c>
      <c r="C929" t="s">
        <v>23</v>
      </c>
      <c r="D929" t="s">
        <v>297</v>
      </c>
      <c r="E929" t="s">
        <v>371</v>
      </c>
      <c r="F929" t="s">
        <v>372</v>
      </c>
      <c r="G929">
        <v>9</v>
      </c>
      <c r="I929" t="s">
        <v>367</v>
      </c>
    </row>
    <row r="930" spans="1:9" x14ac:dyDescent="0.2">
      <c r="A930">
        <v>1976</v>
      </c>
      <c r="B930" t="s">
        <v>138</v>
      </c>
      <c r="C930" t="s">
        <v>23</v>
      </c>
      <c r="D930" t="s">
        <v>77</v>
      </c>
      <c r="E930" t="s">
        <v>374</v>
      </c>
      <c r="F930" t="s">
        <v>373</v>
      </c>
      <c r="G930">
        <v>70</v>
      </c>
    </row>
    <row r="931" spans="1:9" x14ac:dyDescent="0.2">
      <c r="A931">
        <v>1976</v>
      </c>
      <c r="B931" t="s">
        <v>138</v>
      </c>
      <c r="C931" t="s">
        <v>23</v>
      </c>
      <c r="D931" t="s">
        <v>15</v>
      </c>
      <c r="E931" t="s">
        <v>15</v>
      </c>
      <c r="F931" t="s">
        <v>377</v>
      </c>
      <c r="G931">
        <v>182</v>
      </c>
    </row>
    <row r="932" spans="1:9" x14ac:dyDescent="0.2">
      <c r="A932">
        <v>1976</v>
      </c>
      <c r="B932" t="s">
        <v>138</v>
      </c>
      <c r="C932" t="s">
        <v>23</v>
      </c>
      <c r="D932" t="s">
        <v>13</v>
      </c>
      <c r="E932" t="s">
        <v>362</v>
      </c>
      <c r="F932" t="s">
        <v>378</v>
      </c>
      <c r="G932">
        <v>60</v>
      </c>
    </row>
    <row r="933" spans="1:9" x14ac:dyDescent="0.2">
      <c r="A933">
        <v>1976</v>
      </c>
      <c r="B933" t="s">
        <v>138</v>
      </c>
      <c r="C933" t="s">
        <v>23</v>
      </c>
      <c r="D933" t="s">
        <v>113</v>
      </c>
      <c r="G933">
        <v>10</v>
      </c>
    </row>
    <row r="934" spans="1:9" x14ac:dyDescent="0.2">
      <c r="A934">
        <v>1976</v>
      </c>
      <c r="B934" t="s">
        <v>138</v>
      </c>
      <c r="C934" t="s">
        <v>23</v>
      </c>
      <c r="D934" t="s">
        <v>193</v>
      </c>
      <c r="E934" t="s">
        <v>371</v>
      </c>
      <c r="F934" t="s">
        <v>383</v>
      </c>
      <c r="G934">
        <v>10</v>
      </c>
      <c r="I934" t="s">
        <v>367</v>
      </c>
    </row>
    <row r="935" spans="1:9" x14ac:dyDescent="0.2">
      <c r="A935">
        <v>1976</v>
      </c>
      <c r="B935" t="s">
        <v>138</v>
      </c>
      <c r="C935" t="s">
        <v>23</v>
      </c>
      <c r="D935" t="s">
        <v>18</v>
      </c>
      <c r="E935" t="s">
        <v>362</v>
      </c>
      <c r="F935" t="s">
        <v>385</v>
      </c>
      <c r="G935">
        <v>106</v>
      </c>
    </row>
    <row r="936" spans="1:9" x14ac:dyDescent="0.2">
      <c r="A936">
        <v>1976</v>
      </c>
      <c r="B936" t="s">
        <v>138</v>
      </c>
      <c r="C936" t="s">
        <v>23</v>
      </c>
      <c r="D936" t="s">
        <v>283</v>
      </c>
      <c r="E936" t="s">
        <v>371</v>
      </c>
      <c r="F936" t="s">
        <v>386</v>
      </c>
      <c r="G936">
        <v>4</v>
      </c>
    </row>
    <row r="937" spans="1:9" x14ac:dyDescent="0.2">
      <c r="A937">
        <v>1976</v>
      </c>
      <c r="B937" t="s">
        <v>138</v>
      </c>
      <c r="C937" t="s">
        <v>23</v>
      </c>
      <c r="D937" t="s">
        <v>139</v>
      </c>
      <c r="E937" t="s">
        <v>371</v>
      </c>
      <c r="F937" t="s">
        <v>388</v>
      </c>
      <c r="G937">
        <v>22</v>
      </c>
      <c r="I937" t="s">
        <v>367</v>
      </c>
    </row>
    <row r="938" spans="1:9" x14ac:dyDescent="0.2">
      <c r="A938">
        <v>1976</v>
      </c>
      <c r="B938" t="s">
        <v>138</v>
      </c>
      <c r="C938" t="s">
        <v>23</v>
      </c>
      <c r="D938" t="s">
        <v>233</v>
      </c>
      <c r="E938" t="s">
        <v>374</v>
      </c>
      <c r="F938" t="s">
        <v>390</v>
      </c>
      <c r="G938">
        <v>4</v>
      </c>
    </row>
    <row r="939" spans="1:9" x14ac:dyDescent="0.2">
      <c r="A939">
        <v>1976</v>
      </c>
      <c r="B939" t="s">
        <v>138</v>
      </c>
      <c r="C939" t="s">
        <v>23</v>
      </c>
      <c r="D939" t="s">
        <v>36</v>
      </c>
      <c r="E939" t="s">
        <v>374</v>
      </c>
      <c r="F939" t="s">
        <v>393</v>
      </c>
      <c r="G939">
        <v>81</v>
      </c>
    </row>
    <row r="940" spans="1:9" x14ac:dyDescent="0.2">
      <c r="A940">
        <v>1976</v>
      </c>
      <c r="B940" t="s">
        <v>138</v>
      </c>
      <c r="C940" t="s">
        <v>23</v>
      </c>
      <c r="D940" t="s">
        <v>110</v>
      </c>
      <c r="E940" t="s">
        <v>362</v>
      </c>
      <c r="F940" t="s">
        <v>396</v>
      </c>
      <c r="G940">
        <v>160</v>
      </c>
    </row>
    <row r="941" spans="1:9" x14ac:dyDescent="0.2">
      <c r="A941">
        <v>1976</v>
      </c>
      <c r="B941" t="s">
        <v>138</v>
      </c>
      <c r="C941" t="s">
        <v>23</v>
      </c>
      <c r="D941" t="s">
        <v>133</v>
      </c>
      <c r="E941" t="s">
        <v>364</v>
      </c>
      <c r="F941" t="s">
        <v>401</v>
      </c>
      <c r="G941">
        <v>4</v>
      </c>
    </row>
    <row r="942" spans="1:9" x14ac:dyDescent="0.2">
      <c r="A942">
        <v>1976</v>
      </c>
      <c r="B942" t="s">
        <v>138</v>
      </c>
      <c r="C942" t="s">
        <v>23</v>
      </c>
      <c r="D942" t="s">
        <v>23</v>
      </c>
      <c r="E942" t="s">
        <v>371</v>
      </c>
      <c r="F942" t="s">
        <v>402</v>
      </c>
      <c r="G942">
        <v>391</v>
      </c>
    </row>
    <row r="943" spans="1:9" x14ac:dyDescent="0.2">
      <c r="A943">
        <v>1976</v>
      </c>
      <c r="B943" t="s">
        <v>138</v>
      </c>
      <c r="C943" t="s">
        <v>23</v>
      </c>
      <c r="D943" t="s">
        <v>284</v>
      </c>
      <c r="E943" t="s">
        <v>371</v>
      </c>
      <c r="F943" t="s">
        <v>404</v>
      </c>
      <c r="G943">
        <v>4</v>
      </c>
      <c r="I943" t="s">
        <v>367</v>
      </c>
    </row>
    <row r="944" spans="1:9" x14ac:dyDescent="0.2">
      <c r="A944">
        <v>1976</v>
      </c>
      <c r="B944" t="s">
        <v>138</v>
      </c>
      <c r="C944" t="s">
        <v>23</v>
      </c>
      <c r="D944" t="s">
        <v>88</v>
      </c>
      <c r="E944" t="s">
        <v>374</v>
      </c>
      <c r="F944" t="s">
        <v>407</v>
      </c>
      <c r="G944">
        <v>7</v>
      </c>
    </row>
    <row r="945" spans="1:7" x14ac:dyDescent="0.2">
      <c r="A945">
        <v>1976</v>
      </c>
      <c r="B945" t="s">
        <v>138</v>
      </c>
      <c r="C945" t="s">
        <v>23</v>
      </c>
      <c r="D945" t="s">
        <v>136</v>
      </c>
      <c r="E945" t="s">
        <v>374</v>
      </c>
      <c r="F945" t="s">
        <v>409</v>
      </c>
      <c r="G945">
        <v>34</v>
      </c>
    </row>
    <row r="946" spans="1:7" x14ac:dyDescent="0.2">
      <c r="A946">
        <v>1976</v>
      </c>
      <c r="B946" t="s">
        <v>138</v>
      </c>
      <c r="C946" t="s">
        <v>23</v>
      </c>
      <c r="D946" t="s">
        <v>154</v>
      </c>
      <c r="E946" t="s">
        <v>371</v>
      </c>
      <c r="F946" t="s">
        <v>412</v>
      </c>
      <c r="G946">
        <v>5</v>
      </c>
    </row>
    <row r="947" spans="1:7" x14ac:dyDescent="0.2">
      <c r="A947">
        <v>1976</v>
      </c>
      <c r="B947" t="s">
        <v>138</v>
      </c>
      <c r="C947" t="s">
        <v>23</v>
      </c>
      <c r="D947" t="s">
        <v>148</v>
      </c>
      <c r="G947">
        <v>8</v>
      </c>
    </row>
    <row r="948" spans="1:7" x14ac:dyDescent="0.2">
      <c r="A948">
        <v>1976</v>
      </c>
      <c r="B948" t="s">
        <v>138</v>
      </c>
      <c r="C948" t="s">
        <v>23</v>
      </c>
      <c r="D948" t="s">
        <v>24</v>
      </c>
      <c r="E948" t="s">
        <v>371</v>
      </c>
      <c r="F948" t="s">
        <v>414</v>
      </c>
      <c r="G948">
        <v>150</v>
      </c>
    </row>
    <row r="949" spans="1:7" x14ac:dyDescent="0.2">
      <c r="A949">
        <v>1976</v>
      </c>
      <c r="B949" t="s">
        <v>138</v>
      </c>
      <c r="C949" t="s">
        <v>23</v>
      </c>
      <c r="D949" t="s">
        <v>214</v>
      </c>
      <c r="G949">
        <v>150</v>
      </c>
    </row>
    <row r="950" spans="1:7" x14ac:dyDescent="0.2">
      <c r="A950">
        <v>1976</v>
      </c>
      <c r="B950" t="s">
        <v>138</v>
      </c>
      <c r="C950" t="s">
        <v>23</v>
      </c>
      <c r="D950" t="s">
        <v>11</v>
      </c>
      <c r="E950" t="s">
        <v>362</v>
      </c>
      <c r="F950" t="s">
        <v>417</v>
      </c>
      <c r="G950">
        <v>69</v>
      </c>
    </row>
    <row r="951" spans="1:7" x14ac:dyDescent="0.2">
      <c r="A951">
        <v>1976</v>
      </c>
      <c r="B951" t="s">
        <v>138</v>
      </c>
      <c r="C951" t="s">
        <v>23</v>
      </c>
      <c r="D951" t="s">
        <v>255</v>
      </c>
      <c r="E951" t="s">
        <v>371</v>
      </c>
      <c r="F951" t="s">
        <v>420</v>
      </c>
      <c r="G951">
        <v>11</v>
      </c>
    </row>
    <row r="952" spans="1:7" x14ac:dyDescent="0.2">
      <c r="A952">
        <v>1976</v>
      </c>
      <c r="B952" t="s">
        <v>138</v>
      </c>
      <c r="C952" t="s">
        <v>23</v>
      </c>
      <c r="D952" t="s">
        <v>184</v>
      </c>
      <c r="E952" t="s">
        <v>374</v>
      </c>
      <c r="F952" t="s">
        <v>422</v>
      </c>
      <c r="G952">
        <v>5</v>
      </c>
    </row>
    <row r="953" spans="1:7" x14ac:dyDescent="0.2">
      <c r="A953">
        <v>1976</v>
      </c>
      <c r="B953" t="s">
        <v>138</v>
      </c>
      <c r="C953" t="s">
        <v>23</v>
      </c>
      <c r="D953" t="s">
        <v>87</v>
      </c>
      <c r="E953" t="s">
        <v>364</v>
      </c>
      <c r="F953" t="s">
        <v>423</v>
      </c>
      <c r="G953">
        <v>29</v>
      </c>
    </row>
    <row r="954" spans="1:7" x14ac:dyDescent="0.2">
      <c r="A954">
        <v>1976</v>
      </c>
      <c r="B954" t="s">
        <v>138</v>
      </c>
      <c r="C954" t="s">
        <v>23</v>
      </c>
      <c r="D954" t="s">
        <v>244</v>
      </c>
      <c r="G954">
        <v>2</v>
      </c>
    </row>
    <row r="955" spans="1:7" x14ac:dyDescent="0.2">
      <c r="A955">
        <v>1976</v>
      </c>
      <c r="B955" t="s">
        <v>138</v>
      </c>
      <c r="C955" t="s">
        <v>23</v>
      </c>
      <c r="D955" t="s">
        <v>31</v>
      </c>
      <c r="G955">
        <v>89</v>
      </c>
    </row>
    <row r="956" spans="1:7" x14ac:dyDescent="0.2">
      <c r="A956">
        <v>1976</v>
      </c>
      <c r="B956" t="s">
        <v>138</v>
      </c>
      <c r="C956" t="s">
        <v>23</v>
      </c>
      <c r="D956" t="s">
        <v>9</v>
      </c>
      <c r="G956">
        <v>213</v>
      </c>
    </row>
    <row r="957" spans="1:7" x14ac:dyDescent="0.2">
      <c r="A957">
        <v>1976</v>
      </c>
      <c r="B957" t="s">
        <v>138</v>
      </c>
      <c r="C957" t="s">
        <v>23</v>
      </c>
      <c r="D957" t="s">
        <v>285</v>
      </c>
      <c r="G957">
        <v>274</v>
      </c>
    </row>
    <row r="958" spans="1:7" x14ac:dyDescent="0.2">
      <c r="A958">
        <v>1976</v>
      </c>
      <c r="B958" t="s">
        <v>138</v>
      </c>
      <c r="C958" t="s">
        <v>23</v>
      </c>
      <c r="D958" t="s">
        <v>286</v>
      </c>
      <c r="G958">
        <v>289</v>
      </c>
    </row>
    <row r="959" spans="1:7" x14ac:dyDescent="0.2">
      <c r="A959">
        <v>1976</v>
      </c>
      <c r="B959" t="s">
        <v>138</v>
      </c>
      <c r="C959" t="s">
        <v>23</v>
      </c>
      <c r="D959" t="s">
        <v>215</v>
      </c>
      <c r="G959">
        <v>249</v>
      </c>
    </row>
    <row r="960" spans="1:7" x14ac:dyDescent="0.2">
      <c r="A960">
        <v>1976</v>
      </c>
      <c r="B960" t="s">
        <v>138</v>
      </c>
      <c r="C960" t="s">
        <v>23</v>
      </c>
      <c r="D960" t="s">
        <v>7</v>
      </c>
      <c r="G960">
        <v>37</v>
      </c>
    </row>
    <row r="961" spans="1:8" x14ac:dyDescent="0.2">
      <c r="A961">
        <v>1976</v>
      </c>
      <c r="B961" t="s">
        <v>138</v>
      </c>
      <c r="C961" t="s">
        <v>23</v>
      </c>
      <c r="D961" t="s">
        <v>241</v>
      </c>
      <c r="G961">
        <v>29</v>
      </c>
    </row>
    <row r="962" spans="1:8" x14ac:dyDescent="0.2">
      <c r="A962">
        <v>1976</v>
      </c>
      <c r="B962" t="s">
        <v>138</v>
      </c>
      <c r="C962" t="s">
        <v>23</v>
      </c>
      <c r="D962" t="s">
        <v>288</v>
      </c>
      <c r="H962" t="s">
        <v>289</v>
      </c>
    </row>
    <row r="963" spans="1:8" x14ac:dyDescent="0.2">
      <c r="A963">
        <v>1976</v>
      </c>
      <c r="B963" t="s">
        <v>138</v>
      </c>
      <c r="C963" t="s">
        <v>23</v>
      </c>
      <c r="D963" t="s">
        <v>80</v>
      </c>
      <c r="G963">
        <v>12</v>
      </c>
    </row>
    <row r="964" spans="1:8" x14ac:dyDescent="0.2">
      <c r="A964">
        <v>1976</v>
      </c>
      <c r="B964" t="s">
        <v>138</v>
      </c>
      <c r="C964" t="s">
        <v>23</v>
      </c>
      <c r="D964" t="s">
        <v>267</v>
      </c>
      <c r="G964">
        <v>3</v>
      </c>
    </row>
    <row r="965" spans="1:8" x14ac:dyDescent="0.2">
      <c r="A965">
        <v>1976</v>
      </c>
      <c r="B965" t="s">
        <v>138</v>
      </c>
      <c r="C965" t="s">
        <v>23</v>
      </c>
      <c r="D965" t="s">
        <v>185</v>
      </c>
      <c r="G965">
        <v>25</v>
      </c>
    </row>
    <row r="966" spans="1:8" x14ac:dyDescent="0.2">
      <c r="A966">
        <v>1976</v>
      </c>
      <c r="B966" t="s">
        <v>138</v>
      </c>
      <c r="C966" t="s">
        <v>23</v>
      </c>
      <c r="D966" t="s">
        <v>12</v>
      </c>
      <c r="G966">
        <v>183</v>
      </c>
    </row>
    <row r="967" spans="1:8" x14ac:dyDescent="0.2">
      <c r="A967">
        <v>1976</v>
      </c>
      <c r="B967" t="s">
        <v>138</v>
      </c>
      <c r="C967" t="s">
        <v>23</v>
      </c>
      <c r="D967" t="s">
        <v>114</v>
      </c>
      <c r="G967">
        <v>14</v>
      </c>
    </row>
    <row r="968" spans="1:8" x14ac:dyDescent="0.2">
      <c r="A968">
        <v>1976</v>
      </c>
      <c r="B968" t="s">
        <v>138</v>
      </c>
      <c r="C968" t="s">
        <v>23</v>
      </c>
      <c r="D968" t="s">
        <v>99</v>
      </c>
      <c r="G968">
        <v>26</v>
      </c>
    </row>
    <row r="969" spans="1:8" x14ac:dyDescent="0.2">
      <c r="A969">
        <v>1976</v>
      </c>
      <c r="B969" t="s">
        <v>138</v>
      </c>
      <c r="C969" t="s">
        <v>23</v>
      </c>
      <c r="D969" t="s">
        <v>156</v>
      </c>
      <c r="G969">
        <v>7</v>
      </c>
    </row>
    <row r="970" spans="1:8" x14ac:dyDescent="0.2">
      <c r="A970">
        <v>1976</v>
      </c>
      <c r="B970" t="s">
        <v>138</v>
      </c>
      <c r="C970" t="s">
        <v>23</v>
      </c>
      <c r="D970" t="s">
        <v>102</v>
      </c>
      <c r="G970">
        <v>84</v>
      </c>
    </row>
    <row r="971" spans="1:8" x14ac:dyDescent="0.2">
      <c r="A971">
        <v>1976</v>
      </c>
      <c r="B971" t="s">
        <v>138</v>
      </c>
      <c r="C971" t="s">
        <v>23</v>
      </c>
      <c r="D971" t="s">
        <v>78</v>
      </c>
      <c r="G971">
        <v>46</v>
      </c>
    </row>
    <row r="972" spans="1:8" x14ac:dyDescent="0.2">
      <c r="A972">
        <v>1976</v>
      </c>
      <c r="B972" t="s">
        <v>138</v>
      </c>
      <c r="C972" t="s">
        <v>23</v>
      </c>
      <c r="D972" t="s">
        <v>166</v>
      </c>
      <c r="G972">
        <v>26</v>
      </c>
    </row>
    <row r="973" spans="1:8" x14ac:dyDescent="0.2">
      <c r="A973">
        <v>1976</v>
      </c>
      <c r="B973" t="s">
        <v>138</v>
      </c>
      <c r="C973" t="s">
        <v>23</v>
      </c>
      <c r="D973" t="s">
        <v>97</v>
      </c>
      <c r="G973">
        <v>221</v>
      </c>
    </row>
    <row r="974" spans="1:8" x14ac:dyDescent="0.2">
      <c r="A974">
        <v>1976</v>
      </c>
      <c r="B974" t="s">
        <v>138</v>
      </c>
      <c r="C974" t="s">
        <v>23</v>
      </c>
      <c r="D974" t="s">
        <v>98</v>
      </c>
      <c r="G974">
        <v>20</v>
      </c>
    </row>
    <row r="975" spans="1:8" x14ac:dyDescent="0.2">
      <c r="A975">
        <v>1976</v>
      </c>
      <c r="B975" t="s">
        <v>138</v>
      </c>
      <c r="C975" t="s">
        <v>23</v>
      </c>
      <c r="D975" t="s">
        <v>39</v>
      </c>
      <c r="G975">
        <v>215</v>
      </c>
    </row>
    <row r="976" spans="1:8" x14ac:dyDescent="0.2">
      <c r="A976">
        <v>1976</v>
      </c>
      <c r="B976" t="s">
        <v>138</v>
      </c>
      <c r="C976" t="s">
        <v>23</v>
      </c>
      <c r="D976" t="s">
        <v>257</v>
      </c>
      <c r="H976" t="s">
        <v>289</v>
      </c>
    </row>
    <row r="977" spans="1:7" x14ac:dyDescent="0.2">
      <c r="A977">
        <v>1976</v>
      </c>
      <c r="B977" t="s">
        <v>138</v>
      </c>
      <c r="C977" t="s">
        <v>23</v>
      </c>
      <c r="D977" t="s">
        <v>135</v>
      </c>
      <c r="G977">
        <v>41</v>
      </c>
    </row>
    <row r="978" spans="1:7" x14ac:dyDescent="0.2">
      <c r="A978">
        <v>1976</v>
      </c>
      <c r="B978" t="s">
        <v>138</v>
      </c>
      <c r="C978" t="s">
        <v>23</v>
      </c>
      <c r="D978" t="s">
        <v>100</v>
      </c>
      <c r="G978">
        <v>50</v>
      </c>
    </row>
    <row r="979" spans="1:7" x14ac:dyDescent="0.2">
      <c r="A979">
        <v>1976</v>
      </c>
      <c r="B979" t="s">
        <v>138</v>
      </c>
      <c r="C979" t="s">
        <v>23</v>
      </c>
      <c r="D979" t="s">
        <v>195</v>
      </c>
      <c r="G979">
        <v>14</v>
      </c>
    </row>
    <row r="980" spans="1:7" x14ac:dyDescent="0.2">
      <c r="A980">
        <v>1976</v>
      </c>
      <c r="B980" t="s">
        <v>138</v>
      </c>
      <c r="C980" t="s">
        <v>23</v>
      </c>
      <c r="D980" t="s">
        <v>109</v>
      </c>
      <c r="G980">
        <v>4</v>
      </c>
    </row>
    <row r="981" spans="1:7" x14ac:dyDescent="0.2">
      <c r="A981">
        <v>1976</v>
      </c>
      <c r="B981" t="s">
        <v>138</v>
      </c>
      <c r="C981" t="s">
        <v>23</v>
      </c>
      <c r="D981" t="s">
        <v>234</v>
      </c>
      <c r="G981">
        <v>6</v>
      </c>
    </row>
    <row r="982" spans="1:7" x14ac:dyDescent="0.2">
      <c r="A982">
        <v>1976</v>
      </c>
      <c r="B982" t="s">
        <v>138</v>
      </c>
      <c r="C982" t="s">
        <v>23</v>
      </c>
      <c r="D982" t="s">
        <v>40</v>
      </c>
      <c r="G982">
        <v>8</v>
      </c>
    </row>
    <row r="983" spans="1:7" x14ac:dyDescent="0.2">
      <c r="A983">
        <v>1976</v>
      </c>
      <c r="B983" t="s">
        <v>138</v>
      </c>
      <c r="C983" t="s">
        <v>23</v>
      </c>
      <c r="D983" t="s">
        <v>171</v>
      </c>
      <c r="G983">
        <v>23</v>
      </c>
    </row>
    <row r="984" spans="1:7" x14ac:dyDescent="0.2">
      <c r="A984">
        <v>1976</v>
      </c>
      <c r="B984" t="s">
        <v>138</v>
      </c>
      <c r="C984" t="s">
        <v>23</v>
      </c>
      <c r="D984" t="s">
        <v>26</v>
      </c>
      <c r="G984">
        <v>99</v>
      </c>
    </row>
    <row r="985" spans="1:7" x14ac:dyDescent="0.2">
      <c r="A985">
        <v>1976</v>
      </c>
      <c r="B985" t="s">
        <v>138</v>
      </c>
      <c r="C985" t="s">
        <v>23</v>
      </c>
      <c r="D985" t="s">
        <v>81</v>
      </c>
      <c r="G985">
        <v>10</v>
      </c>
    </row>
    <row r="986" spans="1:7" x14ac:dyDescent="0.2">
      <c r="A986">
        <v>1976</v>
      </c>
      <c r="B986" t="s">
        <v>138</v>
      </c>
      <c r="C986" t="s">
        <v>23</v>
      </c>
      <c r="D986" t="s">
        <v>131</v>
      </c>
      <c r="G986">
        <v>33</v>
      </c>
    </row>
    <row r="987" spans="1:7" x14ac:dyDescent="0.2">
      <c r="A987">
        <v>1976</v>
      </c>
      <c r="B987" t="s">
        <v>138</v>
      </c>
      <c r="C987" t="s">
        <v>23</v>
      </c>
      <c r="D987" t="s">
        <v>121</v>
      </c>
      <c r="G987">
        <v>9</v>
      </c>
    </row>
    <row r="988" spans="1:7" x14ac:dyDescent="0.2">
      <c r="A988">
        <v>1976</v>
      </c>
      <c r="B988" t="s">
        <v>138</v>
      </c>
      <c r="C988" t="s">
        <v>23</v>
      </c>
      <c r="D988" t="s">
        <v>258</v>
      </c>
      <c r="G988">
        <v>1</v>
      </c>
    </row>
    <row r="989" spans="1:7" x14ac:dyDescent="0.2">
      <c r="A989">
        <v>1976</v>
      </c>
      <c r="B989" t="s">
        <v>138</v>
      </c>
      <c r="C989" t="s">
        <v>23</v>
      </c>
      <c r="D989" t="s">
        <v>20</v>
      </c>
      <c r="G989">
        <v>103</v>
      </c>
    </row>
    <row r="990" spans="1:7" x14ac:dyDescent="0.2">
      <c r="A990">
        <v>1976</v>
      </c>
      <c r="B990" t="s">
        <v>138</v>
      </c>
      <c r="C990" t="s">
        <v>23</v>
      </c>
      <c r="D990" t="s">
        <v>242</v>
      </c>
      <c r="G990">
        <v>4</v>
      </c>
    </row>
    <row r="991" spans="1:7" x14ac:dyDescent="0.2">
      <c r="A991">
        <v>1976</v>
      </c>
      <c r="B991" t="s">
        <v>138</v>
      </c>
      <c r="C991" t="s">
        <v>23</v>
      </c>
      <c r="D991" t="s">
        <v>41</v>
      </c>
      <c r="G991">
        <v>84</v>
      </c>
    </row>
    <row r="992" spans="1:7" x14ac:dyDescent="0.2">
      <c r="A992">
        <v>1976</v>
      </c>
      <c r="B992" t="s">
        <v>138</v>
      </c>
      <c r="C992" t="s">
        <v>23</v>
      </c>
      <c r="D992" t="s">
        <v>268</v>
      </c>
      <c r="G992">
        <v>14</v>
      </c>
    </row>
    <row r="993" spans="1:7" x14ac:dyDescent="0.2">
      <c r="A993">
        <v>1976</v>
      </c>
      <c r="B993" t="s">
        <v>138</v>
      </c>
      <c r="C993" t="s">
        <v>23</v>
      </c>
      <c r="D993" t="s">
        <v>19</v>
      </c>
      <c r="G993">
        <v>68</v>
      </c>
    </row>
    <row r="994" spans="1:7" x14ac:dyDescent="0.2">
      <c r="A994">
        <v>1976</v>
      </c>
      <c r="B994" t="s">
        <v>138</v>
      </c>
      <c r="C994" t="s">
        <v>23</v>
      </c>
      <c r="D994" t="s">
        <v>115</v>
      </c>
      <c r="G994">
        <v>24</v>
      </c>
    </row>
    <row r="995" spans="1:7" x14ac:dyDescent="0.2">
      <c r="A995">
        <v>1976</v>
      </c>
      <c r="B995" t="s">
        <v>138</v>
      </c>
      <c r="C995" t="s">
        <v>23</v>
      </c>
      <c r="D995" t="s">
        <v>101</v>
      </c>
      <c r="G995">
        <v>8</v>
      </c>
    </row>
    <row r="996" spans="1:7" x14ac:dyDescent="0.2">
      <c r="A996">
        <v>1976</v>
      </c>
      <c r="B996" t="s">
        <v>138</v>
      </c>
      <c r="C996" t="s">
        <v>23</v>
      </c>
      <c r="D996" t="s">
        <v>287</v>
      </c>
      <c r="G996">
        <v>5</v>
      </c>
    </row>
    <row r="997" spans="1:7" x14ac:dyDescent="0.2">
      <c r="A997">
        <v>1976</v>
      </c>
      <c r="B997" t="s">
        <v>138</v>
      </c>
      <c r="C997" t="s">
        <v>23</v>
      </c>
      <c r="D997" t="s">
        <v>199</v>
      </c>
      <c r="G997">
        <v>6</v>
      </c>
    </row>
    <row r="998" spans="1:7" x14ac:dyDescent="0.2">
      <c r="A998">
        <v>1976</v>
      </c>
      <c r="B998" t="s">
        <v>138</v>
      </c>
      <c r="C998" t="s">
        <v>23</v>
      </c>
      <c r="D998" t="s">
        <v>103</v>
      </c>
      <c r="G998">
        <v>13</v>
      </c>
    </row>
    <row r="999" spans="1:7" x14ac:dyDescent="0.2">
      <c r="A999">
        <v>1976</v>
      </c>
      <c r="B999" t="s">
        <v>138</v>
      </c>
      <c r="C999" t="s">
        <v>23</v>
      </c>
      <c r="D999" t="s">
        <v>89</v>
      </c>
      <c r="G999">
        <v>14</v>
      </c>
    </row>
    <row r="1000" spans="1:7" x14ac:dyDescent="0.2">
      <c r="A1000">
        <v>1976</v>
      </c>
      <c r="B1000" t="s">
        <v>138</v>
      </c>
      <c r="C1000" t="s">
        <v>23</v>
      </c>
      <c r="D1000" t="s">
        <v>79</v>
      </c>
      <c r="G1000">
        <v>224</v>
      </c>
    </row>
    <row r="1001" spans="1:7" x14ac:dyDescent="0.2">
      <c r="A1001">
        <v>1976</v>
      </c>
      <c r="B1001" t="s">
        <v>138</v>
      </c>
      <c r="C1001" t="s">
        <v>23</v>
      </c>
      <c r="D1001" t="s">
        <v>82</v>
      </c>
      <c r="G1001">
        <v>19</v>
      </c>
    </row>
    <row r="1002" spans="1:7" x14ac:dyDescent="0.2">
      <c r="A1002">
        <v>1976</v>
      </c>
      <c r="B1002" t="s">
        <v>138</v>
      </c>
      <c r="C1002" t="s">
        <v>23</v>
      </c>
      <c r="D1002" t="s">
        <v>104</v>
      </c>
      <c r="G1002">
        <v>81</v>
      </c>
    </row>
    <row r="1003" spans="1:7" x14ac:dyDescent="0.2">
      <c r="A1003">
        <v>1976</v>
      </c>
      <c r="B1003" t="s">
        <v>138</v>
      </c>
      <c r="C1003" t="s">
        <v>23</v>
      </c>
      <c r="D1003" t="s">
        <v>83</v>
      </c>
      <c r="G1003">
        <v>157</v>
      </c>
    </row>
    <row r="1004" spans="1:7" x14ac:dyDescent="0.2">
      <c r="A1004">
        <v>1976</v>
      </c>
      <c r="B1004" t="s">
        <v>138</v>
      </c>
      <c r="C1004" t="s">
        <v>23</v>
      </c>
      <c r="D1004" t="s">
        <v>251</v>
      </c>
      <c r="G1004">
        <v>10</v>
      </c>
    </row>
    <row r="1005" spans="1:7" x14ac:dyDescent="0.2">
      <c r="A1005">
        <v>1976</v>
      </c>
      <c r="B1005" t="s">
        <v>138</v>
      </c>
      <c r="C1005" t="s">
        <v>23</v>
      </c>
      <c r="D1005" t="s">
        <v>192</v>
      </c>
      <c r="G1005">
        <v>19</v>
      </c>
    </row>
    <row r="1006" spans="1:7" x14ac:dyDescent="0.2">
      <c r="A1006">
        <v>1976</v>
      </c>
      <c r="B1006" t="s">
        <v>138</v>
      </c>
      <c r="C1006" t="s">
        <v>23</v>
      </c>
      <c r="D1006" t="s">
        <v>158</v>
      </c>
      <c r="G1006">
        <v>23</v>
      </c>
    </row>
    <row r="1007" spans="1:7" x14ac:dyDescent="0.2">
      <c r="A1007">
        <v>1976</v>
      </c>
      <c r="B1007" t="s">
        <v>138</v>
      </c>
      <c r="C1007" t="s">
        <v>23</v>
      </c>
      <c r="D1007" t="s">
        <v>122</v>
      </c>
      <c r="G1007">
        <v>4</v>
      </c>
    </row>
    <row r="1008" spans="1:7" x14ac:dyDescent="0.2">
      <c r="A1008">
        <v>1976</v>
      </c>
      <c r="B1008" t="s">
        <v>138</v>
      </c>
      <c r="C1008" t="s">
        <v>23</v>
      </c>
      <c r="D1008" t="s">
        <v>108</v>
      </c>
      <c r="G1008">
        <v>412</v>
      </c>
    </row>
    <row r="1009" spans="1:8" x14ac:dyDescent="0.2">
      <c r="A1009">
        <v>1976</v>
      </c>
      <c r="B1009" t="s">
        <v>138</v>
      </c>
      <c r="C1009" t="s">
        <v>23</v>
      </c>
      <c r="D1009" t="s">
        <v>25</v>
      </c>
      <c r="G1009">
        <v>115</v>
      </c>
    </row>
    <row r="1010" spans="1:8" x14ac:dyDescent="0.2">
      <c r="A1010">
        <v>1976</v>
      </c>
      <c r="B1010" t="s">
        <v>138</v>
      </c>
      <c r="C1010" t="s">
        <v>23</v>
      </c>
      <c r="D1010" t="s">
        <v>159</v>
      </c>
      <c r="G1010">
        <v>3</v>
      </c>
    </row>
    <row r="1011" spans="1:8" x14ac:dyDescent="0.2">
      <c r="A1011">
        <v>1976</v>
      </c>
      <c r="B1011" t="s">
        <v>138</v>
      </c>
      <c r="C1011" t="s">
        <v>23</v>
      </c>
      <c r="D1011" t="s">
        <v>279</v>
      </c>
      <c r="H1011" t="s">
        <v>289</v>
      </c>
    </row>
    <row r="1012" spans="1:8" x14ac:dyDescent="0.2">
      <c r="A1012">
        <v>1976</v>
      </c>
      <c r="B1012" t="s">
        <v>138</v>
      </c>
      <c r="C1012" t="s">
        <v>23</v>
      </c>
      <c r="D1012" t="s">
        <v>27</v>
      </c>
      <c r="G1012">
        <v>122</v>
      </c>
    </row>
    <row r="1013" spans="1:8" x14ac:dyDescent="0.2">
      <c r="A1013">
        <v>1976</v>
      </c>
      <c r="B1013" t="s">
        <v>138</v>
      </c>
      <c r="C1013" t="s">
        <v>23</v>
      </c>
      <c r="D1013" t="s">
        <v>14</v>
      </c>
      <c r="G1013">
        <v>54</v>
      </c>
    </row>
    <row r="1014" spans="1:8" x14ac:dyDescent="0.2">
      <c r="A1014">
        <v>1976</v>
      </c>
      <c r="B1014" t="s">
        <v>138</v>
      </c>
      <c r="C1014" t="s">
        <v>23</v>
      </c>
      <c r="D1014" t="s">
        <v>140</v>
      </c>
      <c r="G1014">
        <v>43</v>
      </c>
    </row>
    <row r="1015" spans="1:8" x14ac:dyDescent="0.2">
      <c r="A1015">
        <v>1976</v>
      </c>
      <c r="B1015" t="s">
        <v>138</v>
      </c>
      <c r="C1015" t="s">
        <v>23</v>
      </c>
      <c r="D1015" t="s">
        <v>239</v>
      </c>
      <c r="G1015">
        <v>12</v>
      </c>
    </row>
    <row r="1016" spans="1:8" x14ac:dyDescent="0.2">
      <c r="A1016">
        <v>1976</v>
      </c>
      <c r="B1016" t="s">
        <v>138</v>
      </c>
      <c r="C1016" t="s">
        <v>23</v>
      </c>
      <c r="D1016" t="s">
        <v>125</v>
      </c>
      <c r="G1016">
        <v>17</v>
      </c>
    </row>
    <row r="1017" spans="1:8" x14ac:dyDescent="0.2">
      <c r="A1017">
        <v>1976</v>
      </c>
      <c r="B1017" t="s">
        <v>138</v>
      </c>
      <c r="C1017" t="s">
        <v>23</v>
      </c>
      <c r="D1017" t="s">
        <v>93</v>
      </c>
      <c r="G1017">
        <v>27</v>
      </c>
    </row>
    <row r="1018" spans="1:8" x14ac:dyDescent="0.2">
      <c r="A1018">
        <v>1976</v>
      </c>
      <c r="B1018" t="s">
        <v>138</v>
      </c>
      <c r="C1018" t="s">
        <v>23</v>
      </c>
      <c r="D1018" t="s">
        <v>8</v>
      </c>
      <c r="G1018">
        <v>403</v>
      </c>
    </row>
    <row r="1019" spans="1:8" x14ac:dyDescent="0.2">
      <c r="A1019">
        <v>1976</v>
      </c>
      <c r="B1019" t="s">
        <v>138</v>
      </c>
      <c r="C1019" t="s">
        <v>23</v>
      </c>
      <c r="D1019" t="s">
        <v>84</v>
      </c>
      <c r="G1019">
        <v>9</v>
      </c>
    </row>
    <row r="1020" spans="1:8" x14ac:dyDescent="0.2">
      <c r="A1020">
        <v>1976</v>
      </c>
      <c r="B1020" t="s">
        <v>138</v>
      </c>
      <c r="C1020" t="s">
        <v>23</v>
      </c>
      <c r="D1020" t="s">
        <v>111</v>
      </c>
      <c r="G1020">
        <v>31</v>
      </c>
    </row>
    <row r="1021" spans="1:8" x14ac:dyDescent="0.2">
      <c r="A1021">
        <v>1976</v>
      </c>
      <c r="B1021" t="s">
        <v>138</v>
      </c>
      <c r="C1021" t="s">
        <v>23</v>
      </c>
      <c r="D1021" t="s">
        <v>270</v>
      </c>
      <c r="G1021">
        <v>18</v>
      </c>
    </row>
    <row r="1022" spans="1:8" x14ac:dyDescent="0.2">
      <c r="A1022">
        <v>1976</v>
      </c>
      <c r="B1022" t="s">
        <v>138</v>
      </c>
      <c r="C1022" t="s">
        <v>23</v>
      </c>
      <c r="D1022" t="s">
        <v>213</v>
      </c>
      <c r="G1022">
        <v>90</v>
      </c>
    </row>
    <row r="1023" spans="1:8" x14ac:dyDescent="0.2">
      <c r="A1023">
        <v>1980</v>
      </c>
      <c r="B1023" t="s">
        <v>141</v>
      </c>
      <c r="C1023" t="s">
        <v>108</v>
      </c>
      <c r="D1023" t="s">
        <v>204</v>
      </c>
      <c r="E1023" t="s">
        <v>360</v>
      </c>
      <c r="F1023" t="s">
        <v>359</v>
      </c>
      <c r="G1023">
        <v>11</v>
      </c>
    </row>
    <row r="1024" spans="1:8" x14ac:dyDescent="0.2">
      <c r="A1024">
        <v>1980</v>
      </c>
      <c r="B1024" t="s">
        <v>141</v>
      </c>
      <c r="C1024" t="s">
        <v>108</v>
      </c>
      <c r="D1024" t="s">
        <v>147</v>
      </c>
      <c r="E1024" t="s">
        <v>364</v>
      </c>
      <c r="F1024" t="s">
        <v>365</v>
      </c>
      <c r="G1024">
        <v>59</v>
      </c>
    </row>
    <row r="1025" spans="1:9" x14ac:dyDescent="0.2">
      <c r="A1025">
        <v>1980</v>
      </c>
      <c r="B1025" t="s">
        <v>141</v>
      </c>
      <c r="C1025" t="s">
        <v>108</v>
      </c>
      <c r="D1025" t="s">
        <v>282</v>
      </c>
      <c r="E1025" t="s">
        <v>362</v>
      </c>
      <c r="F1025" t="s">
        <v>369</v>
      </c>
      <c r="G1025">
        <v>2</v>
      </c>
      <c r="I1025" t="s">
        <v>367</v>
      </c>
    </row>
    <row r="1026" spans="1:9" x14ac:dyDescent="0.2">
      <c r="A1026">
        <v>1980</v>
      </c>
      <c r="B1026" t="s">
        <v>141</v>
      </c>
      <c r="C1026" t="s">
        <v>108</v>
      </c>
      <c r="D1026" t="s">
        <v>296</v>
      </c>
      <c r="E1026" t="s">
        <v>364</v>
      </c>
      <c r="F1026" t="s">
        <v>370</v>
      </c>
      <c r="G1026">
        <v>13</v>
      </c>
    </row>
    <row r="1027" spans="1:9" x14ac:dyDescent="0.2">
      <c r="A1027">
        <v>1980</v>
      </c>
      <c r="B1027" t="s">
        <v>141</v>
      </c>
      <c r="C1027" t="s">
        <v>108</v>
      </c>
      <c r="D1027" t="s">
        <v>15</v>
      </c>
      <c r="E1027" t="s">
        <v>15</v>
      </c>
      <c r="F1027" t="s">
        <v>377</v>
      </c>
      <c r="G1027">
        <v>126</v>
      </c>
    </row>
    <row r="1028" spans="1:9" x14ac:dyDescent="0.2">
      <c r="A1028">
        <v>1980</v>
      </c>
      <c r="B1028" t="s">
        <v>141</v>
      </c>
      <c r="C1028" t="s">
        <v>108</v>
      </c>
      <c r="D1028" t="s">
        <v>13</v>
      </c>
      <c r="E1028" t="s">
        <v>362</v>
      </c>
      <c r="F1028" t="s">
        <v>378</v>
      </c>
      <c r="G1028">
        <v>89</v>
      </c>
    </row>
    <row r="1029" spans="1:9" x14ac:dyDescent="0.2">
      <c r="A1029">
        <v>1980</v>
      </c>
      <c r="B1029" t="s">
        <v>141</v>
      </c>
      <c r="C1029" t="s">
        <v>108</v>
      </c>
      <c r="D1029" t="s">
        <v>18</v>
      </c>
      <c r="E1029" t="s">
        <v>362</v>
      </c>
      <c r="F1029" t="s">
        <v>385</v>
      </c>
      <c r="G1029">
        <v>61</v>
      </c>
    </row>
    <row r="1030" spans="1:9" x14ac:dyDescent="0.2">
      <c r="A1030">
        <v>1980</v>
      </c>
      <c r="B1030" t="s">
        <v>141</v>
      </c>
      <c r="C1030" t="s">
        <v>108</v>
      </c>
      <c r="D1030" t="s">
        <v>295</v>
      </c>
      <c r="E1030" t="s">
        <v>364</v>
      </c>
      <c r="F1030" t="s">
        <v>387</v>
      </c>
      <c r="G1030">
        <v>17</v>
      </c>
    </row>
    <row r="1031" spans="1:9" x14ac:dyDescent="0.2">
      <c r="A1031">
        <v>1980</v>
      </c>
      <c r="B1031" t="s">
        <v>141</v>
      </c>
      <c r="C1031" t="s">
        <v>108</v>
      </c>
      <c r="D1031" t="s">
        <v>294</v>
      </c>
      <c r="E1031" t="s">
        <v>364</v>
      </c>
      <c r="F1031" t="s">
        <v>392</v>
      </c>
      <c r="G1031">
        <v>7</v>
      </c>
    </row>
    <row r="1032" spans="1:9" x14ac:dyDescent="0.2">
      <c r="A1032">
        <v>1980</v>
      </c>
      <c r="B1032" t="s">
        <v>141</v>
      </c>
      <c r="C1032" t="s">
        <v>108</v>
      </c>
      <c r="D1032" t="s">
        <v>36</v>
      </c>
      <c r="E1032" t="s">
        <v>374</v>
      </c>
      <c r="F1032" t="s">
        <v>393</v>
      </c>
      <c r="G1032">
        <v>109</v>
      </c>
    </row>
    <row r="1033" spans="1:9" x14ac:dyDescent="0.2">
      <c r="A1033">
        <v>1980</v>
      </c>
      <c r="B1033" t="s">
        <v>141</v>
      </c>
      <c r="C1033" t="s">
        <v>108</v>
      </c>
      <c r="D1033" t="s">
        <v>110</v>
      </c>
      <c r="E1033" t="s">
        <v>362</v>
      </c>
      <c r="F1033" t="s">
        <v>396</v>
      </c>
      <c r="G1033">
        <v>295</v>
      </c>
    </row>
    <row r="1034" spans="1:9" x14ac:dyDescent="0.2">
      <c r="A1034">
        <v>1980</v>
      </c>
      <c r="B1034" t="s">
        <v>141</v>
      </c>
      <c r="C1034" t="s">
        <v>108</v>
      </c>
      <c r="D1034" t="s">
        <v>236</v>
      </c>
      <c r="E1034" t="s">
        <v>360</v>
      </c>
      <c r="F1034" t="s">
        <v>398</v>
      </c>
      <c r="G1034">
        <v>2</v>
      </c>
      <c r="I1034" t="s">
        <v>367</v>
      </c>
    </row>
    <row r="1035" spans="1:9" x14ac:dyDescent="0.2">
      <c r="A1035">
        <v>1980</v>
      </c>
      <c r="B1035" t="s">
        <v>141</v>
      </c>
      <c r="C1035" t="s">
        <v>108</v>
      </c>
      <c r="D1035" t="s">
        <v>133</v>
      </c>
      <c r="E1035" t="s">
        <v>364</v>
      </c>
      <c r="F1035" t="s">
        <v>401</v>
      </c>
      <c r="G1035">
        <v>26</v>
      </c>
    </row>
    <row r="1036" spans="1:9" x14ac:dyDescent="0.2">
      <c r="A1036">
        <v>1980</v>
      </c>
      <c r="B1036" t="s">
        <v>141</v>
      </c>
      <c r="C1036" t="s">
        <v>108</v>
      </c>
      <c r="D1036" t="s">
        <v>136</v>
      </c>
      <c r="E1036" t="s">
        <v>374</v>
      </c>
      <c r="F1036" t="s">
        <v>409</v>
      </c>
      <c r="G1036">
        <v>23</v>
      </c>
    </row>
    <row r="1037" spans="1:9" x14ac:dyDescent="0.2">
      <c r="A1037">
        <v>1980</v>
      </c>
      <c r="B1037" t="s">
        <v>141</v>
      </c>
      <c r="C1037" t="s">
        <v>108</v>
      </c>
      <c r="D1037" t="s">
        <v>254</v>
      </c>
      <c r="E1037" t="s">
        <v>364</v>
      </c>
      <c r="F1037" t="s">
        <v>421</v>
      </c>
      <c r="G1037">
        <v>23</v>
      </c>
    </row>
    <row r="1038" spans="1:9" x14ac:dyDescent="0.2">
      <c r="A1038">
        <v>1980</v>
      </c>
      <c r="B1038" t="s">
        <v>141</v>
      </c>
      <c r="C1038" t="s">
        <v>108</v>
      </c>
      <c r="D1038" t="s">
        <v>154</v>
      </c>
      <c r="E1038" t="s">
        <v>371</v>
      </c>
      <c r="F1038" t="s">
        <v>412</v>
      </c>
      <c r="G1038">
        <v>30</v>
      </c>
    </row>
    <row r="1039" spans="1:9" x14ac:dyDescent="0.2">
      <c r="A1039">
        <v>1980</v>
      </c>
      <c r="B1039" t="s">
        <v>141</v>
      </c>
      <c r="C1039" t="s">
        <v>108</v>
      </c>
      <c r="D1039" t="s">
        <v>24</v>
      </c>
      <c r="E1039" t="s">
        <v>371</v>
      </c>
      <c r="F1039" t="s">
        <v>414</v>
      </c>
      <c r="G1039">
        <v>216</v>
      </c>
    </row>
    <row r="1040" spans="1:9" x14ac:dyDescent="0.2">
      <c r="A1040">
        <v>1980</v>
      </c>
      <c r="B1040" t="s">
        <v>141</v>
      </c>
      <c r="C1040" t="s">
        <v>108</v>
      </c>
      <c r="D1040" t="s">
        <v>293</v>
      </c>
      <c r="E1040" t="s">
        <v>362</v>
      </c>
      <c r="F1040" t="s">
        <v>415</v>
      </c>
      <c r="G1040">
        <v>14</v>
      </c>
    </row>
    <row r="1041" spans="1:7" x14ac:dyDescent="0.2">
      <c r="A1041">
        <v>1980</v>
      </c>
      <c r="B1041" t="s">
        <v>141</v>
      </c>
      <c r="C1041" t="s">
        <v>108</v>
      </c>
      <c r="D1041" t="s">
        <v>214</v>
      </c>
      <c r="G1041">
        <v>216</v>
      </c>
    </row>
    <row r="1042" spans="1:7" x14ac:dyDescent="0.2">
      <c r="A1042">
        <v>1980</v>
      </c>
      <c r="B1042" t="s">
        <v>141</v>
      </c>
      <c r="C1042" t="s">
        <v>108</v>
      </c>
      <c r="D1042" t="s">
        <v>11</v>
      </c>
      <c r="E1042" t="s">
        <v>362</v>
      </c>
      <c r="F1042" t="s">
        <v>417</v>
      </c>
      <c r="G1042">
        <v>63</v>
      </c>
    </row>
    <row r="1043" spans="1:7" x14ac:dyDescent="0.2">
      <c r="A1043">
        <v>1980</v>
      </c>
      <c r="B1043" t="s">
        <v>141</v>
      </c>
      <c r="C1043" t="s">
        <v>108</v>
      </c>
      <c r="D1043" t="s">
        <v>255</v>
      </c>
      <c r="E1043" t="s">
        <v>371</v>
      </c>
      <c r="F1043" t="s">
        <v>420</v>
      </c>
      <c r="G1043">
        <v>6</v>
      </c>
    </row>
    <row r="1044" spans="1:7" x14ac:dyDescent="0.2">
      <c r="A1044">
        <v>1980</v>
      </c>
      <c r="B1044" t="s">
        <v>141</v>
      </c>
      <c r="C1044" t="s">
        <v>108</v>
      </c>
      <c r="D1044" t="s">
        <v>184</v>
      </c>
      <c r="E1044" t="s">
        <v>374</v>
      </c>
      <c r="F1044" t="s">
        <v>422</v>
      </c>
      <c r="G1044">
        <v>11</v>
      </c>
    </row>
    <row r="1045" spans="1:7" x14ac:dyDescent="0.2">
      <c r="A1045">
        <v>1980</v>
      </c>
      <c r="B1045" t="s">
        <v>141</v>
      </c>
      <c r="C1045" t="s">
        <v>108</v>
      </c>
      <c r="D1045" t="s">
        <v>118</v>
      </c>
      <c r="E1045" t="s">
        <v>364</v>
      </c>
      <c r="F1045" t="s">
        <v>428</v>
      </c>
      <c r="G1045">
        <v>41</v>
      </c>
    </row>
    <row r="1046" spans="1:7" x14ac:dyDescent="0.2">
      <c r="A1046">
        <v>1980</v>
      </c>
      <c r="B1046" t="s">
        <v>141</v>
      </c>
      <c r="C1046" t="s">
        <v>108</v>
      </c>
      <c r="D1046" t="s">
        <v>31</v>
      </c>
      <c r="G1046">
        <v>124</v>
      </c>
    </row>
    <row r="1047" spans="1:7" x14ac:dyDescent="0.2">
      <c r="A1047">
        <v>1980</v>
      </c>
      <c r="B1047" t="s">
        <v>141</v>
      </c>
      <c r="C1047" t="s">
        <v>108</v>
      </c>
      <c r="D1047" t="s">
        <v>9</v>
      </c>
      <c r="G1047">
        <v>125</v>
      </c>
    </row>
    <row r="1048" spans="1:7" x14ac:dyDescent="0.2">
      <c r="A1048">
        <v>1980</v>
      </c>
      <c r="B1048" t="s">
        <v>141</v>
      </c>
      <c r="C1048" t="s">
        <v>108</v>
      </c>
      <c r="D1048" t="s">
        <v>285</v>
      </c>
      <c r="G1048">
        <v>362</v>
      </c>
    </row>
    <row r="1049" spans="1:7" x14ac:dyDescent="0.2">
      <c r="A1049">
        <v>1980</v>
      </c>
      <c r="B1049" t="s">
        <v>141</v>
      </c>
      <c r="C1049" t="s">
        <v>108</v>
      </c>
      <c r="D1049" t="s">
        <v>215</v>
      </c>
      <c r="G1049">
        <v>231</v>
      </c>
    </row>
    <row r="1050" spans="1:7" x14ac:dyDescent="0.2">
      <c r="A1050">
        <v>1980</v>
      </c>
      <c r="B1050" t="s">
        <v>141</v>
      </c>
      <c r="C1050" t="s">
        <v>108</v>
      </c>
      <c r="D1050" t="s">
        <v>7</v>
      </c>
      <c r="G1050">
        <v>42</v>
      </c>
    </row>
    <row r="1051" spans="1:7" x14ac:dyDescent="0.2">
      <c r="A1051">
        <v>1980</v>
      </c>
      <c r="B1051" t="s">
        <v>141</v>
      </c>
      <c r="C1051" t="s">
        <v>108</v>
      </c>
      <c r="D1051" t="s">
        <v>241</v>
      </c>
      <c r="G1051">
        <v>10</v>
      </c>
    </row>
    <row r="1052" spans="1:7" x14ac:dyDescent="0.2">
      <c r="A1052">
        <v>1980</v>
      </c>
      <c r="B1052" t="s">
        <v>141</v>
      </c>
      <c r="C1052" t="s">
        <v>108</v>
      </c>
      <c r="D1052" t="s">
        <v>266</v>
      </c>
      <c r="G1052">
        <v>9</v>
      </c>
    </row>
    <row r="1053" spans="1:7" x14ac:dyDescent="0.2">
      <c r="A1053">
        <v>1980</v>
      </c>
      <c r="B1053" t="s">
        <v>141</v>
      </c>
      <c r="C1053" t="s">
        <v>108</v>
      </c>
      <c r="D1053" t="s">
        <v>143</v>
      </c>
      <c r="G1053">
        <v>8</v>
      </c>
    </row>
    <row r="1054" spans="1:7" x14ac:dyDescent="0.2">
      <c r="A1054">
        <v>1980</v>
      </c>
      <c r="B1054" t="s">
        <v>141</v>
      </c>
      <c r="C1054" t="s">
        <v>108</v>
      </c>
      <c r="D1054" t="s">
        <v>12</v>
      </c>
      <c r="G1054">
        <v>279</v>
      </c>
    </row>
    <row r="1055" spans="1:7" x14ac:dyDescent="0.2">
      <c r="A1055">
        <v>1980</v>
      </c>
      <c r="B1055" t="s">
        <v>141</v>
      </c>
      <c r="C1055" t="s">
        <v>108</v>
      </c>
      <c r="D1055" t="s">
        <v>114</v>
      </c>
      <c r="G1055">
        <v>9</v>
      </c>
    </row>
    <row r="1056" spans="1:7" x14ac:dyDescent="0.2">
      <c r="A1056">
        <v>1980</v>
      </c>
      <c r="B1056" t="s">
        <v>141</v>
      </c>
      <c r="C1056" t="s">
        <v>108</v>
      </c>
      <c r="D1056" t="s">
        <v>99</v>
      </c>
      <c r="G1056">
        <v>74</v>
      </c>
    </row>
    <row r="1057" spans="1:7" x14ac:dyDescent="0.2">
      <c r="A1057">
        <v>1980</v>
      </c>
      <c r="B1057" t="s">
        <v>141</v>
      </c>
      <c r="C1057" t="s">
        <v>108</v>
      </c>
      <c r="D1057" t="s">
        <v>120</v>
      </c>
      <c r="G1057">
        <v>44</v>
      </c>
    </row>
    <row r="1058" spans="1:7" x14ac:dyDescent="0.2">
      <c r="A1058">
        <v>1980</v>
      </c>
      <c r="B1058" t="s">
        <v>141</v>
      </c>
      <c r="C1058" t="s">
        <v>108</v>
      </c>
      <c r="D1058" t="s">
        <v>78</v>
      </c>
      <c r="G1058">
        <v>48</v>
      </c>
    </row>
    <row r="1059" spans="1:7" x14ac:dyDescent="0.2">
      <c r="A1059">
        <v>1980</v>
      </c>
      <c r="B1059" t="s">
        <v>141</v>
      </c>
      <c r="C1059" t="s">
        <v>108</v>
      </c>
      <c r="D1059" t="s">
        <v>97</v>
      </c>
      <c r="G1059">
        <v>163</v>
      </c>
    </row>
    <row r="1060" spans="1:7" x14ac:dyDescent="0.2">
      <c r="A1060">
        <v>1980</v>
      </c>
      <c r="B1060" t="s">
        <v>141</v>
      </c>
      <c r="C1060" t="s">
        <v>108</v>
      </c>
      <c r="D1060" t="s">
        <v>98</v>
      </c>
      <c r="G1060">
        <v>18</v>
      </c>
    </row>
    <row r="1061" spans="1:7" x14ac:dyDescent="0.2">
      <c r="A1061">
        <v>1980</v>
      </c>
      <c r="B1061" t="s">
        <v>141</v>
      </c>
      <c r="C1061" t="s">
        <v>108</v>
      </c>
      <c r="D1061" t="s">
        <v>292</v>
      </c>
      <c r="G1061">
        <v>4</v>
      </c>
    </row>
    <row r="1062" spans="1:7" x14ac:dyDescent="0.2">
      <c r="A1062">
        <v>1980</v>
      </c>
      <c r="B1062" t="s">
        <v>141</v>
      </c>
      <c r="C1062" t="s">
        <v>108</v>
      </c>
      <c r="D1062" t="s">
        <v>135</v>
      </c>
      <c r="G1062">
        <v>50</v>
      </c>
    </row>
    <row r="1063" spans="1:7" x14ac:dyDescent="0.2">
      <c r="A1063">
        <v>1980</v>
      </c>
      <c r="B1063" t="s">
        <v>141</v>
      </c>
      <c r="C1063" t="s">
        <v>108</v>
      </c>
      <c r="D1063" t="s">
        <v>195</v>
      </c>
      <c r="G1063">
        <v>58</v>
      </c>
    </row>
    <row r="1064" spans="1:7" x14ac:dyDescent="0.2">
      <c r="A1064">
        <v>1980</v>
      </c>
      <c r="B1064" t="s">
        <v>141</v>
      </c>
      <c r="C1064" t="s">
        <v>108</v>
      </c>
      <c r="D1064" t="s">
        <v>291</v>
      </c>
      <c r="G1064">
        <v>19</v>
      </c>
    </row>
    <row r="1065" spans="1:7" x14ac:dyDescent="0.2">
      <c r="A1065">
        <v>1980</v>
      </c>
      <c r="B1065" t="s">
        <v>141</v>
      </c>
      <c r="C1065" t="s">
        <v>108</v>
      </c>
      <c r="D1065" t="s">
        <v>109</v>
      </c>
      <c r="G1065">
        <v>17</v>
      </c>
    </row>
    <row r="1066" spans="1:7" x14ac:dyDescent="0.2">
      <c r="A1066">
        <v>1980</v>
      </c>
      <c r="B1066" t="s">
        <v>141</v>
      </c>
      <c r="C1066" t="s">
        <v>108</v>
      </c>
      <c r="D1066" t="s">
        <v>276</v>
      </c>
      <c r="G1066">
        <v>5</v>
      </c>
    </row>
    <row r="1067" spans="1:7" x14ac:dyDescent="0.2">
      <c r="A1067">
        <v>1980</v>
      </c>
      <c r="B1067" t="s">
        <v>141</v>
      </c>
      <c r="C1067" t="s">
        <v>108</v>
      </c>
      <c r="D1067" t="s">
        <v>261</v>
      </c>
      <c r="G1067">
        <v>32</v>
      </c>
    </row>
    <row r="1068" spans="1:7" x14ac:dyDescent="0.2">
      <c r="A1068">
        <v>1980</v>
      </c>
      <c r="B1068" t="s">
        <v>141</v>
      </c>
      <c r="C1068" t="s">
        <v>108</v>
      </c>
      <c r="D1068" t="s">
        <v>40</v>
      </c>
      <c r="G1068">
        <v>3</v>
      </c>
    </row>
    <row r="1069" spans="1:7" x14ac:dyDescent="0.2">
      <c r="A1069">
        <v>1980</v>
      </c>
      <c r="B1069" t="s">
        <v>141</v>
      </c>
      <c r="C1069" t="s">
        <v>108</v>
      </c>
      <c r="D1069" t="s">
        <v>256</v>
      </c>
      <c r="G1069">
        <v>11</v>
      </c>
    </row>
    <row r="1070" spans="1:7" x14ac:dyDescent="0.2">
      <c r="A1070">
        <v>1980</v>
      </c>
      <c r="B1070" t="s">
        <v>141</v>
      </c>
      <c r="C1070" t="s">
        <v>108</v>
      </c>
      <c r="D1070" t="s">
        <v>257</v>
      </c>
      <c r="G1070">
        <v>7</v>
      </c>
    </row>
    <row r="1071" spans="1:7" x14ac:dyDescent="0.2">
      <c r="A1071">
        <v>1980</v>
      </c>
      <c r="B1071" t="s">
        <v>141</v>
      </c>
      <c r="C1071" t="s">
        <v>108</v>
      </c>
      <c r="D1071" t="s">
        <v>226</v>
      </c>
      <c r="G1071">
        <v>8</v>
      </c>
    </row>
    <row r="1072" spans="1:7" x14ac:dyDescent="0.2">
      <c r="A1072">
        <v>1980</v>
      </c>
      <c r="B1072" t="s">
        <v>141</v>
      </c>
      <c r="C1072" t="s">
        <v>108</v>
      </c>
      <c r="D1072" t="s">
        <v>26</v>
      </c>
      <c r="G1072">
        <v>45</v>
      </c>
    </row>
    <row r="1073" spans="1:7" x14ac:dyDescent="0.2">
      <c r="A1073">
        <v>1980</v>
      </c>
      <c r="B1073" t="s">
        <v>141</v>
      </c>
      <c r="C1073" t="s">
        <v>108</v>
      </c>
      <c r="D1073" t="s">
        <v>131</v>
      </c>
      <c r="G1073">
        <v>43</v>
      </c>
    </row>
    <row r="1074" spans="1:7" x14ac:dyDescent="0.2">
      <c r="A1074">
        <v>1980</v>
      </c>
      <c r="B1074" t="s">
        <v>141</v>
      </c>
      <c r="C1074" t="s">
        <v>108</v>
      </c>
      <c r="D1074" t="s">
        <v>186</v>
      </c>
      <c r="G1074">
        <v>14</v>
      </c>
    </row>
    <row r="1075" spans="1:7" x14ac:dyDescent="0.2">
      <c r="A1075">
        <v>1980</v>
      </c>
      <c r="B1075" t="s">
        <v>141</v>
      </c>
      <c r="C1075" t="s">
        <v>108</v>
      </c>
      <c r="D1075" t="s">
        <v>258</v>
      </c>
      <c r="G1075">
        <v>11</v>
      </c>
    </row>
    <row r="1076" spans="1:7" x14ac:dyDescent="0.2">
      <c r="A1076">
        <v>1980</v>
      </c>
      <c r="B1076" t="s">
        <v>141</v>
      </c>
      <c r="C1076" t="s">
        <v>108</v>
      </c>
      <c r="D1076" t="s">
        <v>20</v>
      </c>
      <c r="G1076">
        <v>86</v>
      </c>
    </row>
    <row r="1077" spans="1:7" x14ac:dyDescent="0.2">
      <c r="A1077">
        <v>1980</v>
      </c>
      <c r="B1077" t="s">
        <v>141</v>
      </c>
      <c r="C1077" t="s">
        <v>108</v>
      </c>
      <c r="D1077" t="s">
        <v>41</v>
      </c>
      <c r="G1077">
        <v>4</v>
      </c>
    </row>
    <row r="1078" spans="1:7" x14ac:dyDescent="0.2">
      <c r="A1078">
        <v>1980</v>
      </c>
      <c r="B1078" t="s">
        <v>141</v>
      </c>
      <c r="C1078" t="s">
        <v>108</v>
      </c>
      <c r="D1078" t="s">
        <v>268</v>
      </c>
      <c r="G1078">
        <v>5</v>
      </c>
    </row>
    <row r="1079" spans="1:7" x14ac:dyDescent="0.2">
      <c r="A1079">
        <v>1980</v>
      </c>
      <c r="B1079" t="s">
        <v>141</v>
      </c>
      <c r="C1079" t="s">
        <v>108</v>
      </c>
      <c r="D1079" t="s">
        <v>127</v>
      </c>
      <c r="G1079">
        <v>44</v>
      </c>
    </row>
    <row r="1080" spans="1:7" x14ac:dyDescent="0.2">
      <c r="A1080">
        <v>1980</v>
      </c>
      <c r="B1080" t="s">
        <v>141</v>
      </c>
      <c r="C1080" t="s">
        <v>108</v>
      </c>
      <c r="D1080" t="s">
        <v>103</v>
      </c>
      <c r="G1080">
        <v>30</v>
      </c>
    </row>
    <row r="1081" spans="1:7" x14ac:dyDescent="0.2">
      <c r="A1081">
        <v>1980</v>
      </c>
      <c r="B1081" t="s">
        <v>141</v>
      </c>
      <c r="C1081" t="s">
        <v>108</v>
      </c>
      <c r="D1081" t="s">
        <v>79</v>
      </c>
      <c r="G1081">
        <v>320</v>
      </c>
    </row>
    <row r="1082" spans="1:7" x14ac:dyDescent="0.2">
      <c r="A1082">
        <v>1980</v>
      </c>
      <c r="B1082" t="s">
        <v>141</v>
      </c>
      <c r="C1082" t="s">
        <v>108</v>
      </c>
      <c r="D1082" t="s">
        <v>82</v>
      </c>
      <c r="G1082">
        <v>11</v>
      </c>
    </row>
    <row r="1083" spans="1:7" x14ac:dyDescent="0.2">
      <c r="A1083">
        <v>1980</v>
      </c>
      <c r="B1083" t="s">
        <v>141</v>
      </c>
      <c r="C1083" t="s">
        <v>108</v>
      </c>
      <c r="D1083" t="s">
        <v>104</v>
      </c>
      <c r="G1083">
        <v>3</v>
      </c>
    </row>
    <row r="1084" spans="1:7" x14ac:dyDescent="0.2">
      <c r="A1084">
        <v>1980</v>
      </c>
      <c r="B1084" t="s">
        <v>141</v>
      </c>
      <c r="C1084" t="s">
        <v>108</v>
      </c>
      <c r="D1084" t="s">
        <v>83</v>
      </c>
      <c r="G1084">
        <v>243</v>
      </c>
    </row>
    <row r="1085" spans="1:7" x14ac:dyDescent="0.2">
      <c r="A1085">
        <v>1980</v>
      </c>
      <c r="B1085" t="s">
        <v>141</v>
      </c>
      <c r="C1085" t="s">
        <v>108</v>
      </c>
      <c r="D1085" t="s">
        <v>251</v>
      </c>
      <c r="G1085">
        <v>17</v>
      </c>
    </row>
    <row r="1086" spans="1:7" x14ac:dyDescent="0.2">
      <c r="A1086">
        <v>1980</v>
      </c>
      <c r="B1086" t="s">
        <v>141</v>
      </c>
      <c r="C1086" t="s">
        <v>108</v>
      </c>
      <c r="D1086" t="s">
        <v>158</v>
      </c>
      <c r="G1086">
        <v>32</v>
      </c>
    </row>
    <row r="1087" spans="1:7" x14ac:dyDescent="0.2">
      <c r="A1087">
        <v>1980</v>
      </c>
      <c r="B1087" t="s">
        <v>141</v>
      </c>
      <c r="C1087" t="s">
        <v>108</v>
      </c>
      <c r="D1087" t="s">
        <v>290</v>
      </c>
      <c r="G1087">
        <v>11</v>
      </c>
    </row>
    <row r="1088" spans="1:7" x14ac:dyDescent="0.2">
      <c r="A1088">
        <v>1980</v>
      </c>
      <c r="B1088" t="s">
        <v>141</v>
      </c>
      <c r="C1088" t="s">
        <v>108</v>
      </c>
      <c r="D1088" t="s">
        <v>269</v>
      </c>
      <c r="G1088">
        <v>14</v>
      </c>
    </row>
    <row r="1089" spans="1:8" x14ac:dyDescent="0.2">
      <c r="A1089">
        <v>1980</v>
      </c>
      <c r="B1089" t="s">
        <v>141</v>
      </c>
      <c r="C1089" t="s">
        <v>108</v>
      </c>
      <c r="D1089" t="s">
        <v>25</v>
      </c>
      <c r="G1089">
        <v>159</v>
      </c>
    </row>
    <row r="1090" spans="1:8" x14ac:dyDescent="0.2">
      <c r="A1090">
        <v>1980</v>
      </c>
      <c r="B1090" t="s">
        <v>141</v>
      </c>
      <c r="C1090" t="s">
        <v>108</v>
      </c>
      <c r="D1090" t="s">
        <v>105</v>
      </c>
      <c r="G1090">
        <v>4</v>
      </c>
    </row>
    <row r="1091" spans="1:8" x14ac:dyDescent="0.2">
      <c r="A1091">
        <v>1980</v>
      </c>
      <c r="B1091" t="s">
        <v>141</v>
      </c>
      <c r="C1091" t="s">
        <v>108</v>
      </c>
      <c r="D1091" t="s">
        <v>27</v>
      </c>
      <c r="G1091">
        <v>148</v>
      </c>
    </row>
    <row r="1092" spans="1:8" x14ac:dyDescent="0.2">
      <c r="A1092">
        <v>1980</v>
      </c>
      <c r="B1092" t="s">
        <v>141</v>
      </c>
      <c r="C1092" t="s">
        <v>108</v>
      </c>
      <c r="D1092" t="s">
        <v>14</v>
      </c>
      <c r="G1092">
        <v>84</v>
      </c>
    </row>
    <row r="1093" spans="1:8" x14ac:dyDescent="0.2">
      <c r="A1093">
        <v>1980</v>
      </c>
      <c r="B1093" t="s">
        <v>141</v>
      </c>
      <c r="C1093" t="s">
        <v>108</v>
      </c>
      <c r="D1093" t="s">
        <v>150</v>
      </c>
      <c r="G1093">
        <v>69</v>
      </c>
    </row>
    <row r="1094" spans="1:8" x14ac:dyDescent="0.2">
      <c r="A1094">
        <v>1980</v>
      </c>
      <c r="B1094" t="s">
        <v>141</v>
      </c>
      <c r="C1094" t="s">
        <v>108</v>
      </c>
      <c r="D1094" t="s">
        <v>142</v>
      </c>
      <c r="G1094">
        <v>41</v>
      </c>
    </row>
    <row r="1095" spans="1:8" x14ac:dyDescent="0.2">
      <c r="A1095">
        <v>1980</v>
      </c>
      <c r="B1095" t="s">
        <v>141</v>
      </c>
      <c r="C1095" t="s">
        <v>108</v>
      </c>
      <c r="D1095" t="s">
        <v>239</v>
      </c>
      <c r="G1095">
        <v>9</v>
      </c>
    </row>
    <row r="1096" spans="1:8" x14ac:dyDescent="0.2">
      <c r="A1096">
        <v>1980</v>
      </c>
      <c r="B1096" t="s">
        <v>141</v>
      </c>
      <c r="C1096" t="s">
        <v>108</v>
      </c>
      <c r="D1096" t="s">
        <v>132</v>
      </c>
      <c r="G1096">
        <v>13</v>
      </c>
    </row>
    <row r="1097" spans="1:8" x14ac:dyDescent="0.2">
      <c r="A1097">
        <v>1980</v>
      </c>
      <c r="B1097" t="s">
        <v>141</v>
      </c>
      <c r="C1097" t="s">
        <v>108</v>
      </c>
      <c r="D1097" t="s">
        <v>108</v>
      </c>
      <c r="G1097">
        <v>506</v>
      </c>
    </row>
    <row r="1098" spans="1:8" x14ac:dyDescent="0.2">
      <c r="A1098">
        <v>1980</v>
      </c>
      <c r="B1098" t="s">
        <v>141</v>
      </c>
      <c r="C1098" t="s">
        <v>108</v>
      </c>
      <c r="D1098" t="s">
        <v>111</v>
      </c>
      <c r="G1098">
        <v>38</v>
      </c>
    </row>
    <row r="1099" spans="1:8" x14ac:dyDescent="0.2">
      <c r="A1099">
        <v>1980</v>
      </c>
      <c r="B1099" t="s">
        <v>141</v>
      </c>
      <c r="C1099" t="s">
        <v>108</v>
      </c>
      <c r="D1099" t="s">
        <v>197</v>
      </c>
      <c r="G1099">
        <v>30</v>
      </c>
    </row>
    <row r="1100" spans="1:8" x14ac:dyDescent="0.2">
      <c r="A1100">
        <v>1980</v>
      </c>
      <c r="B1100" t="s">
        <v>141</v>
      </c>
      <c r="C1100" t="s">
        <v>108</v>
      </c>
      <c r="D1100" t="s">
        <v>213</v>
      </c>
      <c r="G1100">
        <v>162</v>
      </c>
    </row>
    <row r="1101" spans="1:8" x14ac:dyDescent="0.2">
      <c r="A1101">
        <v>1980</v>
      </c>
      <c r="B1101" t="s">
        <v>141</v>
      </c>
      <c r="C1101" t="s">
        <v>108</v>
      </c>
      <c r="D1101" t="s">
        <v>151</v>
      </c>
      <c r="G1101">
        <v>40</v>
      </c>
    </row>
    <row r="1102" spans="1:8" x14ac:dyDescent="0.2">
      <c r="A1102">
        <v>1980</v>
      </c>
      <c r="B1102" t="s">
        <v>141</v>
      </c>
      <c r="C1102" t="s">
        <v>108</v>
      </c>
      <c r="D1102" t="s">
        <v>144</v>
      </c>
      <c r="G1102">
        <v>46</v>
      </c>
    </row>
    <row r="1103" spans="1:8" x14ac:dyDescent="0.2">
      <c r="A1103">
        <v>1984</v>
      </c>
      <c r="B1103" t="s">
        <v>90</v>
      </c>
      <c r="C1103" t="s">
        <v>8</v>
      </c>
      <c r="D1103" t="s">
        <v>204</v>
      </c>
      <c r="E1103" t="s">
        <v>360</v>
      </c>
      <c r="F1103" t="s">
        <v>359</v>
      </c>
      <c r="H1103" t="s">
        <v>312</v>
      </c>
    </row>
    <row r="1104" spans="1:8" x14ac:dyDescent="0.2">
      <c r="A1104">
        <v>1984</v>
      </c>
      <c r="B1104" t="s">
        <v>90</v>
      </c>
      <c r="C1104" t="s">
        <v>8</v>
      </c>
      <c r="D1104" t="s">
        <v>147</v>
      </c>
      <c r="E1104" t="s">
        <v>364</v>
      </c>
      <c r="F1104" t="s">
        <v>365</v>
      </c>
      <c r="G1104">
        <v>32</v>
      </c>
    </row>
    <row r="1105" spans="1:9" x14ac:dyDescent="0.2">
      <c r="A1105">
        <v>1984</v>
      </c>
      <c r="B1105" t="s">
        <v>90</v>
      </c>
      <c r="C1105" t="s">
        <v>8</v>
      </c>
      <c r="D1105" t="s">
        <v>282</v>
      </c>
      <c r="E1105" t="s">
        <v>362</v>
      </c>
      <c r="F1105" t="s">
        <v>369</v>
      </c>
      <c r="G1105">
        <v>2</v>
      </c>
      <c r="I1105" t="s">
        <v>367</v>
      </c>
    </row>
    <row r="1106" spans="1:9" x14ac:dyDescent="0.2">
      <c r="A1106">
        <v>1984</v>
      </c>
      <c r="B1106" t="s">
        <v>90</v>
      </c>
      <c r="C1106" t="s">
        <v>8</v>
      </c>
      <c r="D1106" t="s">
        <v>296</v>
      </c>
      <c r="E1106" t="s">
        <v>364</v>
      </c>
      <c r="F1106" t="s">
        <v>370</v>
      </c>
      <c r="H1106" t="s">
        <v>312</v>
      </c>
    </row>
    <row r="1107" spans="1:9" x14ac:dyDescent="0.2">
      <c r="A1107">
        <v>1984</v>
      </c>
      <c r="B1107" t="s">
        <v>90</v>
      </c>
      <c r="C1107" t="s">
        <v>8</v>
      </c>
      <c r="D1107" t="s">
        <v>297</v>
      </c>
      <c r="E1107" t="s">
        <v>371</v>
      </c>
      <c r="F1107" t="s">
        <v>372</v>
      </c>
      <c r="G1107">
        <v>13</v>
      </c>
      <c r="I1107" t="s">
        <v>367</v>
      </c>
    </row>
    <row r="1108" spans="1:9" x14ac:dyDescent="0.2">
      <c r="A1108">
        <v>1984</v>
      </c>
      <c r="B1108" t="s">
        <v>90</v>
      </c>
      <c r="C1108" t="s">
        <v>8</v>
      </c>
      <c r="D1108" t="s">
        <v>77</v>
      </c>
      <c r="E1108" t="s">
        <v>374</v>
      </c>
      <c r="F1108" t="s">
        <v>373</v>
      </c>
      <c r="G1108">
        <v>87</v>
      </c>
    </row>
    <row r="1109" spans="1:9" x14ac:dyDescent="0.2">
      <c r="A1109">
        <v>1984</v>
      </c>
      <c r="B1109" t="s">
        <v>90</v>
      </c>
      <c r="C1109" t="s">
        <v>8</v>
      </c>
      <c r="D1109" t="s">
        <v>15</v>
      </c>
      <c r="E1109" t="s">
        <v>15</v>
      </c>
      <c r="F1109" t="s">
        <v>377</v>
      </c>
      <c r="G1109">
        <v>246</v>
      </c>
    </row>
    <row r="1110" spans="1:9" x14ac:dyDescent="0.2">
      <c r="A1110">
        <v>1984</v>
      </c>
      <c r="B1110" t="s">
        <v>90</v>
      </c>
      <c r="C1110" t="s">
        <v>8</v>
      </c>
      <c r="D1110" t="s">
        <v>13</v>
      </c>
      <c r="E1110" t="s">
        <v>362</v>
      </c>
      <c r="F1110" t="s">
        <v>378</v>
      </c>
      <c r="G1110">
        <v>102</v>
      </c>
    </row>
    <row r="1111" spans="1:9" x14ac:dyDescent="0.2">
      <c r="A1111">
        <v>1984</v>
      </c>
      <c r="B1111" t="s">
        <v>90</v>
      </c>
      <c r="C1111" t="s">
        <v>8</v>
      </c>
      <c r="D1111" t="s">
        <v>113</v>
      </c>
      <c r="G1111">
        <v>22</v>
      </c>
    </row>
    <row r="1112" spans="1:9" x14ac:dyDescent="0.2">
      <c r="A1112">
        <v>1984</v>
      </c>
      <c r="B1112" t="s">
        <v>90</v>
      </c>
      <c r="C1112" t="s">
        <v>8</v>
      </c>
      <c r="D1112" t="s">
        <v>205</v>
      </c>
      <c r="E1112" t="s">
        <v>360</v>
      </c>
      <c r="F1112" t="s">
        <v>381</v>
      </c>
      <c r="G1112">
        <v>10</v>
      </c>
    </row>
    <row r="1113" spans="1:9" x14ac:dyDescent="0.2">
      <c r="A1113">
        <v>1984</v>
      </c>
      <c r="B1113" t="s">
        <v>90</v>
      </c>
      <c r="C1113" t="s">
        <v>8</v>
      </c>
      <c r="D1113" t="s">
        <v>298</v>
      </c>
      <c r="E1113" t="s">
        <v>360</v>
      </c>
      <c r="F1113" t="s">
        <v>382</v>
      </c>
      <c r="G1113">
        <v>1</v>
      </c>
    </row>
    <row r="1114" spans="1:9" x14ac:dyDescent="0.2">
      <c r="A1114">
        <v>1984</v>
      </c>
      <c r="B1114" t="s">
        <v>90</v>
      </c>
      <c r="C1114" t="s">
        <v>8</v>
      </c>
      <c r="D1114" t="s">
        <v>193</v>
      </c>
      <c r="E1114" t="s">
        <v>371</v>
      </c>
      <c r="F1114" t="s">
        <v>383</v>
      </c>
      <c r="G1114">
        <v>16</v>
      </c>
      <c r="I1114" t="s">
        <v>367</v>
      </c>
    </row>
    <row r="1115" spans="1:9" x14ac:dyDescent="0.2">
      <c r="A1115">
        <v>1984</v>
      </c>
      <c r="B1115" t="s">
        <v>90</v>
      </c>
      <c r="C1115" t="s">
        <v>8</v>
      </c>
      <c r="D1115" t="s">
        <v>18</v>
      </c>
      <c r="E1115" t="s">
        <v>362</v>
      </c>
      <c r="F1115" t="s">
        <v>385</v>
      </c>
      <c r="G1115">
        <v>67</v>
      </c>
    </row>
    <row r="1116" spans="1:9" x14ac:dyDescent="0.2">
      <c r="A1116">
        <v>1984</v>
      </c>
      <c r="B1116" t="s">
        <v>90</v>
      </c>
      <c r="C1116" t="s">
        <v>8</v>
      </c>
      <c r="D1116" t="s">
        <v>283</v>
      </c>
      <c r="E1116" t="s">
        <v>371</v>
      </c>
      <c r="F1116" t="s">
        <v>386</v>
      </c>
      <c r="G1116">
        <v>11</v>
      </c>
    </row>
    <row r="1117" spans="1:9" x14ac:dyDescent="0.2">
      <c r="A1117">
        <v>1984</v>
      </c>
      <c r="B1117" t="s">
        <v>90</v>
      </c>
      <c r="C1117" t="s">
        <v>8</v>
      </c>
      <c r="D1117" t="s">
        <v>295</v>
      </c>
      <c r="E1117" t="s">
        <v>364</v>
      </c>
      <c r="F1117" t="s">
        <v>387</v>
      </c>
      <c r="G1117">
        <v>3</v>
      </c>
    </row>
    <row r="1118" spans="1:9" x14ac:dyDescent="0.2">
      <c r="A1118">
        <v>1984</v>
      </c>
      <c r="B1118" t="s">
        <v>90</v>
      </c>
      <c r="C1118" t="s">
        <v>8</v>
      </c>
      <c r="D1118" t="s">
        <v>139</v>
      </c>
      <c r="E1118" t="s">
        <v>371</v>
      </c>
      <c r="F1118" t="s">
        <v>388</v>
      </c>
      <c r="G1118">
        <v>12</v>
      </c>
      <c r="I1118" t="s">
        <v>367</v>
      </c>
    </row>
    <row r="1119" spans="1:9" x14ac:dyDescent="0.2">
      <c r="A1119">
        <v>1984</v>
      </c>
      <c r="B1119" t="s">
        <v>90</v>
      </c>
      <c r="C1119" t="s">
        <v>8</v>
      </c>
      <c r="D1119" t="s">
        <v>299</v>
      </c>
      <c r="E1119" t="s">
        <v>360</v>
      </c>
      <c r="F1119" t="s">
        <v>389</v>
      </c>
      <c r="G1119">
        <v>6</v>
      </c>
    </row>
    <row r="1120" spans="1:9" x14ac:dyDescent="0.2">
      <c r="A1120">
        <v>1984</v>
      </c>
      <c r="B1120" t="s">
        <v>90</v>
      </c>
      <c r="C1120" t="s">
        <v>8</v>
      </c>
      <c r="D1120" t="s">
        <v>233</v>
      </c>
      <c r="E1120" t="s">
        <v>374</v>
      </c>
      <c r="F1120" t="s">
        <v>390</v>
      </c>
      <c r="G1120">
        <v>12</v>
      </c>
    </row>
    <row r="1121" spans="1:9" x14ac:dyDescent="0.2">
      <c r="A1121">
        <v>1984</v>
      </c>
      <c r="B1121" t="s">
        <v>90</v>
      </c>
      <c r="C1121" t="s">
        <v>8</v>
      </c>
      <c r="D1121" t="s">
        <v>294</v>
      </c>
      <c r="E1121" t="s">
        <v>364</v>
      </c>
      <c r="F1121" t="s">
        <v>392</v>
      </c>
      <c r="G1121">
        <v>7</v>
      </c>
    </row>
    <row r="1122" spans="1:9" x14ac:dyDescent="0.2">
      <c r="A1122">
        <v>1984</v>
      </c>
      <c r="B1122" t="s">
        <v>90</v>
      </c>
      <c r="C1122" t="s">
        <v>8</v>
      </c>
      <c r="D1122" t="s">
        <v>36</v>
      </c>
      <c r="E1122" t="s">
        <v>374</v>
      </c>
      <c r="F1122" t="s">
        <v>393</v>
      </c>
      <c r="G1122">
        <v>151</v>
      </c>
    </row>
    <row r="1123" spans="1:9" x14ac:dyDescent="0.2">
      <c r="A1123">
        <v>1984</v>
      </c>
      <c r="B1123" t="s">
        <v>90</v>
      </c>
      <c r="C1123" t="s">
        <v>8</v>
      </c>
      <c r="D1123" t="s">
        <v>300</v>
      </c>
      <c r="F1123" t="s">
        <v>394</v>
      </c>
      <c r="G1123">
        <v>9</v>
      </c>
      <c r="I1123" t="s">
        <v>367</v>
      </c>
    </row>
    <row r="1124" spans="1:9" x14ac:dyDescent="0.2">
      <c r="A1124">
        <v>1984</v>
      </c>
      <c r="B1124" t="s">
        <v>90</v>
      </c>
      <c r="C1124" t="s">
        <v>8</v>
      </c>
      <c r="D1124" t="s">
        <v>110</v>
      </c>
      <c r="E1124" t="s">
        <v>362</v>
      </c>
      <c r="F1124" t="s">
        <v>396</v>
      </c>
      <c r="H1124" t="s">
        <v>312</v>
      </c>
    </row>
    <row r="1125" spans="1:9" x14ac:dyDescent="0.2">
      <c r="A1125">
        <v>1984</v>
      </c>
      <c r="B1125" t="s">
        <v>90</v>
      </c>
      <c r="C1125" t="s">
        <v>8</v>
      </c>
      <c r="D1125" t="s">
        <v>236</v>
      </c>
      <c r="E1125" t="s">
        <v>360</v>
      </c>
      <c r="F1125" t="s">
        <v>398</v>
      </c>
      <c r="G1125">
        <v>1</v>
      </c>
      <c r="I1125" t="s">
        <v>367</v>
      </c>
    </row>
    <row r="1126" spans="1:9" x14ac:dyDescent="0.2">
      <c r="A1126">
        <v>1984</v>
      </c>
      <c r="B1126" t="s">
        <v>90</v>
      </c>
      <c r="C1126" t="s">
        <v>8</v>
      </c>
      <c r="D1126" t="s">
        <v>133</v>
      </c>
      <c r="E1126" t="s">
        <v>364</v>
      </c>
      <c r="F1126" t="s">
        <v>401</v>
      </c>
      <c r="G1126">
        <v>49</v>
      </c>
    </row>
    <row r="1127" spans="1:9" x14ac:dyDescent="0.2">
      <c r="A1127">
        <v>1984</v>
      </c>
      <c r="B1127" t="s">
        <v>90</v>
      </c>
      <c r="C1127" t="s">
        <v>8</v>
      </c>
      <c r="D1127" t="s">
        <v>23</v>
      </c>
      <c r="E1127" t="s">
        <v>371</v>
      </c>
      <c r="F1127" t="s">
        <v>402</v>
      </c>
      <c r="G1127">
        <v>439</v>
      </c>
    </row>
    <row r="1128" spans="1:9" x14ac:dyDescent="0.2">
      <c r="A1128">
        <v>1984</v>
      </c>
      <c r="B1128" t="s">
        <v>90</v>
      </c>
      <c r="C1128" t="s">
        <v>8</v>
      </c>
      <c r="D1128" t="s">
        <v>284</v>
      </c>
      <c r="E1128" t="s">
        <v>371</v>
      </c>
      <c r="F1128" t="s">
        <v>404</v>
      </c>
      <c r="G1128">
        <v>8</v>
      </c>
      <c r="I1128" t="s">
        <v>367</v>
      </c>
    </row>
    <row r="1129" spans="1:9" x14ac:dyDescent="0.2">
      <c r="A1129">
        <v>1984</v>
      </c>
      <c r="B1129" t="s">
        <v>90</v>
      </c>
      <c r="C1129" t="s">
        <v>8</v>
      </c>
      <c r="D1129" t="s">
        <v>264</v>
      </c>
      <c r="E1129" t="s">
        <v>364</v>
      </c>
      <c r="F1129" t="s">
        <v>405</v>
      </c>
      <c r="G1129">
        <v>2</v>
      </c>
      <c r="I1129" t="s">
        <v>367</v>
      </c>
    </row>
    <row r="1130" spans="1:9" x14ac:dyDescent="0.2">
      <c r="A1130">
        <v>1984</v>
      </c>
      <c r="B1130" t="s">
        <v>90</v>
      </c>
      <c r="C1130" t="s">
        <v>8</v>
      </c>
      <c r="D1130" t="s">
        <v>253</v>
      </c>
      <c r="E1130" t="s">
        <v>364</v>
      </c>
      <c r="F1130" t="s">
        <v>406</v>
      </c>
      <c r="G1130">
        <v>3</v>
      </c>
    </row>
    <row r="1131" spans="1:9" x14ac:dyDescent="0.2">
      <c r="A1131">
        <v>1984</v>
      </c>
      <c r="B1131" t="s">
        <v>90</v>
      </c>
      <c r="C1131" t="s">
        <v>8</v>
      </c>
      <c r="D1131" t="s">
        <v>88</v>
      </c>
      <c r="E1131" t="s">
        <v>374</v>
      </c>
      <c r="F1131" t="s">
        <v>407</v>
      </c>
      <c r="G1131">
        <v>57</v>
      </c>
    </row>
    <row r="1132" spans="1:9" x14ac:dyDescent="0.2">
      <c r="A1132">
        <v>1984</v>
      </c>
      <c r="B1132" t="s">
        <v>90</v>
      </c>
      <c r="C1132" t="s">
        <v>8</v>
      </c>
      <c r="D1132" t="s">
        <v>146</v>
      </c>
      <c r="E1132" t="s">
        <v>360</v>
      </c>
      <c r="F1132" t="s">
        <v>408</v>
      </c>
      <c r="G1132">
        <v>219</v>
      </c>
    </row>
    <row r="1133" spans="1:9" x14ac:dyDescent="0.2">
      <c r="A1133">
        <v>1984</v>
      </c>
      <c r="B1133" t="s">
        <v>90</v>
      </c>
      <c r="C1133" t="s">
        <v>8</v>
      </c>
      <c r="D1133" t="s">
        <v>301</v>
      </c>
      <c r="G1133">
        <v>59</v>
      </c>
    </row>
    <row r="1134" spans="1:9" x14ac:dyDescent="0.2">
      <c r="A1134">
        <v>1984</v>
      </c>
      <c r="B1134" t="s">
        <v>90</v>
      </c>
      <c r="C1134" t="s">
        <v>8</v>
      </c>
      <c r="D1134" t="s">
        <v>136</v>
      </c>
      <c r="E1134" t="s">
        <v>374</v>
      </c>
      <c r="F1134" t="s">
        <v>409</v>
      </c>
      <c r="G1134">
        <v>37</v>
      </c>
    </row>
    <row r="1135" spans="1:9" x14ac:dyDescent="0.2">
      <c r="A1135">
        <v>1984</v>
      </c>
      <c r="B1135" t="s">
        <v>90</v>
      </c>
      <c r="C1135" t="s">
        <v>8</v>
      </c>
      <c r="D1135" t="s">
        <v>254</v>
      </c>
      <c r="E1135" t="s">
        <v>364</v>
      </c>
      <c r="F1135" t="s">
        <v>421</v>
      </c>
      <c r="G1135">
        <v>10</v>
      </c>
    </row>
    <row r="1136" spans="1:9" x14ac:dyDescent="0.2">
      <c r="A1136">
        <v>1984</v>
      </c>
      <c r="B1136" t="s">
        <v>90</v>
      </c>
      <c r="C1136" t="s">
        <v>8</v>
      </c>
      <c r="D1136" t="s">
        <v>154</v>
      </c>
      <c r="E1136" t="s">
        <v>371</v>
      </c>
      <c r="F1136" t="s">
        <v>412</v>
      </c>
      <c r="G1136">
        <v>28</v>
      </c>
    </row>
    <row r="1137" spans="1:12" x14ac:dyDescent="0.2">
      <c r="A1137">
        <v>1984</v>
      </c>
      <c r="B1137" t="s">
        <v>90</v>
      </c>
      <c r="C1137" t="s">
        <v>8</v>
      </c>
      <c r="D1137" t="s">
        <v>148</v>
      </c>
      <c r="G1137">
        <v>12</v>
      </c>
    </row>
    <row r="1138" spans="1:12" x14ac:dyDescent="0.2">
      <c r="A1138">
        <v>1984</v>
      </c>
      <c r="B1138" t="s">
        <v>90</v>
      </c>
      <c r="C1138" t="s">
        <v>8</v>
      </c>
      <c r="D1138" t="s">
        <v>24</v>
      </c>
      <c r="E1138" t="s">
        <v>371</v>
      </c>
      <c r="F1138" t="s">
        <v>414</v>
      </c>
      <c r="H1138" t="s">
        <v>312</v>
      </c>
    </row>
    <row r="1139" spans="1:12" x14ac:dyDescent="0.2">
      <c r="A1139">
        <v>1984</v>
      </c>
      <c r="B1139" t="s">
        <v>90</v>
      </c>
      <c r="C1139" t="s">
        <v>8</v>
      </c>
      <c r="D1139" t="s">
        <v>293</v>
      </c>
      <c r="E1139" t="s">
        <v>362</v>
      </c>
      <c r="F1139" t="s">
        <v>415</v>
      </c>
      <c r="G1139">
        <v>10</v>
      </c>
    </row>
    <row r="1140" spans="1:12" x14ac:dyDescent="0.2">
      <c r="A1140">
        <v>1984</v>
      </c>
      <c r="B1140" t="s">
        <v>90</v>
      </c>
      <c r="C1140" t="s">
        <v>8</v>
      </c>
      <c r="D1140" t="s">
        <v>214</v>
      </c>
      <c r="H1140" t="s">
        <v>312</v>
      </c>
    </row>
    <row r="1141" spans="1:12" x14ac:dyDescent="0.2">
      <c r="A1141">
        <v>1984</v>
      </c>
      <c r="B1141" t="s">
        <v>90</v>
      </c>
      <c r="C1141" t="s">
        <v>8</v>
      </c>
      <c r="D1141" t="s">
        <v>11</v>
      </c>
      <c r="E1141" t="s">
        <v>362</v>
      </c>
      <c r="F1141" t="s">
        <v>417</v>
      </c>
      <c r="G1141">
        <v>63</v>
      </c>
    </row>
    <row r="1142" spans="1:12" x14ac:dyDescent="0.2">
      <c r="A1142">
        <v>1984</v>
      </c>
      <c r="B1142" t="s">
        <v>90</v>
      </c>
      <c r="C1142" t="s">
        <v>8</v>
      </c>
      <c r="D1142" t="s">
        <v>155</v>
      </c>
      <c r="E1142" t="s">
        <v>364</v>
      </c>
      <c r="F1142" t="s">
        <v>418</v>
      </c>
      <c r="G1142">
        <v>3</v>
      </c>
    </row>
    <row r="1143" spans="1:12" x14ac:dyDescent="0.2">
      <c r="A1143">
        <v>1984</v>
      </c>
      <c r="B1143" t="s">
        <v>90</v>
      </c>
      <c r="C1143" t="s">
        <v>8</v>
      </c>
      <c r="D1143" t="s">
        <v>255</v>
      </c>
      <c r="E1143" t="s">
        <v>371</v>
      </c>
      <c r="F1143" t="s">
        <v>420</v>
      </c>
      <c r="G1143">
        <v>39</v>
      </c>
    </row>
    <row r="1144" spans="1:12" x14ac:dyDescent="0.2">
      <c r="A1144">
        <v>1984</v>
      </c>
      <c r="B1144" t="s">
        <v>90</v>
      </c>
      <c r="C1144" t="s">
        <v>8</v>
      </c>
      <c r="D1144" t="s">
        <v>285</v>
      </c>
      <c r="H1144" t="s">
        <v>312</v>
      </c>
    </row>
    <row r="1145" spans="1:12" x14ac:dyDescent="0.2">
      <c r="A1145">
        <v>1984</v>
      </c>
      <c r="B1145" t="s">
        <v>90</v>
      </c>
      <c r="C1145" t="s">
        <v>8</v>
      </c>
      <c r="D1145" t="s">
        <v>184</v>
      </c>
      <c r="E1145" t="s">
        <v>374</v>
      </c>
      <c r="F1145" t="s">
        <v>422</v>
      </c>
      <c r="G1145">
        <v>10</v>
      </c>
    </row>
    <row r="1146" spans="1:12" x14ac:dyDescent="0.2">
      <c r="A1146">
        <v>1984</v>
      </c>
      <c r="B1146" t="s">
        <v>90</v>
      </c>
      <c r="C1146" t="s">
        <v>8</v>
      </c>
      <c r="D1146" t="s">
        <v>87</v>
      </c>
      <c r="E1146" t="s">
        <v>364</v>
      </c>
      <c r="F1146" t="s">
        <v>423</v>
      </c>
      <c r="G1146">
        <v>114</v>
      </c>
    </row>
    <row r="1147" spans="1:12" x14ac:dyDescent="0.2">
      <c r="A1147">
        <v>1984</v>
      </c>
      <c r="B1147" t="s">
        <v>90</v>
      </c>
      <c r="C1147" t="s">
        <v>8</v>
      </c>
      <c r="D1147" t="s">
        <v>265</v>
      </c>
      <c r="E1147" t="s">
        <v>371</v>
      </c>
      <c r="F1147" t="s">
        <v>424</v>
      </c>
      <c r="G1147">
        <v>10</v>
      </c>
    </row>
    <row r="1148" spans="1:12" x14ac:dyDescent="0.2">
      <c r="A1148">
        <v>1984</v>
      </c>
      <c r="B1148" t="s">
        <v>90</v>
      </c>
      <c r="C1148" t="s">
        <v>8</v>
      </c>
      <c r="D1148" t="s">
        <v>118</v>
      </c>
      <c r="E1148" t="s">
        <v>364</v>
      </c>
      <c r="F1148" t="s">
        <v>428</v>
      </c>
      <c r="H1148" t="s">
        <v>312</v>
      </c>
    </row>
    <row r="1149" spans="1:12" x14ac:dyDescent="0.2">
      <c r="A1149">
        <v>1984</v>
      </c>
      <c r="B1149" t="s">
        <v>90</v>
      </c>
      <c r="C1149" t="s">
        <v>8</v>
      </c>
      <c r="D1149" t="s">
        <v>302</v>
      </c>
      <c r="E1149" t="s">
        <v>364</v>
      </c>
      <c r="F1149" t="s">
        <v>425</v>
      </c>
      <c r="G1149">
        <v>5</v>
      </c>
    </row>
    <row r="1150" spans="1:12" x14ac:dyDescent="0.2">
      <c r="A1150">
        <v>1984</v>
      </c>
      <c r="B1150" t="s">
        <v>90</v>
      </c>
      <c r="C1150" t="s">
        <v>8</v>
      </c>
      <c r="D1150" t="s">
        <v>244</v>
      </c>
      <c r="G1150">
        <v>15</v>
      </c>
      <c r="L1150">
        <f>G1652</f>
        <v>17</v>
      </c>
    </row>
    <row r="1151" spans="1:12" x14ac:dyDescent="0.2">
      <c r="A1151">
        <v>1984</v>
      </c>
      <c r="B1151" t="s">
        <v>90</v>
      </c>
      <c r="C1151" t="s">
        <v>8</v>
      </c>
      <c r="D1151" t="s">
        <v>31</v>
      </c>
      <c r="G1151">
        <v>88</v>
      </c>
    </row>
    <row r="1152" spans="1:12" x14ac:dyDescent="0.2">
      <c r="A1152">
        <v>1984</v>
      </c>
      <c r="B1152" t="s">
        <v>90</v>
      </c>
      <c r="C1152" t="s">
        <v>8</v>
      </c>
      <c r="D1152" t="s">
        <v>9</v>
      </c>
      <c r="G1152">
        <v>243</v>
      </c>
    </row>
    <row r="1153" spans="1:8" x14ac:dyDescent="0.2">
      <c r="A1153">
        <v>1984</v>
      </c>
      <c r="B1153" t="s">
        <v>90</v>
      </c>
      <c r="C1153" t="s">
        <v>8</v>
      </c>
      <c r="D1153" t="s">
        <v>273</v>
      </c>
      <c r="G1153">
        <v>4</v>
      </c>
    </row>
    <row r="1154" spans="1:8" x14ac:dyDescent="0.2">
      <c r="A1154">
        <v>1984</v>
      </c>
      <c r="B1154" t="s">
        <v>90</v>
      </c>
      <c r="C1154" t="s">
        <v>8</v>
      </c>
      <c r="D1154" t="s">
        <v>303</v>
      </c>
      <c r="G1154">
        <v>7</v>
      </c>
    </row>
    <row r="1155" spans="1:8" x14ac:dyDescent="0.2">
      <c r="A1155">
        <v>1984</v>
      </c>
      <c r="B1155" t="s">
        <v>90</v>
      </c>
      <c r="C1155" t="s">
        <v>8</v>
      </c>
      <c r="D1155" t="s">
        <v>286</v>
      </c>
      <c r="G1155">
        <v>394</v>
      </c>
    </row>
    <row r="1156" spans="1:8" x14ac:dyDescent="0.2">
      <c r="A1156">
        <v>1984</v>
      </c>
      <c r="B1156" t="s">
        <v>90</v>
      </c>
      <c r="C1156" t="s">
        <v>8</v>
      </c>
      <c r="D1156" t="s">
        <v>119</v>
      </c>
      <c r="G1156">
        <v>23</v>
      </c>
    </row>
    <row r="1157" spans="1:8" x14ac:dyDescent="0.2">
      <c r="A1157">
        <v>1984</v>
      </c>
      <c r="B1157" t="s">
        <v>90</v>
      </c>
      <c r="C1157" t="s">
        <v>8</v>
      </c>
      <c r="D1157" t="s">
        <v>215</v>
      </c>
      <c r="G1157">
        <v>338</v>
      </c>
    </row>
    <row r="1158" spans="1:8" x14ac:dyDescent="0.2">
      <c r="A1158">
        <v>1984</v>
      </c>
      <c r="B1158" t="s">
        <v>90</v>
      </c>
      <c r="C1158" t="s">
        <v>8</v>
      </c>
      <c r="D1158" t="s">
        <v>7</v>
      </c>
      <c r="G1158">
        <v>51</v>
      </c>
    </row>
    <row r="1159" spans="1:8" x14ac:dyDescent="0.2">
      <c r="A1159">
        <v>1984</v>
      </c>
      <c r="B1159" t="s">
        <v>90</v>
      </c>
      <c r="C1159" t="s">
        <v>8</v>
      </c>
      <c r="D1159" t="s">
        <v>304</v>
      </c>
      <c r="G1159">
        <v>7</v>
      </c>
    </row>
    <row r="1160" spans="1:8" x14ac:dyDescent="0.2">
      <c r="A1160">
        <v>1984</v>
      </c>
      <c r="B1160" t="s">
        <v>90</v>
      </c>
      <c r="C1160" t="s">
        <v>8</v>
      </c>
      <c r="D1160" t="s">
        <v>241</v>
      </c>
      <c r="G1160">
        <v>24</v>
      </c>
    </row>
    <row r="1161" spans="1:8" x14ac:dyDescent="0.2">
      <c r="A1161">
        <v>1984</v>
      </c>
      <c r="B1161" t="s">
        <v>90</v>
      </c>
      <c r="C1161" t="s">
        <v>8</v>
      </c>
      <c r="D1161" t="s">
        <v>266</v>
      </c>
      <c r="G1161">
        <v>3</v>
      </c>
    </row>
    <row r="1162" spans="1:8" x14ac:dyDescent="0.2">
      <c r="A1162">
        <v>1984</v>
      </c>
      <c r="B1162" t="s">
        <v>90</v>
      </c>
      <c r="C1162" t="s">
        <v>8</v>
      </c>
      <c r="D1162" t="s">
        <v>143</v>
      </c>
      <c r="G1162">
        <v>6</v>
      </c>
    </row>
    <row r="1163" spans="1:8" x14ac:dyDescent="0.2">
      <c r="A1163">
        <v>1984</v>
      </c>
      <c r="B1163" t="s">
        <v>90</v>
      </c>
      <c r="C1163" t="s">
        <v>8</v>
      </c>
      <c r="D1163" t="s">
        <v>80</v>
      </c>
      <c r="G1163">
        <v>4</v>
      </c>
    </row>
    <row r="1164" spans="1:8" x14ac:dyDescent="0.2">
      <c r="A1164">
        <v>1984</v>
      </c>
      <c r="B1164" t="s">
        <v>90</v>
      </c>
      <c r="C1164" t="s">
        <v>8</v>
      </c>
      <c r="D1164" t="s">
        <v>267</v>
      </c>
      <c r="G1164">
        <v>12</v>
      </c>
    </row>
    <row r="1165" spans="1:8" x14ac:dyDescent="0.2">
      <c r="A1165">
        <v>1984</v>
      </c>
      <c r="B1165" t="s">
        <v>90</v>
      </c>
      <c r="C1165" t="s">
        <v>8</v>
      </c>
      <c r="D1165" t="s">
        <v>185</v>
      </c>
      <c r="G1165">
        <v>48</v>
      </c>
    </row>
    <row r="1166" spans="1:8" x14ac:dyDescent="0.2">
      <c r="A1166">
        <v>1984</v>
      </c>
      <c r="B1166" t="s">
        <v>90</v>
      </c>
      <c r="C1166" t="s">
        <v>8</v>
      </c>
      <c r="D1166" t="s">
        <v>12</v>
      </c>
      <c r="H1166" t="s">
        <v>312</v>
      </c>
    </row>
    <row r="1167" spans="1:8" x14ac:dyDescent="0.2">
      <c r="A1167">
        <v>1984</v>
      </c>
      <c r="B1167" t="s">
        <v>90</v>
      </c>
      <c r="C1167" t="s">
        <v>8</v>
      </c>
      <c r="D1167" t="s">
        <v>114</v>
      </c>
      <c r="G1167">
        <v>32</v>
      </c>
    </row>
    <row r="1168" spans="1:8" x14ac:dyDescent="0.2">
      <c r="A1168">
        <v>1984</v>
      </c>
      <c r="B1168" t="s">
        <v>90</v>
      </c>
      <c r="C1168" t="s">
        <v>8</v>
      </c>
      <c r="D1168" t="s">
        <v>99</v>
      </c>
      <c r="G1168">
        <v>48</v>
      </c>
    </row>
    <row r="1169" spans="1:8" x14ac:dyDescent="0.2">
      <c r="A1169">
        <v>1984</v>
      </c>
      <c r="B1169" t="s">
        <v>90</v>
      </c>
      <c r="C1169" t="s">
        <v>8</v>
      </c>
      <c r="D1169" t="s">
        <v>156</v>
      </c>
      <c r="G1169">
        <v>16</v>
      </c>
    </row>
    <row r="1170" spans="1:8" x14ac:dyDescent="0.2">
      <c r="A1170">
        <v>1984</v>
      </c>
      <c r="B1170" t="s">
        <v>90</v>
      </c>
      <c r="C1170" t="s">
        <v>8</v>
      </c>
      <c r="D1170" t="s">
        <v>120</v>
      </c>
      <c r="G1170">
        <v>24</v>
      </c>
    </row>
    <row r="1171" spans="1:8" x14ac:dyDescent="0.2">
      <c r="A1171">
        <v>1984</v>
      </c>
      <c r="B1171" t="s">
        <v>90</v>
      </c>
      <c r="C1171" t="s">
        <v>8</v>
      </c>
      <c r="D1171" t="s">
        <v>102</v>
      </c>
      <c r="H1171" t="s">
        <v>313</v>
      </c>
    </row>
    <row r="1172" spans="1:8" x14ac:dyDescent="0.2">
      <c r="A1172">
        <v>1984</v>
      </c>
      <c r="B1172" t="s">
        <v>90</v>
      </c>
      <c r="C1172" t="s">
        <v>8</v>
      </c>
      <c r="D1172" t="s">
        <v>78</v>
      </c>
      <c r="G1172">
        <v>43</v>
      </c>
    </row>
    <row r="1173" spans="1:8" x14ac:dyDescent="0.2">
      <c r="A1173">
        <v>1984</v>
      </c>
      <c r="B1173" t="s">
        <v>90</v>
      </c>
      <c r="C1173" t="s">
        <v>8</v>
      </c>
      <c r="D1173" t="s">
        <v>166</v>
      </c>
      <c r="G1173">
        <v>31</v>
      </c>
    </row>
    <row r="1174" spans="1:8" x14ac:dyDescent="0.2">
      <c r="A1174">
        <v>1984</v>
      </c>
      <c r="B1174" t="s">
        <v>90</v>
      </c>
      <c r="C1174" t="s">
        <v>8</v>
      </c>
      <c r="D1174" t="s">
        <v>97</v>
      </c>
      <c r="G1174">
        <v>305</v>
      </c>
    </row>
    <row r="1175" spans="1:8" x14ac:dyDescent="0.2">
      <c r="A1175">
        <v>1984</v>
      </c>
      <c r="B1175" t="s">
        <v>90</v>
      </c>
      <c r="C1175" t="s">
        <v>8</v>
      </c>
      <c r="D1175" t="s">
        <v>98</v>
      </c>
      <c r="G1175">
        <v>45</v>
      </c>
    </row>
    <row r="1176" spans="1:8" x14ac:dyDescent="0.2">
      <c r="A1176">
        <v>1984</v>
      </c>
      <c r="B1176" t="s">
        <v>90</v>
      </c>
      <c r="C1176" t="s">
        <v>8</v>
      </c>
      <c r="D1176" t="s">
        <v>39</v>
      </c>
      <c r="G1176">
        <v>247</v>
      </c>
    </row>
    <row r="1177" spans="1:8" x14ac:dyDescent="0.2">
      <c r="A1177">
        <v>1984</v>
      </c>
      <c r="B1177" t="s">
        <v>90</v>
      </c>
      <c r="C1177" t="s">
        <v>8</v>
      </c>
      <c r="D1177" t="s">
        <v>292</v>
      </c>
      <c r="G1177">
        <v>12</v>
      </c>
    </row>
    <row r="1178" spans="1:8" x14ac:dyDescent="0.2">
      <c r="A1178">
        <v>1984</v>
      </c>
      <c r="B1178" t="s">
        <v>90</v>
      </c>
      <c r="C1178" t="s">
        <v>8</v>
      </c>
      <c r="D1178" t="s">
        <v>126</v>
      </c>
      <c r="G1178">
        <v>60</v>
      </c>
    </row>
    <row r="1179" spans="1:8" x14ac:dyDescent="0.2">
      <c r="A1179">
        <v>1984</v>
      </c>
      <c r="B1179" t="s">
        <v>90</v>
      </c>
      <c r="C1179" t="s">
        <v>8</v>
      </c>
      <c r="D1179" t="s">
        <v>100</v>
      </c>
      <c r="G1179">
        <v>204</v>
      </c>
    </row>
    <row r="1180" spans="1:8" x14ac:dyDescent="0.2">
      <c r="A1180">
        <v>1984</v>
      </c>
      <c r="B1180" t="s">
        <v>90</v>
      </c>
      <c r="C1180" t="s">
        <v>8</v>
      </c>
      <c r="D1180" t="s">
        <v>195</v>
      </c>
      <c r="G1180">
        <v>23</v>
      </c>
    </row>
    <row r="1181" spans="1:8" x14ac:dyDescent="0.2">
      <c r="A1181">
        <v>1984</v>
      </c>
      <c r="B1181" t="s">
        <v>90</v>
      </c>
      <c r="C1181" t="s">
        <v>8</v>
      </c>
      <c r="D1181" t="s">
        <v>291</v>
      </c>
      <c r="H1181" t="s">
        <v>312</v>
      </c>
    </row>
    <row r="1182" spans="1:8" x14ac:dyDescent="0.2">
      <c r="A1182">
        <v>1984</v>
      </c>
      <c r="B1182" t="s">
        <v>90</v>
      </c>
      <c r="C1182" t="s">
        <v>8</v>
      </c>
      <c r="D1182" t="s">
        <v>109</v>
      </c>
      <c r="G1182">
        <v>21</v>
      </c>
    </row>
    <row r="1183" spans="1:8" x14ac:dyDescent="0.2">
      <c r="A1183">
        <v>1984</v>
      </c>
      <c r="B1183" t="s">
        <v>90</v>
      </c>
      <c r="C1183" t="s">
        <v>8</v>
      </c>
      <c r="D1183" t="s">
        <v>276</v>
      </c>
      <c r="G1183">
        <v>4</v>
      </c>
    </row>
    <row r="1184" spans="1:8" x14ac:dyDescent="0.2">
      <c r="A1184">
        <v>1984</v>
      </c>
      <c r="B1184" t="s">
        <v>90</v>
      </c>
      <c r="C1184" t="s">
        <v>8</v>
      </c>
      <c r="D1184" t="s">
        <v>245</v>
      </c>
      <c r="G1184">
        <v>9</v>
      </c>
    </row>
    <row r="1185" spans="1:8" x14ac:dyDescent="0.2">
      <c r="A1185">
        <v>1984</v>
      </c>
      <c r="B1185" t="s">
        <v>90</v>
      </c>
      <c r="C1185" t="s">
        <v>8</v>
      </c>
      <c r="D1185" t="s">
        <v>261</v>
      </c>
      <c r="H1185" t="s">
        <v>313</v>
      </c>
    </row>
    <row r="1186" spans="1:8" x14ac:dyDescent="0.2">
      <c r="A1186">
        <v>1984</v>
      </c>
      <c r="B1186" t="s">
        <v>90</v>
      </c>
      <c r="C1186" t="s">
        <v>8</v>
      </c>
      <c r="D1186" t="s">
        <v>234</v>
      </c>
      <c r="G1186">
        <v>7</v>
      </c>
    </row>
    <row r="1187" spans="1:8" x14ac:dyDescent="0.2">
      <c r="A1187">
        <v>1984</v>
      </c>
      <c r="B1187" t="s">
        <v>90</v>
      </c>
      <c r="C1187" t="s">
        <v>8</v>
      </c>
      <c r="D1187" t="s">
        <v>40</v>
      </c>
      <c r="G1187">
        <v>5</v>
      </c>
    </row>
    <row r="1188" spans="1:8" x14ac:dyDescent="0.2">
      <c r="A1188">
        <v>1984</v>
      </c>
      <c r="B1188" t="s">
        <v>90</v>
      </c>
      <c r="C1188" t="s">
        <v>8</v>
      </c>
      <c r="D1188" t="s">
        <v>256</v>
      </c>
      <c r="G1188">
        <v>4</v>
      </c>
    </row>
    <row r="1189" spans="1:8" x14ac:dyDescent="0.2">
      <c r="A1189">
        <v>1984</v>
      </c>
      <c r="B1189" t="s">
        <v>90</v>
      </c>
      <c r="C1189" t="s">
        <v>8</v>
      </c>
      <c r="D1189" t="s">
        <v>277</v>
      </c>
      <c r="G1189">
        <v>15</v>
      </c>
    </row>
    <row r="1190" spans="1:8" x14ac:dyDescent="0.2">
      <c r="A1190">
        <v>1984</v>
      </c>
      <c r="B1190" t="s">
        <v>90</v>
      </c>
      <c r="C1190" t="s">
        <v>8</v>
      </c>
      <c r="D1190" t="s">
        <v>171</v>
      </c>
      <c r="G1190">
        <v>21</v>
      </c>
    </row>
    <row r="1191" spans="1:8" x14ac:dyDescent="0.2">
      <c r="A1191">
        <v>1984</v>
      </c>
      <c r="B1191" t="s">
        <v>90</v>
      </c>
      <c r="C1191" t="s">
        <v>8</v>
      </c>
      <c r="D1191" t="s">
        <v>257</v>
      </c>
      <c r="G1191">
        <v>4</v>
      </c>
    </row>
    <row r="1192" spans="1:8" x14ac:dyDescent="0.2">
      <c r="A1192">
        <v>1984</v>
      </c>
      <c r="B1192" t="s">
        <v>90</v>
      </c>
      <c r="C1192" t="s">
        <v>8</v>
      </c>
      <c r="D1192" t="s">
        <v>226</v>
      </c>
      <c r="G1192">
        <v>8</v>
      </c>
    </row>
    <row r="1193" spans="1:8" x14ac:dyDescent="0.2">
      <c r="A1193">
        <v>1984</v>
      </c>
      <c r="B1193" t="s">
        <v>90</v>
      </c>
      <c r="C1193" t="s">
        <v>8</v>
      </c>
      <c r="D1193" t="s">
        <v>305</v>
      </c>
      <c r="G1193">
        <v>4</v>
      </c>
    </row>
    <row r="1194" spans="1:8" x14ac:dyDescent="0.2">
      <c r="A1194">
        <v>1984</v>
      </c>
      <c r="B1194" t="s">
        <v>90</v>
      </c>
      <c r="C1194" t="s">
        <v>8</v>
      </c>
      <c r="D1194" t="s">
        <v>207</v>
      </c>
      <c r="G1194">
        <v>4</v>
      </c>
    </row>
    <row r="1195" spans="1:8" x14ac:dyDescent="0.2">
      <c r="A1195">
        <v>1984</v>
      </c>
      <c r="B1195" t="s">
        <v>90</v>
      </c>
      <c r="C1195" t="s">
        <v>8</v>
      </c>
      <c r="D1195" t="s">
        <v>26</v>
      </c>
      <c r="G1195">
        <v>99</v>
      </c>
    </row>
    <row r="1196" spans="1:8" x14ac:dyDescent="0.2">
      <c r="A1196">
        <v>1984</v>
      </c>
      <c r="B1196" t="s">
        <v>90</v>
      </c>
      <c r="C1196" t="s">
        <v>8</v>
      </c>
      <c r="D1196" t="s">
        <v>81</v>
      </c>
      <c r="G1196">
        <v>8</v>
      </c>
    </row>
    <row r="1197" spans="1:8" x14ac:dyDescent="0.2">
      <c r="A1197">
        <v>1984</v>
      </c>
      <c r="B1197" t="s">
        <v>90</v>
      </c>
      <c r="C1197" t="s">
        <v>8</v>
      </c>
      <c r="D1197" t="s">
        <v>131</v>
      </c>
      <c r="H1197" t="s">
        <v>312</v>
      </c>
    </row>
    <row r="1198" spans="1:8" x14ac:dyDescent="0.2">
      <c r="A1198">
        <v>1984</v>
      </c>
      <c r="B1198" t="s">
        <v>90</v>
      </c>
      <c r="C1198" t="s">
        <v>8</v>
      </c>
      <c r="D1198" t="s">
        <v>121</v>
      </c>
      <c r="G1198">
        <v>40</v>
      </c>
    </row>
    <row r="1199" spans="1:8" x14ac:dyDescent="0.2">
      <c r="A1199">
        <v>1984</v>
      </c>
      <c r="B1199" t="s">
        <v>90</v>
      </c>
      <c r="C1199" t="s">
        <v>8</v>
      </c>
      <c r="D1199" t="s">
        <v>186</v>
      </c>
      <c r="G1199">
        <v>9</v>
      </c>
    </row>
    <row r="1200" spans="1:8" x14ac:dyDescent="0.2">
      <c r="A1200">
        <v>1984</v>
      </c>
      <c r="B1200" t="s">
        <v>90</v>
      </c>
      <c r="C1200" t="s">
        <v>8</v>
      </c>
      <c r="D1200" t="s">
        <v>258</v>
      </c>
      <c r="G1200">
        <v>11</v>
      </c>
    </row>
    <row r="1201" spans="1:8" x14ac:dyDescent="0.2">
      <c r="A1201">
        <v>1984</v>
      </c>
      <c r="B1201" t="s">
        <v>90</v>
      </c>
      <c r="C1201" t="s">
        <v>8</v>
      </c>
      <c r="D1201" t="s">
        <v>20</v>
      </c>
      <c r="G1201">
        <v>127</v>
      </c>
    </row>
    <row r="1202" spans="1:8" x14ac:dyDescent="0.2">
      <c r="A1202">
        <v>1984</v>
      </c>
      <c r="B1202" t="s">
        <v>90</v>
      </c>
      <c r="C1202" t="s">
        <v>8</v>
      </c>
      <c r="D1202" t="s">
        <v>242</v>
      </c>
      <c r="G1202">
        <v>8</v>
      </c>
    </row>
    <row r="1203" spans="1:8" x14ac:dyDescent="0.2">
      <c r="A1203">
        <v>1984</v>
      </c>
      <c r="B1203" t="s">
        <v>90</v>
      </c>
      <c r="C1203" t="s">
        <v>8</v>
      </c>
      <c r="D1203" t="s">
        <v>41</v>
      </c>
      <c r="G1203">
        <v>130</v>
      </c>
    </row>
    <row r="1204" spans="1:8" x14ac:dyDescent="0.2">
      <c r="A1204">
        <v>1984</v>
      </c>
      <c r="B1204" t="s">
        <v>90</v>
      </c>
      <c r="C1204" t="s">
        <v>8</v>
      </c>
      <c r="D1204" t="s">
        <v>268</v>
      </c>
      <c r="G1204">
        <v>25</v>
      </c>
    </row>
    <row r="1205" spans="1:8" x14ac:dyDescent="0.2">
      <c r="A1205">
        <v>1984</v>
      </c>
      <c r="B1205" t="s">
        <v>90</v>
      </c>
      <c r="C1205" t="s">
        <v>8</v>
      </c>
      <c r="D1205" t="s">
        <v>137</v>
      </c>
      <c r="G1205">
        <v>3</v>
      </c>
    </row>
    <row r="1206" spans="1:8" x14ac:dyDescent="0.2">
      <c r="A1206">
        <v>1984</v>
      </c>
      <c r="B1206" t="s">
        <v>90</v>
      </c>
      <c r="C1206" t="s">
        <v>8</v>
      </c>
      <c r="D1206" t="s">
        <v>127</v>
      </c>
      <c r="G1206">
        <v>33</v>
      </c>
    </row>
    <row r="1207" spans="1:8" x14ac:dyDescent="0.2">
      <c r="A1207">
        <v>1984</v>
      </c>
      <c r="B1207" t="s">
        <v>90</v>
      </c>
      <c r="C1207" t="s">
        <v>8</v>
      </c>
      <c r="D1207" t="s">
        <v>135</v>
      </c>
      <c r="H1207" t="s">
        <v>312</v>
      </c>
    </row>
    <row r="1208" spans="1:8" x14ac:dyDescent="0.2">
      <c r="A1208">
        <v>1984</v>
      </c>
      <c r="B1208" t="s">
        <v>90</v>
      </c>
      <c r="C1208" t="s">
        <v>8</v>
      </c>
      <c r="D1208" t="s">
        <v>19</v>
      </c>
      <c r="G1208">
        <v>104</v>
      </c>
    </row>
    <row r="1209" spans="1:8" x14ac:dyDescent="0.2">
      <c r="A1209">
        <v>1984</v>
      </c>
      <c r="B1209" t="s">
        <v>90</v>
      </c>
      <c r="C1209" t="s">
        <v>8</v>
      </c>
      <c r="D1209" t="s">
        <v>306</v>
      </c>
      <c r="G1209">
        <v>16</v>
      </c>
    </row>
    <row r="1210" spans="1:8" x14ac:dyDescent="0.2">
      <c r="A1210">
        <v>1984</v>
      </c>
      <c r="B1210" t="s">
        <v>90</v>
      </c>
      <c r="C1210" t="s">
        <v>8</v>
      </c>
      <c r="D1210" t="s">
        <v>115</v>
      </c>
      <c r="G1210">
        <v>29</v>
      </c>
    </row>
    <row r="1211" spans="1:8" x14ac:dyDescent="0.2">
      <c r="A1211">
        <v>1984</v>
      </c>
      <c r="B1211" t="s">
        <v>90</v>
      </c>
      <c r="C1211" t="s">
        <v>8</v>
      </c>
      <c r="D1211" t="s">
        <v>101</v>
      </c>
      <c r="G1211">
        <v>8</v>
      </c>
    </row>
    <row r="1212" spans="1:8" x14ac:dyDescent="0.2">
      <c r="A1212">
        <v>1984</v>
      </c>
      <c r="B1212" t="s">
        <v>90</v>
      </c>
      <c r="C1212" t="s">
        <v>8</v>
      </c>
      <c r="D1212" t="s">
        <v>287</v>
      </c>
      <c r="G1212">
        <v>7</v>
      </c>
    </row>
    <row r="1213" spans="1:8" x14ac:dyDescent="0.2">
      <c r="A1213">
        <v>1984</v>
      </c>
      <c r="B1213" t="s">
        <v>90</v>
      </c>
      <c r="C1213" t="s">
        <v>8</v>
      </c>
      <c r="D1213" t="s">
        <v>199</v>
      </c>
      <c r="G1213">
        <v>14</v>
      </c>
    </row>
    <row r="1214" spans="1:8" x14ac:dyDescent="0.2">
      <c r="A1214">
        <v>1984</v>
      </c>
      <c r="B1214" t="s">
        <v>90</v>
      </c>
      <c r="C1214" t="s">
        <v>8</v>
      </c>
      <c r="D1214" t="s">
        <v>103</v>
      </c>
      <c r="G1214">
        <v>38</v>
      </c>
    </row>
    <row r="1215" spans="1:8" x14ac:dyDescent="0.2">
      <c r="A1215">
        <v>1984</v>
      </c>
      <c r="B1215" t="s">
        <v>90</v>
      </c>
      <c r="C1215" t="s">
        <v>8</v>
      </c>
      <c r="D1215" t="s">
        <v>89</v>
      </c>
      <c r="G1215">
        <v>20</v>
      </c>
    </row>
    <row r="1216" spans="1:8" x14ac:dyDescent="0.2">
      <c r="A1216">
        <v>1984</v>
      </c>
      <c r="B1216" t="s">
        <v>90</v>
      </c>
      <c r="C1216" t="s">
        <v>8</v>
      </c>
      <c r="D1216" t="s">
        <v>79</v>
      </c>
      <c r="H1216" t="s">
        <v>312</v>
      </c>
    </row>
    <row r="1217" spans="1:8" x14ac:dyDescent="0.2">
      <c r="A1217">
        <v>1984</v>
      </c>
      <c r="B1217" t="s">
        <v>90</v>
      </c>
      <c r="C1217" t="s">
        <v>8</v>
      </c>
      <c r="D1217" t="s">
        <v>82</v>
      </c>
      <c r="G1217">
        <v>39</v>
      </c>
    </row>
    <row r="1218" spans="1:8" x14ac:dyDescent="0.2">
      <c r="A1218">
        <v>1984</v>
      </c>
      <c r="B1218" t="s">
        <v>90</v>
      </c>
      <c r="C1218" t="s">
        <v>8</v>
      </c>
      <c r="D1218" t="s">
        <v>104</v>
      </c>
      <c r="G1218">
        <v>51</v>
      </c>
    </row>
    <row r="1219" spans="1:8" x14ac:dyDescent="0.2">
      <c r="A1219">
        <v>1984</v>
      </c>
      <c r="B1219" t="s">
        <v>90</v>
      </c>
      <c r="C1219" t="s">
        <v>8</v>
      </c>
      <c r="D1219" t="s">
        <v>172</v>
      </c>
      <c r="G1219">
        <v>27</v>
      </c>
    </row>
    <row r="1220" spans="1:8" x14ac:dyDescent="0.2">
      <c r="A1220">
        <v>1984</v>
      </c>
      <c r="B1220" t="s">
        <v>90</v>
      </c>
      <c r="C1220" t="s">
        <v>8</v>
      </c>
      <c r="D1220" t="s">
        <v>83</v>
      </c>
      <c r="G1220">
        <v>125</v>
      </c>
    </row>
    <row r="1221" spans="1:8" x14ac:dyDescent="0.2">
      <c r="A1221">
        <v>1984</v>
      </c>
      <c r="B1221" t="s">
        <v>90</v>
      </c>
      <c r="C1221" t="s">
        <v>8</v>
      </c>
      <c r="D1221" t="s">
        <v>307</v>
      </c>
      <c r="G1221">
        <v>3</v>
      </c>
    </row>
    <row r="1222" spans="1:8" x14ac:dyDescent="0.2">
      <c r="A1222">
        <v>1984</v>
      </c>
      <c r="B1222" t="s">
        <v>90</v>
      </c>
      <c r="C1222" t="s">
        <v>8</v>
      </c>
      <c r="D1222" t="s">
        <v>308</v>
      </c>
      <c r="G1222">
        <v>8</v>
      </c>
    </row>
    <row r="1223" spans="1:8" x14ac:dyDescent="0.2">
      <c r="A1223">
        <v>1984</v>
      </c>
      <c r="B1223" t="s">
        <v>90</v>
      </c>
      <c r="C1223" t="s">
        <v>8</v>
      </c>
      <c r="D1223" t="s">
        <v>251</v>
      </c>
      <c r="G1223">
        <v>19</v>
      </c>
    </row>
    <row r="1224" spans="1:8" x14ac:dyDescent="0.2">
      <c r="A1224">
        <v>1984</v>
      </c>
      <c r="B1224" t="s">
        <v>90</v>
      </c>
      <c r="C1224" t="s">
        <v>8</v>
      </c>
      <c r="D1224" t="s">
        <v>192</v>
      </c>
      <c r="G1224">
        <v>40</v>
      </c>
    </row>
    <row r="1225" spans="1:8" x14ac:dyDescent="0.2">
      <c r="A1225">
        <v>1984</v>
      </c>
      <c r="B1225" t="s">
        <v>90</v>
      </c>
      <c r="C1225" t="s">
        <v>8</v>
      </c>
      <c r="D1225" t="s">
        <v>158</v>
      </c>
      <c r="G1225">
        <v>24</v>
      </c>
    </row>
    <row r="1226" spans="1:8" x14ac:dyDescent="0.2">
      <c r="A1226">
        <v>1984</v>
      </c>
      <c r="B1226" t="s">
        <v>90</v>
      </c>
      <c r="C1226" t="s">
        <v>8</v>
      </c>
      <c r="D1226" t="s">
        <v>290</v>
      </c>
      <c r="G1226">
        <v>9</v>
      </c>
    </row>
    <row r="1227" spans="1:8" x14ac:dyDescent="0.2">
      <c r="A1227">
        <v>1984</v>
      </c>
      <c r="B1227" t="s">
        <v>90</v>
      </c>
      <c r="C1227" t="s">
        <v>8</v>
      </c>
      <c r="D1227" t="s">
        <v>269</v>
      </c>
      <c r="G1227">
        <v>7</v>
      </c>
    </row>
    <row r="1228" spans="1:8" x14ac:dyDescent="0.2">
      <c r="A1228">
        <v>1984</v>
      </c>
      <c r="B1228" t="s">
        <v>90</v>
      </c>
      <c r="C1228" t="s">
        <v>8</v>
      </c>
      <c r="D1228" t="s">
        <v>122</v>
      </c>
      <c r="G1228">
        <v>5</v>
      </c>
    </row>
    <row r="1229" spans="1:8" x14ac:dyDescent="0.2">
      <c r="A1229">
        <v>1984</v>
      </c>
      <c r="B1229" t="s">
        <v>90</v>
      </c>
      <c r="C1229" t="s">
        <v>8</v>
      </c>
      <c r="D1229" t="s">
        <v>309</v>
      </c>
      <c r="G1229">
        <v>3</v>
      </c>
    </row>
    <row r="1230" spans="1:8" x14ac:dyDescent="0.2">
      <c r="A1230">
        <v>1984</v>
      </c>
      <c r="B1230" t="s">
        <v>90</v>
      </c>
      <c r="C1230" t="s">
        <v>8</v>
      </c>
      <c r="D1230" t="s">
        <v>278</v>
      </c>
      <c r="G1230">
        <v>7</v>
      </c>
    </row>
    <row r="1231" spans="1:8" x14ac:dyDescent="0.2">
      <c r="A1231">
        <v>1984</v>
      </c>
      <c r="B1231" t="s">
        <v>90</v>
      </c>
      <c r="C1231" t="s">
        <v>8</v>
      </c>
      <c r="D1231" t="s">
        <v>108</v>
      </c>
      <c r="H1231" t="s">
        <v>312</v>
      </c>
    </row>
    <row r="1232" spans="1:8" x14ac:dyDescent="0.2">
      <c r="A1232">
        <v>1984</v>
      </c>
      <c r="B1232" t="s">
        <v>90</v>
      </c>
      <c r="C1232" t="s">
        <v>8</v>
      </c>
      <c r="D1232" t="s">
        <v>25</v>
      </c>
      <c r="G1232">
        <v>185</v>
      </c>
    </row>
    <row r="1233" spans="1:7" x14ac:dyDescent="0.2">
      <c r="A1233">
        <v>1984</v>
      </c>
      <c r="B1233" t="s">
        <v>90</v>
      </c>
      <c r="C1233" t="s">
        <v>8</v>
      </c>
      <c r="D1233" t="s">
        <v>105</v>
      </c>
      <c r="G1233">
        <v>4</v>
      </c>
    </row>
    <row r="1234" spans="1:7" x14ac:dyDescent="0.2">
      <c r="A1234">
        <v>1984</v>
      </c>
      <c r="B1234" t="s">
        <v>90</v>
      </c>
      <c r="C1234" t="s">
        <v>8</v>
      </c>
      <c r="D1234" t="s">
        <v>208</v>
      </c>
      <c r="G1234">
        <v>5</v>
      </c>
    </row>
    <row r="1235" spans="1:7" x14ac:dyDescent="0.2">
      <c r="A1235">
        <v>1984</v>
      </c>
      <c r="B1235" t="s">
        <v>90</v>
      </c>
      <c r="C1235" t="s">
        <v>8</v>
      </c>
      <c r="D1235" t="s">
        <v>159</v>
      </c>
      <c r="G1235">
        <v>5</v>
      </c>
    </row>
    <row r="1236" spans="1:7" x14ac:dyDescent="0.2">
      <c r="A1236">
        <v>1984</v>
      </c>
      <c r="B1236" t="s">
        <v>90</v>
      </c>
      <c r="C1236" t="s">
        <v>8</v>
      </c>
      <c r="D1236" t="s">
        <v>279</v>
      </c>
      <c r="G1236">
        <v>8</v>
      </c>
    </row>
    <row r="1237" spans="1:7" x14ac:dyDescent="0.2">
      <c r="A1237">
        <v>1984</v>
      </c>
      <c r="B1237" t="s">
        <v>90</v>
      </c>
      <c r="C1237" t="s">
        <v>8</v>
      </c>
      <c r="D1237" t="s">
        <v>27</v>
      </c>
      <c r="G1237">
        <v>176</v>
      </c>
    </row>
    <row r="1238" spans="1:7" x14ac:dyDescent="0.2">
      <c r="A1238">
        <v>1984</v>
      </c>
      <c r="B1238" t="s">
        <v>90</v>
      </c>
      <c r="C1238" t="s">
        <v>8</v>
      </c>
      <c r="D1238" t="s">
        <v>14</v>
      </c>
      <c r="G1238">
        <v>129</v>
      </c>
    </row>
    <row r="1239" spans="1:7" x14ac:dyDescent="0.2">
      <c r="A1239">
        <v>1984</v>
      </c>
      <c r="B1239" t="s">
        <v>90</v>
      </c>
      <c r="C1239" t="s">
        <v>8</v>
      </c>
      <c r="D1239" t="s">
        <v>150</v>
      </c>
      <c r="G1239">
        <v>7</v>
      </c>
    </row>
    <row r="1240" spans="1:7" x14ac:dyDescent="0.2">
      <c r="A1240">
        <v>1984</v>
      </c>
      <c r="B1240" t="s">
        <v>90</v>
      </c>
      <c r="C1240" t="s">
        <v>8</v>
      </c>
      <c r="D1240" t="s">
        <v>142</v>
      </c>
      <c r="G1240">
        <v>18</v>
      </c>
    </row>
    <row r="1241" spans="1:7" x14ac:dyDescent="0.2">
      <c r="A1241">
        <v>1984</v>
      </c>
      <c r="B1241" t="s">
        <v>90</v>
      </c>
      <c r="C1241" t="s">
        <v>8</v>
      </c>
      <c r="D1241" t="s">
        <v>140</v>
      </c>
      <c r="G1241">
        <v>35</v>
      </c>
    </row>
    <row r="1242" spans="1:7" x14ac:dyDescent="0.2">
      <c r="A1242">
        <v>1984</v>
      </c>
      <c r="B1242" t="s">
        <v>90</v>
      </c>
      <c r="C1242" t="s">
        <v>8</v>
      </c>
      <c r="D1242" t="s">
        <v>209</v>
      </c>
      <c r="G1242">
        <v>6</v>
      </c>
    </row>
    <row r="1243" spans="1:7" x14ac:dyDescent="0.2">
      <c r="A1243">
        <v>1984</v>
      </c>
      <c r="B1243" t="s">
        <v>90</v>
      </c>
      <c r="C1243" t="s">
        <v>8</v>
      </c>
      <c r="D1243" t="s">
        <v>187</v>
      </c>
      <c r="G1243">
        <v>7</v>
      </c>
    </row>
    <row r="1244" spans="1:7" x14ac:dyDescent="0.2">
      <c r="A1244">
        <v>1984</v>
      </c>
      <c r="B1244" t="s">
        <v>90</v>
      </c>
      <c r="C1244" t="s">
        <v>8</v>
      </c>
      <c r="D1244" t="s">
        <v>239</v>
      </c>
      <c r="G1244">
        <v>16</v>
      </c>
    </row>
    <row r="1245" spans="1:7" x14ac:dyDescent="0.2">
      <c r="A1245">
        <v>1984</v>
      </c>
      <c r="B1245" t="s">
        <v>90</v>
      </c>
      <c r="C1245" t="s">
        <v>8</v>
      </c>
      <c r="D1245" t="s">
        <v>125</v>
      </c>
      <c r="G1245">
        <v>23</v>
      </c>
    </row>
    <row r="1246" spans="1:7" x14ac:dyDescent="0.2">
      <c r="A1246">
        <v>1984</v>
      </c>
      <c r="B1246" t="s">
        <v>90</v>
      </c>
      <c r="C1246" t="s">
        <v>8</v>
      </c>
      <c r="D1246" t="s">
        <v>93</v>
      </c>
      <c r="G1246">
        <v>47</v>
      </c>
    </row>
    <row r="1247" spans="1:7" x14ac:dyDescent="0.2">
      <c r="A1247">
        <v>1984</v>
      </c>
      <c r="B1247" t="s">
        <v>90</v>
      </c>
      <c r="C1247" t="s">
        <v>8</v>
      </c>
      <c r="D1247" t="s">
        <v>132</v>
      </c>
      <c r="G1247">
        <v>26</v>
      </c>
    </row>
    <row r="1248" spans="1:7" x14ac:dyDescent="0.2">
      <c r="A1248">
        <v>1984</v>
      </c>
      <c r="B1248" t="s">
        <v>90</v>
      </c>
      <c r="C1248" t="s">
        <v>8</v>
      </c>
      <c r="D1248" t="s">
        <v>200</v>
      </c>
      <c r="G1248">
        <v>7</v>
      </c>
    </row>
    <row r="1249" spans="1:10" x14ac:dyDescent="0.2">
      <c r="A1249">
        <v>1984</v>
      </c>
      <c r="B1249" t="s">
        <v>90</v>
      </c>
      <c r="C1249" t="s">
        <v>8</v>
      </c>
      <c r="D1249" t="s">
        <v>8</v>
      </c>
      <c r="G1249">
        <v>615</v>
      </c>
    </row>
    <row r="1250" spans="1:10" x14ac:dyDescent="0.2">
      <c r="A1250">
        <v>1984</v>
      </c>
      <c r="B1250" t="s">
        <v>90</v>
      </c>
      <c r="C1250" t="s">
        <v>8</v>
      </c>
      <c r="D1250" t="s">
        <v>84</v>
      </c>
      <c r="G1250">
        <v>19</v>
      </c>
    </row>
    <row r="1251" spans="1:10" x14ac:dyDescent="0.2">
      <c r="A1251">
        <v>1984</v>
      </c>
      <c r="B1251" t="s">
        <v>90</v>
      </c>
      <c r="C1251" t="s">
        <v>8</v>
      </c>
      <c r="D1251" t="s">
        <v>111</v>
      </c>
      <c r="G1251">
        <v>26</v>
      </c>
    </row>
    <row r="1252" spans="1:10" x14ac:dyDescent="0.2">
      <c r="A1252">
        <v>1984</v>
      </c>
      <c r="B1252" t="s">
        <v>90</v>
      </c>
      <c r="C1252" t="s">
        <v>8</v>
      </c>
      <c r="D1252" t="s">
        <v>197</v>
      </c>
      <c r="H1252" t="s">
        <v>312</v>
      </c>
    </row>
    <row r="1253" spans="1:10" x14ac:dyDescent="0.2">
      <c r="A1253">
        <v>1984</v>
      </c>
      <c r="B1253" t="s">
        <v>90</v>
      </c>
      <c r="C1253" t="s">
        <v>8</v>
      </c>
      <c r="D1253" t="s">
        <v>270</v>
      </c>
      <c r="G1253">
        <v>33</v>
      </c>
    </row>
    <row r="1254" spans="1:10" x14ac:dyDescent="0.2">
      <c r="A1254">
        <v>1984</v>
      </c>
      <c r="B1254" t="s">
        <v>90</v>
      </c>
      <c r="C1254" t="s">
        <v>8</v>
      </c>
      <c r="D1254" t="s">
        <v>310</v>
      </c>
      <c r="G1254">
        <v>2</v>
      </c>
    </row>
    <row r="1255" spans="1:10" x14ac:dyDescent="0.2">
      <c r="A1255">
        <v>1984</v>
      </c>
      <c r="B1255" t="s">
        <v>90</v>
      </c>
      <c r="C1255" t="s">
        <v>8</v>
      </c>
      <c r="D1255" t="s">
        <v>213</v>
      </c>
      <c r="G1255">
        <v>143</v>
      </c>
    </row>
    <row r="1256" spans="1:10" x14ac:dyDescent="0.2">
      <c r="A1256">
        <v>1984</v>
      </c>
      <c r="B1256" t="s">
        <v>90</v>
      </c>
      <c r="C1256" t="s">
        <v>8</v>
      </c>
      <c r="D1256" t="s">
        <v>311</v>
      </c>
      <c r="G1256">
        <v>8</v>
      </c>
    </row>
    <row r="1257" spans="1:10" x14ac:dyDescent="0.2">
      <c r="A1257">
        <v>1984</v>
      </c>
      <c r="B1257" t="s">
        <v>90</v>
      </c>
      <c r="C1257" t="s">
        <v>8</v>
      </c>
      <c r="D1257" t="s">
        <v>151</v>
      </c>
      <c r="G1257">
        <v>16</v>
      </c>
    </row>
    <row r="1258" spans="1:10" x14ac:dyDescent="0.2">
      <c r="A1258">
        <v>1984</v>
      </c>
      <c r="B1258" t="s">
        <v>90</v>
      </c>
      <c r="C1258" t="s">
        <v>8</v>
      </c>
      <c r="D1258" t="s">
        <v>144</v>
      </c>
      <c r="G1258">
        <v>16</v>
      </c>
    </row>
    <row r="1259" spans="1:10" x14ac:dyDescent="0.2">
      <c r="A1259">
        <v>1988</v>
      </c>
      <c r="B1259" t="s">
        <v>152</v>
      </c>
      <c r="C1259" t="s">
        <v>100</v>
      </c>
      <c r="D1259" t="s">
        <v>204</v>
      </c>
      <c r="E1259" t="s">
        <v>360</v>
      </c>
      <c r="F1259" t="s">
        <v>359</v>
      </c>
      <c r="G1259">
        <v>5</v>
      </c>
    </row>
    <row r="1260" spans="1:10" x14ac:dyDescent="0.2">
      <c r="A1260">
        <v>1988</v>
      </c>
      <c r="B1260" t="s">
        <v>152</v>
      </c>
      <c r="C1260" t="s">
        <v>100</v>
      </c>
      <c r="D1260" t="s">
        <v>147</v>
      </c>
      <c r="E1260" t="s">
        <v>364</v>
      </c>
      <c r="F1260" t="s">
        <v>365</v>
      </c>
      <c r="G1260">
        <v>46</v>
      </c>
    </row>
    <row r="1261" spans="1:10" x14ac:dyDescent="0.2">
      <c r="A1261">
        <v>1988</v>
      </c>
      <c r="B1261" t="s">
        <v>152</v>
      </c>
      <c r="C1261" t="s">
        <v>100</v>
      </c>
      <c r="D1261" t="s">
        <v>314</v>
      </c>
      <c r="F1261" t="s">
        <v>366</v>
      </c>
      <c r="G1261">
        <v>6</v>
      </c>
      <c r="I1261" t="s">
        <v>367</v>
      </c>
      <c r="J1261" t="s">
        <v>368</v>
      </c>
    </row>
    <row r="1262" spans="1:10" x14ac:dyDescent="0.2">
      <c r="A1262">
        <v>1988</v>
      </c>
      <c r="B1262" t="s">
        <v>152</v>
      </c>
      <c r="C1262" t="s">
        <v>100</v>
      </c>
      <c r="D1262" t="s">
        <v>282</v>
      </c>
      <c r="E1262" t="s">
        <v>362</v>
      </c>
      <c r="F1262" t="s">
        <v>369</v>
      </c>
      <c r="G1262">
        <v>3</v>
      </c>
      <c r="I1262" t="s">
        <v>367</v>
      </c>
    </row>
    <row r="1263" spans="1:10" x14ac:dyDescent="0.2">
      <c r="A1263">
        <v>1988</v>
      </c>
      <c r="B1263" t="s">
        <v>152</v>
      </c>
      <c r="C1263" t="s">
        <v>100</v>
      </c>
      <c r="D1263" t="s">
        <v>296</v>
      </c>
      <c r="E1263" t="s">
        <v>364</v>
      </c>
      <c r="F1263" t="s">
        <v>370</v>
      </c>
      <c r="G1263">
        <v>29</v>
      </c>
    </row>
    <row r="1264" spans="1:10" x14ac:dyDescent="0.2">
      <c r="A1264">
        <v>1988</v>
      </c>
      <c r="B1264" t="s">
        <v>152</v>
      </c>
      <c r="C1264" t="s">
        <v>100</v>
      </c>
      <c r="D1264" t="s">
        <v>297</v>
      </c>
      <c r="E1264" t="s">
        <v>371</v>
      </c>
      <c r="F1264" t="s">
        <v>372</v>
      </c>
      <c r="G1264">
        <v>16</v>
      </c>
      <c r="I1264" t="s">
        <v>367</v>
      </c>
    </row>
    <row r="1265" spans="1:9" x14ac:dyDescent="0.2">
      <c r="A1265">
        <v>1988</v>
      </c>
      <c r="B1265" t="s">
        <v>152</v>
      </c>
      <c r="C1265" t="s">
        <v>100</v>
      </c>
      <c r="D1265" t="s">
        <v>77</v>
      </c>
      <c r="E1265" t="s">
        <v>374</v>
      </c>
      <c r="F1265" t="s">
        <v>373</v>
      </c>
      <c r="G1265">
        <v>125</v>
      </c>
    </row>
    <row r="1266" spans="1:9" x14ac:dyDescent="0.2">
      <c r="A1266">
        <v>1988</v>
      </c>
      <c r="B1266" t="s">
        <v>152</v>
      </c>
      <c r="C1266" t="s">
        <v>100</v>
      </c>
      <c r="D1266" t="s">
        <v>315</v>
      </c>
      <c r="E1266" t="s">
        <v>371</v>
      </c>
      <c r="F1266" t="s">
        <v>376</v>
      </c>
      <c r="G1266">
        <v>8</v>
      </c>
      <c r="I1266" t="s">
        <v>367</v>
      </c>
    </row>
    <row r="1267" spans="1:9" x14ac:dyDescent="0.2">
      <c r="A1267">
        <v>1988</v>
      </c>
      <c r="B1267" t="s">
        <v>152</v>
      </c>
      <c r="C1267" t="s">
        <v>100</v>
      </c>
      <c r="D1267" t="s">
        <v>15</v>
      </c>
      <c r="E1267" t="s">
        <v>15</v>
      </c>
      <c r="F1267" t="s">
        <v>377</v>
      </c>
      <c r="G1267">
        <v>295</v>
      </c>
    </row>
    <row r="1268" spans="1:9" x14ac:dyDescent="0.2">
      <c r="A1268">
        <v>1988</v>
      </c>
      <c r="B1268" t="s">
        <v>152</v>
      </c>
      <c r="C1268" t="s">
        <v>100</v>
      </c>
      <c r="D1268" t="s">
        <v>13</v>
      </c>
      <c r="E1268" t="s">
        <v>362</v>
      </c>
      <c r="F1268" t="s">
        <v>378</v>
      </c>
      <c r="G1268">
        <v>88</v>
      </c>
    </row>
    <row r="1269" spans="1:9" x14ac:dyDescent="0.2">
      <c r="A1269">
        <v>1988</v>
      </c>
      <c r="B1269" t="s">
        <v>152</v>
      </c>
      <c r="C1269" t="s">
        <v>100</v>
      </c>
      <c r="D1269" t="s">
        <v>113</v>
      </c>
      <c r="G1269">
        <v>17</v>
      </c>
    </row>
    <row r="1270" spans="1:9" x14ac:dyDescent="0.2">
      <c r="A1270">
        <v>1988</v>
      </c>
      <c r="B1270" t="s">
        <v>152</v>
      </c>
      <c r="C1270" t="s">
        <v>100</v>
      </c>
      <c r="D1270" t="s">
        <v>205</v>
      </c>
      <c r="E1270" t="s">
        <v>360</v>
      </c>
      <c r="F1270" t="s">
        <v>381</v>
      </c>
      <c r="G1270">
        <v>11</v>
      </c>
    </row>
    <row r="1271" spans="1:9" x14ac:dyDescent="0.2">
      <c r="A1271">
        <v>1988</v>
      </c>
      <c r="B1271" t="s">
        <v>152</v>
      </c>
      <c r="C1271" t="s">
        <v>100</v>
      </c>
      <c r="D1271" t="s">
        <v>298</v>
      </c>
      <c r="E1271" t="s">
        <v>360</v>
      </c>
      <c r="F1271" t="s">
        <v>382</v>
      </c>
      <c r="G1271">
        <v>6</v>
      </c>
    </row>
    <row r="1272" spans="1:9" x14ac:dyDescent="0.2">
      <c r="A1272">
        <v>1988</v>
      </c>
      <c r="B1272" t="s">
        <v>152</v>
      </c>
      <c r="C1272" t="s">
        <v>100</v>
      </c>
      <c r="D1272" t="s">
        <v>193</v>
      </c>
      <c r="E1272" t="s">
        <v>371</v>
      </c>
      <c r="F1272" t="s">
        <v>383</v>
      </c>
      <c r="G1272">
        <v>17</v>
      </c>
      <c r="I1272" t="s">
        <v>367</v>
      </c>
    </row>
    <row r="1273" spans="1:9" x14ac:dyDescent="0.2">
      <c r="A1273">
        <v>1988</v>
      </c>
      <c r="B1273" t="s">
        <v>152</v>
      </c>
      <c r="C1273" t="s">
        <v>100</v>
      </c>
      <c r="D1273" t="s">
        <v>18</v>
      </c>
      <c r="E1273" t="s">
        <v>362</v>
      </c>
      <c r="F1273" t="s">
        <v>385</v>
      </c>
      <c r="G1273">
        <v>65</v>
      </c>
    </row>
    <row r="1274" spans="1:9" x14ac:dyDescent="0.2">
      <c r="A1274">
        <v>1988</v>
      </c>
      <c r="B1274" t="s">
        <v>152</v>
      </c>
      <c r="C1274" t="s">
        <v>100</v>
      </c>
      <c r="D1274" t="s">
        <v>283</v>
      </c>
      <c r="E1274" t="s">
        <v>371</v>
      </c>
      <c r="F1274" t="s">
        <v>386</v>
      </c>
      <c r="G1274">
        <v>10</v>
      </c>
    </row>
    <row r="1275" spans="1:9" x14ac:dyDescent="0.2">
      <c r="A1275">
        <v>1988</v>
      </c>
      <c r="B1275" t="s">
        <v>152</v>
      </c>
      <c r="C1275" t="s">
        <v>100</v>
      </c>
      <c r="D1275" t="s">
        <v>295</v>
      </c>
      <c r="E1275" t="s">
        <v>364</v>
      </c>
      <c r="F1275" t="s">
        <v>387</v>
      </c>
      <c r="G1275">
        <v>7</v>
      </c>
    </row>
    <row r="1276" spans="1:9" x14ac:dyDescent="0.2">
      <c r="A1276">
        <v>1988</v>
      </c>
      <c r="B1276" t="s">
        <v>152</v>
      </c>
      <c r="C1276" t="s">
        <v>100</v>
      </c>
      <c r="D1276" t="s">
        <v>139</v>
      </c>
      <c r="E1276" t="s">
        <v>371</v>
      </c>
      <c r="F1276" t="s">
        <v>388</v>
      </c>
      <c r="G1276">
        <v>13</v>
      </c>
      <c r="I1276" t="s">
        <v>367</v>
      </c>
    </row>
    <row r="1277" spans="1:9" x14ac:dyDescent="0.2">
      <c r="A1277">
        <v>1988</v>
      </c>
      <c r="B1277" t="s">
        <v>152</v>
      </c>
      <c r="C1277" t="s">
        <v>100</v>
      </c>
      <c r="D1277" t="s">
        <v>299</v>
      </c>
      <c r="E1277" t="s">
        <v>360</v>
      </c>
      <c r="F1277" t="s">
        <v>389</v>
      </c>
      <c r="G1277">
        <v>3</v>
      </c>
    </row>
    <row r="1278" spans="1:9" x14ac:dyDescent="0.2">
      <c r="A1278">
        <v>1988</v>
      </c>
      <c r="B1278" t="s">
        <v>152</v>
      </c>
      <c r="C1278" t="s">
        <v>100</v>
      </c>
      <c r="D1278" t="s">
        <v>233</v>
      </c>
      <c r="E1278" t="s">
        <v>374</v>
      </c>
      <c r="F1278" t="s">
        <v>390</v>
      </c>
      <c r="G1278">
        <v>7</v>
      </c>
    </row>
    <row r="1279" spans="1:9" x14ac:dyDescent="0.2">
      <c r="A1279">
        <v>1988</v>
      </c>
      <c r="B1279" t="s">
        <v>152</v>
      </c>
      <c r="C1279" t="s">
        <v>100</v>
      </c>
      <c r="D1279" t="s">
        <v>294</v>
      </c>
      <c r="E1279" t="s">
        <v>364</v>
      </c>
      <c r="F1279" t="s">
        <v>392</v>
      </c>
      <c r="G1279">
        <v>8</v>
      </c>
    </row>
    <row r="1280" spans="1:9" x14ac:dyDescent="0.2">
      <c r="A1280">
        <v>1988</v>
      </c>
      <c r="B1280" t="s">
        <v>152</v>
      </c>
      <c r="C1280" t="s">
        <v>100</v>
      </c>
      <c r="D1280" t="s">
        <v>36</v>
      </c>
      <c r="E1280" t="s">
        <v>374</v>
      </c>
      <c r="F1280" t="s">
        <v>393</v>
      </c>
      <c r="G1280">
        <v>171</v>
      </c>
    </row>
    <row r="1281" spans="1:9" x14ac:dyDescent="0.2">
      <c r="A1281">
        <v>1988</v>
      </c>
      <c r="B1281" t="s">
        <v>152</v>
      </c>
      <c r="C1281" t="s">
        <v>100</v>
      </c>
      <c r="D1281" t="s">
        <v>300</v>
      </c>
      <c r="F1281" t="s">
        <v>394</v>
      </c>
      <c r="G1281">
        <v>3</v>
      </c>
      <c r="I1281" t="s">
        <v>367</v>
      </c>
    </row>
    <row r="1282" spans="1:9" x14ac:dyDescent="0.2">
      <c r="A1282">
        <v>1988</v>
      </c>
      <c r="B1282" t="s">
        <v>152</v>
      </c>
      <c r="C1282" t="s">
        <v>100</v>
      </c>
      <c r="D1282" t="s">
        <v>322</v>
      </c>
      <c r="E1282" t="s">
        <v>360</v>
      </c>
      <c r="F1282" t="s">
        <v>395</v>
      </c>
      <c r="H1282" t="s">
        <v>330</v>
      </c>
      <c r="I1282" t="s">
        <v>367</v>
      </c>
    </row>
    <row r="1283" spans="1:9" x14ac:dyDescent="0.2">
      <c r="A1283">
        <v>1988</v>
      </c>
      <c r="B1283" t="s">
        <v>152</v>
      </c>
      <c r="C1283" t="s">
        <v>100</v>
      </c>
      <c r="D1283" t="s">
        <v>110</v>
      </c>
      <c r="E1283" t="s">
        <v>362</v>
      </c>
      <c r="F1283" t="s">
        <v>396</v>
      </c>
      <c r="G1283">
        <v>186</v>
      </c>
    </row>
    <row r="1284" spans="1:9" x14ac:dyDescent="0.2">
      <c r="A1284">
        <v>1988</v>
      </c>
      <c r="B1284" t="s">
        <v>152</v>
      </c>
      <c r="C1284" t="s">
        <v>100</v>
      </c>
      <c r="D1284" t="s">
        <v>206</v>
      </c>
      <c r="E1284" t="s">
        <v>364</v>
      </c>
      <c r="F1284" t="s">
        <v>397</v>
      </c>
      <c r="G1284">
        <v>6</v>
      </c>
    </row>
    <row r="1285" spans="1:9" x14ac:dyDescent="0.2">
      <c r="A1285">
        <v>1988</v>
      </c>
      <c r="B1285" t="s">
        <v>152</v>
      </c>
      <c r="C1285" t="s">
        <v>100</v>
      </c>
      <c r="D1285" t="s">
        <v>236</v>
      </c>
      <c r="E1285" t="s">
        <v>360</v>
      </c>
      <c r="F1285" t="s">
        <v>398</v>
      </c>
      <c r="G1285">
        <v>2</v>
      </c>
      <c r="I1285" t="s">
        <v>367</v>
      </c>
    </row>
    <row r="1286" spans="1:9" x14ac:dyDescent="0.2">
      <c r="A1286">
        <v>1988</v>
      </c>
      <c r="B1286" t="s">
        <v>152</v>
      </c>
      <c r="C1286" t="s">
        <v>100</v>
      </c>
      <c r="D1286" t="s">
        <v>133</v>
      </c>
      <c r="E1286" t="s">
        <v>364</v>
      </c>
      <c r="F1286" t="s">
        <v>401</v>
      </c>
      <c r="G1286">
        <v>15</v>
      </c>
    </row>
    <row r="1287" spans="1:9" x14ac:dyDescent="0.2">
      <c r="A1287">
        <v>1988</v>
      </c>
      <c r="B1287" t="s">
        <v>152</v>
      </c>
      <c r="C1287" t="s">
        <v>100</v>
      </c>
      <c r="D1287" t="s">
        <v>23</v>
      </c>
      <c r="E1287" t="s">
        <v>371</v>
      </c>
      <c r="F1287" t="s">
        <v>402</v>
      </c>
      <c r="G1287">
        <v>379</v>
      </c>
    </row>
    <row r="1288" spans="1:9" x14ac:dyDescent="0.2">
      <c r="A1288">
        <v>1988</v>
      </c>
      <c r="B1288" t="s">
        <v>152</v>
      </c>
      <c r="C1288" t="s">
        <v>100</v>
      </c>
      <c r="D1288" t="s">
        <v>284</v>
      </c>
      <c r="E1288" t="s">
        <v>371</v>
      </c>
      <c r="F1288" t="s">
        <v>404</v>
      </c>
      <c r="G1288">
        <v>8</v>
      </c>
      <c r="I1288" t="s">
        <v>367</v>
      </c>
    </row>
    <row r="1289" spans="1:9" x14ac:dyDescent="0.2">
      <c r="A1289">
        <v>1988</v>
      </c>
      <c r="B1289" t="s">
        <v>152</v>
      </c>
      <c r="C1289" t="s">
        <v>100</v>
      </c>
      <c r="D1289" t="s">
        <v>264</v>
      </c>
      <c r="E1289" t="s">
        <v>364</v>
      </c>
      <c r="F1289" t="s">
        <v>405</v>
      </c>
      <c r="G1289">
        <v>16</v>
      </c>
      <c r="I1289" t="s">
        <v>367</v>
      </c>
    </row>
    <row r="1290" spans="1:9" x14ac:dyDescent="0.2">
      <c r="A1290">
        <v>1988</v>
      </c>
      <c r="B1290" t="s">
        <v>152</v>
      </c>
      <c r="C1290" t="s">
        <v>100</v>
      </c>
      <c r="D1290" t="s">
        <v>253</v>
      </c>
      <c r="E1290" t="s">
        <v>364</v>
      </c>
      <c r="F1290" t="s">
        <v>406</v>
      </c>
      <c r="G1290">
        <v>6</v>
      </c>
    </row>
    <row r="1291" spans="1:9" x14ac:dyDescent="0.2">
      <c r="A1291">
        <v>1988</v>
      </c>
      <c r="B1291" t="s">
        <v>152</v>
      </c>
      <c r="C1291" t="s">
        <v>100</v>
      </c>
      <c r="D1291" t="s">
        <v>88</v>
      </c>
      <c r="E1291" t="s">
        <v>374</v>
      </c>
      <c r="F1291" t="s">
        <v>407</v>
      </c>
      <c r="G1291">
        <v>18</v>
      </c>
    </row>
    <row r="1292" spans="1:9" x14ac:dyDescent="0.2">
      <c r="A1292">
        <v>1988</v>
      </c>
      <c r="B1292" t="s">
        <v>152</v>
      </c>
      <c r="C1292" t="s">
        <v>100</v>
      </c>
      <c r="D1292" t="s">
        <v>146</v>
      </c>
      <c r="E1292" t="s">
        <v>360</v>
      </c>
      <c r="F1292" t="s">
        <v>408</v>
      </c>
      <c r="G1292">
        <v>293</v>
      </c>
    </row>
    <row r="1293" spans="1:9" x14ac:dyDescent="0.2">
      <c r="A1293">
        <v>1988</v>
      </c>
      <c r="B1293" t="s">
        <v>152</v>
      </c>
      <c r="C1293" t="s">
        <v>100</v>
      </c>
      <c r="D1293" t="s">
        <v>136</v>
      </c>
      <c r="E1293" t="s">
        <v>374</v>
      </c>
      <c r="F1293" t="s">
        <v>409</v>
      </c>
      <c r="G1293">
        <v>43</v>
      </c>
    </row>
    <row r="1294" spans="1:9" x14ac:dyDescent="0.2">
      <c r="A1294">
        <v>1988</v>
      </c>
      <c r="B1294" t="s">
        <v>152</v>
      </c>
      <c r="C1294" t="s">
        <v>100</v>
      </c>
      <c r="D1294" t="s">
        <v>254</v>
      </c>
      <c r="E1294" t="s">
        <v>364</v>
      </c>
      <c r="F1294" t="s">
        <v>421</v>
      </c>
      <c r="G1294">
        <v>9</v>
      </c>
    </row>
    <row r="1295" spans="1:9" x14ac:dyDescent="0.2">
      <c r="A1295">
        <v>1988</v>
      </c>
      <c r="B1295" t="s">
        <v>152</v>
      </c>
      <c r="C1295" t="s">
        <v>100</v>
      </c>
      <c r="D1295" t="s">
        <v>316</v>
      </c>
      <c r="G1295">
        <v>6</v>
      </c>
    </row>
    <row r="1296" spans="1:9" x14ac:dyDescent="0.2">
      <c r="A1296">
        <v>1988</v>
      </c>
      <c r="B1296" t="s">
        <v>152</v>
      </c>
      <c r="C1296" t="s">
        <v>100</v>
      </c>
      <c r="D1296" t="s">
        <v>154</v>
      </c>
      <c r="E1296" t="s">
        <v>371</v>
      </c>
      <c r="F1296" t="s">
        <v>412</v>
      </c>
      <c r="G1296">
        <v>16</v>
      </c>
    </row>
    <row r="1297" spans="1:7" x14ac:dyDescent="0.2">
      <c r="A1297">
        <v>1988</v>
      </c>
      <c r="B1297" t="s">
        <v>152</v>
      </c>
      <c r="C1297" t="s">
        <v>100</v>
      </c>
      <c r="D1297" t="s">
        <v>148</v>
      </c>
      <c r="G1297">
        <v>32</v>
      </c>
    </row>
    <row r="1298" spans="1:7" x14ac:dyDescent="0.2">
      <c r="A1298">
        <v>1988</v>
      </c>
      <c r="B1298" t="s">
        <v>152</v>
      </c>
      <c r="C1298" t="s">
        <v>100</v>
      </c>
      <c r="D1298" t="s">
        <v>293</v>
      </c>
      <c r="E1298" t="s">
        <v>362</v>
      </c>
      <c r="F1298" t="s">
        <v>415</v>
      </c>
      <c r="G1298">
        <v>9</v>
      </c>
    </row>
    <row r="1299" spans="1:7" x14ac:dyDescent="0.2">
      <c r="A1299">
        <v>1988</v>
      </c>
      <c r="B1299" t="s">
        <v>152</v>
      </c>
      <c r="C1299" t="s">
        <v>100</v>
      </c>
      <c r="D1299" t="s">
        <v>214</v>
      </c>
      <c r="G1299">
        <v>171</v>
      </c>
    </row>
    <row r="1300" spans="1:7" x14ac:dyDescent="0.2">
      <c r="A1300">
        <v>1988</v>
      </c>
      <c r="B1300" t="s">
        <v>152</v>
      </c>
      <c r="C1300" t="s">
        <v>100</v>
      </c>
      <c r="D1300" t="s">
        <v>11</v>
      </c>
      <c r="E1300" t="s">
        <v>362</v>
      </c>
      <c r="F1300" t="s">
        <v>417</v>
      </c>
      <c r="G1300">
        <v>92</v>
      </c>
    </row>
    <row r="1301" spans="1:7" x14ac:dyDescent="0.2">
      <c r="A1301">
        <v>1988</v>
      </c>
      <c r="B1301" t="s">
        <v>152</v>
      </c>
      <c r="C1301" t="s">
        <v>100</v>
      </c>
      <c r="D1301" t="s">
        <v>155</v>
      </c>
      <c r="E1301" t="s">
        <v>364</v>
      </c>
      <c r="F1301" t="s">
        <v>418</v>
      </c>
      <c r="G1301">
        <v>7</v>
      </c>
    </row>
    <row r="1302" spans="1:7" x14ac:dyDescent="0.2">
      <c r="A1302">
        <v>1988</v>
      </c>
      <c r="B1302" t="s">
        <v>152</v>
      </c>
      <c r="C1302" t="s">
        <v>100</v>
      </c>
      <c r="D1302" t="s">
        <v>255</v>
      </c>
      <c r="E1302" t="s">
        <v>371</v>
      </c>
      <c r="F1302" t="s">
        <v>420</v>
      </c>
      <c r="G1302">
        <v>16</v>
      </c>
    </row>
    <row r="1303" spans="1:7" x14ac:dyDescent="0.2">
      <c r="A1303">
        <v>1988</v>
      </c>
      <c r="B1303" t="s">
        <v>152</v>
      </c>
      <c r="C1303" t="s">
        <v>100</v>
      </c>
      <c r="D1303" t="s">
        <v>184</v>
      </c>
      <c r="E1303" t="s">
        <v>374</v>
      </c>
      <c r="F1303" t="s">
        <v>422</v>
      </c>
      <c r="G1303">
        <v>26</v>
      </c>
    </row>
    <row r="1304" spans="1:7" x14ac:dyDescent="0.2">
      <c r="A1304">
        <v>1988</v>
      </c>
      <c r="B1304" t="s">
        <v>152</v>
      </c>
      <c r="C1304" t="s">
        <v>100</v>
      </c>
      <c r="D1304" t="s">
        <v>87</v>
      </c>
      <c r="E1304" t="s">
        <v>364</v>
      </c>
      <c r="F1304" t="s">
        <v>423</v>
      </c>
      <c r="G1304">
        <v>54</v>
      </c>
    </row>
    <row r="1305" spans="1:7" x14ac:dyDescent="0.2">
      <c r="A1305">
        <v>1988</v>
      </c>
      <c r="B1305" t="s">
        <v>152</v>
      </c>
      <c r="C1305" t="s">
        <v>100</v>
      </c>
      <c r="D1305" t="s">
        <v>265</v>
      </c>
      <c r="E1305" t="s">
        <v>371</v>
      </c>
      <c r="F1305" t="s">
        <v>424</v>
      </c>
      <c r="G1305">
        <v>6</v>
      </c>
    </row>
    <row r="1306" spans="1:7" x14ac:dyDescent="0.2">
      <c r="A1306">
        <v>1988</v>
      </c>
      <c r="B1306" t="s">
        <v>152</v>
      </c>
      <c r="C1306" t="s">
        <v>100</v>
      </c>
      <c r="D1306" t="s">
        <v>302</v>
      </c>
      <c r="E1306" t="s">
        <v>364</v>
      </c>
      <c r="F1306" t="s">
        <v>425</v>
      </c>
      <c r="G1306">
        <v>6</v>
      </c>
    </row>
    <row r="1307" spans="1:7" x14ac:dyDescent="0.2">
      <c r="A1307">
        <v>1988</v>
      </c>
      <c r="B1307" t="s">
        <v>152</v>
      </c>
      <c r="C1307" t="s">
        <v>100</v>
      </c>
      <c r="D1307" t="s">
        <v>244</v>
      </c>
      <c r="G1307">
        <v>24</v>
      </c>
    </row>
    <row r="1308" spans="1:7" x14ac:dyDescent="0.2">
      <c r="A1308">
        <v>1988</v>
      </c>
      <c r="B1308" t="s">
        <v>152</v>
      </c>
      <c r="C1308" t="s">
        <v>100</v>
      </c>
      <c r="D1308" t="s">
        <v>31</v>
      </c>
      <c r="G1308">
        <v>79</v>
      </c>
    </row>
    <row r="1309" spans="1:7" x14ac:dyDescent="0.2">
      <c r="A1309">
        <v>1988</v>
      </c>
      <c r="B1309" t="s">
        <v>152</v>
      </c>
      <c r="C1309" t="s">
        <v>100</v>
      </c>
      <c r="D1309" t="s">
        <v>9</v>
      </c>
      <c r="G1309">
        <v>309</v>
      </c>
    </row>
    <row r="1310" spans="1:7" x14ac:dyDescent="0.2">
      <c r="A1310">
        <v>1988</v>
      </c>
      <c r="B1310" t="s">
        <v>152</v>
      </c>
      <c r="C1310" t="s">
        <v>100</v>
      </c>
      <c r="D1310" t="s">
        <v>273</v>
      </c>
      <c r="G1310">
        <v>3</v>
      </c>
    </row>
    <row r="1311" spans="1:7" x14ac:dyDescent="0.2">
      <c r="A1311">
        <v>1988</v>
      </c>
      <c r="B1311" t="s">
        <v>152</v>
      </c>
      <c r="C1311" t="s">
        <v>100</v>
      </c>
      <c r="D1311" t="s">
        <v>303</v>
      </c>
      <c r="G1311">
        <v>7</v>
      </c>
    </row>
    <row r="1312" spans="1:7" x14ac:dyDescent="0.2">
      <c r="A1312">
        <v>1988</v>
      </c>
      <c r="B1312" t="s">
        <v>152</v>
      </c>
      <c r="C1312" t="s">
        <v>100</v>
      </c>
      <c r="D1312" t="s">
        <v>285</v>
      </c>
      <c r="G1312">
        <v>291</v>
      </c>
    </row>
    <row r="1313" spans="1:7" x14ac:dyDescent="0.2">
      <c r="A1313">
        <v>1988</v>
      </c>
      <c r="B1313" t="s">
        <v>152</v>
      </c>
      <c r="C1313" t="s">
        <v>100</v>
      </c>
      <c r="D1313" t="s">
        <v>286</v>
      </c>
      <c r="G1313">
        <v>404</v>
      </c>
    </row>
    <row r="1314" spans="1:7" x14ac:dyDescent="0.2">
      <c r="A1314">
        <v>1988</v>
      </c>
      <c r="B1314" t="s">
        <v>152</v>
      </c>
      <c r="C1314" t="s">
        <v>100</v>
      </c>
      <c r="D1314" t="s">
        <v>119</v>
      </c>
      <c r="G1314">
        <v>18</v>
      </c>
    </row>
    <row r="1315" spans="1:7" x14ac:dyDescent="0.2">
      <c r="A1315">
        <v>1988</v>
      </c>
      <c r="B1315" t="s">
        <v>152</v>
      </c>
      <c r="C1315" t="s">
        <v>100</v>
      </c>
      <c r="D1315" t="s">
        <v>215</v>
      </c>
      <c r="G1315">
        <v>369</v>
      </c>
    </row>
    <row r="1316" spans="1:7" x14ac:dyDescent="0.2">
      <c r="A1316">
        <v>1988</v>
      </c>
      <c r="B1316" t="s">
        <v>152</v>
      </c>
      <c r="C1316" t="s">
        <v>100</v>
      </c>
      <c r="D1316" t="s">
        <v>7</v>
      </c>
      <c r="G1316">
        <v>58</v>
      </c>
    </row>
    <row r="1317" spans="1:7" x14ac:dyDescent="0.2">
      <c r="A1317">
        <v>1988</v>
      </c>
      <c r="B1317" t="s">
        <v>152</v>
      </c>
      <c r="C1317" t="s">
        <v>100</v>
      </c>
      <c r="D1317" t="s">
        <v>304</v>
      </c>
      <c r="G1317">
        <v>6</v>
      </c>
    </row>
    <row r="1318" spans="1:7" x14ac:dyDescent="0.2">
      <c r="A1318">
        <v>1988</v>
      </c>
      <c r="B1318" t="s">
        <v>152</v>
      </c>
      <c r="C1318" t="s">
        <v>100</v>
      </c>
      <c r="D1318" t="s">
        <v>317</v>
      </c>
      <c r="G1318">
        <v>20</v>
      </c>
    </row>
    <row r="1319" spans="1:7" x14ac:dyDescent="0.2">
      <c r="A1319">
        <v>1988</v>
      </c>
      <c r="B1319" t="s">
        <v>152</v>
      </c>
      <c r="C1319" t="s">
        <v>100</v>
      </c>
      <c r="D1319" t="s">
        <v>241</v>
      </c>
      <c r="G1319">
        <v>30</v>
      </c>
    </row>
    <row r="1320" spans="1:7" x14ac:dyDescent="0.2">
      <c r="A1320">
        <v>1988</v>
      </c>
      <c r="B1320" t="s">
        <v>152</v>
      </c>
      <c r="C1320" t="s">
        <v>100</v>
      </c>
      <c r="D1320" t="s">
        <v>266</v>
      </c>
      <c r="G1320">
        <v>8</v>
      </c>
    </row>
    <row r="1321" spans="1:7" x14ac:dyDescent="0.2">
      <c r="A1321">
        <v>1988</v>
      </c>
      <c r="B1321" t="s">
        <v>152</v>
      </c>
      <c r="C1321" t="s">
        <v>100</v>
      </c>
      <c r="D1321" t="s">
        <v>143</v>
      </c>
      <c r="G1321">
        <v>8</v>
      </c>
    </row>
    <row r="1322" spans="1:7" x14ac:dyDescent="0.2">
      <c r="A1322">
        <v>1988</v>
      </c>
      <c r="B1322" t="s">
        <v>152</v>
      </c>
      <c r="C1322" t="s">
        <v>100</v>
      </c>
      <c r="D1322" t="s">
        <v>80</v>
      </c>
      <c r="G1322">
        <v>4</v>
      </c>
    </row>
    <row r="1323" spans="1:7" x14ac:dyDescent="0.2">
      <c r="A1323">
        <v>1988</v>
      </c>
      <c r="B1323" t="s">
        <v>152</v>
      </c>
      <c r="C1323" t="s">
        <v>100</v>
      </c>
      <c r="D1323" t="s">
        <v>267</v>
      </c>
      <c r="G1323">
        <v>7</v>
      </c>
    </row>
    <row r="1324" spans="1:7" x14ac:dyDescent="0.2">
      <c r="A1324">
        <v>1988</v>
      </c>
      <c r="B1324" t="s">
        <v>152</v>
      </c>
      <c r="C1324" t="s">
        <v>100</v>
      </c>
      <c r="D1324" t="s">
        <v>185</v>
      </c>
      <c r="G1324">
        <v>49</v>
      </c>
    </row>
    <row r="1325" spans="1:7" x14ac:dyDescent="0.2">
      <c r="A1325">
        <v>1988</v>
      </c>
      <c r="B1325" t="s">
        <v>152</v>
      </c>
      <c r="C1325" t="s">
        <v>100</v>
      </c>
      <c r="D1325" t="s">
        <v>12</v>
      </c>
      <c r="G1325">
        <v>203</v>
      </c>
    </row>
    <row r="1326" spans="1:7" x14ac:dyDescent="0.2">
      <c r="A1326">
        <v>1988</v>
      </c>
      <c r="B1326" t="s">
        <v>152</v>
      </c>
      <c r="C1326" t="s">
        <v>100</v>
      </c>
      <c r="D1326" t="s">
        <v>114</v>
      </c>
      <c r="G1326">
        <v>32</v>
      </c>
    </row>
    <row r="1327" spans="1:7" x14ac:dyDescent="0.2">
      <c r="A1327">
        <v>1988</v>
      </c>
      <c r="B1327" t="s">
        <v>152</v>
      </c>
      <c r="C1327" t="s">
        <v>100</v>
      </c>
      <c r="D1327" t="s">
        <v>99</v>
      </c>
      <c r="G1327">
        <v>46</v>
      </c>
    </row>
    <row r="1328" spans="1:7" x14ac:dyDescent="0.2">
      <c r="A1328">
        <v>1988</v>
      </c>
      <c r="B1328" t="s">
        <v>152</v>
      </c>
      <c r="C1328" t="s">
        <v>100</v>
      </c>
      <c r="D1328" t="s">
        <v>156</v>
      </c>
      <c r="G1328">
        <v>31</v>
      </c>
    </row>
    <row r="1329" spans="1:7" x14ac:dyDescent="0.2">
      <c r="A1329">
        <v>1988</v>
      </c>
      <c r="B1329" t="s">
        <v>152</v>
      </c>
      <c r="C1329" t="s">
        <v>100</v>
      </c>
      <c r="D1329" t="s">
        <v>102</v>
      </c>
      <c r="G1329">
        <v>27</v>
      </c>
    </row>
    <row r="1330" spans="1:7" x14ac:dyDescent="0.2">
      <c r="A1330">
        <v>1988</v>
      </c>
      <c r="B1330" t="s">
        <v>152</v>
      </c>
      <c r="C1330" t="s">
        <v>100</v>
      </c>
      <c r="D1330" t="s">
        <v>120</v>
      </c>
      <c r="G1330">
        <v>31</v>
      </c>
    </row>
    <row r="1331" spans="1:7" x14ac:dyDescent="0.2">
      <c r="A1331">
        <v>1988</v>
      </c>
      <c r="B1331" t="s">
        <v>152</v>
      </c>
      <c r="C1331" t="s">
        <v>100</v>
      </c>
      <c r="D1331" t="s">
        <v>78</v>
      </c>
      <c r="G1331">
        <v>65</v>
      </c>
    </row>
    <row r="1332" spans="1:7" x14ac:dyDescent="0.2">
      <c r="A1332">
        <v>1988</v>
      </c>
      <c r="B1332" t="s">
        <v>152</v>
      </c>
      <c r="C1332" t="s">
        <v>100</v>
      </c>
      <c r="D1332" t="s">
        <v>166</v>
      </c>
      <c r="G1332">
        <v>19</v>
      </c>
    </row>
    <row r="1333" spans="1:7" x14ac:dyDescent="0.2">
      <c r="A1333">
        <v>1988</v>
      </c>
      <c r="B1333" t="s">
        <v>152</v>
      </c>
      <c r="C1333" t="s">
        <v>100</v>
      </c>
      <c r="D1333" t="s">
        <v>97</v>
      </c>
      <c r="G1333">
        <v>286</v>
      </c>
    </row>
    <row r="1334" spans="1:7" x14ac:dyDescent="0.2">
      <c r="A1334">
        <v>1988</v>
      </c>
      <c r="B1334" t="s">
        <v>152</v>
      </c>
      <c r="C1334" t="s">
        <v>100</v>
      </c>
      <c r="D1334" t="s">
        <v>98</v>
      </c>
      <c r="G1334">
        <v>35</v>
      </c>
    </row>
    <row r="1335" spans="1:7" x14ac:dyDescent="0.2">
      <c r="A1335">
        <v>1988</v>
      </c>
      <c r="B1335" t="s">
        <v>152</v>
      </c>
      <c r="C1335" t="s">
        <v>100</v>
      </c>
      <c r="D1335" t="s">
        <v>39</v>
      </c>
      <c r="G1335">
        <v>289</v>
      </c>
    </row>
    <row r="1336" spans="1:7" x14ac:dyDescent="0.2">
      <c r="A1336">
        <v>1988</v>
      </c>
      <c r="B1336" t="s">
        <v>152</v>
      </c>
      <c r="C1336" t="s">
        <v>100</v>
      </c>
      <c r="D1336" t="s">
        <v>292</v>
      </c>
      <c r="G1336">
        <v>9</v>
      </c>
    </row>
    <row r="1337" spans="1:7" x14ac:dyDescent="0.2">
      <c r="A1337">
        <v>1988</v>
      </c>
      <c r="B1337" t="s">
        <v>152</v>
      </c>
      <c r="C1337" t="s">
        <v>100</v>
      </c>
      <c r="D1337" t="s">
        <v>126</v>
      </c>
      <c r="G1337">
        <v>76</v>
      </c>
    </row>
    <row r="1338" spans="1:7" x14ac:dyDescent="0.2">
      <c r="A1338">
        <v>1988</v>
      </c>
      <c r="B1338" t="s">
        <v>152</v>
      </c>
      <c r="C1338" t="s">
        <v>100</v>
      </c>
      <c r="D1338" t="s">
        <v>100</v>
      </c>
      <c r="G1338">
        <v>467</v>
      </c>
    </row>
    <row r="1339" spans="1:7" x14ac:dyDescent="0.2">
      <c r="A1339">
        <v>1988</v>
      </c>
      <c r="B1339" t="s">
        <v>152</v>
      </c>
      <c r="C1339" t="s">
        <v>100</v>
      </c>
      <c r="D1339" t="s">
        <v>195</v>
      </c>
      <c r="G1339">
        <v>31</v>
      </c>
    </row>
    <row r="1340" spans="1:7" x14ac:dyDescent="0.2">
      <c r="A1340">
        <v>1988</v>
      </c>
      <c r="B1340" t="s">
        <v>152</v>
      </c>
      <c r="C1340" t="s">
        <v>100</v>
      </c>
      <c r="D1340" t="s">
        <v>291</v>
      </c>
      <c r="G1340">
        <v>3</v>
      </c>
    </row>
    <row r="1341" spans="1:7" x14ac:dyDescent="0.2">
      <c r="A1341">
        <v>1988</v>
      </c>
      <c r="B1341" t="s">
        <v>152</v>
      </c>
      <c r="C1341" t="s">
        <v>100</v>
      </c>
      <c r="D1341" t="s">
        <v>109</v>
      </c>
      <c r="G1341">
        <v>8</v>
      </c>
    </row>
    <row r="1342" spans="1:7" x14ac:dyDescent="0.2">
      <c r="A1342">
        <v>1988</v>
      </c>
      <c r="B1342" t="s">
        <v>152</v>
      </c>
      <c r="C1342" t="s">
        <v>100</v>
      </c>
      <c r="D1342" t="s">
        <v>276</v>
      </c>
      <c r="G1342">
        <v>6</v>
      </c>
    </row>
    <row r="1343" spans="1:7" x14ac:dyDescent="0.2">
      <c r="A1343">
        <v>1988</v>
      </c>
      <c r="B1343" t="s">
        <v>152</v>
      </c>
      <c r="C1343" t="s">
        <v>100</v>
      </c>
      <c r="D1343" t="s">
        <v>245</v>
      </c>
      <c r="G1343">
        <v>8</v>
      </c>
    </row>
    <row r="1344" spans="1:7" x14ac:dyDescent="0.2">
      <c r="A1344">
        <v>1988</v>
      </c>
      <c r="B1344" t="s">
        <v>152</v>
      </c>
      <c r="C1344" t="s">
        <v>100</v>
      </c>
      <c r="D1344" t="s">
        <v>261</v>
      </c>
      <c r="G1344">
        <v>6</v>
      </c>
    </row>
    <row r="1345" spans="1:7" x14ac:dyDescent="0.2">
      <c r="A1345">
        <v>1988</v>
      </c>
      <c r="B1345" t="s">
        <v>152</v>
      </c>
      <c r="C1345" t="s">
        <v>100</v>
      </c>
      <c r="D1345" t="s">
        <v>234</v>
      </c>
      <c r="G1345">
        <v>12</v>
      </c>
    </row>
    <row r="1346" spans="1:7" x14ac:dyDescent="0.2">
      <c r="A1346">
        <v>1988</v>
      </c>
      <c r="B1346" t="s">
        <v>152</v>
      </c>
      <c r="C1346" t="s">
        <v>100</v>
      </c>
      <c r="D1346" t="s">
        <v>40</v>
      </c>
      <c r="G1346">
        <v>8</v>
      </c>
    </row>
    <row r="1347" spans="1:7" x14ac:dyDescent="0.2">
      <c r="A1347">
        <v>1988</v>
      </c>
      <c r="B1347" t="s">
        <v>152</v>
      </c>
      <c r="C1347" t="s">
        <v>100</v>
      </c>
      <c r="D1347" t="s">
        <v>277</v>
      </c>
      <c r="G1347">
        <v>17</v>
      </c>
    </row>
    <row r="1348" spans="1:7" x14ac:dyDescent="0.2">
      <c r="A1348">
        <v>1988</v>
      </c>
      <c r="B1348" t="s">
        <v>152</v>
      </c>
      <c r="C1348" t="s">
        <v>100</v>
      </c>
      <c r="D1348" t="s">
        <v>171</v>
      </c>
      <c r="G1348">
        <v>13</v>
      </c>
    </row>
    <row r="1349" spans="1:7" x14ac:dyDescent="0.2">
      <c r="A1349">
        <v>1988</v>
      </c>
      <c r="B1349" t="s">
        <v>152</v>
      </c>
      <c r="C1349" t="s">
        <v>100</v>
      </c>
      <c r="D1349" t="s">
        <v>318</v>
      </c>
      <c r="G1349">
        <v>7</v>
      </c>
    </row>
    <row r="1350" spans="1:7" x14ac:dyDescent="0.2">
      <c r="A1350">
        <v>1988</v>
      </c>
      <c r="B1350" t="s">
        <v>152</v>
      </c>
      <c r="C1350" t="s">
        <v>100</v>
      </c>
      <c r="D1350" t="s">
        <v>257</v>
      </c>
      <c r="G1350">
        <v>6</v>
      </c>
    </row>
    <row r="1351" spans="1:7" x14ac:dyDescent="0.2">
      <c r="A1351">
        <v>1988</v>
      </c>
      <c r="B1351" t="s">
        <v>152</v>
      </c>
      <c r="C1351" t="s">
        <v>100</v>
      </c>
      <c r="D1351" t="s">
        <v>226</v>
      </c>
      <c r="G1351">
        <v>9</v>
      </c>
    </row>
    <row r="1352" spans="1:7" x14ac:dyDescent="0.2">
      <c r="A1352">
        <v>1988</v>
      </c>
      <c r="B1352" t="s">
        <v>152</v>
      </c>
      <c r="C1352" t="s">
        <v>100</v>
      </c>
      <c r="D1352" t="s">
        <v>305</v>
      </c>
      <c r="G1352">
        <v>6</v>
      </c>
    </row>
    <row r="1353" spans="1:7" x14ac:dyDescent="0.2">
      <c r="A1353">
        <v>1988</v>
      </c>
      <c r="B1353" t="s">
        <v>152</v>
      </c>
      <c r="C1353" t="s">
        <v>100</v>
      </c>
      <c r="D1353" t="s">
        <v>207</v>
      </c>
      <c r="G1353">
        <v>8</v>
      </c>
    </row>
    <row r="1354" spans="1:7" x14ac:dyDescent="0.2">
      <c r="A1354">
        <v>1988</v>
      </c>
      <c r="B1354" t="s">
        <v>152</v>
      </c>
      <c r="C1354" t="s">
        <v>100</v>
      </c>
      <c r="D1354" t="s">
        <v>26</v>
      </c>
      <c r="G1354">
        <v>91</v>
      </c>
    </row>
    <row r="1355" spans="1:7" x14ac:dyDescent="0.2">
      <c r="A1355">
        <v>1988</v>
      </c>
      <c r="B1355" t="s">
        <v>152</v>
      </c>
      <c r="C1355" t="s">
        <v>100</v>
      </c>
      <c r="D1355" t="s">
        <v>81</v>
      </c>
      <c r="G1355">
        <v>9</v>
      </c>
    </row>
    <row r="1356" spans="1:7" x14ac:dyDescent="0.2">
      <c r="A1356">
        <v>1988</v>
      </c>
      <c r="B1356" t="s">
        <v>152</v>
      </c>
      <c r="C1356" t="s">
        <v>100</v>
      </c>
      <c r="D1356" t="s">
        <v>131</v>
      </c>
      <c r="G1356">
        <v>28</v>
      </c>
    </row>
    <row r="1357" spans="1:7" x14ac:dyDescent="0.2">
      <c r="A1357">
        <v>1988</v>
      </c>
      <c r="B1357" t="s">
        <v>152</v>
      </c>
      <c r="C1357" t="s">
        <v>100</v>
      </c>
      <c r="D1357" t="s">
        <v>121</v>
      </c>
      <c r="G1357">
        <v>27</v>
      </c>
    </row>
    <row r="1358" spans="1:7" x14ac:dyDescent="0.2">
      <c r="A1358">
        <v>1988</v>
      </c>
      <c r="B1358" t="s">
        <v>152</v>
      </c>
      <c r="C1358" t="s">
        <v>100</v>
      </c>
      <c r="D1358" t="s">
        <v>186</v>
      </c>
      <c r="G1358">
        <v>6</v>
      </c>
    </row>
    <row r="1359" spans="1:7" x14ac:dyDescent="0.2">
      <c r="A1359">
        <v>1988</v>
      </c>
      <c r="B1359" t="s">
        <v>152</v>
      </c>
      <c r="C1359" t="s">
        <v>100</v>
      </c>
      <c r="D1359" t="s">
        <v>258</v>
      </c>
      <c r="G1359">
        <v>18</v>
      </c>
    </row>
    <row r="1360" spans="1:7" x14ac:dyDescent="0.2">
      <c r="A1360">
        <v>1988</v>
      </c>
      <c r="B1360" t="s">
        <v>152</v>
      </c>
      <c r="C1360" t="s">
        <v>100</v>
      </c>
      <c r="D1360" t="s">
        <v>20</v>
      </c>
      <c r="G1360">
        <v>192</v>
      </c>
    </row>
    <row r="1361" spans="1:7" x14ac:dyDescent="0.2">
      <c r="A1361">
        <v>1988</v>
      </c>
      <c r="B1361" t="s">
        <v>152</v>
      </c>
      <c r="C1361" t="s">
        <v>100</v>
      </c>
      <c r="D1361" t="s">
        <v>242</v>
      </c>
      <c r="G1361">
        <v>3</v>
      </c>
    </row>
    <row r="1362" spans="1:7" x14ac:dyDescent="0.2">
      <c r="A1362">
        <v>1988</v>
      </c>
      <c r="B1362" t="s">
        <v>152</v>
      </c>
      <c r="C1362" t="s">
        <v>100</v>
      </c>
      <c r="D1362" t="s">
        <v>41</v>
      </c>
      <c r="G1362">
        <v>93</v>
      </c>
    </row>
    <row r="1363" spans="1:7" x14ac:dyDescent="0.2">
      <c r="A1363">
        <v>1988</v>
      </c>
      <c r="B1363" t="s">
        <v>152</v>
      </c>
      <c r="C1363" t="s">
        <v>100</v>
      </c>
      <c r="D1363" t="s">
        <v>137</v>
      </c>
      <c r="G1363">
        <v>8</v>
      </c>
    </row>
    <row r="1364" spans="1:7" x14ac:dyDescent="0.2">
      <c r="A1364">
        <v>1988</v>
      </c>
      <c r="B1364" t="s">
        <v>152</v>
      </c>
      <c r="C1364" t="s">
        <v>100</v>
      </c>
      <c r="D1364" t="s">
        <v>127</v>
      </c>
      <c r="G1364">
        <v>76</v>
      </c>
    </row>
    <row r="1365" spans="1:7" x14ac:dyDescent="0.2">
      <c r="A1365">
        <v>1988</v>
      </c>
      <c r="B1365" t="s">
        <v>152</v>
      </c>
      <c r="C1365" t="s">
        <v>100</v>
      </c>
      <c r="D1365" t="s">
        <v>19</v>
      </c>
      <c r="G1365">
        <v>79</v>
      </c>
    </row>
    <row r="1366" spans="1:7" x14ac:dyDescent="0.2">
      <c r="A1366">
        <v>1988</v>
      </c>
      <c r="B1366" t="s">
        <v>152</v>
      </c>
      <c r="C1366" t="s">
        <v>100</v>
      </c>
      <c r="D1366" t="s">
        <v>306</v>
      </c>
      <c r="G1366">
        <v>13</v>
      </c>
    </row>
    <row r="1367" spans="1:7" x14ac:dyDescent="0.2">
      <c r="A1367">
        <v>1988</v>
      </c>
      <c r="B1367" t="s">
        <v>152</v>
      </c>
      <c r="C1367" t="s">
        <v>100</v>
      </c>
      <c r="D1367" t="s">
        <v>115</v>
      </c>
      <c r="G1367">
        <v>31</v>
      </c>
    </row>
    <row r="1368" spans="1:7" x14ac:dyDescent="0.2">
      <c r="A1368">
        <v>1988</v>
      </c>
      <c r="B1368" t="s">
        <v>152</v>
      </c>
      <c r="C1368" t="s">
        <v>100</v>
      </c>
      <c r="D1368" t="s">
        <v>101</v>
      </c>
      <c r="G1368">
        <v>6</v>
      </c>
    </row>
    <row r="1369" spans="1:7" x14ac:dyDescent="0.2">
      <c r="A1369">
        <v>1988</v>
      </c>
      <c r="B1369" t="s">
        <v>152</v>
      </c>
      <c r="C1369" t="s">
        <v>100</v>
      </c>
      <c r="D1369" t="s">
        <v>287</v>
      </c>
      <c r="G1369">
        <v>12</v>
      </c>
    </row>
    <row r="1370" spans="1:7" x14ac:dyDescent="0.2">
      <c r="A1370">
        <v>1988</v>
      </c>
      <c r="B1370" t="s">
        <v>152</v>
      </c>
      <c r="C1370" t="s">
        <v>100</v>
      </c>
      <c r="D1370" t="s">
        <v>199</v>
      </c>
      <c r="G1370">
        <v>10</v>
      </c>
    </row>
    <row r="1371" spans="1:7" x14ac:dyDescent="0.2">
      <c r="A1371">
        <v>1988</v>
      </c>
      <c r="B1371" t="s">
        <v>152</v>
      </c>
      <c r="C1371" t="s">
        <v>100</v>
      </c>
      <c r="D1371" t="s">
        <v>103</v>
      </c>
      <c r="G1371">
        <v>22</v>
      </c>
    </row>
    <row r="1372" spans="1:7" x14ac:dyDescent="0.2">
      <c r="A1372">
        <v>1988</v>
      </c>
      <c r="B1372" t="s">
        <v>152</v>
      </c>
      <c r="C1372" t="s">
        <v>100</v>
      </c>
      <c r="D1372" t="s">
        <v>89</v>
      </c>
      <c r="G1372">
        <v>33</v>
      </c>
    </row>
    <row r="1373" spans="1:7" x14ac:dyDescent="0.2">
      <c r="A1373">
        <v>1988</v>
      </c>
      <c r="B1373" t="s">
        <v>152</v>
      </c>
      <c r="C1373" t="s">
        <v>100</v>
      </c>
      <c r="D1373" t="s">
        <v>79</v>
      </c>
      <c r="G1373">
        <v>152</v>
      </c>
    </row>
    <row r="1374" spans="1:7" x14ac:dyDescent="0.2">
      <c r="A1374">
        <v>1988</v>
      </c>
      <c r="B1374" t="s">
        <v>152</v>
      </c>
      <c r="C1374" t="s">
        <v>100</v>
      </c>
      <c r="D1374" t="s">
        <v>82</v>
      </c>
      <c r="G1374">
        <v>68</v>
      </c>
    </row>
    <row r="1375" spans="1:7" x14ac:dyDescent="0.2">
      <c r="A1375">
        <v>1988</v>
      </c>
      <c r="B1375" t="s">
        <v>152</v>
      </c>
      <c r="C1375" t="s">
        <v>100</v>
      </c>
      <c r="D1375" t="s">
        <v>104</v>
      </c>
      <c r="G1375">
        <v>70</v>
      </c>
    </row>
    <row r="1376" spans="1:7" x14ac:dyDescent="0.2">
      <c r="A1376">
        <v>1988</v>
      </c>
      <c r="B1376" t="s">
        <v>152</v>
      </c>
      <c r="C1376" t="s">
        <v>100</v>
      </c>
      <c r="D1376" t="s">
        <v>172</v>
      </c>
      <c r="G1376">
        <v>12</v>
      </c>
    </row>
    <row r="1377" spans="1:7" x14ac:dyDescent="0.2">
      <c r="A1377">
        <v>1988</v>
      </c>
      <c r="B1377" t="s">
        <v>152</v>
      </c>
      <c r="C1377" t="s">
        <v>100</v>
      </c>
      <c r="D1377" t="s">
        <v>83</v>
      </c>
      <c r="G1377">
        <v>64</v>
      </c>
    </row>
    <row r="1378" spans="1:7" x14ac:dyDescent="0.2">
      <c r="A1378">
        <v>1988</v>
      </c>
      <c r="B1378" t="s">
        <v>152</v>
      </c>
      <c r="C1378" t="s">
        <v>100</v>
      </c>
      <c r="D1378" t="s">
        <v>307</v>
      </c>
      <c r="G1378">
        <v>6</v>
      </c>
    </row>
    <row r="1379" spans="1:7" x14ac:dyDescent="0.2">
      <c r="A1379">
        <v>1988</v>
      </c>
      <c r="B1379" t="s">
        <v>152</v>
      </c>
      <c r="C1379" t="s">
        <v>100</v>
      </c>
      <c r="D1379" t="s">
        <v>319</v>
      </c>
      <c r="G1379">
        <v>6</v>
      </c>
    </row>
    <row r="1380" spans="1:7" x14ac:dyDescent="0.2">
      <c r="A1380">
        <v>1988</v>
      </c>
      <c r="B1380" t="s">
        <v>152</v>
      </c>
      <c r="C1380" t="s">
        <v>100</v>
      </c>
      <c r="D1380" t="s">
        <v>308</v>
      </c>
      <c r="G1380">
        <v>11</v>
      </c>
    </row>
    <row r="1381" spans="1:7" x14ac:dyDescent="0.2">
      <c r="A1381">
        <v>1988</v>
      </c>
      <c r="B1381" t="s">
        <v>152</v>
      </c>
      <c r="C1381" t="s">
        <v>100</v>
      </c>
      <c r="D1381" t="s">
        <v>251</v>
      </c>
      <c r="G1381">
        <v>11</v>
      </c>
    </row>
    <row r="1382" spans="1:7" x14ac:dyDescent="0.2">
      <c r="A1382">
        <v>1988</v>
      </c>
      <c r="B1382" t="s">
        <v>152</v>
      </c>
      <c r="C1382" t="s">
        <v>100</v>
      </c>
      <c r="D1382" t="s">
        <v>192</v>
      </c>
      <c r="G1382">
        <v>14</v>
      </c>
    </row>
    <row r="1383" spans="1:7" x14ac:dyDescent="0.2">
      <c r="A1383">
        <v>1988</v>
      </c>
      <c r="B1383" t="s">
        <v>152</v>
      </c>
      <c r="C1383" t="s">
        <v>100</v>
      </c>
      <c r="D1383" t="s">
        <v>158</v>
      </c>
      <c r="G1383">
        <v>22</v>
      </c>
    </row>
    <row r="1384" spans="1:7" x14ac:dyDescent="0.2">
      <c r="A1384">
        <v>1988</v>
      </c>
      <c r="B1384" t="s">
        <v>152</v>
      </c>
      <c r="C1384" t="s">
        <v>100</v>
      </c>
      <c r="D1384" t="s">
        <v>269</v>
      </c>
      <c r="G1384">
        <v>15</v>
      </c>
    </row>
    <row r="1385" spans="1:7" x14ac:dyDescent="0.2">
      <c r="A1385">
        <v>1988</v>
      </c>
      <c r="B1385" t="s">
        <v>152</v>
      </c>
      <c r="C1385" t="s">
        <v>100</v>
      </c>
      <c r="D1385" t="s">
        <v>122</v>
      </c>
      <c r="G1385">
        <v>8</v>
      </c>
    </row>
    <row r="1386" spans="1:7" x14ac:dyDescent="0.2">
      <c r="A1386">
        <v>1988</v>
      </c>
      <c r="B1386" t="s">
        <v>152</v>
      </c>
      <c r="C1386" t="s">
        <v>100</v>
      </c>
      <c r="D1386" t="s">
        <v>309</v>
      </c>
      <c r="G1386">
        <v>7</v>
      </c>
    </row>
    <row r="1387" spans="1:7" x14ac:dyDescent="0.2">
      <c r="A1387">
        <v>1988</v>
      </c>
      <c r="B1387" t="s">
        <v>152</v>
      </c>
      <c r="C1387" t="s">
        <v>100</v>
      </c>
      <c r="D1387" t="s">
        <v>278</v>
      </c>
      <c r="G1387">
        <v>7</v>
      </c>
    </row>
    <row r="1388" spans="1:7" x14ac:dyDescent="0.2">
      <c r="A1388">
        <v>1988</v>
      </c>
      <c r="B1388" t="s">
        <v>152</v>
      </c>
      <c r="C1388" t="s">
        <v>100</v>
      </c>
      <c r="D1388" t="s">
        <v>108</v>
      </c>
      <c r="G1388">
        <v>514</v>
      </c>
    </row>
    <row r="1389" spans="1:7" x14ac:dyDescent="0.2">
      <c r="A1389">
        <v>1988</v>
      </c>
      <c r="B1389" t="s">
        <v>152</v>
      </c>
      <c r="C1389" t="s">
        <v>100</v>
      </c>
      <c r="D1389" t="s">
        <v>25</v>
      </c>
      <c r="G1389">
        <v>269</v>
      </c>
    </row>
    <row r="1390" spans="1:7" x14ac:dyDescent="0.2">
      <c r="A1390">
        <v>1988</v>
      </c>
      <c r="B1390" t="s">
        <v>152</v>
      </c>
      <c r="C1390" t="s">
        <v>100</v>
      </c>
      <c r="D1390" t="s">
        <v>105</v>
      </c>
      <c r="G1390">
        <v>6</v>
      </c>
    </row>
    <row r="1391" spans="1:7" x14ac:dyDescent="0.2">
      <c r="A1391">
        <v>1988</v>
      </c>
      <c r="B1391" t="s">
        <v>152</v>
      </c>
      <c r="C1391" t="s">
        <v>100</v>
      </c>
      <c r="D1391" t="s">
        <v>208</v>
      </c>
      <c r="G1391">
        <v>8</v>
      </c>
    </row>
    <row r="1392" spans="1:7" x14ac:dyDescent="0.2">
      <c r="A1392">
        <v>1988</v>
      </c>
      <c r="B1392" t="s">
        <v>152</v>
      </c>
      <c r="C1392" t="s">
        <v>100</v>
      </c>
      <c r="D1392" t="s">
        <v>159</v>
      </c>
      <c r="G1392">
        <v>6</v>
      </c>
    </row>
    <row r="1393" spans="1:7" x14ac:dyDescent="0.2">
      <c r="A1393">
        <v>1988</v>
      </c>
      <c r="B1393" t="s">
        <v>152</v>
      </c>
      <c r="C1393" t="s">
        <v>100</v>
      </c>
      <c r="D1393" t="s">
        <v>279</v>
      </c>
      <c r="G1393">
        <v>11</v>
      </c>
    </row>
    <row r="1394" spans="1:7" x14ac:dyDescent="0.2">
      <c r="A1394">
        <v>1988</v>
      </c>
      <c r="B1394" t="s">
        <v>152</v>
      </c>
      <c r="C1394" t="s">
        <v>100</v>
      </c>
      <c r="D1394" t="s">
        <v>27</v>
      </c>
      <c r="G1394">
        <v>205</v>
      </c>
    </row>
    <row r="1395" spans="1:7" x14ac:dyDescent="0.2">
      <c r="A1395">
        <v>1988</v>
      </c>
      <c r="B1395" t="s">
        <v>152</v>
      </c>
      <c r="C1395" t="s">
        <v>100</v>
      </c>
      <c r="D1395" t="s">
        <v>14</v>
      </c>
      <c r="G1395">
        <v>109</v>
      </c>
    </row>
    <row r="1396" spans="1:7" x14ac:dyDescent="0.2">
      <c r="A1396">
        <v>1988</v>
      </c>
      <c r="B1396" t="s">
        <v>152</v>
      </c>
      <c r="C1396" t="s">
        <v>100</v>
      </c>
      <c r="D1396" t="s">
        <v>150</v>
      </c>
      <c r="G1396">
        <v>16</v>
      </c>
    </row>
    <row r="1397" spans="1:7" x14ac:dyDescent="0.2">
      <c r="A1397">
        <v>1988</v>
      </c>
      <c r="B1397" t="s">
        <v>152</v>
      </c>
      <c r="C1397" t="s">
        <v>100</v>
      </c>
      <c r="D1397" t="s">
        <v>301</v>
      </c>
      <c r="G1397">
        <v>90</v>
      </c>
    </row>
    <row r="1398" spans="1:7" x14ac:dyDescent="0.2">
      <c r="A1398">
        <v>1988</v>
      </c>
      <c r="B1398" t="s">
        <v>152</v>
      </c>
      <c r="C1398" t="s">
        <v>100</v>
      </c>
      <c r="D1398" t="s">
        <v>142</v>
      </c>
      <c r="G1398">
        <v>10</v>
      </c>
    </row>
    <row r="1399" spans="1:7" x14ac:dyDescent="0.2">
      <c r="A1399">
        <v>1988</v>
      </c>
      <c r="B1399" t="s">
        <v>152</v>
      </c>
      <c r="C1399" t="s">
        <v>100</v>
      </c>
      <c r="D1399" t="s">
        <v>140</v>
      </c>
      <c r="G1399">
        <v>16</v>
      </c>
    </row>
    <row r="1400" spans="1:7" x14ac:dyDescent="0.2">
      <c r="A1400">
        <v>1988</v>
      </c>
      <c r="B1400" t="s">
        <v>152</v>
      </c>
      <c r="C1400" t="s">
        <v>100</v>
      </c>
      <c r="D1400" t="s">
        <v>209</v>
      </c>
      <c r="G1400">
        <v>6</v>
      </c>
    </row>
    <row r="1401" spans="1:7" x14ac:dyDescent="0.2">
      <c r="A1401">
        <v>1988</v>
      </c>
      <c r="B1401" t="s">
        <v>152</v>
      </c>
      <c r="C1401" t="s">
        <v>100</v>
      </c>
      <c r="D1401" t="s">
        <v>187</v>
      </c>
      <c r="G1401">
        <v>6</v>
      </c>
    </row>
    <row r="1402" spans="1:7" x14ac:dyDescent="0.2">
      <c r="A1402">
        <v>1988</v>
      </c>
      <c r="B1402" t="s">
        <v>152</v>
      </c>
      <c r="C1402" t="s">
        <v>100</v>
      </c>
      <c r="D1402" t="s">
        <v>239</v>
      </c>
      <c r="G1402">
        <v>6</v>
      </c>
    </row>
    <row r="1403" spans="1:7" x14ac:dyDescent="0.2">
      <c r="A1403">
        <v>1988</v>
      </c>
      <c r="B1403" t="s">
        <v>152</v>
      </c>
      <c r="C1403" t="s">
        <v>100</v>
      </c>
      <c r="D1403" t="s">
        <v>125</v>
      </c>
      <c r="G1403">
        <v>41</v>
      </c>
    </row>
    <row r="1404" spans="1:7" x14ac:dyDescent="0.2">
      <c r="A1404">
        <v>1988</v>
      </c>
      <c r="B1404" t="s">
        <v>152</v>
      </c>
      <c r="C1404" t="s">
        <v>100</v>
      </c>
      <c r="D1404" t="s">
        <v>93</v>
      </c>
      <c r="G1404">
        <v>50</v>
      </c>
    </row>
    <row r="1405" spans="1:7" x14ac:dyDescent="0.2">
      <c r="A1405">
        <v>1988</v>
      </c>
      <c r="B1405" t="s">
        <v>152</v>
      </c>
      <c r="C1405" t="s">
        <v>100</v>
      </c>
      <c r="D1405" t="s">
        <v>132</v>
      </c>
      <c r="G1405">
        <v>25</v>
      </c>
    </row>
    <row r="1406" spans="1:7" x14ac:dyDescent="0.2">
      <c r="A1406">
        <v>1988</v>
      </c>
      <c r="B1406" t="s">
        <v>152</v>
      </c>
      <c r="C1406" t="s">
        <v>100</v>
      </c>
      <c r="D1406" t="s">
        <v>200</v>
      </c>
      <c r="G1406">
        <v>12</v>
      </c>
    </row>
    <row r="1407" spans="1:7" x14ac:dyDescent="0.2">
      <c r="A1407">
        <v>1988</v>
      </c>
      <c r="B1407" t="s">
        <v>152</v>
      </c>
      <c r="C1407" t="s">
        <v>100</v>
      </c>
      <c r="D1407" t="s">
        <v>8</v>
      </c>
      <c r="G1407">
        <v>615</v>
      </c>
    </row>
    <row r="1408" spans="1:7" x14ac:dyDescent="0.2">
      <c r="A1408">
        <v>1988</v>
      </c>
      <c r="B1408" t="s">
        <v>152</v>
      </c>
      <c r="C1408" t="s">
        <v>100</v>
      </c>
      <c r="D1408" t="s">
        <v>84</v>
      </c>
      <c r="G1408">
        <v>14</v>
      </c>
    </row>
    <row r="1409" spans="1:9" x14ac:dyDescent="0.2">
      <c r="A1409">
        <v>1988</v>
      </c>
      <c r="B1409" t="s">
        <v>152</v>
      </c>
      <c r="C1409" t="s">
        <v>100</v>
      </c>
      <c r="D1409" t="s">
        <v>320</v>
      </c>
      <c r="G1409">
        <v>6</v>
      </c>
    </row>
    <row r="1410" spans="1:9" x14ac:dyDescent="0.2">
      <c r="A1410">
        <v>1988</v>
      </c>
      <c r="B1410" t="s">
        <v>152</v>
      </c>
      <c r="C1410" t="s">
        <v>100</v>
      </c>
      <c r="D1410" t="s">
        <v>111</v>
      </c>
      <c r="G1410">
        <v>18</v>
      </c>
    </row>
    <row r="1411" spans="1:9" x14ac:dyDescent="0.2">
      <c r="A1411">
        <v>1988</v>
      </c>
      <c r="B1411" t="s">
        <v>152</v>
      </c>
      <c r="C1411" t="s">
        <v>100</v>
      </c>
      <c r="D1411" t="s">
        <v>197</v>
      </c>
      <c r="G1411">
        <v>10</v>
      </c>
    </row>
    <row r="1412" spans="1:9" x14ac:dyDescent="0.2">
      <c r="A1412">
        <v>1988</v>
      </c>
      <c r="B1412" t="s">
        <v>152</v>
      </c>
      <c r="C1412" t="s">
        <v>100</v>
      </c>
      <c r="D1412" t="s">
        <v>270</v>
      </c>
      <c r="G1412">
        <v>26</v>
      </c>
    </row>
    <row r="1413" spans="1:9" x14ac:dyDescent="0.2">
      <c r="A1413">
        <v>1988</v>
      </c>
      <c r="B1413" t="s">
        <v>152</v>
      </c>
      <c r="C1413" t="s">
        <v>100</v>
      </c>
      <c r="D1413" t="s">
        <v>310</v>
      </c>
      <c r="G1413">
        <v>11</v>
      </c>
    </row>
    <row r="1414" spans="1:9" x14ac:dyDescent="0.2">
      <c r="A1414">
        <v>1988</v>
      </c>
      <c r="B1414" t="s">
        <v>152</v>
      </c>
      <c r="C1414" t="s">
        <v>100</v>
      </c>
      <c r="D1414" t="s">
        <v>321</v>
      </c>
      <c r="G1414">
        <v>8</v>
      </c>
    </row>
    <row r="1415" spans="1:9" x14ac:dyDescent="0.2">
      <c r="A1415">
        <v>1988</v>
      </c>
      <c r="B1415" t="s">
        <v>152</v>
      </c>
      <c r="C1415" t="s">
        <v>100</v>
      </c>
      <c r="D1415" t="s">
        <v>213</v>
      </c>
      <c r="G1415">
        <v>157</v>
      </c>
    </row>
    <row r="1416" spans="1:9" x14ac:dyDescent="0.2">
      <c r="A1416">
        <v>1988</v>
      </c>
      <c r="B1416" t="s">
        <v>152</v>
      </c>
      <c r="C1416" t="s">
        <v>100</v>
      </c>
      <c r="D1416" t="s">
        <v>311</v>
      </c>
      <c r="G1416">
        <v>18</v>
      </c>
    </row>
    <row r="1417" spans="1:9" x14ac:dyDescent="0.2">
      <c r="A1417">
        <v>1988</v>
      </c>
      <c r="B1417" t="s">
        <v>152</v>
      </c>
      <c r="C1417" t="s">
        <v>100</v>
      </c>
      <c r="D1417" t="s">
        <v>151</v>
      </c>
      <c r="G1417">
        <v>31</v>
      </c>
    </row>
    <row r="1418" spans="1:9" x14ac:dyDescent="0.2">
      <c r="A1418">
        <v>1988</v>
      </c>
      <c r="B1418" t="s">
        <v>152</v>
      </c>
      <c r="C1418" t="s">
        <v>100</v>
      </c>
      <c r="D1418" t="s">
        <v>144</v>
      </c>
      <c r="G1418">
        <v>31</v>
      </c>
    </row>
    <row r="1419" spans="1:9" x14ac:dyDescent="0.2">
      <c r="A1419">
        <v>1992</v>
      </c>
      <c r="B1419" t="s">
        <v>161</v>
      </c>
      <c r="C1419" t="s">
        <v>25</v>
      </c>
      <c r="D1419" t="s">
        <v>204</v>
      </c>
      <c r="E1419" t="s">
        <v>360</v>
      </c>
      <c r="F1419" t="s">
        <v>359</v>
      </c>
      <c r="H1419" t="s">
        <v>328</v>
      </c>
    </row>
    <row r="1420" spans="1:9" x14ac:dyDescent="0.2">
      <c r="A1420">
        <v>1992</v>
      </c>
      <c r="B1420" t="s">
        <v>161</v>
      </c>
      <c r="C1420" t="s">
        <v>25</v>
      </c>
      <c r="D1420" t="s">
        <v>271</v>
      </c>
      <c r="E1420" t="s">
        <v>362</v>
      </c>
      <c r="F1420" t="s">
        <v>363</v>
      </c>
      <c r="G1420">
        <v>8</v>
      </c>
    </row>
    <row r="1421" spans="1:9" x14ac:dyDescent="0.2">
      <c r="A1421">
        <v>1992</v>
      </c>
      <c r="B1421" t="s">
        <v>161</v>
      </c>
      <c r="C1421" t="s">
        <v>25</v>
      </c>
      <c r="D1421" t="s">
        <v>147</v>
      </c>
      <c r="E1421" t="s">
        <v>364</v>
      </c>
      <c r="F1421" t="s">
        <v>365</v>
      </c>
      <c r="G1421">
        <v>38</v>
      </c>
    </row>
    <row r="1422" spans="1:9" x14ac:dyDescent="0.2">
      <c r="A1422">
        <v>1992</v>
      </c>
      <c r="B1422" t="s">
        <v>161</v>
      </c>
      <c r="C1422" t="s">
        <v>25</v>
      </c>
      <c r="D1422" t="s">
        <v>314</v>
      </c>
      <c r="F1422" t="s">
        <v>366</v>
      </c>
      <c r="G1422">
        <v>3</v>
      </c>
      <c r="I1422" t="s">
        <v>367</v>
      </c>
    </row>
    <row r="1423" spans="1:9" x14ac:dyDescent="0.2">
      <c r="A1423">
        <v>1992</v>
      </c>
      <c r="B1423" t="s">
        <v>161</v>
      </c>
      <c r="C1423" t="s">
        <v>25</v>
      </c>
      <c r="D1423" t="s">
        <v>282</v>
      </c>
      <c r="E1423" t="s">
        <v>362</v>
      </c>
      <c r="F1423" t="s">
        <v>369</v>
      </c>
      <c r="G1423">
        <v>8</v>
      </c>
      <c r="I1423" t="s">
        <v>367</v>
      </c>
    </row>
    <row r="1424" spans="1:9" x14ac:dyDescent="0.2">
      <c r="A1424">
        <v>1992</v>
      </c>
      <c r="B1424" t="s">
        <v>161</v>
      </c>
      <c r="C1424" t="s">
        <v>25</v>
      </c>
      <c r="D1424" t="s">
        <v>296</v>
      </c>
      <c r="E1424" t="s">
        <v>364</v>
      </c>
      <c r="F1424" t="s">
        <v>370</v>
      </c>
      <c r="G1424">
        <v>39</v>
      </c>
    </row>
    <row r="1425" spans="1:9" x14ac:dyDescent="0.2">
      <c r="A1425">
        <v>1992</v>
      </c>
      <c r="B1425" t="s">
        <v>161</v>
      </c>
      <c r="C1425" t="s">
        <v>25</v>
      </c>
      <c r="D1425" t="s">
        <v>297</v>
      </c>
      <c r="E1425" t="s">
        <v>371</v>
      </c>
      <c r="F1425" t="s">
        <v>372</v>
      </c>
      <c r="G1425">
        <v>13</v>
      </c>
      <c r="I1425" t="s">
        <v>367</v>
      </c>
    </row>
    <row r="1426" spans="1:9" x14ac:dyDescent="0.2">
      <c r="A1426">
        <v>1992</v>
      </c>
      <c r="B1426" t="s">
        <v>161</v>
      </c>
      <c r="C1426" t="s">
        <v>25</v>
      </c>
      <c r="D1426" t="s">
        <v>77</v>
      </c>
      <c r="E1426" t="s">
        <v>374</v>
      </c>
      <c r="F1426" t="s">
        <v>373</v>
      </c>
      <c r="G1426">
        <v>107</v>
      </c>
    </row>
    <row r="1427" spans="1:9" x14ac:dyDescent="0.2">
      <c r="A1427">
        <v>1992</v>
      </c>
      <c r="B1427" t="s">
        <v>161</v>
      </c>
      <c r="C1427" t="s">
        <v>25</v>
      </c>
      <c r="D1427" t="s">
        <v>315</v>
      </c>
      <c r="E1427" t="s">
        <v>371</v>
      </c>
      <c r="F1427" t="s">
        <v>376</v>
      </c>
      <c r="G1427">
        <v>5</v>
      </c>
      <c r="I1427" t="s">
        <v>367</v>
      </c>
    </row>
    <row r="1428" spans="1:9" x14ac:dyDescent="0.2">
      <c r="A1428">
        <v>1992</v>
      </c>
      <c r="B1428" t="s">
        <v>161</v>
      </c>
      <c r="C1428" t="s">
        <v>25</v>
      </c>
      <c r="D1428" t="s">
        <v>15</v>
      </c>
      <c r="E1428" t="s">
        <v>15</v>
      </c>
      <c r="F1428" t="s">
        <v>377</v>
      </c>
      <c r="G1428">
        <v>295</v>
      </c>
    </row>
    <row r="1429" spans="1:9" x14ac:dyDescent="0.2">
      <c r="A1429">
        <v>1992</v>
      </c>
      <c r="B1429" t="s">
        <v>161</v>
      </c>
      <c r="C1429" t="s">
        <v>25</v>
      </c>
      <c r="D1429" t="s">
        <v>13</v>
      </c>
      <c r="E1429" t="s">
        <v>362</v>
      </c>
      <c r="F1429" t="s">
        <v>378</v>
      </c>
      <c r="G1429">
        <v>107</v>
      </c>
    </row>
    <row r="1430" spans="1:9" x14ac:dyDescent="0.2">
      <c r="A1430">
        <v>1992</v>
      </c>
      <c r="B1430" t="s">
        <v>161</v>
      </c>
      <c r="C1430" t="s">
        <v>25</v>
      </c>
      <c r="D1430" t="s">
        <v>113</v>
      </c>
      <c r="G1430">
        <v>15</v>
      </c>
    </row>
    <row r="1431" spans="1:9" x14ac:dyDescent="0.2">
      <c r="A1431">
        <v>1992</v>
      </c>
      <c r="B1431" t="s">
        <v>161</v>
      </c>
      <c r="C1431" t="s">
        <v>25</v>
      </c>
      <c r="D1431" t="s">
        <v>205</v>
      </c>
      <c r="E1431" t="s">
        <v>360</v>
      </c>
      <c r="F1431" t="s">
        <v>381</v>
      </c>
      <c r="G1431">
        <v>13</v>
      </c>
    </row>
    <row r="1432" spans="1:9" x14ac:dyDescent="0.2">
      <c r="A1432">
        <v>1992</v>
      </c>
      <c r="B1432" t="s">
        <v>161</v>
      </c>
      <c r="C1432" t="s">
        <v>25</v>
      </c>
      <c r="D1432" t="s">
        <v>298</v>
      </c>
      <c r="E1432" t="s">
        <v>360</v>
      </c>
      <c r="F1432" t="s">
        <v>382</v>
      </c>
      <c r="G1432">
        <v>6</v>
      </c>
    </row>
    <row r="1433" spans="1:9" x14ac:dyDescent="0.2">
      <c r="A1433">
        <v>1992</v>
      </c>
      <c r="B1433" t="s">
        <v>161</v>
      </c>
      <c r="C1433" t="s">
        <v>25</v>
      </c>
      <c r="D1433" t="s">
        <v>193</v>
      </c>
      <c r="E1433" t="s">
        <v>371</v>
      </c>
      <c r="F1433" t="s">
        <v>383</v>
      </c>
      <c r="G1433">
        <v>17</v>
      </c>
      <c r="I1433" t="s">
        <v>367</v>
      </c>
    </row>
    <row r="1434" spans="1:9" x14ac:dyDescent="0.2">
      <c r="A1434">
        <v>1992</v>
      </c>
      <c r="B1434" t="s">
        <v>161</v>
      </c>
      <c r="C1434" t="s">
        <v>25</v>
      </c>
      <c r="D1434" t="s">
        <v>18</v>
      </c>
      <c r="E1434" t="s">
        <v>362</v>
      </c>
      <c r="F1434" t="s">
        <v>385</v>
      </c>
      <c r="G1434">
        <v>68</v>
      </c>
    </row>
    <row r="1435" spans="1:9" x14ac:dyDescent="0.2">
      <c r="A1435">
        <v>1992</v>
      </c>
      <c r="B1435" t="s">
        <v>161</v>
      </c>
      <c r="C1435" t="s">
        <v>25</v>
      </c>
      <c r="D1435" t="s">
        <v>283</v>
      </c>
      <c r="E1435" t="s">
        <v>371</v>
      </c>
      <c r="F1435" t="s">
        <v>386</v>
      </c>
      <c r="G1435">
        <v>10</v>
      </c>
    </row>
    <row r="1436" spans="1:9" x14ac:dyDescent="0.2">
      <c r="A1436">
        <v>1992</v>
      </c>
      <c r="B1436" t="s">
        <v>161</v>
      </c>
      <c r="C1436" t="s">
        <v>25</v>
      </c>
      <c r="D1436" t="s">
        <v>295</v>
      </c>
      <c r="E1436" t="s">
        <v>364</v>
      </c>
      <c r="F1436" t="s">
        <v>387</v>
      </c>
      <c r="G1436">
        <v>6</v>
      </c>
    </row>
    <row r="1437" spans="1:9" x14ac:dyDescent="0.2">
      <c r="A1437">
        <v>1992</v>
      </c>
      <c r="B1437" t="s">
        <v>161</v>
      </c>
      <c r="C1437" t="s">
        <v>25</v>
      </c>
      <c r="D1437" t="s">
        <v>139</v>
      </c>
      <c r="E1437" t="s">
        <v>371</v>
      </c>
      <c r="F1437" t="s">
        <v>388</v>
      </c>
      <c r="G1437">
        <v>20</v>
      </c>
      <c r="I1437" t="s">
        <v>367</v>
      </c>
    </row>
    <row r="1438" spans="1:9" x14ac:dyDescent="0.2">
      <c r="A1438">
        <v>1992</v>
      </c>
      <c r="B1438" t="s">
        <v>161</v>
      </c>
      <c r="C1438" t="s">
        <v>25</v>
      </c>
      <c r="D1438" t="s">
        <v>299</v>
      </c>
      <c r="E1438" t="s">
        <v>360</v>
      </c>
      <c r="F1438" t="s">
        <v>389</v>
      </c>
      <c r="G1438">
        <v>6</v>
      </c>
    </row>
    <row r="1439" spans="1:9" x14ac:dyDescent="0.2">
      <c r="A1439">
        <v>1992</v>
      </c>
      <c r="B1439" t="s">
        <v>161</v>
      </c>
      <c r="C1439" t="s">
        <v>25</v>
      </c>
      <c r="D1439" t="s">
        <v>233</v>
      </c>
      <c r="E1439" t="s">
        <v>374</v>
      </c>
      <c r="F1439" t="s">
        <v>390</v>
      </c>
      <c r="G1439">
        <v>14</v>
      </c>
    </row>
    <row r="1440" spans="1:9" x14ac:dyDescent="0.2">
      <c r="A1440">
        <v>1992</v>
      </c>
      <c r="B1440" t="s">
        <v>161</v>
      </c>
      <c r="C1440" t="s">
        <v>25</v>
      </c>
      <c r="D1440" t="s">
        <v>323</v>
      </c>
      <c r="E1440" t="s">
        <v>362</v>
      </c>
      <c r="F1440" t="s">
        <v>391</v>
      </c>
      <c r="G1440">
        <v>10</v>
      </c>
    </row>
    <row r="1441" spans="1:9" x14ac:dyDescent="0.2">
      <c r="A1441">
        <v>1992</v>
      </c>
      <c r="B1441" t="s">
        <v>161</v>
      </c>
      <c r="C1441" t="s">
        <v>25</v>
      </c>
      <c r="D1441" t="s">
        <v>294</v>
      </c>
      <c r="E1441" t="s">
        <v>364</v>
      </c>
      <c r="F1441" t="s">
        <v>392</v>
      </c>
      <c r="G1441">
        <v>6</v>
      </c>
    </row>
    <row r="1442" spans="1:9" x14ac:dyDescent="0.2">
      <c r="A1442">
        <v>1992</v>
      </c>
      <c r="B1442" t="s">
        <v>161</v>
      </c>
      <c r="C1442" t="s">
        <v>25</v>
      </c>
      <c r="D1442" t="s">
        <v>36</v>
      </c>
      <c r="E1442" t="s">
        <v>374</v>
      </c>
      <c r="F1442" t="s">
        <v>393</v>
      </c>
      <c r="G1442">
        <v>195</v>
      </c>
    </row>
    <row r="1443" spans="1:9" x14ac:dyDescent="0.2">
      <c r="A1443">
        <v>1992</v>
      </c>
      <c r="B1443" t="s">
        <v>161</v>
      </c>
      <c r="C1443" t="s">
        <v>25</v>
      </c>
      <c r="D1443" t="s">
        <v>300</v>
      </c>
      <c r="F1443" t="s">
        <v>394</v>
      </c>
      <c r="G1443">
        <v>4</v>
      </c>
      <c r="I1443" t="s">
        <v>367</v>
      </c>
    </row>
    <row r="1444" spans="1:9" x14ac:dyDescent="0.2">
      <c r="A1444">
        <v>1992</v>
      </c>
      <c r="B1444" t="s">
        <v>161</v>
      </c>
      <c r="C1444" t="s">
        <v>25</v>
      </c>
      <c r="D1444" t="s">
        <v>322</v>
      </c>
      <c r="E1444" t="s">
        <v>360</v>
      </c>
      <c r="F1444" t="s">
        <v>395</v>
      </c>
      <c r="H1444" t="s">
        <v>330</v>
      </c>
      <c r="I1444" t="s">
        <v>367</v>
      </c>
    </row>
    <row r="1445" spans="1:9" x14ac:dyDescent="0.2">
      <c r="A1445">
        <v>1992</v>
      </c>
      <c r="B1445" t="s">
        <v>161</v>
      </c>
      <c r="C1445" t="s">
        <v>25</v>
      </c>
      <c r="D1445" t="s">
        <v>110</v>
      </c>
      <c r="E1445" t="s">
        <v>362</v>
      </c>
      <c r="F1445" t="s">
        <v>396</v>
      </c>
      <c r="G1445">
        <v>139</v>
      </c>
    </row>
    <row r="1446" spans="1:9" x14ac:dyDescent="0.2">
      <c r="A1446">
        <v>1992</v>
      </c>
      <c r="B1446" t="s">
        <v>161</v>
      </c>
      <c r="C1446" t="s">
        <v>25</v>
      </c>
      <c r="D1446" t="s">
        <v>206</v>
      </c>
      <c r="E1446" t="s">
        <v>364</v>
      </c>
      <c r="F1446" t="s">
        <v>397</v>
      </c>
      <c r="G1446">
        <v>4</v>
      </c>
    </row>
    <row r="1447" spans="1:9" x14ac:dyDescent="0.2">
      <c r="A1447">
        <v>1992</v>
      </c>
      <c r="B1447" t="s">
        <v>161</v>
      </c>
      <c r="C1447" t="s">
        <v>25</v>
      </c>
      <c r="D1447" t="s">
        <v>133</v>
      </c>
      <c r="E1447" t="s">
        <v>364</v>
      </c>
      <c r="F1447" t="s">
        <v>401</v>
      </c>
      <c r="G1447">
        <v>11</v>
      </c>
    </row>
    <row r="1448" spans="1:9" x14ac:dyDescent="0.2">
      <c r="A1448">
        <v>1992</v>
      </c>
      <c r="B1448" t="s">
        <v>161</v>
      </c>
      <c r="C1448" t="s">
        <v>25</v>
      </c>
      <c r="D1448" t="s">
        <v>23</v>
      </c>
      <c r="E1448" t="s">
        <v>371</v>
      </c>
      <c r="F1448" t="s">
        <v>402</v>
      </c>
      <c r="G1448">
        <v>304</v>
      </c>
    </row>
    <row r="1449" spans="1:9" x14ac:dyDescent="0.2">
      <c r="A1449">
        <v>1992</v>
      </c>
      <c r="B1449" t="s">
        <v>161</v>
      </c>
      <c r="C1449" t="s">
        <v>25</v>
      </c>
      <c r="D1449" t="s">
        <v>284</v>
      </c>
      <c r="E1449" t="s">
        <v>371</v>
      </c>
      <c r="F1449" t="s">
        <v>404</v>
      </c>
      <c r="G1449">
        <v>10</v>
      </c>
      <c r="I1449" t="s">
        <v>367</v>
      </c>
    </row>
    <row r="1450" spans="1:9" x14ac:dyDescent="0.2">
      <c r="A1450">
        <v>1992</v>
      </c>
      <c r="B1450" t="s">
        <v>161</v>
      </c>
      <c r="C1450" t="s">
        <v>25</v>
      </c>
      <c r="D1450" t="s">
        <v>264</v>
      </c>
      <c r="E1450" t="s">
        <v>364</v>
      </c>
      <c r="F1450" t="s">
        <v>405</v>
      </c>
      <c r="G1450">
        <v>16</v>
      </c>
      <c r="I1450" t="s">
        <v>367</v>
      </c>
    </row>
    <row r="1451" spans="1:9" x14ac:dyDescent="0.2">
      <c r="A1451">
        <v>1992</v>
      </c>
      <c r="B1451" t="s">
        <v>161</v>
      </c>
      <c r="C1451" t="s">
        <v>25</v>
      </c>
      <c r="D1451" t="s">
        <v>253</v>
      </c>
      <c r="E1451" t="s">
        <v>364</v>
      </c>
      <c r="F1451" t="s">
        <v>406</v>
      </c>
      <c r="G1451">
        <v>7</v>
      </c>
    </row>
    <row r="1452" spans="1:9" x14ac:dyDescent="0.2">
      <c r="A1452">
        <v>1992</v>
      </c>
      <c r="B1452" t="s">
        <v>161</v>
      </c>
      <c r="C1452" t="s">
        <v>25</v>
      </c>
      <c r="D1452" t="s">
        <v>88</v>
      </c>
      <c r="E1452" t="s">
        <v>374</v>
      </c>
      <c r="F1452" t="s">
        <v>407</v>
      </c>
      <c r="G1452">
        <v>14</v>
      </c>
    </row>
    <row r="1453" spans="1:9" x14ac:dyDescent="0.2">
      <c r="A1453">
        <v>1992</v>
      </c>
      <c r="B1453" t="s">
        <v>161</v>
      </c>
      <c r="C1453" t="s">
        <v>25</v>
      </c>
      <c r="D1453" t="s">
        <v>146</v>
      </c>
      <c r="E1453" t="s">
        <v>360</v>
      </c>
      <c r="F1453" t="s">
        <v>408</v>
      </c>
      <c r="G1453">
        <v>246</v>
      </c>
    </row>
    <row r="1454" spans="1:9" x14ac:dyDescent="0.2">
      <c r="A1454">
        <v>1992</v>
      </c>
      <c r="B1454" t="s">
        <v>161</v>
      </c>
      <c r="C1454" t="s">
        <v>25</v>
      </c>
      <c r="D1454" t="s">
        <v>136</v>
      </c>
      <c r="E1454" t="s">
        <v>374</v>
      </c>
      <c r="F1454" t="s">
        <v>409</v>
      </c>
      <c r="G1454">
        <v>51</v>
      </c>
    </row>
    <row r="1455" spans="1:9" x14ac:dyDescent="0.2">
      <c r="A1455">
        <v>1992</v>
      </c>
      <c r="B1455" t="s">
        <v>161</v>
      </c>
      <c r="C1455" t="s">
        <v>25</v>
      </c>
      <c r="D1455" t="s">
        <v>254</v>
      </c>
      <c r="E1455" t="s">
        <v>364</v>
      </c>
      <c r="F1455" t="s">
        <v>421</v>
      </c>
      <c r="G1455">
        <v>7</v>
      </c>
    </row>
    <row r="1456" spans="1:9" x14ac:dyDescent="0.2">
      <c r="A1456">
        <v>1992</v>
      </c>
      <c r="B1456" t="s">
        <v>161</v>
      </c>
      <c r="C1456" t="s">
        <v>25</v>
      </c>
      <c r="D1456" t="s">
        <v>316</v>
      </c>
      <c r="G1456">
        <v>2</v>
      </c>
    </row>
    <row r="1457" spans="1:7" x14ac:dyDescent="0.2">
      <c r="A1457">
        <v>1992</v>
      </c>
      <c r="B1457" t="s">
        <v>161</v>
      </c>
      <c r="C1457" t="s">
        <v>25</v>
      </c>
      <c r="D1457" t="s">
        <v>154</v>
      </c>
      <c r="E1457" t="s">
        <v>371</v>
      </c>
      <c r="F1457" t="s">
        <v>412</v>
      </c>
      <c r="G1457">
        <v>16</v>
      </c>
    </row>
    <row r="1458" spans="1:7" x14ac:dyDescent="0.2">
      <c r="A1458">
        <v>1992</v>
      </c>
      <c r="B1458" t="s">
        <v>161</v>
      </c>
      <c r="C1458" t="s">
        <v>25</v>
      </c>
      <c r="D1458" t="s">
        <v>148</v>
      </c>
      <c r="G1458">
        <v>13</v>
      </c>
    </row>
    <row r="1459" spans="1:7" x14ac:dyDescent="0.2">
      <c r="A1459">
        <v>1992</v>
      </c>
      <c r="B1459" t="s">
        <v>161</v>
      </c>
      <c r="C1459" t="s">
        <v>25</v>
      </c>
      <c r="D1459" t="s">
        <v>165</v>
      </c>
      <c r="E1459" t="s">
        <v>362</v>
      </c>
      <c r="F1459" t="s">
        <v>413</v>
      </c>
      <c r="G1459">
        <v>41</v>
      </c>
    </row>
    <row r="1460" spans="1:7" x14ac:dyDescent="0.2">
      <c r="A1460">
        <v>1992</v>
      </c>
      <c r="B1460" t="s">
        <v>161</v>
      </c>
      <c r="C1460" t="s">
        <v>25</v>
      </c>
      <c r="D1460" t="s">
        <v>24</v>
      </c>
      <c r="E1460" t="s">
        <v>371</v>
      </c>
      <c r="F1460" t="s">
        <v>414</v>
      </c>
      <c r="G1460">
        <v>187</v>
      </c>
    </row>
    <row r="1461" spans="1:7" x14ac:dyDescent="0.2">
      <c r="A1461">
        <v>1992</v>
      </c>
      <c r="B1461" t="s">
        <v>161</v>
      </c>
      <c r="C1461" t="s">
        <v>25</v>
      </c>
      <c r="D1461" t="s">
        <v>293</v>
      </c>
      <c r="E1461" t="s">
        <v>362</v>
      </c>
      <c r="F1461" t="s">
        <v>415</v>
      </c>
      <c r="G1461">
        <v>17</v>
      </c>
    </row>
    <row r="1462" spans="1:7" x14ac:dyDescent="0.2">
      <c r="A1462">
        <v>1992</v>
      </c>
      <c r="B1462" t="s">
        <v>161</v>
      </c>
      <c r="C1462" t="s">
        <v>25</v>
      </c>
      <c r="D1462" t="s">
        <v>214</v>
      </c>
      <c r="G1462">
        <v>209</v>
      </c>
    </row>
    <row r="1463" spans="1:7" x14ac:dyDescent="0.2">
      <c r="A1463">
        <v>1992</v>
      </c>
      <c r="B1463" t="s">
        <v>161</v>
      </c>
      <c r="C1463" t="s">
        <v>25</v>
      </c>
      <c r="D1463" t="s">
        <v>11</v>
      </c>
      <c r="E1463" t="s">
        <v>362</v>
      </c>
      <c r="F1463" t="s">
        <v>417</v>
      </c>
      <c r="G1463">
        <v>117</v>
      </c>
    </row>
    <row r="1464" spans="1:7" x14ac:dyDescent="0.2">
      <c r="A1464">
        <v>1992</v>
      </c>
      <c r="B1464" t="s">
        <v>161</v>
      </c>
      <c r="C1464" t="s">
        <v>25</v>
      </c>
      <c r="D1464" t="s">
        <v>155</v>
      </c>
      <c r="E1464" t="s">
        <v>364</v>
      </c>
      <c r="F1464" t="s">
        <v>418</v>
      </c>
      <c r="G1464">
        <v>8</v>
      </c>
    </row>
    <row r="1465" spans="1:7" x14ac:dyDescent="0.2">
      <c r="A1465">
        <v>1992</v>
      </c>
      <c r="B1465" t="s">
        <v>161</v>
      </c>
      <c r="C1465" t="s">
        <v>25</v>
      </c>
      <c r="D1465" t="s">
        <v>255</v>
      </c>
      <c r="E1465" t="s">
        <v>371</v>
      </c>
      <c r="F1465" t="s">
        <v>420</v>
      </c>
      <c r="G1465">
        <v>32</v>
      </c>
    </row>
    <row r="1466" spans="1:7" x14ac:dyDescent="0.2">
      <c r="A1466">
        <v>1992</v>
      </c>
      <c r="B1466" t="s">
        <v>161</v>
      </c>
      <c r="C1466" t="s">
        <v>25</v>
      </c>
      <c r="D1466" t="s">
        <v>184</v>
      </c>
      <c r="E1466" t="s">
        <v>374</v>
      </c>
      <c r="F1466" t="s">
        <v>422</v>
      </c>
      <c r="G1466">
        <v>13</v>
      </c>
    </row>
    <row r="1467" spans="1:7" x14ac:dyDescent="0.2">
      <c r="A1467">
        <v>1992</v>
      </c>
      <c r="B1467" t="s">
        <v>161</v>
      </c>
      <c r="C1467" t="s">
        <v>25</v>
      </c>
      <c r="D1467" t="s">
        <v>87</v>
      </c>
      <c r="E1467" t="s">
        <v>364</v>
      </c>
      <c r="F1467" t="s">
        <v>423</v>
      </c>
      <c r="G1467">
        <v>83</v>
      </c>
    </row>
    <row r="1468" spans="1:7" x14ac:dyDescent="0.2">
      <c r="A1468">
        <v>1992</v>
      </c>
      <c r="B1468" t="s">
        <v>161</v>
      </c>
      <c r="C1468" t="s">
        <v>25</v>
      </c>
      <c r="D1468" t="s">
        <v>265</v>
      </c>
      <c r="E1468" t="s">
        <v>371</v>
      </c>
      <c r="F1468" t="s">
        <v>424</v>
      </c>
      <c r="G1468">
        <v>4</v>
      </c>
    </row>
    <row r="1469" spans="1:7" x14ac:dyDescent="0.2">
      <c r="A1469">
        <v>1992</v>
      </c>
      <c r="B1469" t="s">
        <v>161</v>
      </c>
      <c r="C1469" t="s">
        <v>25</v>
      </c>
      <c r="D1469" t="s">
        <v>302</v>
      </c>
      <c r="E1469" t="s">
        <v>364</v>
      </c>
      <c r="F1469" t="s">
        <v>425</v>
      </c>
      <c r="G1469">
        <v>7</v>
      </c>
    </row>
    <row r="1470" spans="1:7" x14ac:dyDescent="0.2">
      <c r="A1470">
        <v>1992</v>
      </c>
      <c r="B1470" t="s">
        <v>161</v>
      </c>
      <c r="C1470" t="s">
        <v>25</v>
      </c>
      <c r="D1470" t="s">
        <v>37</v>
      </c>
      <c r="E1470" t="s">
        <v>362</v>
      </c>
      <c r="F1470" t="s">
        <v>427</v>
      </c>
      <c r="G1470">
        <v>37</v>
      </c>
    </row>
    <row r="1471" spans="1:7" x14ac:dyDescent="0.2">
      <c r="A1471">
        <v>1992</v>
      </c>
      <c r="B1471" t="s">
        <v>161</v>
      </c>
      <c r="C1471" t="s">
        <v>25</v>
      </c>
      <c r="D1471" t="s">
        <v>118</v>
      </c>
      <c r="E1471" t="s">
        <v>364</v>
      </c>
      <c r="F1471" t="s">
        <v>428</v>
      </c>
      <c r="G1471">
        <v>23</v>
      </c>
    </row>
    <row r="1472" spans="1:7" x14ac:dyDescent="0.2">
      <c r="A1472">
        <v>1992</v>
      </c>
      <c r="B1472" t="s">
        <v>161</v>
      </c>
      <c r="C1472" t="s">
        <v>25</v>
      </c>
      <c r="D1472" t="s">
        <v>244</v>
      </c>
      <c r="G1472">
        <v>19</v>
      </c>
    </row>
    <row r="1473" spans="1:7" x14ac:dyDescent="0.2">
      <c r="A1473">
        <v>1992</v>
      </c>
      <c r="B1473" t="s">
        <v>161</v>
      </c>
      <c r="C1473" t="s">
        <v>25</v>
      </c>
      <c r="D1473" t="s">
        <v>31</v>
      </c>
      <c r="G1473">
        <v>89</v>
      </c>
    </row>
    <row r="1474" spans="1:7" x14ac:dyDescent="0.2">
      <c r="A1474">
        <v>1992</v>
      </c>
      <c r="B1474" t="s">
        <v>161</v>
      </c>
      <c r="C1474" t="s">
        <v>25</v>
      </c>
      <c r="D1474" t="s">
        <v>9</v>
      </c>
      <c r="G1474">
        <v>376</v>
      </c>
    </row>
    <row r="1475" spans="1:7" x14ac:dyDescent="0.2">
      <c r="A1475">
        <v>1992</v>
      </c>
      <c r="B1475" t="s">
        <v>161</v>
      </c>
      <c r="C1475" t="s">
        <v>25</v>
      </c>
      <c r="D1475" t="s">
        <v>273</v>
      </c>
      <c r="G1475">
        <v>8</v>
      </c>
    </row>
    <row r="1476" spans="1:7" x14ac:dyDescent="0.2">
      <c r="A1476">
        <v>1992</v>
      </c>
      <c r="B1476" t="s">
        <v>161</v>
      </c>
      <c r="C1476" t="s">
        <v>25</v>
      </c>
      <c r="D1476" t="s">
        <v>303</v>
      </c>
      <c r="G1476">
        <v>5</v>
      </c>
    </row>
    <row r="1477" spans="1:7" x14ac:dyDescent="0.2">
      <c r="A1477">
        <v>1992</v>
      </c>
      <c r="B1477" t="s">
        <v>161</v>
      </c>
      <c r="C1477" t="s">
        <v>25</v>
      </c>
      <c r="D1477" t="s">
        <v>86</v>
      </c>
      <c r="G1477">
        <v>486</v>
      </c>
    </row>
    <row r="1478" spans="1:7" x14ac:dyDescent="0.2">
      <c r="A1478">
        <v>1992</v>
      </c>
      <c r="B1478" t="s">
        <v>161</v>
      </c>
      <c r="C1478" t="s">
        <v>25</v>
      </c>
      <c r="D1478" t="s">
        <v>119</v>
      </c>
      <c r="G1478">
        <v>37</v>
      </c>
    </row>
    <row r="1479" spans="1:7" x14ac:dyDescent="0.2">
      <c r="A1479">
        <v>1992</v>
      </c>
      <c r="B1479" t="s">
        <v>161</v>
      </c>
      <c r="C1479" t="s">
        <v>25</v>
      </c>
      <c r="D1479" t="s">
        <v>215</v>
      </c>
      <c r="G1479">
        <v>376</v>
      </c>
    </row>
    <row r="1480" spans="1:7" x14ac:dyDescent="0.2">
      <c r="A1480">
        <v>1992</v>
      </c>
      <c r="B1480" t="s">
        <v>161</v>
      </c>
      <c r="C1480" t="s">
        <v>25</v>
      </c>
      <c r="D1480" t="s">
        <v>7</v>
      </c>
      <c r="G1480">
        <v>72</v>
      </c>
    </row>
    <row r="1481" spans="1:7" x14ac:dyDescent="0.2">
      <c r="A1481">
        <v>1992</v>
      </c>
      <c r="B1481" t="s">
        <v>161</v>
      </c>
      <c r="C1481" t="s">
        <v>25</v>
      </c>
      <c r="D1481" t="s">
        <v>304</v>
      </c>
      <c r="G1481">
        <v>4</v>
      </c>
    </row>
    <row r="1482" spans="1:7" x14ac:dyDescent="0.2">
      <c r="A1482">
        <v>1992</v>
      </c>
      <c r="B1482" t="s">
        <v>161</v>
      </c>
      <c r="C1482" t="s">
        <v>25</v>
      </c>
      <c r="D1482" t="s">
        <v>317</v>
      </c>
      <c r="G1482">
        <v>22</v>
      </c>
    </row>
    <row r="1483" spans="1:7" x14ac:dyDescent="0.2">
      <c r="A1483">
        <v>1992</v>
      </c>
      <c r="B1483" t="s">
        <v>161</v>
      </c>
      <c r="C1483" t="s">
        <v>25</v>
      </c>
      <c r="D1483" t="s">
        <v>241</v>
      </c>
      <c r="G1483">
        <v>14</v>
      </c>
    </row>
    <row r="1484" spans="1:7" x14ac:dyDescent="0.2">
      <c r="A1484">
        <v>1992</v>
      </c>
      <c r="B1484" t="s">
        <v>161</v>
      </c>
      <c r="C1484" t="s">
        <v>25</v>
      </c>
      <c r="D1484" t="s">
        <v>266</v>
      </c>
      <c r="G1484">
        <v>8</v>
      </c>
    </row>
    <row r="1485" spans="1:7" x14ac:dyDescent="0.2">
      <c r="A1485">
        <v>1992</v>
      </c>
      <c r="B1485" t="s">
        <v>161</v>
      </c>
      <c r="C1485" t="s">
        <v>25</v>
      </c>
      <c r="D1485" t="s">
        <v>143</v>
      </c>
      <c r="G1485">
        <v>6</v>
      </c>
    </row>
    <row r="1486" spans="1:7" x14ac:dyDescent="0.2">
      <c r="A1486">
        <v>1992</v>
      </c>
      <c r="B1486" t="s">
        <v>161</v>
      </c>
      <c r="C1486" t="s">
        <v>25</v>
      </c>
      <c r="D1486" t="s">
        <v>80</v>
      </c>
      <c r="G1486">
        <v>7</v>
      </c>
    </row>
    <row r="1487" spans="1:7" x14ac:dyDescent="0.2">
      <c r="A1487">
        <v>1992</v>
      </c>
      <c r="B1487" t="s">
        <v>161</v>
      </c>
      <c r="C1487" t="s">
        <v>25</v>
      </c>
      <c r="D1487" t="s">
        <v>267</v>
      </c>
      <c r="G1487">
        <v>10</v>
      </c>
    </row>
    <row r="1488" spans="1:7" x14ac:dyDescent="0.2">
      <c r="A1488">
        <v>1992</v>
      </c>
      <c r="B1488" t="s">
        <v>161</v>
      </c>
      <c r="C1488" t="s">
        <v>25</v>
      </c>
      <c r="D1488" t="s">
        <v>185</v>
      </c>
      <c r="G1488">
        <v>38</v>
      </c>
    </row>
    <row r="1489" spans="1:7" x14ac:dyDescent="0.2">
      <c r="A1489">
        <v>1992</v>
      </c>
      <c r="B1489" t="s">
        <v>161</v>
      </c>
      <c r="C1489" t="s">
        <v>25</v>
      </c>
      <c r="D1489" t="s">
        <v>12</v>
      </c>
      <c r="G1489">
        <v>222</v>
      </c>
    </row>
    <row r="1490" spans="1:7" x14ac:dyDescent="0.2">
      <c r="A1490">
        <v>1992</v>
      </c>
      <c r="B1490" t="s">
        <v>161</v>
      </c>
      <c r="C1490" t="s">
        <v>25</v>
      </c>
      <c r="D1490" t="s">
        <v>114</v>
      </c>
      <c r="G1490">
        <v>29</v>
      </c>
    </row>
    <row r="1491" spans="1:7" x14ac:dyDescent="0.2">
      <c r="A1491">
        <v>1992</v>
      </c>
      <c r="B1491" t="s">
        <v>161</v>
      </c>
      <c r="C1491" t="s">
        <v>25</v>
      </c>
      <c r="D1491" t="s">
        <v>99</v>
      </c>
      <c r="G1491">
        <v>53</v>
      </c>
    </row>
    <row r="1492" spans="1:7" x14ac:dyDescent="0.2">
      <c r="A1492">
        <v>1992</v>
      </c>
      <c r="B1492" t="s">
        <v>161</v>
      </c>
      <c r="C1492" t="s">
        <v>25</v>
      </c>
      <c r="D1492" t="s">
        <v>324</v>
      </c>
      <c r="G1492">
        <v>58</v>
      </c>
    </row>
    <row r="1493" spans="1:7" x14ac:dyDescent="0.2">
      <c r="A1493">
        <v>1992</v>
      </c>
      <c r="B1493" t="s">
        <v>161</v>
      </c>
      <c r="C1493" t="s">
        <v>25</v>
      </c>
      <c r="D1493" t="s">
        <v>156</v>
      </c>
      <c r="G1493">
        <v>47</v>
      </c>
    </row>
    <row r="1494" spans="1:7" x14ac:dyDescent="0.2">
      <c r="A1494">
        <v>1992</v>
      </c>
      <c r="B1494" t="s">
        <v>161</v>
      </c>
      <c r="C1494" t="s">
        <v>25</v>
      </c>
      <c r="D1494" t="s">
        <v>102</v>
      </c>
      <c r="G1494">
        <v>40</v>
      </c>
    </row>
    <row r="1495" spans="1:7" x14ac:dyDescent="0.2">
      <c r="A1495">
        <v>1992</v>
      </c>
      <c r="B1495" t="s">
        <v>161</v>
      </c>
      <c r="C1495" t="s">
        <v>25</v>
      </c>
      <c r="D1495" t="s">
        <v>120</v>
      </c>
      <c r="G1495">
        <v>9</v>
      </c>
    </row>
    <row r="1496" spans="1:7" x14ac:dyDescent="0.2">
      <c r="A1496">
        <v>1992</v>
      </c>
      <c r="B1496" t="s">
        <v>161</v>
      </c>
      <c r="C1496" t="s">
        <v>25</v>
      </c>
      <c r="D1496" t="s">
        <v>78</v>
      </c>
      <c r="G1496">
        <v>58</v>
      </c>
    </row>
    <row r="1497" spans="1:7" x14ac:dyDescent="0.2">
      <c r="A1497">
        <v>1992</v>
      </c>
      <c r="B1497" t="s">
        <v>161</v>
      </c>
      <c r="C1497" t="s">
        <v>25</v>
      </c>
      <c r="D1497" t="s">
        <v>166</v>
      </c>
      <c r="G1497">
        <v>31</v>
      </c>
    </row>
    <row r="1498" spans="1:7" x14ac:dyDescent="0.2">
      <c r="A1498">
        <v>1992</v>
      </c>
      <c r="B1498" t="s">
        <v>161</v>
      </c>
      <c r="C1498" t="s">
        <v>25</v>
      </c>
      <c r="D1498" t="s">
        <v>97</v>
      </c>
      <c r="G1498">
        <v>323</v>
      </c>
    </row>
    <row r="1499" spans="1:7" x14ac:dyDescent="0.2">
      <c r="A1499">
        <v>1992</v>
      </c>
      <c r="B1499" t="s">
        <v>161</v>
      </c>
      <c r="C1499" t="s">
        <v>25</v>
      </c>
      <c r="D1499" t="s">
        <v>98</v>
      </c>
      <c r="G1499">
        <v>36</v>
      </c>
    </row>
    <row r="1500" spans="1:7" x14ac:dyDescent="0.2">
      <c r="A1500">
        <v>1992</v>
      </c>
      <c r="B1500" t="s">
        <v>161</v>
      </c>
      <c r="C1500" t="s">
        <v>25</v>
      </c>
      <c r="D1500" t="s">
        <v>39</v>
      </c>
      <c r="G1500">
        <v>272</v>
      </c>
    </row>
    <row r="1501" spans="1:7" x14ac:dyDescent="0.2">
      <c r="A1501">
        <v>1992</v>
      </c>
      <c r="B1501" t="s">
        <v>161</v>
      </c>
      <c r="C1501" t="s">
        <v>25</v>
      </c>
      <c r="D1501" t="s">
        <v>292</v>
      </c>
      <c r="G1501">
        <v>7</v>
      </c>
    </row>
    <row r="1502" spans="1:7" x14ac:dyDescent="0.2">
      <c r="A1502">
        <v>1992</v>
      </c>
      <c r="B1502" t="s">
        <v>161</v>
      </c>
      <c r="C1502" t="s">
        <v>25</v>
      </c>
      <c r="D1502" t="s">
        <v>126</v>
      </c>
      <c r="G1502">
        <v>51</v>
      </c>
    </row>
    <row r="1503" spans="1:7" x14ac:dyDescent="0.2">
      <c r="A1503">
        <v>1992</v>
      </c>
      <c r="B1503" t="s">
        <v>161</v>
      </c>
      <c r="C1503" t="s">
        <v>25</v>
      </c>
      <c r="D1503" t="s">
        <v>135</v>
      </c>
      <c r="G1503">
        <v>64</v>
      </c>
    </row>
    <row r="1504" spans="1:7" x14ac:dyDescent="0.2">
      <c r="A1504">
        <v>1992</v>
      </c>
      <c r="B1504" t="s">
        <v>161</v>
      </c>
      <c r="C1504" t="s">
        <v>25</v>
      </c>
      <c r="D1504" t="s">
        <v>100</v>
      </c>
      <c r="G1504">
        <v>244</v>
      </c>
    </row>
    <row r="1505" spans="1:8" x14ac:dyDescent="0.2">
      <c r="A1505">
        <v>1992</v>
      </c>
      <c r="B1505" t="s">
        <v>161</v>
      </c>
      <c r="C1505" t="s">
        <v>25</v>
      </c>
      <c r="D1505" t="s">
        <v>195</v>
      </c>
      <c r="G1505">
        <v>36</v>
      </c>
    </row>
    <row r="1506" spans="1:8" x14ac:dyDescent="0.2">
      <c r="A1506">
        <v>1992</v>
      </c>
      <c r="B1506" t="s">
        <v>161</v>
      </c>
      <c r="C1506" t="s">
        <v>25</v>
      </c>
      <c r="D1506" t="s">
        <v>291</v>
      </c>
      <c r="G1506">
        <v>6</v>
      </c>
    </row>
    <row r="1507" spans="1:8" x14ac:dyDescent="0.2">
      <c r="A1507">
        <v>1992</v>
      </c>
      <c r="B1507" t="s">
        <v>161</v>
      </c>
      <c r="C1507" t="s">
        <v>25</v>
      </c>
      <c r="D1507" t="s">
        <v>91</v>
      </c>
      <c r="G1507">
        <v>34</v>
      </c>
    </row>
    <row r="1508" spans="1:8" x14ac:dyDescent="0.2">
      <c r="A1508">
        <v>1992</v>
      </c>
      <c r="B1508" t="s">
        <v>161</v>
      </c>
      <c r="C1508" t="s">
        <v>25</v>
      </c>
      <c r="D1508" t="s">
        <v>109</v>
      </c>
      <c r="G1508">
        <v>13</v>
      </c>
    </row>
    <row r="1509" spans="1:8" x14ac:dyDescent="0.2">
      <c r="A1509">
        <v>1992</v>
      </c>
      <c r="B1509" t="s">
        <v>161</v>
      </c>
      <c r="C1509" t="s">
        <v>25</v>
      </c>
      <c r="D1509" t="s">
        <v>276</v>
      </c>
      <c r="G1509">
        <v>6</v>
      </c>
    </row>
    <row r="1510" spans="1:8" x14ac:dyDescent="0.2">
      <c r="A1510">
        <v>1992</v>
      </c>
      <c r="B1510" t="s">
        <v>161</v>
      </c>
      <c r="C1510" t="s">
        <v>25</v>
      </c>
      <c r="D1510" t="s">
        <v>245</v>
      </c>
      <c r="G1510">
        <v>5</v>
      </c>
      <c r="H1510" t="s">
        <v>329</v>
      </c>
    </row>
    <row r="1511" spans="1:8" x14ac:dyDescent="0.2">
      <c r="A1511">
        <v>1992</v>
      </c>
      <c r="B1511" t="s">
        <v>161</v>
      </c>
      <c r="C1511" t="s">
        <v>25</v>
      </c>
      <c r="D1511" t="s">
        <v>261</v>
      </c>
      <c r="G1511">
        <v>6</v>
      </c>
    </row>
    <row r="1512" spans="1:8" x14ac:dyDescent="0.2">
      <c r="A1512">
        <v>1992</v>
      </c>
      <c r="B1512" t="s">
        <v>161</v>
      </c>
      <c r="C1512" t="s">
        <v>25</v>
      </c>
      <c r="D1512" t="s">
        <v>234</v>
      </c>
      <c r="G1512">
        <v>7</v>
      </c>
    </row>
    <row r="1513" spans="1:8" x14ac:dyDescent="0.2">
      <c r="A1513">
        <v>1992</v>
      </c>
      <c r="B1513" t="s">
        <v>161</v>
      </c>
      <c r="C1513" t="s">
        <v>25</v>
      </c>
      <c r="D1513" t="s">
        <v>167</v>
      </c>
      <c r="G1513">
        <v>47</v>
      </c>
    </row>
    <row r="1514" spans="1:8" x14ac:dyDescent="0.2">
      <c r="A1514">
        <v>1992</v>
      </c>
      <c r="B1514" t="s">
        <v>161</v>
      </c>
      <c r="C1514" t="s">
        <v>25</v>
      </c>
      <c r="D1514" t="s">
        <v>40</v>
      </c>
      <c r="G1514">
        <v>6</v>
      </c>
    </row>
    <row r="1515" spans="1:8" x14ac:dyDescent="0.2">
      <c r="A1515">
        <v>1992</v>
      </c>
      <c r="B1515" t="s">
        <v>161</v>
      </c>
      <c r="C1515" t="s">
        <v>25</v>
      </c>
      <c r="D1515" t="s">
        <v>256</v>
      </c>
      <c r="G1515">
        <v>14</v>
      </c>
    </row>
    <row r="1516" spans="1:8" x14ac:dyDescent="0.2">
      <c r="A1516">
        <v>1992</v>
      </c>
      <c r="B1516" t="s">
        <v>161</v>
      </c>
      <c r="C1516" t="s">
        <v>25</v>
      </c>
      <c r="D1516" t="s">
        <v>277</v>
      </c>
      <c r="G1516">
        <v>4</v>
      </c>
    </row>
    <row r="1517" spans="1:8" x14ac:dyDescent="0.2">
      <c r="A1517">
        <v>1992</v>
      </c>
      <c r="B1517" t="s">
        <v>161</v>
      </c>
      <c r="C1517" t="s">
        <v>25</v>
      </c>
      <c r="D1517" t="s">
        <v>171</v>
      </c>
      <c r="G1517">
        <v>28</v>
      </c>
    </row>
    <row r="1518" spans="1:8" x14ac:dyDescent="0.2">
      <c r="A1518">
        <v>1992</v>
      </c>
      <c r="B1518" t="s">
        <v>161</v>
      </c>
      <c r="C1518" t="s">
        <v>25</v>
      </c>
      <c r="D1518" t="s">
        <v>318</v>
      </c>
      <c r="G1518">
        <v>7</v>
      </c>
    </row>
    <row r="1519" spans="1:8" x14ac:dyDescent="0.2">
      <c r="A1519">
        <v>1992</v>
      </c>
      <c r="B1519" t="s">
        <v>161</v>
      </c>
      <c r="C1519" t="s">
        <v>25</v>
      </c>
      <c r="D1519" t="s">
        <v>257</v>
      </c>
      <c r="G1519">
        <v>5</v>
      </c>
    </row>
    <row r="1520" spans="1:8" x14ac:dyDescent="0.2">
      <c r="A1520">
        <v>1992</v>
      </c>
      <c r="B1520" t="s">
        <v>161</v>
      </c>
      <c r="C1520" t="s">
        <v>25</v>
      </c>
      <c r="D1520" t="s">
        <v>226</v>
      </c>
      <c r="G1520">
        <v>7</v>
      </c>
    </row>
    <row r="1521" spans="1:7" x14ac:dyDescent="0.2">
      <c r="A1521">
        <v>1992</v>
      </c>
      <c r="B1521" t="s">
        <v>161</v>
      </c>
      <c r="C1521" t="s">
        <v>25</v>
      </c>
      <c r="D1521" t="s">
        <v>305</v>
      </c>
      <c r="G1521">
        <v>6</v>
      </c>
    </row>
    <row r="1522" spans="1:7" x14ac:dyDescent="0.2">
      <c r="A1522">
        <v>1992</v>
      </c>
      <c r="B1522" t="s">
        <v>161</v>
      </c>
      <c r="C1522" t="s">
        <v>25</v>
      </c>
      <c r="D1522" t="s">
        <v>207</v>
      </c>
      <c r="G1522">
        <v>13</v>
      </c>
    </row>
    <row r="1523" spans="1:7" x14ac:dyDescent="0.2">
      <c r="A1523">
        <v>1992</v>
      </c>
      <c r="B1523" t="s">
        <v>161</v>
      </c>
      <c r="C1523" t="s">
        <v>25</v>
      </c>
      <c r="D1523" t="s">
        <v>26</v>
      </c>
      <c r="G1523">
        <v>134</v>
      </c>
    </row>
    <row r="1524" spans="1:7" x14ac:dyDescent="0.2">
      <c r="A1524">
        <v>1992</v>
      </c>
      <c r="B1524" t="s">
        <v>161</v>
      </c>
      <c r="C1524" t="s">
        <v>25</v>
      </c>
      <c r="D1524" t="s">
        <v>81</v>
      </c>
      <c r="G1524">
        <v>2</v>
      </c>
    </row>
    <row r="1525" spans="1:7" x14ac:dyDescent="0.2">
      <c r="A1525">
        <v>1992</v>
      </c>
      <c r="B1525" t="s">
        <v>161</v>
      </c>
      <c r="C1525" t="s">
        <v>25</v>
      </c>
      <c r="D1525" t="s">
        <v>131</v>
      </c>
      <c r="G1525">
        <v>33</v>
      </c>
    </row>
    <row r="1526" spans="1:7" x14ac:dyDescent="0.2">
      <c r="A1526">
        <v>1992</v>
      </c>
      <c r="B1526" t="s">
        <v>161</v>
      </c>
      <c r="C1526" t="s">
        <v>25</v>
      </c>
      <c r="D1526" t="s">
        <v>121</v>
      </c>
      <c r="G1526">
        <v>53</v>
      </c>
    </row>
    <row r="1527" spans="1:7" x14ac:dyDescent="0.2">
      <c r="A1527">
        <v>1992</v>
      </c>
      <c r="B1527" t="s">
        <v>161</v>
      </c>
      <c r="C1527" t="s">
        <v>25</v>
      </c>
      <c r="D1527" t="s">
        <v>186</v>
      </c>
      <c r="G1527">
        <v>6</v>
      </c>
    </row>
    <row r="1528" spans="1:7" x14ac:dyDescent="0.2">
      <c r="A1528">
        <v>1992</v>
      </c>
      <c r="B1528" t="s">
        <v>161</v>
      </c>
      <c r="C1528" t="s">
        <v>25</v>
      </c>
      <c r="D1528" t="s">
        <v>325</v>
      </c>
      <c r="G1528">
        <v>4</v>
      </c>
    </row>
    <row r="1529" spans="1:7" x14ac:dyDescent="0.2">
      <c r="A1529">
        <v>1992</v>
      </c>
      <c r="B1529" t="s">
        <v>161</v>
      </c>
      <c r="C1529" t="s">
        <v>25</v>
      </c>
      <c r="D1529" t="s">
        <v>168</v>
      </c>
      <c r="G1529">
        <v>6</v>
      </c>
    </row>
    <row r="1530" spans="1:7" x14ac:dyDescent="0.2">
      <c r="A1530">
        <v>1992</v>
      </c>
      <c r="B1530" t="s">
        <v>161</v>
      </c>
      <c r="C1530" t="s">
        <v>25</v>
      </c>
      <c r="D1530" t="s">
        <v>258</v>
      </c>
      <c r="G1530">
        <v>5</v>
      </c>
    </row>
    <row r="1531" spans="1:7" x14ac:dyDescent="0.2">
      <c r="A1531">
        <v>1992</v>
      </c>
      <c r="B1531" t="s">
        <v>161</v>
      </c>
      <c r="C1531" t="s">
        <v>25</v>
      </c>
      <c r="D1531" t="s">
        <v>20</v>
      </c>
      <c r="G1531">
        <v>215</v>
      </c>
    </row>
    <row r="1532" spans="1:7" x14ac:dyDescent="0.2">
      <c r="A1532">
        <v>1992</v>
      </c>
      <c r="B1532" t="s">
        <v>161</v>
      </c>
      <c r="C1532" t="s">
        <v>25</v>
      </c>
      <c r="D1532" t="s">
        <v>242</v>
      </c>
      <c r="G1532">
        <v>4</v>
      </c>
    </row>
    <row r="1533" spans="1:7" x14ac:dyDescent="0.2">
      <c r="A1533">
        <v>1992</v>
      </c>
      <c r="B1533" t="s">
        <v>161</v>
      </c>
      <c r="C1533" t="s">
        <v>25</v>
      </c>
      <c r="D1533" t="s">
        <v>41</v>
      </c>
      <c r="G1533">
        <v>137</v>
      </c>
    </row>
    <row r="1534" spans="1:7" x14ac:dyDescent="0.2">
      <c r="A1534">
        <v>1992</v>
      </c>
      <c r="B1534" t="s">
        <v>161</v>
      </c>
      <c r="C1534" t="s">
        <v>25</v>
      </c>
      <c r="D1534" t="s">
        <v>268</v>
      </c>
      <c r="G1534">
        <v>8</v>
      </c>
    </row>
    <row r="1535" spans="1:7" x14ac:dyDescent="0.2">
      <c r="A1535">
        <v>1992</v>
      </c>
      <c r="B1535" t="s">
        <v>161</v>
      </c>
      <c r="C1535" t="s">
        <v>25</v>
      </c>
      <c r="D1535" t="s">
        <v>137</v>
      </c>
      <c r="G1535">
        <v>3</v>
      </c>
    </row>
    <row r="1536" spans="1:7" x14ac:dyDescent="0.2">
      <c r="A1536">
        <v>1992</v>
      </c>
      <c r="B1536" t="s">
        <v>161</v>
      </c>
      <c r="C1536" t="s">
        <v>25</v>
      </c>
      <c r="D1536" t="s">
        <v>127</v>
      </c>
      <c r="G1536">
        <v>57</v>
      </c>
    </row>
    <row r="1537" spans="1:7" x14ac:dyDescent="0.2">
      <c r="A1537">
        <v>1992</v>
      </c>
      <c r="B1537" t="s">
        <v>161</v>
      </c>
      <c r="C1537" t="s">
        <v>25</v>
      </c>
      <c r="D1537" t="s">
        <v>19</v>
      </c>
      <c r="G1537">
        <v>85</v>
      </c>
    </row>
    <row r="1538" spans="1:7" x14ac:dyDescent="0.2">
      <c r="A1538">
        <v>1992</v>
      </c>
      <c r="B1538" t="s">
        <v>161</v>
      </c>
      <c r="C1538" t="s">
        <v>25</v>
      </c>
      <c r="D1538" t="s">
        <v>306</v>
      </c>
      <c r="G1538">
        <v>5</v>
      </c>
    </row>
    <row r="1539" spans="1:7" x14ac:dyDescent="0.2">
      <c r="A1539">
        <v>1992</v>
      </c>
      <c r="B1539" t="s">
        <v>161</v>
      </c>
      <c r="C1539" t="s">
        <v>25</v>
      </c>
      <c r="D1539" t="s">
        <v>115</v>
      </c>
      <c r="G1539">
        <v>27</v>
      </c>
    </row>
    <row r="1540" spans="1:7" x14ac:dyDescent="0.2">
      <c r="A1540">
        <v>1992</v>
      </c>
      <c r="B1540" t="s">
        <v>161</v>
      </c>
      <c r="C1540" t="s">
        <v>25</v>
      </c>
      <c r="D1540" t="s">
        <v>101</v>
      </c>
      <c r="G1540">
        <v>5</v>
      </c>
    </row>
    <row r="1541" spans="1:7" x14ac:dyDescent="0.2">
      <c r="A1541">
        <v>1992</v>
      </c>
      <c r="B1541" t="s">
        <v>161</v>
      </c>
      <c r="C1541" t="s">
        <v>25</v>
      </c>
      <c r="D1541" t="s">
        <v>287</v>
      </c>
      <c r="G1541">
        <v>13</v>
      </c>
    </row>
    <row r="1542" spans="1:7" x14ac:dyDescent="0.2">
      <c r="A1542">
        <v>1992</v>
      </c>
      <c r="B1542" t="s">
        <v>161</v>
      </c>
      <c r="C1542" t="s">
        <v>25</v>
      </c>
      <c r="D1542" t="s">
        <v>199</v>
      </c>
      <c r="G1542">
        <v>30</v>
      </c>
    </row>
    <row r="1543" spans="1:7" x14ac:dyDescent="0.2">
      <c r="A1543">
        <v>1992</v>
      </c>
      <c r="B1543" t="s">
        <v>161</v>
      </c>
      <c r="C1543" t="s">
        <v>25</v>
      </c>
      <c r="D1543" t="s">
        <v>103</v>
      </c>
      <c r="G1543">
        <v>16</v>
      </c>
    </row>
    <row r="1544" spans="1:7" x14ac:dyDescent="0.2">
      <c r="A1544">
        <v>1992</v>
      </c>
      <c r="B1544" t="s">
        <v>161</v>
      </c>
      <c r="C1544" t="s">
        <v>25</v>
      </c>
      <c r="D1544" t="s">
        <v>89</v>
      </c>
      <c r="G1544">
        <v>34</v>
      </c>
    </row>
    <row r="1545" spans="1:7" x14ac:dyDescent="0.2">
      <c r="A1545">
        <v>1992</v>
      </c>
      <c r="B1545" t="s">
        <v>161</v>
      </c>
      <c r="C1545" t="s">
        <v>25</v>
      </c>
      <c r="D1545" t="s">
        <v>79</v>
      </c>
      <c r="G1545">
        <v>205</v>
      </c>
    </row>
    <row r="1546" spans="1:7" x14ac:dyDescent="0.2">
      <c r="A1546">
        <v>1992</v>
      </c>
      <c r="B1546" t="s">
        <v>161</v>
      </c>
      <c r="C1546" t="s">
        <v>25</v>
      </c>
      <c r="D1546" t="s">
        <v>82</v>
      </c>
      <c r="G1546">
        <v>100</v>
      </c>
    </row>
    <row r="1547" spans="1:7" x14ac:dyDescent="0.2">
      <c r="A1547">
        <v>1992</v>
      </c>
      <c r="B1547" t="s">
        <v>161</v>
      </c>
      <c r="C1547" t="s">
        <v>25</v>
      </c>
      <c r="D1547" t="s">
        <v>104</v>
      </c>
      <c r="G1547">
        <v>75</v>
      </c>
    </row>
    <row r="1548" spans="1:7" x14ac:dyDescent="0.2">
      <c r="A1548">
        <v>1992</v>
      </c>
      <c r="B1548" t="s">
        <v>161</v>
      </c>
      <c r="C1548" t="s">
        <v>25</v>
      </c>
      <c r="D1548" t="s">
        <v>172</v>
      </c>
      <c r="G1548">
        <v>31</v>
      </c>
    </row>
    <row r="1549" spans="1:7" x14ac:dyDescent="0.2">
      <c r="A1549">
        <v>1992</v>
      </c>
      <c r="B1549" t="s">
        <v>161</v>
      </c>
      <c r="C1549" t="s">
        <v>25</v>
      </c>
      <c r="D1549" t="s">
        <v>83</v>
      </c>
      <c r="G1549">
        <v>176</v>
      </c>
    </row>
    <row r="1550" spans="1:7" x14ac:dyDescent="0.2">
      <c r="A1550">
        <v>1992</v>
      </c>
      <c r="B1550" t="s">
        <v>161</v>
      </c>
      <c r="C1550" t="s">
        <v>25</v>
      </c>
      <c r="D1550" t="s">
        <v>307</v>
      </c>
      <c r="G1550">
        <v>10</v>
      </c>
    </row>
    <row r="1551" spans="1:7" x14ac:dyDescent="0.2">
      <c r="A1551">
        <v>1992</v>
      </c>
      <c r="B1551" t="s">
        <v>161</v>
      </c>
      <c r="C1551" t="s">
        <v>25</v>
      </c>
      <c r="D1551" t="s">
        <v>319</v>
      </c>
      <c r="G1551">
        <v>6</v>
      </c>
    </row>
    <row r="1552" spans="1:7" x14ac:dyDescent="0.2">
      <c r="A1552">
        <v>1992</v>
      </c>
      <c r="B1552" t="s">
        <v>161</v>
      </c>
      <c r="C1552" t="s">
        <v>25</v>
      </c>
      <c r="D1552" t="s">
        <v>308</v>
      </c>
      <c r="G1552">
        <v>5</v>
      </c>
    </row>
    <row r="1553" spans="1:8" x14ac:dyDescent="0.2">
      <c r="A1553">
        <v>1992</v>
      </c>
      <c r="B1553" t="s">
        <v>161</v>
      </c>
      <c r="C1553" t="s">
        <v>25</v>
      </c>
      <c r="D1553" t="s">
        <v>251</v>
      </c>
      <c r="G1553">
        <v>17</v>
      </c>
    </row>
    <row r="1554" spans="1:8" x14ac:dyDescent="0.2">
      <c r="A1554">
        <v>1992</v>
      </c>
      <c r="B1554" t="s">
        <v>161</v>
      </c>
      <c r="C1554" t="s">
        <v>25</v>
      </c>
      <c r="D1554" t="s">
        <v>192</v>
      </c>
      <c r="G1554">
        <v>9</v>
      </c>
    </row>
    <row r="1555" spans="1:8" x14ac:dyDescent="0.2">
      <c r="A1555">
        <v>1992</v>
      </c>
      <c r="B1555" t="s">
        <v>161</v>
      </c>
      <c r="C1555" t="s">
        <v>25</v>
      </c>
      <c r="D1555" t="s">
        <v>158</v>
      </c>
      <c r="G1555">
        <v>21</v>
      </c>
    </row>
    <row r="1556" spans="1:8" x14ac:dyDescent="0.2">
      <c r="A1556">
        <v>1992</v>
      </c>
      <c r="B1556" t="s">
        <v>161</v>
      </c>
      <c r="C1556" t="s">
        <v>25</v>
      </c>
      <c r="D1556" t="s">
        <v>290</v>
      </c>
      <c r="G1556">
        <v>11</v>
      </c>
    </row>
    <row r="1557" spans="1:8" x14ac:dyDescent="0.2">
      <c r="A1557">
        <v>1992</v>
      </c>
      <c r="B1557" t="s">
        <v>161</v>
      </c>
      <c r="C1557" t="s">
        <v>25</v>
      </c>
      <c r="D1557" t="s">
        <v>269</v>
      </c>
      <c r="G1557">
        <v>11</v>
      </c>
    </row>
    <row r="1558" spans="1:8" x14ac:dyDescent="0.2">
      <c r="A1558">
        <v>1992</v>
      </c>
      <c r="B1558" t="s">
        <v>161</v>
      </c>
      <c r="C1558" t="s">
        <v>25</v>
      </c>
      <c r="D1558" t="s">
        <v>122</v>
      </c>
      <c r="G1558">
        <v>14</v>
      </c>
    </row>
    <row r="1559" spans="1:8" x14ac:dyDescent="0.2">
      <c r="A1559">
        <v>1992</v>
      </c>
      <c r="B1559" t="s">
        <v>161</v>
      </c>
      <c r="C1559" t="s">
        <v>25</v>
      </c>
      <c r="D1559" t="s">
        <v>170</v>
      </c>
      <c r="G1559">
        <v>35</v>
      </c>
    </row>
    <row r="1560" spans="1:8" x14ac:dyDescent="0.2">
      <c r="A1560">
        <v>1992</v>
      </c>
      <c r="B1560" t="s">
        <v>161</v>
      </c>
      <c r="C1560" t="s">
        <v>25</v>
      </c>
      <c r="D1560" t="s">
        <v>309</v>
      </c>
      <c r="G1560">
        <v>1</v>
      </c>
    </row>
    <row r="1561" spans="1:8" x14ac:dyDescent="0.2">
      <c r="A1561">
        <v>1992</v>
      </c>
      <c r="B1561" t="s">
        <v>161</v>
      </c>
      <c r="C1561" t="s">
        <v>25</v>
      </c>
      <c r="D1561" t="s">
        <v>278</v>
      </c>
      <c r="G1561">
        <v>2</v>
      </c>
      <c r="H1561" t="s">
        <v>329</v>
      </c>
    </row>
    <row r="1562" spans="1:8" x14ac:dyDescent="0.2">
      <c r="A1562">
        <v>1992</v>
      </c>
      <c r="B1562" t="s">
        <v>161</v>
      </c>
      <c r="C1562" t="s">
        <v>25</v>
      </c>
      <c r="D1562" t="s">
        <v>169</v>
      </c>
      <c r="G1562">
        <v>94</v>
      </c>
    </row>
    <row r="1563" spans="1:8" x14ac:dyDescent="0.2">
      <c r="A1563">
        <v>1992</v>
      </c>
      <c r="B1563" t="s">
        <v>161</v>
      </c>
      <c r="C1563" t="s">
        <v>25</v>
      </c>
      <c r="D1563" t="s">
        <v>25</v>
      </c>
      <c r="G1563">
        <v>489</v>
      </c>
    </row>
    <row r="1564" spans="1:8" x14ac:dyDescent="0.2">
      <c r="A1564">
        <v>1992</v>
      </c>
      <c r="B1564" t="s">
        <v>161</v>
      </c>
      <c r="C1564" t="s">
        <v>25</v>
      </c>
      <c r="D1564" t="s">
        <v>105</v>
      </c>
      <c r="G1564">
        <v>11</v>
      </c>
    </row>
    <row r="1565" spans="1:8" x14ac:dyDescent="0.2">
      <c r="A1565">
        <v>1992</v>
      </c>
      <c r="B1565" t="s">
        <v>161</v>
      </c>
      <c r="C1565" t="s">
        <v>25</v>
      </c>
      <c r="D1565" t="s">
        <v>208</v>
      </c>
      <c r="G1565">
        <v>6</v>
      </c>
    </row>
    <row r="1566" spans="1:8" x14ac:dyDescent="0.2">
      <c r="A1566">
        <v>1992</v>
      </c>
      <c r="B1566" t="s">
        <v>161</v>
      </c>
      <c r="C1566" t="s">
        <v>25</v>
      </c>
      <c r="D1566" t="s">
        <v>159</v>
      </c>
      <c r="G1566">
        <v>6</v>
      </c>
    </row>
    <row r="1567" spans="1:8" x14ac:dyDescent="0.2">
      <c r="A1567">
        <v>1992</v>
      </c>
      <c r="B1567" t="s">
        <v>161</v>
      </c>
      <c r="C1567" t="s">
        <v>25</v>
      </c>
      <c r="D1567" t="s">
        <v>279</v>
      </c>
      <c r="G1567">
        <v>6</v>
      </c>
    </row>
    <row r="1568" spans="1:8" x14ac:dyDescent="0.2">
      <c r="A1568">
        <v>1992</v>
      </c>
      <c r="B1568" t="s">
        <v>161</v>
      </c>
      <c r="C1568" t="s">
        <v>25</v>
      </c>
      <c r="D1568" t="s">
        <v>27</v>
      </c>
      <c r="G1568">
        <v>192</v>
      </c>
    </row>
    <row r="1569" spans="1:7" x14ac:dyDescent="0.2">
      <c r="A1569">
        <v>1992</v>
      </c>
      <c r="B1569" t="s">
        <v>161</v>
      </c>
      <c r="C1569" t="s">
        <v>25</v>
      </c>
      <c r="D1569" t="s">
        <v>14</v>
      </c>
      <c r="G1569">
        <v>114</v>
      </c>
    </row>
    <row r="1570" spans="1:7" x14ac:dyDescent="0.2">
      <c r="A1570">
        <v>1992</v>
      </c>
      <c r="B1570" t="s">
        <v>161</v>
      </c>
      <c r="C1570" t="s">
        <v>25</v>
      </c>
      <c r="D1570" t="s">
        <v>150</v>
      </c>
      <c r="G1570">
        <v>10</v>
      </c>
    </row>
    <row r="1571" spans="1:7" x14ac:dyDescent="0.2">
      <c r="A1571">
        <v>1992</v>
      </c>
      <c r="B1571" t="s">
        <v>161</v>
      </c>
      <c r="C1571" t="s">
        <v>25</v>
      </c>
      <c r="D1571" t="s">
        <v>301</v>
      </c>
      <c r="G1571">
        <v>37</v>
      </c>
    </row>
    <row r="1572" spans="1:7" x14ac:dyDescent="0.2">
      <c r="A1572">
        <v>1992</v>
      </c>
      <c r="B1572" t="s">
        <v>161</v>
      </c>
      <c r="C1572" t="s">
        <v>25</v>
      </c>
      <c r="D1572" t="s">
        <v>142</v>
      </c>
      <c r="G1572">
        <v>9</v>
      </c>
    </row>
    <row r="1573" spans="1:7" x14ac:dyDescent="0.2">
      <c r="A1573">
        <v>1992</v>
      </c>
      <c r="B1573" t="s">
        <v>161</v>
      </c>
      <c r="C1573" t="s">
        <v>25</v>
      </c>
      <c r="D1573" t="s">
        <v>140</v>
      </c>
      <c r="G1573">
        <v>47</v>
      </c>
    </row>
    <row r="1574" spans="1:7" x14ac:dyDescent="0.2">
      <c r="A1574">
        <v>1992</v>
      </c>
      <c r="B1574" t="s">
        <v>161</v>
      </c>
      <c r="C1574" t="s">
        <v>25</v>
      </c>
      <c r="D1574" t="s">
        <v>209</v>
      </c>
      <c r="G1574">
        <v>6</v>
      </c>
    </row>
    <row r="1575" spans="1:7" x14ac:dyDescent="0.2">
      <c r="A1575">
        <v>1992</v>
      </c>
      <c r="B1575" t="s">
        <v>161</v>
      </c>
      <c r="C1575" t="s">
        <v>25</v>
      </c>
      <c r="D1575" t="s">
        <v>187</v>
      </c>
      <c r="G1575">
        <v>5</v>
      </c>
    </row>
    <row r="1576" spans="1:7" x14ac:dyDescent="0.2">
      <c r="A1576">
        <v>1992</v>
      </c>
      <c r="B1576" t="s">
        <v>161</v>
      </c>
      <c r="C1576" t="s">
        <v>25</v>
      </c>
      <c r="D1576" t="s">
        <v>239</v>
      </c>
      <c r="G1576">
        <v>7</v>
      </c>
    </row>
    <row r="1577" spans="1:7" x14ac:dyDescent="0.2">
      <c r="A1577">
        <v>1992</v>
      </c>
      <c r="B1577" t="s">
        <v>161</v>
      </c>
      <c r="C1577" t="s">
        <v>25</v>
      </c>
      <c r="D1577" t="s">
        <v>125</v>
      </c>
      <c r="G1577">
        <v>14</v>
      </c>
    </row>
    <row r="1578" spans="1:7" x14ac:dyDescent="0.2">
      <c r="A1578">
        <v>1992</v>
      </c>
      <c r="B1578" t="s">
        <v>161</v>
      </c>
      <c r="C1578" t="s">
        <v>25</v>
      </c>
      <c r="D1578" t="s">
        <v>93</v>
      </c>
      <c r="G1578">
        <v>47</v>
      </c>
    </row>
    <row r="1579" spans="1:7" x14ac:dyDescent="0.2">
      <c r="A1579">
        <v>1992</v>
      </c>
      <c r="B1579" t="s">
        <v>161</v>
      </c>
      <c r="C1579" t="s">
        <v>25</v>
      </c>
      <c r="D1579" t="s">
        <v>132</v>
      </c>
      <c r="G1579">
        <v>8</v>
      </c>
    </row>
    <row r="1580" spans="1:7" x14ac:dyDescent="0.2">
      <c r="A1580">
        <v>1992</v>
      </c>
      <c r="B1580" t="s">
        <v>161</v>
      </c>
      <c r="C1580" t="s">
        <v>25</v>
      </c>
      <c r="D1580" t="s">
        <v>326</v>
      </c>
      <c r="G1580">
        <v>475</v>
      </c>
    </row>
    <row r="1581" spans="1:7" x14ac:dyDescent="0.2">
      <c r="A1581">
        <v>1992</v>
      </c>
      <c r="B1581" t="s">
        <v>161</v>
      </c>
      <c r="C1581" t="s">
        <v>25</v>
      </c>
      <c r="D1581" t="s">
        <v>200</v>
      </c>
      <c r="G1581">
        <v>14</v>
      </c>
    </row>
    <row r="1582" spans="1:7" x14ac:dyDescent="0.2">
      <c r="A1582">
        <v>1992</v>
      </c>
      <c r="B1582" t="s">
        <v>161</v>
      </c>
      <c r="C1582" t="s">
        <v>25</v>
      </c>
      <c r="D1582" t="s">
        <v>8</v>
      </c>
      <c r="G1582">
        <v>578</v>
      </c>
    </row>
    <row r="1583" spans="1:7" x14ac:dyDescent="0.2">
      <c r="A1583">
        <v>1992</v>
      </c>
      <c r="B1583" t="s">
        <v>161</v>
      </c>
      <c r="C1583" t="s">
        <v>25</v>
      </c>
      <c r="D1583" t="s">
        <v>84</v>
      </c>
      <c r="G1583">
        <v>23</v>
      </c>
    </row>
    <row r="1584" spans="1:7" x14ac:dyDescent="0.2">
      <c r="A1584">
        <v>1992</v>
      </c>
      <c r="B1584" t="s">
        <v>161</v>
      </c>
      <c r="C1584" t="s">
        <v>25</v>
      </c>
      <c r="D1584" t="s">
        <v>320</v>
      </c>
      <c r="G1584">
        <v>6</v>
      </c>
    </row>
    <row r="1585" spans="1:9" x14ac:dyDescent="0.2">
      <c r="A1585">
        <v>1992</v>
      </c>
      <c r="B1585" t="s">
        <v>161</v>
      </c>
      <c r="C1585" t="s">
        <v>25</v>
      </c>
      <c r="D1585" t="s">
        <v>111</v>
      </c>
      <c r="G1585">
        <v>37</v>
      </c>
    </row>
    <row r="1586" spans="1:9" x14ac:dyDescent="0.2">
      <c r="A1586">
        <v>1992</v>
      </c>
      <c r="B1586" t="s">
        <v>161</v>
      </c>
      <c r="C1586" t="s">
        <v>25</v>
      </c>
      <c r="D1586" t="s">
        <v>197</v>
      </c>
      <c r="G1586">
        <v>7</v>
      </c>
    </row>
    <row r="1587" spans="1:9" x14ac:dyDescent="0.2">
      <c r="A1587">
        <v>1992</v>
      </c>
      <c r="B1587" t="s">
        <v>161</v>
      </c>
      <c r="C1587" t="s">
        <v>25</v>
      </c>
      <c r="D1587" t="s">
        <v>270</v>
      </c>
      <c r="G1587">
        <v>24</v>
      </c>
    </row>
    <row r="1588" spans="1:9" x14ac:dyDescent="0.2">
      <c r="A1588">
        <v>1992</v>
      </c>
      <c r="B1588" t="s">
        <v>161</v>
      </c>
      <c r="C1588" t="s">
        <v>25</v>
      </c>
      <c r="D1588" t="s">
        <v>327</v>
      </c>
      <c r="G1588">
        <v>13</v>
      </c>
    </row>
    <row r="1589" spans="1:9" x14ac:dyDescent="0.2">
      <c r="A1589">
        <v>1992</v>
      </c>
      <c r="B1589" t="s">
        <v>161</v>
      </c>
      <c r="C1589" t="s">
        <v>25</v>
      </c>
      <c r="D1589" t="s">
        <v>311</v>
      </c>
      <c r="G1589">
        <v>20</v>
      </c>
    </row>
    <row r="1590" spans="1:9" x14ac:dyDescent="0.2">
      <c r="A1590">
        <v>1992</v>
      </c>
      <c r="B1590" t="s">
        <v>161</v>
      </c>
      <c r="C1590" t="s">
        <v>25</v>
      </c>
      <c r="D1590" t="s">
        <v>151</v>
      </c>
      <c r="G1590">
        <v>9</v>
      </c>
    </row>
    <row r="1591" spans="1:9" x14ac:dyDescent="0.2">
      <c r="A1591">
        <v>1992</v>
      </c>
      <c r="B1591" t="s">
        <v>161</v>
      </c>
      <c r="C1591" t="s">
        <v>25</v>
      </c>
      <c r="D1591" t="s">
        <v>144</v>
      </c>
      <c r="G1591">
        <v>19</v>
      </c>
    </row>
    <row r="1592" spans="1:9" x14ac:dyDescent="0.2">
      <c r="A1592">
        <v>1996</v>
      </c>
      <c r="B1592" t="s">
        <v>173</v>
      </c>
      <c r="C1592" t="s">
        <v>8</v>
      </c>
      <c r="D1592" t="s">
        <v>204</v>
      </c>
      <c r="E1592" t="s">
        <v>360</v>
      </c>
      <c r="F1592" t="s">
        <v>359</v>
      </c>
      <c r="G1592">
        <v>1</v>
      </c>
    </row>
    <row r="1593" spans="1:9" x14ac:dyDescent="0.2">
      <c r="A1593">
        <v>1996</v>
      </c>
      <c r="B1593" t="s">
        <v>173</v>
      </c>
      <c r="C1593" t="s">
        <v>8</v>
      </c>
      <c r="D1593" t="s">
        <v>271</v>
      </c>
      <c r="E1593" t="s">
        <v>362</v>
      </c>
      <c r="F1593" t="s">
        <v>363</v>
      </c>
      <c r="G1593">
        <v>7</v>
      </c>
    </row>
    <row r="1594" spans="1:9" x14ac:dyDescent="0.2">
      <c r="A1594">
        <v>1996</v>
      </c>
      <c r="B1594" t="s">
        <v>173</v>
      </c>
      <c r="C1594" t="s">
        <v>8</v>
      </c>
      <c r="D1594" t="s">
        <v>147</v>
      </c>
      <c r="E1594" t="s">
        <v>364</v>
      </c>
      <c r="F1594" t="s">
        <v>365</v>
      </c>
      <c r="G1594">
        <v>45</v>
      </c>
    </row>
    <row r="1595" spans="1:9" x14ac:dyDescent="0.2">
      <c r="A1595">
        <v>1996</v>
      </c>
      <c r="B1595" t="s">
        <v>173</v>
      </c>
      <c r="C1595" t="s">
        <v>8</v>
      </c>
      <c r="D1595" t="s">
        <v>314</v>
      </c>
      <c r="F1595" t="s">
        <v>366</v>
      </c>
      <c r="G1595">
        <v>7</v>
      </c>
      <c r="I1595" t="s">
        <v>367</v>
      </c>
    </row>
    <row r="1596" spans="1:9" x14ac:dyDescent="0.2">
      <c r="A1596">
        <v>1996</v>
      </c>
      <c r="B1596" t="s">
        <v>173</v>
      </c>
      <c r="C1596" t="s">
        <v>8</v>
      </c>
      <c r="D1596" t="s">
        <v>282</v>
      </c>
      <c r="E1596" t="s">
        <v>362</v>
      </c>
      <c r="F1596" t="s">
        <v>369</v>
      </c>
      <c r="G1596">
        <v>8</v>
      </c>
      <c r="I1596" t="s">
        <v>367</v>
      </c>
    </row>
    <row r="1597" spans="1:9" x14ac:dyDescent="0.2">
      <c r="A1597">
        <v>1996</v>
      </c>
      <c r="B1597" t="s">
        <v>173</v>
      </c>
      <c r="C1597" t="s">
        <v>8</v>
      </c>
      <c r="D1597" t="s">
        <v>296</v>
      </c>
      <c r="E1597" t="s">
        <v>364</v>
      </c>
      <c r="F1597" t="s">
        <v>370</v>
      </c>
      <c r="G1597">
        <v>28</v>
      </c>
    </row>
    <row r="1598" spans="1:9" x14ac:dyDescent="0.2">
      <c r="A1598">
        <v>1996</v>
      </c>
      <c r="B1598" t="s">
        <v>173</v>
      </c>
      <c r="C1598" t="s">
        <v>8</v>
      </c>
      <c r="D1598" t="s">
        <v>297</v>
      </c>
      <c r="E1598" t="s">
        <v>371</v>
      </c>
      <c r="F1598" t="s">
        <v>372</v>
      </c>
      <c r="G1598">
        <v>13</v>
      </c>
      <c r="I1598" t="s">
        <v>367</v>
      </c>
    </row>
    <row r="1599" spans="1:9" x14ac:dyDescent="0.2">
      <c r="A1599">
        <v>1996</v>
      </c>
      <c r="B1599" t="s">
        <v>173</v>
      </c>
      <c r="C1599" t="s">
        <v>8</v>
      </c>
      <c r="D1599" t="s">
        <v>77</v>
      </c>
      <c r="E1599" t="s">
        <v>374</v>
      </c>
      <c r="F1599" t="s">
        <v>373</v>
      </c>
      <c r="G1599">
        <v>178</v>
      </c>
    </row>
    <row r="1600" spans="1:9" x14ac:dyDescent="0.2">
      <c r="A1600">
        <v>1996</v>
      </c>
      <c r="B1600" t="s">
        <v>173</v>
      </c>
      <c r="C1600" t="s">
        <v>8</v>
      </c>
      <c r="D1600" t="s">
        <v>178</v>
      </c>
      <c r="E1600" t="s">
        <v>362</v>
      </c>
      <c r="F1600" t="s">
        <v>375</v>
      </c>
      <c r="G1600">
        <v>32</v>
      </c>
    </row>
    <row r="1601" spans="1:9" x14ac:dyDescent="0.2">
      <c r="A1601">
        <v>1996</v>
      </c>
      <c r="B1601" t="s">
        <v>173</v>
      </c>
      <c r="C1601" t="s">
        <v>8</v>
      </c>
      <c r="D1601" t="s">
        <v>315</v>
      </c>
      <c r="E1601" t="s">
        <v>371</v>
      </c>
      <c r="F1601" t="s">
        <v>376</v>
      </c>
      <c r="G1601">
        <v>3</v>
      </c>
      <c r="I1601" t="s">
        <v>367</v>
      </c>
    </row>
    <row r="1602" spans="1:9" x14ac:dyDescent="0.2">
      <c r="A1602">
        <v>1996</v>
      </c>
      <c r="B1602" t="s">
        <v>173</v>
      </c>
      <c r="C1602" t="s">
        <v>8</v>
      </c>
      <c r="D1602" t="s">
        <v>15</v>
      </c>
      <c r="E1602" t="s">
        <v>15</v>
      </c>
      <c r="F1602" t="s">
        <v>377</v>
      </c>
      <c r="G1602">
        <v>424</v>
      </c>
    </row>
    <row r="1603" spans="1:9" x14ac:dyDescent="0.2">
      <c r="A1603">
        <v>1996</v>
      </c>
      <c r="B1603" t="s">
        <v>173</v>
      </c>
      <c r="C1603" t="s">
        <v>8</v>
      </c>
      <c r="D1603" t="s">
        <v>13</v>
      </c>
      <c r="E1603" t="s">
        <v>362</v>
      </c>
      <c r="F1603" t="s">
        <v>378</v>
      </c>
      <c r="G1603">
        <v>72</v>
      </c>
    </row>
    <row r="1604" spans="1:9" x14ac:dyDescent="0.2">
      <c r="A1604">
        <v>1996</v>
      </c>
      <c r="B1604" t="s">
        <v>173</v>
      </c>
      <c r="C1604" t="s">
        <v>8</v>
      </c>
      <c r="D1604" t="s">
        <v>182</v>
      </c>
      <c r="E1604" t="s">
        <v>362</v>
      </c>
      <c r="F1604" t="s">
        <v>379</v>
      </c>
      <c r="G1604">
        <v>23</v>
      </c>
    </row>
    <row r="1605" spans="1:9" x14ac:dyDescent="0.2">
      <c r="A1605">
        <v>1996</v>
      </c>
      <c r="B1605" t="s">
        <v>173</v>
      </c>
      <c r="C1605" t="s">
        <v>8</v>
      </c>
      <c r="D1605" t="s">
        <v>113</v>
      </c>
      <c r="E1605" t="s">
        <v>371</v>
      </c>
      <c r="F1605" t="s">
        <v>380</v>
      </c>
      <c r="G1605">
        <v>26</v>
      </c>
    </row>
    <row r="1606" spans="1:9" x14ac:dyDescent="0.2">
      <c r="A1606">
        <v>1996</v>
      </c>
      <c r="B1606" t="s">
        <v>173</v>
      </c>
      <c r="C1606" t="s">
        <v>8</v>
      </c>
      <c r="D1606" t="s">
        <v>205</v>
      </c>
      <c r="E1606" t="s">
        <v>360</v>
      </c>
      <c r="F1606" t="s">
        <v>381</v>
      </c>
      <c r="G1606">
        <v>5</v>
      </c>
      <c r="I1606" t="s">
        <v>367</v>
      </c>
    </row>
    <row r="1607" spans="1:9" x14ac:dyDescent="0.2">
      <c r="A1607">
        <v>1996</v>
      </c>
      <c r="B1607" t="s">
        <v>173</v>
      </c>
      <c r="C1607" t="s">
        <v>8</v>
      </c>
      <c r="D1607" t="s">
        <v>298</v>
      </c>
      <c r="E1607" t="s">
        <v>360</v>
      </c>
      <c r="F1607" t="s">
        <v>382</v>
      </c>
      <c r="G1607">
        <v>4</v>
      </c>
    </row>
    <row r="1608" spans="1:9" x14ac:dyDescent="0.2">
      <c r="A1608">
        <v>1996</v>
      </c>
      <c r="B1608" t="s">
        <v>173</v>
      </c>
      <c r="C1608" t="s">
        <v>8</v>
      </c>
      <c r="D1608" t="s">
        <v>193</v>
      </c>
      <c r="E1608" t="s">
        <v>371</v>
      </c>
      <c r="F1608" t="s">
        <v>383</v>
      </c>
      <c r="G1608">
        <v>13</v>
      </c>
      <c r="I1608" t="s">
        <v>367</v>
      </c>
    </row>
    <row r="1609" spans="1:9" x14ac:dyDescent="0.2">
      <c r="A1609">
        <v>1996</v>
      </c>
      <c r="B1609" t="s">
        <v>173</v>
      </c>
      <c r="C1609" t="s">
        <v>8</v>
      </c>
      <c r="D1609" t="s">
        <v>175</v>
      </c>
      <c r="E1609" t="s">
        <v>362</v>
      </c>
      <c r="F1609" t="s">
        <v>384</v>
      </c>
      <c r="G1609">
        <v>157</v>
      </c>
    </row>
    <row r="1610" spans="1:9" x14ac:dyDescent="0.2">
      <c r="A1610">
        <v>1996</v>
      </c>
      <c r="B1610" t="s">
        <v>173</v>
      </c>
      <c r="C1610" t="s">
        <v>8</v>
      </c>
      <c r="D1610" t="s">
        <v>18</v>
      </c>
      <c r="E1610" t="s">
        <v>362</v>
      </c>
      <c r="F1610" t="s">
        <v>385</v>
      </c>
      <c r="G1610">
        <v>61</v>
      </c>
    </row>
    <row r="1611" spans="1:9" x14ac:dyDescent="0.2">
      <c r="A1611">
        <v>1996</v>
      </c>
      <c r="B1611" t="s">
        <v>173</v>
      </c>
      <c r="C1611" t="s">
        <v>8</v>
      </c>
      <c r="D1611" t="s">
        <v>283</v>
      </c>
      <c r="E1611" t="s">
        <v>371</v>
      </c>
      <c r="F1611" t="s">
        <v>386</v>
      </c>
      <c r="G1611">
        <v>5</v>
      </c>
    </row>
    <row r="1612" spans="1:9" x14ac:dyDescent="0.2">
      <c r="A1612">
        <v>1996</v>
      </c>
      <c r="B1612" t="s">
        <v>173</v>
      </c>
      <c r="C1612" t="s">
        <v>8</v>
      </c>
      <c r="D1612" t="s">
        <v>295</v>
      </c>
      <c r="E1612" t="s">
        <v>364</v>
      </c>
      <c r="F1612" t="s">
        <v>387</v>
      </c>
      <c r="G1612">
        <v>5</v>
      </c>
    </row>
    <row r="1613" spans="1:9" x14ac:dyDescent="0.2">
      <c r="A1613">
        <v>1996</v>
      </c>
      <c r="B1613" t="s">
        <v>173</v>
      </c>
      <c r="C1613" t="s">
        <v>8</v>
      </c>
      <c r="D1613" t="s">
        <v>139</v>
      </c>
      <c r="E1613" t="s">
        <v>371</v>
      </c>
      <c r="F1613" t="s">
        <v>388</v>
      </c>
      <c r="G1613">
        <v>9</v>
      </c>
      <c r="I1613" t="s">
        <v>367</v>
      </c>
    </row>
    <row r="1614" spans="1:9" x14ac:dyDescent="0.2">
      <c r="A1614">
        <v>1996</v>
      </c>
      <c r="B1614" t="s">
        <v>173</v>
      </c>
      <c r="C1614" t="s">
        <v>8</v>
      </c>
      <c r="D1614" t="s">
        <v>299</v>
      </c>
      <c r="E1614" t="s">
        <v>360</v>
      </c>
      <c r="F1614" t="s">
        <v>389</v>
      </c>
      <c r="G1614">
        <v>2</v>
      </c>
    </row>
    <row r="1615" spans="1:9" x14ac:dyDescent="0.2">
      <c r="A1615">
        <v>1996</v>
      </c>
      <c r="B1615" t="s">
        <v>173</v>
      </c>
      <c r="C1615" t="s">
        <v>8</v>
      </c>
      <c r="D1615" t="s">
        <v>233</v>
      </c>
      <c r="E1615" t="s">
        <v>374</v>
      </c>
      <c r="F1615" t="s">
        <v>390</v>
      </c>
      <c r="G1615">
        <v>8</v>
      </c>
    </row>
    <row r="1616" spans="1:9" x14ac:dyDescent="0.2">
      <c r="A1616">
        <v>1996</v>
      </c>
      <c r="B1616" t="s">
        <v>173</v>
      </c>
      <c r="C1616" t="s">
        <v>8</v>
      </c>
      <c r="D1616" t="s">
        <v>323</v>
      </c>
      <c r="E1616" t="s">
        <v>362</v>
      </c>
      <c r="F1616" t="s">
        <v>391</v>
      </c>
      <c r="G1616">
        <v>9</v>
      </c>
    </row>
    <row r="1617" spans="1:9" x14ac:dyDescent="0.2">
      <c r="A1617">
        <v>1996</v>
      </c>
      <c r="B1617" t="s">
        <v>173</v>
      </c>
      <c r="C1617" t="s">
        <v>8</v>
      </c>
      <c r="D1617" t="s">
        <v>294</v>
      </c>
      <c r="E1617" t="s">
        <v>364</v>
      </c>
      <c r="F1617" t="s">
        <v>392</v>
      </c>
      <c r="G1617">
        <v>7</v>
      </c>
    </row>
    <row r="1618" spans="1:9" x14ac:dyDescent="0.2">
      <c r="A1618">
        <v>1996</v>
      </c>
      <c r="B1618" t="s">
        <v>173</v>
      </c>
      <c r="C1618" t="s">
        <v>8</v>
      </c>
      <c r="D1618" t="s">
        <v>36</v>
      </c>
      <c r="E1618" t="s">
        <v>374</v>
      </c>
      <c r="F1618" t="s">
        <v>393</v>
      </c>
      <c r="G1618">
        <v>225</v>
      </c>
    </row>
    <row r="1619" spans="1:9" x14ac:dyDescent="0.2">
      <c r="A1619">
        <v>1996</v>
      </c>
      <c r="B1619" t="s">
        <v>173</v>
      </c>
      <c r="C1619" t="s">
        <v>8</v>
      </c>
      <c r="D1619" t="s">
        <v>300</v>
      </c>
      <c r="F1619" t="s">
        <v>394</v>
      </c>
      <c r="G1619">
        <v>7</v>
      </c>
      <c r="I1619" t="s">
        <v>367</v>
      </c>
    </row>
    <row r="1620" spans="1:9" x14ac:dyDescent="0.2">
      <c r="A1620">
        <v>1996</v>
      </c>
      <c r="B1620" t="s">
        <v>173</v>
      </c>
      <c r="C1620" t="s">
        <v>8</v>
      </c>
      <c r="D1620" t="s">
        <v>322</v>
      </c>
      <c r="E1620" t="s">
        <v>360</v>
      </c>
      <c r="F1620" t="s">
        <v>395</v>
      </c>
      <c r="G1620">
        <v>1</v>
      </c>
      <c r="I1620" t="s">
        <v>367</v>
      </c>
    </row>
    <row r="1621" spans="1:9" x14ac:dyDescent="0.2">
      <c r="A1621">
        <v>1996</v>
      </c>
      <c r="B1621" t="s">
        <v>173</v>
      </c>
      <c r="C1621" t="s">
        <v>8</v>
      </c>
      <c r="D1621" t="s">
        <v>110</v>
      </c>
      <c r="E1621" t="s">
        <v>362</v>
      </c>
      <c r="F1621" t="s">
        <v>396</v>
      </c>
      <c r="G1621">
        <v>110</v>
      </c>
    </row>
    <row r="1622" spans="1:9" x14ac:dyDescent="0.2">
      <c r="A1622">
        <v>1996</v>
      </c>
      <c r="B1622" t="s">
        <v>173</v>
      </c>
      <c r="C1622" t="s">
        <v>8</v>
      </c>
      <c r="D1622" t="s">
        <v>206</v>
      </c>
      <c r="E1622" t="s">
        <v>364</v>
      </c>
      <c r="F1622" t="s">
        <v>397</v>
      </c>
      <c r="G1622">
        <v>5</v>
      </c>
    </row>
    <row r="1623" spans="1:9" x14ac:dyDescent="0.2">
      <c r="A1623">
        <v>1996</v>
      </c>
      <c r="B1623" t="s">
        <v>173</v>
      </c>
      <c r="C1623" t="s">
        <v>8</v>
      </c>
      <c r="D1623" t="s">
        <v>183</v>
      </c>
      <c r="E1623" t="s">
        <v>364</v>
      </c>
      <c r="F1623" t="s">
        <v>399</v>
      </c>
      <c r="G1623">
        <v>7</v>
      </c>
    </row>
    <row r="1624" spans="1:9" x14ac:dyDescent="0.2">
      <c r="A1624">
        <v>1996</v>
      </c>
      <c r="B1624" t="s">
        <v>173</v>
      </c>
      <c r="C1624" t="s">
        <v>8</v>
      </c>
      <c r="D1624" t="s">
        <v>248</v>
      </c>
      <c r="E1624" t="s">
        <v>360</v>
      </c>
      <c r="F1624" t="s">
        <v>400</v>
      </c>
      <c r="G1624">
        <v>5</v>
      </c>
    </row>
    <row r="1625" spans="1:9" x14ac:dyDescent="0.2">
      <c r="A1625">
        <v>1996</v>
      </c>
      <c r="B1625" t="s">
        <v>173</v>
      </c>
      <c r="C1625" t="s">
        <v>8</v>
      </c>
      <c r="D1625" t="s">
        <v>133</v>
      </c>
      <c r="E1625" t="s">
        <v>364</v>
      </c>
      <c r="F1625" t="s">
        <v>401</v>
      </c>
      <c r="G1625">
        <v>15</v>
      </c>
    </row>
    <row r="1626" spans="1:9" x14ac:dyDescent="0.2">
      <c r="A1626">
        <v>1996</v>
      </c>
      <c r="B1626" t="s">
        <v>173</v>
      </c>
      <c r="C1626" t="s">
        <v>8</v>
      </c>
      <c r="D1626" t="s">
        <v>23</v>
      </c>
      <c r="E1626" t="s">
        <v>371</v>
      </c>
      <c r="F1626" t="s">
        <v>402</v>
      </c>
      <c r="G1626">
        <v>303</v>
      </c>
    </row>
    <row r="1627" spans="1:9" x14ac:dyDescent="0.2">
      <c r="A1627">
        <v>1996</v>
      </c>
      <c r="B1627" t="s">
        <v>173</v>
      </c>
      <c r="C1627" t="s">
        <v>8</v>
      </c>
      <c r="D1627" t="s">
        <v>331</v>
      </c>
      <c r="E1627" t="s">
        <v>364</v>
      </c>
      <c r="F1627" t="s">
        <v>403</v>
      </c>
      <c r="G1627">
        <v>4</v>
      </c>
      <c r="I1627" t="s">
        <v>367</v>
      </c>
    </row>
    <row r="1628" spans="1:9" x14ac:dyDescent="0.2">
      <c r="A1628">
        <v>1996</v>
      </c>
      <c r="B1628" t="s">
        <v>173</v>
      </c>
      <c r="C1628" t="s">
        <v>8</v>
      </c>
      <c r="D1628" t="s">
        <v>284</v>
      </c>
      <c r="E1628" t="s">
        <v>371</v>
      </c>
      <c r="F1628" t="s">
        <v>404</v>
      </c>
      <c r="G1628">
        <v>9</v>
      </c>
      <c r="I1628" t="s">
        <v>367</v>
      </c>
    </row>
    <row r="1629" spans="1:9" x14ac:dyDescent="0.2">
      <c r="A1629">
        <v>1996</v>
      </c>
      <c r="B1629" t="s">
        <v>173</v>
      </c>
      <c r="C1629" t="s">
        <v>8</v>
      </c>
      <c r="D1629" t="s">
        <v>264</v>
      </c>
      <c r="E1629" t="s">
        <v>364</v>
      </c>
      <c r="F1629" t="s">
        <v>405</v>
      </c>
      <c r="G1629">
        <v>5</v>
      </c>
      <c r="I1629" t="s">
        <v>367</v>
      </c>
    </row>
    <row r="1630" spans="1:9" x14ac:dyDescent="0.2">
      <c r="A1630">
        <v>1996</v>
      </c>
      <c r="B1630" t="s">
        <v>173</v>
      </c>
      <c r="C1630" t="s">
        <v>8</v>
      </c>
      <c r="D1630" t="s">
        <v>253</v>
      </c>
      <c r="E1630" t="s">
        <v>364</v>
      </c>
      <c r="F1630" t="s">
        <v>406</v>
      </c>
      <c r="G1630">
        <v>4</v>
      </c>
    </row>
    <row r="1631" spans="1:9" x14ac:dyDescent="0.2">
      <c r="A1631">
        <v>1996</v>
      </c>
      <c r="B1631" t="s">
        <v>173</v>
      </c>
      <c r="C1631" t="s">
        <v>8</v>
      </c>
      <c r="D1631" t="s">
        <v>88</v>
      </c>
      <c r="E1631" t="s">
        <v>374</v>
      </c>
      <c r="F1631" t="s">
        <v>407</v>
      </c>
      <c r="G1631">
        <v>21</v>
      </c>
    </row>
    <row r="1632" spans="1:9" x14ac:dyDescent="0.2">
      <c r="A1632">
        <v>1996</v>
      </c>
      <c r="B1632" t="s">
        <v>173</v>
      </c>
      <c r="C1632" t="s">
        <v>8</v>
      </c>
      <c r="D1632" t="s">
        <v>146</v>
      </c>
      <c r="E1632" t="s">
        <v>360</v>
      </c>
      <c r="F1632" t="s">
        <v>408</v>
      </c>
      <c r="G1632">
        <v>294</v>
      </c>
    </row>
    <row r="1633" spans="1:9" x14ac:dyDescent="0.2">
      <c r="A1633">
        <v>1996</v>
      </c>
      <c r="B1633" t="s">
        <v>173</v>
      </c>
      <c r="C1633" t="s">
        <v>8</v>
      </c>
      <c r="D1633" t="s">
        <v>136</v>
      </c>
      <c r="E1633" t="s">
        <v>374</v>
      </c>
      <c r="F1633" t="s">
        <v>409</v>
      </c>
      <c r="G1633">
        <v>48</v>
      </c>
    </row>
    <row r="1634" spans="1:9" x14ac:dyDescent="0.2">
      <c r="A1634">
        <v>1996</v>
      </c>
      <c r="B1634" t="s">
        <v>173</v>
      </c>
      <c r="C1634" t="s">
        <v>8</v>
      </c>
      <c r="D1634" t="s">
        <v>332</v>
      </c>
      <c r="E1634" t="s">
        <v>364</v>
      </c>
      <c r="F1634" t="s">
        <v>410</v>
      </c>
      <c r="G1634">
        <v>4</v>
      </c>
      <c r="I1634" t="s">
        <v>367</v>
      </c>
    </row>
    <row r="1635" spans="1:9" x14ac:dyDescent="0.2">
      <c r="A1635">
        <v>1996</v>
      </c>
      <c r="B1635" t="s">
        <v>173</v>
      </c>
      <c r="C1635" t="s">
        <v>8</v>
      </c>
      <c r="D1635" t="s">
        <v>254</v>
      </c>
      <c r="E1635" t="s">
        <v>364</v>
      </c>
      <c r="F1635" t="s">
        <v>421</v>
      </c>
      <c r="G1635">
        <v>5</v>
      </c>
    </row>
    <row r="1636" spans="1:9" x14ac:dyDescent="0.2">
      <c r="A1636">
        <v>1996</v>
      </c>
      <c r="B1636" t="s">
        <v>173</v>
      </c>
      <c r="C1636" t="s">
        <v>8</v>
      </c>
      <c r="D1636" t="s">
        <v>316</v>
      </c>
      <c r="G1636">
        <v>3</v>
      </c>
    </row>
    <row r="1637" spans="1:9" x14ac:dyDescent="0.2">
      <c r="A1637">
        <v>1996</v>
      </c>
      <c r="B1637" t="s">
        <v>173</v>
      </c>
      <c r="C1637" t="s">
        <v>8</v>
      </c>
      <c r="D1637" t="s">
        <v>154</v>
      </c>
      <c r="E1637" t="s">
        <v>371</v>
      </c>
      <c r="F1637" t="s">
        <v>412</v>
      </c>
      <c r="G1637">
        <v>49</v>
      </c>
    </row>
    <row r="1638" spans="1:9" x14ac:dyDescent="0.2">
      <c r="A1638">
        <v>1996</v>
      </c>
      <c r="B1638" t="s">
        <v>173</v>
      </c>
      <c r="C1638" t="s">
        <v>8</v>
      </c>
      <c r="D1638" t="s">
        <v>165</v>
      </c>
      <c r="E1638" t="s">
        <v>362</v>
      </c>
      <c r="F1638" t="s">
        <v>413</v>
      </c>
      <c r="G1638">
        <v>84</v>
      </c>
    </row>
    <row r="1639" spans="1:9" x14ac:dyDescent="0.2">
      <c r="A1639">
        <v>1996</v>
      </c>
      <c r="B1639" t="s">
        <v>173</v>
      </c>
      <c r="C1639" t="s">
        <v>8</v>
      </c>
      <c r="D1639" t="s">
        <v>24</v>
      </c>
      <c r="E1639" t="s">
        <v>371</v>
      </c>
      <c r="F1639" t="s">
        <v>414</v>
      </c>
      <c r="G1639">
        <v>164</v>
      </c>
    </row>
    <row r="1640" spans="1:9" x14ac:dyDescent="0.2">
      <c r="A1640">
        <v>1996</v>
      </c>
      <c r="B1640" t="s">
        <v>173</v>
      </c>
      <c r="C1640" t="s">
        <v>8</v>
      </c>
      <c r="D1640" t="s">
        <v>293</v>
      </c>
      <c r="E1640" t="s">
        <v>362</v>
      </c>
      <c r="F1640" t="s">
        <v>415</v>
      </c>
      <c r="G1640">
        <v>17</v>
      </c>
    </row>
    <row r="1641" spans="1:9" x14ac:dyDescent="0.2">
      <c r="A1641">
        <v>1996</v>
      </c>
      <c r="B1641" t="s">
        <v>173</v>
      </c>
      <c r="C1641" t="s">
        <v>8</v>
      </c>
      <c r="D1641" t="s">
        <v>333</v>
      </c>
      <c r="E1641" t="s">
        <v>362</v>
      </c>
      <c r="F1641" t="s">
        <v>416</v>
      </c>
      <c r="G1641">
        <v>115</v>
      </c>
    </row>
    <row r="1642" spans="1:9" x14ac:dyDescent="0.2">
      <c r="A1642">
        <v>1996</v>
      </c>
      <c r="B1642" t="s">
        <v>173</v>
      </c>
      <c r="C1642" t="s">
        <v>8</v>
      </c>
      <c r="D1642" t="s">
        <v>11</v>
      </c>
      <c r="E1642" t="s">
        <v>362</v>
      </c>
      <c r="F1642" t="s">
        <v>417</v>
      </c>
      <c r="G1642">
        <v>119</v>
      </c>
    </row>
    <row r="1643" spans="1:9" x14ac:dyDescent="0.2">
      <c r="A1643">
        <v>1996</v>
      </c>
      <c r="B1643" t="s">
        <v>173</v>
      </c>
      <c r="C1643" t="s">
        <v>8</v>
      </c>
      <c r="D1643" t="s">
        <v>155</v>
      </c>
      <c r="E1643" t="s">
        <v>364</v>
      </c>
      <c r="F1643" t="s">
        <v>418</v>
      </c>
      <c r="G1643">
        <v>5</v>
      </c>
    </row>
    <row r="1644" spans="1:9" x14ac:dyDescent="0.2">
      <c r="A1644">
        <v>1996</v>
      </c>
      <c r="B1644" t="s">
        <v>173</v>
      </c>
      <c r="C1644" t="s">
        <v>8</v>
      </c>
      <c r="D1644" t="s">
        <v>334</v>
      </c>
      <c r="E1644" t="s">
        <v>371</v>
      </c>
      <c r="F1644" t="s">
        <v>419</v>
      </c>
      <c r="G1644">
        <v>6</v>
      </c>
      <c r="I1644" t="s">
        <v>367</v>
      </c>
    </row>
    <row r="1645" spans="1:9" x14ac:dyDescent="0.2">
      <c r="A1645">
        <v>1996</v>
      </c>
      <c r="B1645" t="s">
        <v>173</v>
      </c>
      <c r="C1645" t="s">
        <v>8</v>
      </c>
      <c r="D1645" t="s">
        <v>255</v>
      </c>
      <c r="E1645" t="s">
        <v>371</v>
      </c>
      <c r="F1645" t="s">
        <v>420</v>
      </c>
      <c r="G1645">
        <v>16</v>
      </c>
    </row>
    <row r="1646" spans="1:9" x14ac:dyDescent="0.2">
      <c r="A1646">
        <v>1996</v>
      </c>
      <c r="B1646" t="s">
        <v>173</v>
      </c>
      <c r="C1646" t="s">
        <v>8</v>
      </c>
      <c r="D1646" t="s">
        <v>184</v>
      </c>
      <c r="E1646" t="s">
        <v>374</v>
      </c>
      <c r="F1646" t="s">
        <v>422</v>
      </c>
      <c r="G1646">
        <v>19</v>
      </c>
    </row>
    <row r="1647" spans="1:9" x14ac:dyDescent="0.2">
      <c r="A1647">
        <v>1996</v>
      </c>
      <c r="B1647" t="s">
        <v>173</v>
      </c>
      <c r="C1647" t="s">
        <v>8</v>
      </c>
      <c r="D1647" t="s">
        <v>87</v>
      </c>
      <c r="E1647" t="s">
        <v>364</v>
      </c>
      <c r="F1647" t="s">
        <v>423</v>
      </c>
      <c r="G1647">
        <v>29</v>
      </c>
    </row>
    <row r="1648" spans="1:9" x14ac:dyDescent="0.2">
      <c r="A1648">
        <v>1996</v>
      </c>
      <c r="B1648" t="s">
        <v>173</v>
      </c>
      <c r="C1648" t="s">
        <v>8</v>
      </c>
      <c r="D1648" t="s">
        <v>265</v>
      </c>
      <c r="E1648" t="s">
        <v>371</v>
      </c>
      <c r="F1648" t="s">
        <v>424</v>
      </c>
      <c r="G1648">
        <v>7</v>
      </c>
    </row>
    <row r="1649" spans="1:7" x14ac:dyDescent="0.2">
      <c r="A1649">
        <v>1996</v>
      </c>
      <c r="B1649" t="s">
        <v>173</v>
      </c>
      <c r="C1649" t="s">
        <v>8</v>
      </c>
      <c r="D1649" t="s">
        <v>302</v>
      </c>
      <c r="E1649" t="s">
        <v>364</v>
      </c>
      <c r="F1649" t="s">
        <v>425</v>
      </c>
      <c r="G1649">
        <v>5</v>
      </c>
    </row>
    <row r="1650" spans="1:7" x14ac:dyDescent="0.2">
      <c r="A1650">
        <v>1996</v>
      </c>
      <c r="B1650" t="s">
        <v>173</v>
      </c>
      <c r="C1650" t="s">
        <v>8</v>
      </c>
      <c r="D1650" t="s">
        <v>37</v>
      </c>
      <c r="E1650" t="s">
        <v>362</v>
      </c>
      <c r="F1650" t="s">
        <v>427</v>
      </c>
      <c r="G1650">
        <v>43</v>
      </c>
    </row>
    <row r="1651" spans="1:7" x14ac:dyDescent="0.2">
      <c r="A1651">
        <v>1996</v>
      </c>
      <c r="B1651" t="s">
        <v>173</v>
      </c>
      <c r="C1651" t="s">
        <v>8</v>
      </c>
      <c r="D1651" t="s">
        <v>118</v>
      </c>
      <c r="E1651" t="s">
        <v>364</v>
      </c>
      <c r="F1651" t="s">
        <v>428</v>
      </c>
      <c r="G1651">
        <v>18</v>
      </c>
    </row>
    <row r="1652" spans="1:7" x14ac:dyDescent="0.2">
      <c r="A1652">
        <v>1996</v>
      </c>
      <c r="B1652" t="s">
        <v>173</v>
      </c>
      <c r="C1652" t="s">
        <v>8</v>
      </c>
      <c r="D1652" t="s">
        <v>244</v>
      </c>
      <c r="G1652">
        <v>17</v>
      </c>
    </row>
    <row r="1653" spans="1:7" x14ac:dyDescent="0.2">
      <c r="A1653">
        <v>1996</v>
      </c>
      <c r="B1653" t="s">
        <v>173</v>
      </c>
      <c r="C1653" t="s">
        <v>8</v>
      </c>
      <c r="D1653" t="s">
        <v>31</v>
      </c>
      <c r="G1653">
        <v>76</v>
      </c>
    </row>
    <row r="1654" spans="1:7" x14ac:dyDescent="0.2">
      <c r="A1654">
        <v>1996</v>
      </c>
      <c r="B1654" t="s">
        <v>173</v>
      </c>
      <c r="C1654" t="s">
        <v>8</v>
      </c>
      <c r="D1654" t="s">
        <v>9</v>
      </c>
      <c r="G1654">
        <v>299</v>
      </c>
    </row>
    <row r="1655" spans="1:7" x14ac:dyDescent="0.2">
      <c r="A1655">
        <v>1996</v>
      </c>
      <c r="B1655" t="s">
        <v>173</v>
      </c>
      <c r="C1655" t="s">
        <v>8</v>
      </c>
      <c r="D1655" t="s">
        <v>273</v>
      </c>
      <c r="G1655">
        <v>7</v>
      </c>
    </row>
    <row r="1656" spans="1:7" x14ac:dyDescent="0.2">
      <c r="A1656">
        <v>1996</v>
      </c>
      <c r="B1656" t="s">
        <v>173</v>
      </c>
      <c r="C1656" t="s">
        <v>8</v>
      </c>
      <c r="D1656" t="s">
        <v>303</v>
      </c>
      <c r="G1656">
        <v>9</v>
      </c>
    </row>
    <row r="1657" spans="1:7" x14ac:dyDescent="0.2">
      <c r="A1657">
        <v>1996</v>
      </c>
      <c r="B1657" t="s">
        <v>173</v>
      </c>
      <c r="C1657" t="s">
        <v>8</v>
      </c>
      <c r="D1657" t="s">
        <v>179</v>
      </c>
      <c r="G1657">
        <v>34</v>
      </c>
    </row>
    <row r="1658" spans="1:7" x14ac:dyDescent="0.2">
      <c r="A1658">
        <v>1996</v>
      </c>
      <c r="B1658" t="s">
        <v>173</v>
      </c>
      <c r="C1658" t="s">
        <v>8</v>
      </c>
      <c r="D1658" t="s">
        <v>86</v>
      </c>
      <c r="G1658">
        <v>465</v>
      </c>
    </row>
    <row r="1659" spans="1:7" x14ac:dyDescent="0.2">
      <c r="A1659">
        <v>1996</v>
      </c>
      <c r="B1659" t="s">
        <v>173</v>
      </c>
      <c r="C1659" t="s">
        <v>8</v>
      </c>
      <c r="D1659" t="s">
        <v>119</v>
      </c>
      <c r="G1659">
        <v>35</v>
      </c>
    </row>
    <row r="1660" spans="1:7" x14ac:dyDescent="0.2">
      <c r="A1660">
        <v>1996</v>
      </c>
      <c r="B1660" t="s">
        <v>173</v>
      </c>
      <c r="C1660" t="s">
        <v>8</v>
      </c>
      <c r="D1660" t="s">
        <v>215</v>
      </c>
      <c r="G1660">
        <v>300</v>
      </c>
    </row>
    <row r="1661" spans="1:7" x14ac:dyDescent="0.2">
      <c r="A1661">
        <v>1996</v>
      </c>
      <c r="B1661" t="s">
        <v>173</v>
      </c>
      <c r="C1661" t="s">
        <v>8</v>
      </c>
      <c r="D1661" t="s">
        <v>7</v>
      </c>
      <c r="G1661">
        <v>121</v>
      </c>
    </row>
    <row r="1662" spans="1:7" x14ac:dyDescent="0.2">
      <c r="A1662">
        <v>1996</v>
      </c>
      <c r="B1662" t="s">
        <v>173</v>
      </c>
      <c r="C1662" t="s">
        <v>8</v>
      </c>
      <c r="D1662" t="s">
        <v>304</v>
      </c>
      <c r="G1662">
        <v>5</v>
      </c>
    </row>
    <row r="1663" spans="1:7" x14ac:dyDescent="0.2">
      <c r="A1663">
        <v>1996</v>
      </c>
      <c r="B1663" t="s">
        <v>173</v>
      </c>
      <c r="C1663" t="s">
        <v>8</v>
      </c>
      <c r="D1663" t="s">
        <v>317</v>
      </c>
      <c r="G1663">
        <v>8</v>
      </c>
    </row>
    <row r="1664" spans="1:7" x14ac:dyDescent="0.2">
      <c r="A1664">
        <v>1996</v>
      </c>
      <c r="B1664" t="s">
        <v>173</v>
      </c>
      <c r="C1664" t="s">
        <v>8</v>
      </c>
      <c r="D1664" t="s">
        <v>241</v>
      </c>
      <c r="G1664">
        <v>26</v>
      </c>
    </row>
    <row r="1665" spans="1:7" x14ac:dyDescent="0.2">
      <c r="A1665">
        <v>1996</v>
      </c>
      <c r="B1665" t="s">
        <v>173</v>
      </c>
      <c r="C1665" t="s">
        <v>8</v>
      </c>
      <c r="D1665" t="s">
        <v>266</v>
      </c>
      <c r="G1665">
        <v>5</v>
      </c>
    </row>
    <row r="1666" spans="1:7" x14ac:dyDescent="0.2">
      <c r="A1666">
        <v>1996</v>
      </c>
      <c r="B1666" t="s">
        <v>173</v>
      </c>
      <c r="C1666" t="s">
        <v>8</v>
      </c>
      <c r="D1666" t="s">
        <v>335</v>
      </c>
      <c r="G1666">
        <v>3</v>
      </c>
    </row>
    <row r="1667" spans="1:7" x14ac:dyDescent="0.2">
      <c r="A1667">
        <v>1996</v>
      </c>
      <c r="B1667" t="s">
        <v>173</v>
      </c>
      <c r="C1667" t="s">
        <v>8</v>
      </c>
      <c r="D1667" t="s">
        <v>143</v>
      </c>
      <c r="G1667">
        <v>7</v>
      </c>
    </row>
    <row r="1668" spans="1:7" x14ac:dyDescent="0.2">
      <c r="A1668">
        <v>1996</v>
      </c>
      <c r="B1668" t="s">
        <v>173</v>
      </c>
      <c r="C1668" t="s">
        <v>8</v>
      </c>
      <c r="D1668" t="s">
        <v>80</v>
      </c>
      <c r="G1668">
        <v>7</v>
      </c>
    </row>
    <row r="1669" spans="1:7" x14ac:dyDescent="0.2">
      <c r="A1669">
        <v>1996</v>
      </c>
      <c r="B1669" t="s">
        <v>173</v>
      </c>
      <c r="C1669" t="s">
        <v>8</v>
      </c>
      <c r="D1669" t="s">
        <v>267</v>
      </c>
      <c r="G1669">
        <v>7</v>
      </c>
    </row>
    <row r="1670" spans="1:7" x14ac:dyDescent="0.2">
      <c r="A1670">
        <v>1996</v>
      </c>
      <c r="B1670" t="s">
        <v>173</v>
      </c>
      <c r="C1670" t="s">
        <v>8</v>
      </c>
      <c r="D1670" t="s">
        <v>185</v>
      </c>
      <c r="G1670">
        <v>23</v>
      </c>
    </row>
    <row r="1671" spans="1:7" x14ac:dyDescent="0.2">
      <c r="A1671">
        <v>1996</v>
      </c>
      <c r="B1671" t="s">
        <v>173</v>
      </c>
      <c r="C1671" t="s">
        <v>8</v>
      </c>
      <c r="D1671" t="s">
        <v>12</v>
      </c>
      <c r="G1671">
        <v>214</v>
      </c>
    </row>
    <row r="1672" spans="1:7" x14ac:dyDescent="0.2">
      <c r="A1672">
        <v>1996</v>
      </c>
      <c r="B1672" t="s">
        <v>173</v>
      </c>
      <c r="C1672" t="s">
        <v>8</v>
      </c>
      <c r="D1672" t="s">
        <v>114</v>
      </c>
      <c r="G1672">
        <v>9</v>
      </c>
    </row>
    <row r="1673" spans="1:7" x14ac:dyDescent="0.2">
      <c r="A1673">
        <v>1996</v>
      </c>
      <c r="B1673" t="s">
        <v>173</v>
      </c>
      <c r="C1673" t="s">
        <v>8</v>
      </c>
      <c r="D1673" t="s">
        <v>99</v>
      </c>
      <c r="G1673">
        <v>49</v>
      </c>
    </row>
    <row r="1674" spans="1:7" x14ac:dyDescent="0.2">
      <c r="A1674">
        <v>1996</v>
      </c>
      <c r="B1674" t="s">
        <v>173</v>
      </c>
      <c r="C1674" t="s">
        <v>8</v>
      </c>
      <c r="D1674" t="s">
        <v>156</v>
      </c>
      <c r="G1674">
        <v>40</v>
      </c>
    </row>
    <row r="1675" spans="1:7" x14ac:dyDescent="0.2">
      <c r="A1675">
        <v>1996</v>
      </c>
      <c r="B1675" t="s">
        <v>173</v>
      </c>
      <c r="C1675" t="s">
        <v>8</v>
      </c>
      <c r="D1675" t="s">
        <v>102</v>
      </c>
      <c r="G1675">
        <v>18</v>
      </c>
    </row>
    <row r="1676" spans="1:7" x14ac:dyDescent="0.2">
      <c r="A1676">
        <v>1996</v>
      </c>
      <c r="B1676" t="s">
        <v>173</v>
      </c>
      <c r="C1676" t="s">
        <v>8</v>
      </c>
      <c r="D1676" t="s">
        <v>120</v>
      </c>
      <c r="G1676">
        <v>3</v>
      </c>
    </row>
    <row r="1677" spans="1:7" x14ac:dyDescent="0.2">
      <c r="A1677">
        <v>1996</v>
      </c>
      <c r="B1677" t="s">
        <v>173</v>
      </c>
      <c r="C1677" t="s">
        <v>8</v>
      </c>
      <c r="D1677" t="s">
        <v>78</v>
      </c>
      <c r="G1677">
        <v>78</v>
      </c>
    </row>
    <row r="1678" spans="1:7" x14ac:dyDescent="0.2">
      <c r="A1678">
        <v>1996</v>
      </c>
      <c r="B1678" t="s">
        <v>173</v>
      </c>
      <c r="C1678" t="s">
        <v>8</v>
      </c>
      <c r="D1678" t="s">
        <v>166</v>
      </c>
      <c r="G1678">
        <v>25</v>
      </c>
    </row>
    <row r="1679" spans="1:7" x14ac:dyDescent="0.2">
      <c r="A1679">
        <v>1996</v>
      </c>
      <c r="B1679" t="s">
        <v>173</v>
      </c>
      <c r="C1679" t="s">
        <v>8</v>
      </c>
      <c r="D1679" t="s">
        <v>97</v>
      </c>
      <c r="G1679">
        <v>346</v>
      </c>
    </row>
    <row r="1680" spans="1:7" x14ac:dyDescent="0.2">
      <c r="A1680">
        <v>1996</v>
      </c>
      <c r="B1680" t="s">
        <v>173</v>
      </c>
      <c r="C1680" t="s">
        <v>8</v>
      </c>
      <c r="D1680" t="s">
        <v>148</v>
      </c>
      <c r="G1680">
        <v>11</v>
      </c>
    </row>
    <row r="1681" spans="1:7" x14ac:dyDescent="0.2">
      <c r="A1681">
        <v>1996</v>
      </c>
      <c r="B1681" t="s">
        <v>173</v>
      </c>
      <c r="C1681" t="s">
        <v>8</v>
      </c>
      <c r="D1681" t="s">
        <v>98</v>
      </c>
      <c r="G1681">
        <v>45</v>
      </c>
    </row>
    <row r="1682" spans="1:7" x14ac:dyDescent="0.2">
      <c r="A1682">
        <v>1996</v>
      </c>
      <c r="B1682" t="s">
        <v>173</v>
      </c>
      <c r="C1682" t="s">
        <v>8</v>
      </c>
      <c r="D1682" t="s">
        <v>39</v>
      </c>
      <c r="G1682">
        <v>306</v>
      </c>
    </row>
    <row r="1683" spans="1:7" x14ac:dyDescent="0.2">
      <c r="A1683">
        <v>1996</v>
      </c>
      <c r="B1683" t="s">
        <v>173</v>
      </c>
      <c r="C1683" t="s">
        <v>8</v>
      </c>
      <c r="D1683" t="s">
        <v>292</v>
      </c>
      <c r="G1683">
        <v>5</v>
      </c>
    </row>
    <row r="1684" spans="1:7" x14ac:dyDescent="0.2">
      <c r="A1684">
        <v>1996</v>
      </c>
      <c r="B1684" t="s">
        <v>173</v>
      </c>
      <c r="C1684" t="s">
        <v>8</v>
      </c>
      <c r="D1684" t="s">
        <v>176</v>
      </c>
      <c r="G1684">
        <v>96</v>
      </c>
    </row>
    <row r="1685" spans="1:7" x14ac:dyDescent="0.2">
      <c r="A1685">
        <v>1996</v>
      </c>
      <c r="B1685" t="s">
        <v>173</v>
      </c>
      <c r="C1685" t="s">
        <v>8</v>
      </c>
      <c r="D1685" t="s">
        <v>126</v>
      </c>
      <c r="G1685">
        <v>52</v>
      </c>
    </row>
    <row r="1686" spans="1:7" x14ac:dyDescent="0.2">
      <c r="A1686">
        <v>1996</v>
      </c>
      <c r="B1686" t="s">
        <v>173</v>
      </c>
      <c r="C1686" t="s">
        <v>8</v>
      </c>
      <c r="D1686" t="s">
        <v>135</v>
      </c>
      <c r="G1686">
        <v>24</v>
      </c>
    </row>
    <row r="1687" spans="1:7" x14ac:dyDescent="0.2">
      <c r="A1687">
        <v>1996</v>
      </c>
      <c r="B1687" t="s">
        <v>173</v>
      </c>
      <c r="C1687" t="s">
        <v>8</v>
      </c>
      <c r="D1687" t="s">
        <v>100</v>
      </c>
      <c r="G1687">
        <v>300</v>
      </c>
    </row>
    <row r="1688" spans="1:7" x14ac:dyDescent="0.2">
      <c r="A1688">
        <v>1996</v>
      </c>
      <c r="B1688" t="s">
        <v>173</v>
      </c>
      <c r="C1688" t="s">
        <v>8</v>
      </c>
      <c r="D1688" t="s">
        <v>195</v>
      </c>
      <c r="G1688">
        <v>25</v>
      </c>
    </row>
    <row r="1689" spans="1:7" x14ac:dyDescent="0.2">
      <c r="A1689">
        <v>1996</v>
      </c>
      <c r="B1689" t="s">
        <v>173</v>
      </c>
      <c r="C1689" t="s">
        <v>8</v>
      </c>
      <c r="D1689" t="s">
        <v>194</v>
      </c>
      <c r="G1689">
        <v>33</v>
      </c>
    </row>
    <row r="1690" spans="1:7" x14ac:dyDescent="0.2">
      <c r="A1690">
        <v>1996</v>
      </c>
      <c r="B1690" t="s">
        <v>173</v>
      </c>
      <c r="C1690" t="s">
        <v>8</v>
      </c>
      <c r="D1690" t="s">
        <v>291</v>
      </c>
      <c r="G1690">
        <v>5</v>
      </c>
    </row>
    <row r="1691" spans="1:7" x14ac:dyDescent="0.2">
      <c r="A1691">
        <v>1996</v>
      </c>
      <c r="B1691" t="s">
        <v>173</v>
      </c>
      <c r="C1691" t="s">
        <v>8</v>
      </c>
      <c r="D1691" t="s">
        <v>91</v>
      </c>
      <c r="G1691">
        <v>48</v>
      </c>
    </row>
    <row r="1692" spans="1:7" x14ac:dyDescent="0.2">
      <c r="A1692">
        <v>1996</v>
      </c>
      <c r="B1692" t="s">
        <v>173</v>
      </c>
      <c r="C1692" t="s">
        <v>8</v>
      </c>
      <c r="D1692" t="s">
        <v>109</v>
      </c>
      <c r="G1692">
        <v>1</v>
      </c>
    </row>
    <row r="1693" spans="1:7" x14ac:dyDescent="0.2">
      <c r="A1693">
        <v>1996</v>
      </c>
      <c r="B1693" t="s">
        <v>173</v>
      </c>
      <c r="C1693" t="s">
        <v>8</v>
      </c>
      <c r="D1693" t="s">
        <v>276</v>
      </c>
      <c r="G1693">
        <v>9</v>
      </c>
    </row>
    <row r="1694" spans="1:7" x14ac:dyDescent="0.2">
      <c r="A1694">
        <v>1996</v>
      </c>
      <c r="B1694" t="s">
        <v>173</v>
      </c>
      <c r="C1694" t="s">
        <v>8</v>
      </c>
      <c r="D1694" t="s">
        <v>245</v>
      </c>
      <c r="G1694">
        <v>5</v>
      </c>
    </row>
    <row r="1695" spans="1:7" x14ac:dyDescent="0.2">
      <c r="A1695">
        <v>1996</v>
      </c>
      <c r="B1695" t="s">
        <v>173</v>
      </c>
      <c r="C1695" t="s">
        <v>8</v>
      </c>
      <c r="D1695" t="s">
        <v>261</v>
      </c>
      <c r="G1695">
        <v>5</v>
      </c>
    </row>
    <row r="1696" spans="1:7" x14ac:dyDescent="0.2">
      <c r="A1696">
        <v>1996</v>
      </c>
      <c r="B1696" t="s">
        <v>173</v>
      </c>
      <c r="C1696" t="s">
        <v>8</v>
      </c>
      <c r="D1696" t="s">
        <v>234</v>
      </c>
      <c r="G1696">
        <v>2</v>
      </c>
    </row>
    <row r="1697" spans="1:7" x14ac:dyDescent="0.2">
      <c r="A1697">
        <v>1996</v>
      </c>
      <c r="B1697" t="s">
        <v>173</v>
      </c>
      <c r="C1697" t="s">
        <v>8</v>
      </c>
      <c r="D1697" t="s">
        <v>167</v>
      </c>
      <c r="G1697">
        <v>61</v>
      </c>
    </row>
    <row r="1698" spans="1:7" x14ac:dyDescent="0.2">
      <c r="A1698">
        <v>1996</v>
      </c>
      <c r="B1698" t="s">
        <v>173</v>
      </c>
      <c r="C1698" t="s">
        <v>8</v>
      </c>
      <c r="D1698" t="s">
        <v>40</v>
      </c>
      <c r="G1698">
        <v>6</v>
      </c>
    </row>
    <row r="1699" spans="1:7" x14ac:dyDescent="0.2">
      <c r="A1699">
        <v>1996</v>
      </c>
      <c r="B1699" t="s">
        <v>173</v>
      </c>
      <c r="C1699" t="s">
        <v>8</v>
      </c>
      <c r="D1699" t="s">
        <v>196</v>
      </c>
      <c r="G1699">
        <v>11</v>
      </c>
    </row>
    <row r="1700" spans="1:7" x14ac:dyDescent="0.2">
      <c r="A1700">
        <v>1996</v>
      </c>
      <c r="B1700" t="s">
        <v>173</v>
      </c>
      <c r="C1700" t="s">
        <v>8</v>
      </c>
      <c r="D1700" t="s">
        <v>256</v>
      </c>
      <c r="G1700">
        <v>11</v>
      </c>
    </row>
    <row r="1701" spans="1:7" x14ac:dyDescent="0.2">
      <c r="A1701">
        <v>1996</v>
      </c>
      <c r="B1701" t="s">
        <v>173</v>
      </c>
      <c r="C1701" t="s">
        <v>8</v>
      </c>
      <c r="D1701" t="s">
        <v>277</v>
      </c>
      <c r="G1701">
        <v>2</v>
      </c>
    </row>
    <row r="1702" spans="1:7" x14ac:dyDescent="0.2">
      <c r="A1702">
        <v>1996</v>
      </c>
      <c r="B1702" t="s">
        <v>173</v>
      </c>
      <c r="C1702" t="s">
        <v>8</v>
      </c>
      <c r="D1702" t="s">
        <v>171</v>
      </c>
      <c r="G1702">
        <v>35</v>
      </c>
    </row>
    <row r="1703" spans="1:7" x14ac:dyDescent="0.2">
      <c r="A1703">
        <v>1996</v>
      </c>
      <c r="B1703" t="s">
        <v>173</v>
      </c>
      <c r="C1703" t="s">
        <v>8</v>
      </c>
      <c r="D1703" t="s">
        <v>318</v>
      </c>
      <c r="G1703">
        <v>6</v>
      </c>
    </row>
    <row r="1704" spans="1:7" x14ac:dyDescent="0.2">
      <c r="A1704">
        <v>1996</v>
      </c>
      <c r="B1704" t="s">
        <v>173</v>
      </c>
      <c r="C1704" t="s">
        <v>8</v>
      </c>
      <c r="D1704" t="s">
        <v>257</v>
      </c>
      <c r="G1704">
        <v>3</v>
      </c>
    </row>
    <row r="1705" spans="1:7" x14ac:dyDescent="0.2">
      <c r="A1705">
        <v>1996</v>
      </c>
      <c r="B1705" t="s">
        <v>173</v>
      </c>
      <c r="C1705" t="s">
        <v>8</v>
      </c>
      <c r="D1705" t="s">
        <v>226</v>
      </c>
      <c r="G1705">
        <v>7</v>
      </c>
    </row>
    <row r="1706" spans="1:7" x14ac:dyDescent="0.2">
      <c r="A1706">
        <v>1996</v>
      </c>
      <c r="B1706" t="s">
        <v>173</v>
      </c>
      <c r="C1706" t="s">
        <v>8</v>
      </c>
      <c r="D1706" t="s">
        <v>305</v>
      </c>
      <c r="G1706">
        <v>4</v>
      </c>
    </row>
    <row r="1707" spans="1:7" x14ac:dyDescent="0.2">
      <c r="A1707">
        <v>1996</v>
      </c>
      <c r="B1707" t="s">
        <v>173</v>
      </c>
      <c r="C1707" t="s">
        <v>8</v>
      </c>
      <c r="D1707" t="s">
        <v>207</v>
      </c>
      <c r="G1707">
        <v>26</v>
      </c>
    </row>
    <row r="1708" spans="1:7" x14ac:dyDescent="0.2">
      <c r="A1708">
        <v>1996</v>
      </c>
      <c r="B1708" t="s">
        <v>173</v>
      </c>
      <c r="C1708" t="s">
        <v>8</v>
      </c>
      <c r="D1708" t="s">
        <v>26</v>
      </c>
      <c r="G1708">
        <v>97</v>
      </c>
    </row>
    <row r="1709" spans="1:7" x14ac:dyDescent="0.2">
      <c r="A1709">
        <v>1996</v>
      </c>
      <c r="B1709" t="s">
        <v>173</v>
      </c>
      <c r="C1709" t="s">
        <v>8</v>
      </c>
      <c r="D1709" t="s">
        <v>180</v>
      </c>
      <c r="G1709">
        <v>40</v>
      </c>
    </row>
    <row r="1710" spans="1:7" x14ac:dyDescent="0.2">
      <c r="A1710">
        <v>1996</v>
      </c>
      <c r="B1710" t="s">
        <v>173</v>
      </c>
      <c r="C1710" t="s">
        <v>8</v>
      </c>
      <c r="D1710" t="s">
        <v>81</v>
      </c>
      <c r="G1710">
        <v>3</v>
      </c>
    </row>
    <row r="1711" spans="1:7" x14ac:dyDescent="0.2">
      <c r="A1711">
        <v>1996</v>
      </c>
      <c r="B1711" t="s">
        <v>173</v>
      </c>
      <c r="C1711" t="s">
        <v>8</v>
      </c>
      <c r="D1711" t="s">
        <v>131</v>
      </c>
      <c r="G1711">
        <v>16</v>
      </c>
    </row>
    <row r="1712" spans="1:7" x14ac:dyDescent="0.2">
      <c r="A1712">
        <v>1996</v>
      </c>
      <c r="B1712" t="s">
        <v>173</v>
      </c>
      <c r="C1712" t="s">
        <v>8</v>
      </c>
      <c r="D1712" t="s">
        <v>121</v>
      </c>
      <c r="G1712">
        <v>34</v>
      </c>
    </row>
    <row r="1713" spans="1:7" x14ac:dyDescent="0.2">
      <c r="A1713">
        <v>1996</v>
      </c>
      <c r="B1713" t="s">
        <v>173</v>
      </c>
      <c r="C1713" t="s">
        <v>8</v>
      </c>
      <c r="D1713" t="s">
        <v>186</v>
      </c>
      <c r="G1713">
        <v>3</v>
      </c>
    </row>
    <row r="1714" spans="1:7" x14ac:dyDescent="0.2">
      <c r="A1714">
        <v>1996</v>
      </c>
      <c r="B1714" t="s">
        <v>173</v>
      </c>
      <c r="C1714" t="s">
        <v>8</v>
      </c>
      <c r="D1714" t="s">
        <v>325</v>
      </c>
      <c r="G1714">
        <v>3</v>
      </c>
    </row>
    <row r="1715" spans="1:7" x14ac:dyDescent="0.2">
      <c r="A1715">
        <v>1996</v>
      </c>
      <c r="B1715" t="s">
        <v>173</v>
      </c>
      <c r="C1715" t="s">
        <v>8</v>
      </c>
      <c r="D1715" t="s">
        <v>168</v>
      </c>
      <c r="G1715">
        <v>8</v>
      </c>
    </row>
    <row r="1716" spans="1:7" x14ac:dyDescent="0.2">
      <c r="A1716">
        <v>1996</v>
      </c>
      <c r="B1716" t="s">
        <v>173</v>
      </c>
      <c r="C1716" t="s">
        <v>8</v>
      </c>
      <c r="D1716" t="s">
        <v>336</v>
      </c>
      <c r="G1716">
        <v>3</v>
      </c>
    </row>
    <row r="1717" spans="1:7" x14ac:dyDescent="0.2">
      <c r="A1717">
        <v>1996</v>
      </c>
      <c r="B1717" t="s">
        <v>173</v>
      </c>
      <c r="C1717" t="s">
        <v>8</v>
      </c>
      <c r="D1717" t="s">
        <v>258</v>
      </c>
      <c r="G1717">
        <v>6</v>
      </c>
    </row>
    <row r="1718" spans="1:7" x14ac:dyDescent="0.2">
      <c r="A1718">
        <v>1996</v>
      </c>
      <c r="B1718" t="s">
        <v>173</v>
      </c>
      <c r="C1718" t="s">
        <v>8</v>
      </c>
      <c r="D1718" t="s">
        <v>20</v>
      </c>
      <c r="G1718">
        <v>235</v>
      </c>
    </row>
    <row r="1719" spans="1:7" x14ac:dyDescent="0.2">
      <c r="A1719">
        <v>1996</v>
      </c>
      <c r="B1719" t="s">
        <v>173</v>
      </c>
      <c r="C1719" t="s">
        <v>8</v>
      </c>
      <c r="D1719" t="s">
        <v>242</v>
      </c>
      <c r="G1719">
        <v>6</v>
      </c>
    </row>
    <row r="1720" spans="1:7" x14ac:dyDescent="0.2">
      <c r="A1720">
        <v>1996</v>
      </c>
      <c r="B1720" t="s">
        <v>173</v>
      </c>
      <c r="C1720" t="s">
        <v>8</v>
      </c>
      <c r="D1720" t="s">
        <v>41</v>
      </c>
      <c r="G1720">
        <v>97</v>
      </c>
    </row>
    <row r="1721" spans="1:7" x14ac:dyDescent="0.2">
      <c r="A1721">
        <v>1996</v>
      </c>
      <c r="B1721" t="s">
        <v>173</v>
      </c>
      <c r="C1721" t="s">
        <v>8</v>
      </c>
      <c r="D1721" t="s">
        <v>268</v>
      </c>
      <c r="G1721">
        <v>26</v>
      </c>
    </row>
    <row r="1722" spans="1:7" x14ac:dyDescent="0.2">
      <c r="A1722">
        <v>1996</v>
      </c>
      <c r="B1722" t="s">
        <v>173</v>
      </c>
      <c r="C1722" t="s">
        <v>8</v>
      </c>
      <c r="D1722" t="s">
        <v>137</v>
      </c>
      <c r="G1722">
        <v>3</v>
      </c>
    </row>
    <row r="1723" spans="1:7" x14ac:dyDescent="0.2">
      <c r="A1723">
        <v>1996</v>
      </c>
      <c r="B1723" t="s">
        <v>173</v>
      </c>
      <c r="C1723" t="s">
        <v>8</v>
      </c>
      <c r="D1723" t="s">
        <v>127</v>
      </c>
      <c r="G1723">
        <v>65</v>
      </c>
    </row>
    <row r="1724" spans="1:7" x14ac:dyDescent="0.2">
      <c r="A1724">
        <v>1996</v>
      </c>
      <c r="B1724" t="s">
        <v>173</v>
      </c>
      <c r="C1724" t="s">
        <v>8</v>
      </c>
      <c r="D1724" t="s">
        <v>19</v>
      </c>
      <c r="G1724">
        <v>98</v>
      </c>
    </row>
    <row r="1725" spans="1:7" x14ac:dyDescent="0.2">
      <c r="A1725">
        <v>1996</v>
      </c>
      <c r="B1725" t="s">
        <v>173</v>
      </c>
      <c r="C1725" t="s">
        <v>8</v>
      </c>
      <c r="D1725" t="s">
        <v>306</v>
      </c>
      <c r="G1725">
        <v>4</v>
      </c>
    </row>
    <row r="1726" spans="1:7" x14ac:dyDescent="0.2">
      <c r="A1726">
        <v>1996</v>
      </c>
      <c r="B1726" t="s">
        <v>173</v>
      </c>
      <c r="C1726" t="s">
        <v>8</v>
      </c>
      <c r="D1726" t="s">
        <v>115</v>
      </c>
      <c r="G1726">
        <v>24</v>
      </c>
    </row>
    <row r="1727" spans="1:7" x14ac:dyDescent="0.2">
      <c r="A1727">
        <v>1996</v>
      </c>
      <c r="B1727" t="s">
        <v>173</v>
      </c>
      <c r="C1727" t="s">
        <v>8</v>
      </c>
      <c r="D1727" t="s">
        <v>337</v>
      </c>
      <c r="G1727">
        <v>2</v>
      </c>
    </row>
    <row r="1728" spans="1:7" x14ac:dyDescent="0.2">
      <c r="A1728">
        <v>1996</v>
      </c>
      <c r="B1728" t="s">
        <v>173</v>
      </c>
      <c r="C1728" t="s">
        <v>8</v>
      </c>
      <c r="D1728" t="s">
        <v>101</v>
      </c>
      <c r="G1728">
        <v>7</v>
      </c>
    </row>
    <row r="1729" spans="1:7" x14ac:dyDescent="0.2">
      <c r="A1729">
        <v>1996</v>
      </c>
      <c r="B1729" t="s">
        <v>173</v>
      </c>
      <c r="C1729" t="s">
        <v>8</v>
      </c>
      <c r="D1729" t="s">
        <v>287</v>
      </c>
      <c r="G1729">
        <v>11</v>
      </c>
    </row>
    <row r="1730" spans="1:7" x14ac:dyDescent="0.2">
      <c r="A1730">
        <v>1996</v>
      </c>
      <c r="B1730" t="s">
        <v>173</v>
      </c>
      <c r="C1730" t="s">
        <v>8</v>
      </c>
      <c r="D1730" t="s">
        <v>199</v>
      </c>
      <c r="G1730">
        <v>7</v>
      </c>
    </row>
    <row r="1731" spans="1:7" x14ac:dyDescent="0.2">
      <c r="A1731">
        <v>1996</v>
      </c>
      <c r="B1731" t="s">
        <v>173</v>
      </c>
      <c r="C1731" t="s">
        <v>8</v>
      </c>
      <c r="D1731" t="s">
        <v>103</v>
      </c>
      <c r="G1731">
        <v>29</v>
      </c>
    </row>
    <row r="1732" spans="1:7" x14ac:dyDescent="0.2">
      <c r="A1732">
        <v>1996</v>
      </c>
      <c r="B1732" t="s">
        <v>173</v>
      </c>
      <c r="C1732" t="s">
        <v>8</v>
      </c>
      <c r="D1732" t="s">
        <v>89</v>
      </c>
      <c r="G1732">
        <v>12</v>
      </c>
    </row>
    <row r="1733" spans="1:7" x14ac:dyDescent="0.2">
      <c r="A1733">
        <v>1996</v>
      </c>
      <c r="B1733" t="s">
        <v>173</v>
      </c>
      <c r="C1733" t="s">
        <v>8</v>
      </c>
      <c r="D1733" t="s">
        <v>79</v>
      </c>
      <c r="G1733">
        <v>165</v>
      </c>
    </row>
    <row r="1734" spans="1:7" x14ac:dyDescent="0.2">
      <c r="A1734">
        <v>1996</v>
      </c>
      <c r="B1734" t="s">
        <v>173</v>
      </c>
      <c r="C1734" t="s">
        <v>8</v>
      </c>
      <c r="D1734" t="s">
        <v>82</v>
      </c>
      <c r="G1734">
        <v>106</v>
      </c>
    </row>
    <row r="1735" spans="1:7" x14ac:dyDescent="0.2">
      <c r="A1735">
        <v>1996</v>
      </c>
      <c r="B1735" t="s">
        <v>173</v>
      </c>
      <c r="C1735" t="s">
        <v>8</v>
      </c>
      <c r="D1735" t="s">
        <v>104</v>
      </c>
      <c r="G1735">
        <v>69</v>
      </c>
    </row>
    <row r="1736" spans="1:7" x14ac:dyDescent="0.2">
      <c r="A1736">
        <v>1996</v>
      </c>
      <c r="B1736" t="s">
        <v>173</v>
      </c>
      <c r="C1736" t="s">
        <v>8</v>
      </c>
      <c r="D1736" t="s">
        <v>172</v>
      </c>
      <c r="G1736">
        <v>12</v>
      </c>
    </row>
    <row r="1737" spans="1:7" x14ac:dyDescent="0.2">
      <c r="A1737">
        <v>1996</v>
      </c>
      <c r="B1737" t="s">
        <v>173</v>
      </c>
      <c r="C1737" t="s">
        <v>8</v>
      </c>
      <c r="D1737" t="s">
        <v>83</v>
      </c>
      <c r="G1737">
        <v>165</v>
      </c>
    </row>
    <row r="1738" spans="1:7" x14ac:dyDescent="0.2">
      <c r="A1738">
        <v>1996</v>
      </c>
      <c r="B1738" t="s">
        <v>173</v>
      </c>
      <c r="C1738" t="s">
        <v>8</v>
      </c>
      <c r="D1738" t="s">
        <v>32</v>
      </c>
      <c r="G1738">
        <v>390</v>
      </c>
    </row>
    <row r="1739" spans="1:7" x14ac:dyDescent="0.2">
      <c r="A1739">
        <v>1996</v>
      </c>
      <c r="B1739" t="s">
        <v>173</v>
      </c>
      <c r="C1739" t="s">
        <v>8</v>
      </c>
      <c r="D1739" t="s">
        <v>307</v>
      </c>
      <c r="G1739">
        <v>4</v>
      </c>
    </row>
    <row r="1740" spans="1:7" x14ac:dyDescent="0.2">
      <c r="A1740">
        <v>1996</v>
      </c>
      <c r="B1740" t="s">
        <v>173</v>
      </c>
      <c r="C1740" t="s">
        <v>8</v>
      </c>
      <c r="D1740" t="s">
        <v>338</v>
      </c>
      <c r="G1740">
        <v>10</v>
      </c>
    </row>
    <row r="1741" spans="1:7" x14ac:dyDescent="0.2">
      <c r="A1741">
        <v>1996</v>
      </c>
      <c r="B1741" t="s">
        <v>173</v>
      </c>
      <c r="C1741" t="s">
        <v>8</v>
      </c>
      <c r="D1741" t="s">
        <v>339</v>
      </c>
      <c r="G1741">
        <v>6</v>
      </c>
    </row>
    <row r="1742" spans="1:7" x14ac:dyDescent="0.2">
      <c r="A1742">
        <v>1996</v>
      </c>
      <c r="B1742" t="s">
        <v>173</v>
      </c>
      <c r="C1742" t="s">
        <v>8</v>
      </c>
      <c r="D1742" t="s">
        <v>319</v>
      </c>
      <c r="G1742">
        <v>8</v>
      </c>
    </row>
    <row r="1743" spans="1:7" x14ac:dyDescent="0.2">
      <c r="A1743">
        <v>1996</v>
      </c>
      <c r="B1743" t="s">
        <v>173</v>
      </c>
      <c r="C1743" t="s">
        <v>8</v>
      </c>
      <c r="D1743" t="s">
        <v>308</v>
      </c>
      <c r="G1743">
        <v>5</v>
      </c>
    </row>
    <row r="1744" spans="1:7" x14ac:dyDescent="0.2">
      <c r="A1744">
        <v>1996</v>
      </c>
      <c r="B1744" t="s">
        <v>173</v>
      </c>
      <c r="C1744" t="s">
        <v>8</v>
      </c>
      <c r="D1744" t="s">
        <v>251</v>
      </c>
      <c r="G1744">
        <v>1</v>
      </c>
    </row>
    <row r="1745" spans="1:7" x14ac:dyDescent="0.2">
      <c r="A1745">
        <v>1996</v>
      </c>
      <c r="B1745" t="s">
        <v>173</v>
      </c>
      <c r="C1745" t="s">
        <v>8</v>
      </c>
      <c r="D1745" t="s">
        <v>340</v>
      </c>
      <c r="G1745">
        <v>2</v>
      </c>
    </row>
    <row r="1746" spans="1:7" x14ac:dyDescent="0.2">
      <c r="A1746">
        <v>1996</v>
      </c>
      <c r="B1746" t="s">
        <v>173</v>
      </c>
      <c r="C1746" t="s">
        <v>8</v>
      </c>
      <c r="D1746" t="s">
        <v>192</v>
      </c>
      <c r="G1746">
        <v>29</v>
      </c>
    </row>
    <row r="1747" spans="1:7" x14ac:dyDescent="0.2">
      <c r="A1747">
        <v>1996</v>
      </c>
      <c r="B1747" t="s">
        <v>173</v>
      </c>
      <c r="C1747" t="s">
        <v>8</v>
      </c>
      <c r="D1747" t="s">
        <v>158</v>
      </c>
      <c r="G1747">
        <v>11</v>
      </c>
    </row>
    <row r="1748" spans="1:7" x14ac:dyDescent="0.2">
      <c r="A1748">
        <v>1996</v>
      </c>
      <c r="B1748" t="s">
        <v>173</v>
      </c>
      <c r="C1748" t="s">
        <v>8</v>
      </c>
      <c r="D1748" t="s">
        <v>290</v>
      </c>
      <c r="G1748">
        <v>9</v>
      </c>
    </row>
    <row r="1749" spans="1:7" x14ac:dyDescent="0.2">
      <c r="A1749">
        <v>1996</v>
      </c>
      <c r="B1749" t="s">
        <v>173</v>
      </c>
      <c r="C1749" t="s">
        <v>8</v>
      </c>
      <c r="D1749" t="s">
        <v>269</v>
      </c>
      <c r="G1749">
        <v>14</v>
      </c>
    </row>
    <row r="1750" spans="1:7" x14ac:dyDescent="0.2">
      <c r="A1750">
        <v>1996</v>
      </c>
      <c r="B1750" t="s">
        <v>173</v>
      </c>
      <c r="C1750" t="s">
        <v>8</v>
      </c>
      <c r="D1750" t="s">
        <v>122</v>
      </c>
      <c r="G1750">
        <v>14</v>
      </c>
    </row>
    <row r="1751" spans="1:7" x14ac:dyDescent="0.2">
      <c r="A1751">
        <v>1996</v>
      </c>
      <c r="B1751" t="s">
        <v>173</v>
      </c>
      <c r="C1751" t="s">
        <v>8</v>
      </c>
      <c r="D1751" t="s">
        <v>341</v>
      </c>
      <c r="G1751">
        <v>71</v>
      </c>
    </row>
    <row r="1752" spans="1:7" x14ac:dyDescent="0.2">
      <c r="A1752">
        <v>1996</v>
      </c>
      <c r="B1752" t="s">
        <v>173</v>
      </c>
      <c r="C1752" t="s">
        <v>8</v>
      </c>
      <c r="D1752" t="s">
        <v>170</v>
      </c>
      <c r="G1752">
        <v>37</v>
      </c>
    </row>
    <row r="1753" spans="1:7" x14ac:dyDescent="0.2">
      <c r="A1753">
        <v>1996</v>
      </c>
      <c r="B1753" t="s">
        <v>173</v>
      </c>
      <c r="C1753" t="s">
        <v>8</v>
      </c>
      <c r="D1753" t="s">
        <v>309</v>
      </c>
      <c r="G1753">
        <v>1</v>
      </c>
    </row>
    <row r="1754" spans="1:7" x14ac:dyDescent="0.2">
      <c r="A1754">
        <v>1996</v>
      </c>
      <c r="B1754" t="s">
        <v>173</v>
      </c>
      <c r="C1754" t="s">
        <v>8</v>
      </c>
      <c r="D1754" t="s">
        <v>278</v>
      </c>
      <c r="G1754">
        <v>4</v>
      </c>
    </row>
    <row r="1755" spans="1:7" x14ac:dyDescent="0.2">
      <c r="A1755">
        <v>1996</v>
      </c>
      <c r="B1755" t="s">
        <v>173</v>
      </c>
      <c r="C1755" t="s">
        <v>8</v>
      </c>
      <c r="D1755" t="s">
        <v>169</v>
      </c>
      <c r="G1755">
        <v>84</v>
      </c>
    </row>
    <row r="1756" spans="1:7" x14ac:dyDescent="0.2">
      <c r="A1756">
        <v>1996</v>
      </c>
      <c r="B1756" t="s">
        <v>173</v>
      </c>
      <c r="C1756" t="s">
        <v>8</v>
      </c>
      <c r="D1756" t="s">
        <v>25</v>
      </c>
      <c r="G1756">
        <v>294</v>
      </c>
    </row>
    <row r="1757" spans="1:7" x14ac:dyDescent="0.2">
      <c r="A1757">
        <v>1996</v>
      </c>
      <c r="B1757" t="s">
        <v>173</v>
      </c>
      <c r="C1757" t="s">
        <v>8</v>
      </c>
      <c r="D1757" t="s">
        <v>105</v>
      </c>
      <c r="G1757">
        <v>9</v>
      </c>
    </row>
    <row r="1758" spans="1:7" x14ac:dyDescent="0.2">
      <c r="A1758">
        <v>1996</v>
      </c>
      <c r="B1758" t="s">
        <v>173</v>
      </c>
      <c r="C1758" t="s">
        <v>8</v>
      </c>
      <c r="D1758" t="s">
        <v>208</v>
      </c>
      <c r="G1758">
        <v>4</v>
      </c>
    </row>
    <row r="1759" spans="1:7" x14ac:dyDescent="0.2">
      <c r="A1759">
        <v>1996</v>
      </c>
      <c r="B1759" t="s">
        <v>173</v>
      </c>
      <c r="C1759" t="s">
        <v>8</v>
      </c>
      <c r="D1759" t="s">
        <v>159</v>
      </c>
      <c r="G1759">
        <v>7</v>
      </c>
    </row>
    <row r="1760" spans="1:7" x14ac:dyDescent="0.2">
      <c r="A1760">
        <v>1996</v>
      </c>
      <c r="B1760" t="s">
        <v>173</v>
      </c>
      <c r="C1760" t="s">
        <v>8</v>
      </c>
      <c r="D1760" t="s">
        <v>279</v>
      </c>
      <c r="G1760">
        <v>6</v>
      </c>
    </row>
    <row r="1761" spans="1:7" x14ac:dyDescent="0.2">
      <c r="A1761">
        <v>1996</v>
      </c>
      <c r="B1761" t="s">
        <v>173</v>
      </c>
      <c r="C1761" t="s">
        <v>8</v>
      </c>
      <c r="D1761" t="s">
        <v>27</v>
      </c>
      <c r="G1761">
        <v>177</v>
      </c>
    </row>
    <row r="1762" spans="1:7" x14ac:dyDescent="0.2">
      <c r="A1762">
        <v>1996</v>
      </c>
      <c r="B1762" t="s">
        <v>173</v>
      </c>
      <c r="C1762" t="s">
        <v>8</v>
      </c>
      <c r="D1762" t="s">
        <v>14</v>
      </c>
      <c r="G1762">
        <v>114</v>
      </c>
    </row>
    <row r="1763" spans="1:7" x14ac:dyDescent="0.2">
      <c r="A1763">
        <v>1996</v>
      </c>
      <c r="B1763" t="s">
        <v>173</v>
      </c>
      <c r="C1763" t="s">
        <v>8</v>
      </c>
      <c r="D1763" t="s">
        <v>150</v>
      </c>
      <c r="G1763">
        <v>7</v>
      </c>
    </row>
    <row r="1764" spans="1:7" x14ac:dyDescent="0.2">
      <c r="A1764">
        <v>1996</v>
      </c>
      <c r="B1764" t="s">
        <v>173</v>
      </c>
      <c r="C1764" t="s">
        <v>8</v>
      </c>
      <c r="D1764" t="s">
        <v>301</v>
      </c>
      <c r="G1764">
        <v>74</v>
      </c>
    </row>
    <row r="1765" spans="1:7" x14ac:dyDescent="0.2">
      <c r="A1765">
        <v>1996</v>
      </c>
      <c r="B1765" t="s">
        <v>173</v>
      </c>
      <c r="C1765" t="s">
        <v>8</v>
      </c>
      <c r="D1765" t="s">
        <v>203</v>
      </c>
      <c r="G1765">
        <v>8</v>
      </c>
    </row>
    <row r="1766" spans="1:7" x14ac:dyDescent="0.2">
      <c r="A1766">
        <v>1996</v>
      </c>
      <c r="B1766" t="s">
        <v>173</v>
      </c>
      <c r="C1766" t="s">
        <v>8</v>
      </c>
      <c r="D1766" t="s">
        <v>142</v>
      </c>
      <c r="G1766">
        <v>7</v>
      </c>
    </row>
    <row r="1767" spans="1:7" x14ac:dyDescent="0.2">
      <c r="A1767">
        <v>1996</v>
      </c>
      <c r="B1767" t="s">
        <v>173</v>
      </c>
      <c r="C1767" t="s">
        <v>8</v>
      </c>
      <c r="D1767" t="s">
        <v>140</v>
      </c>
      <c r="G1767">
        <v>37</v>
      </c>
    </row>
    <row r="1768" spans="1:7" x14ac:dyDescent="0.2">
      <c r="A1768">
        <v>1996</v>
      </c>
      <c r="B1768" t="s">
        <v>173</v>
      </c>
      <c r="C1768" t="s">
        <v>8</v>
      </c>
      <c r="D1768" t="s">
        <v>209</v>
      </c>
      <c r="G1768">
        <v>5</v>
      </c>
    </row>
    <row r="1769" spans="1:7" x14ac:dyDescent="0.2">
      <c r="A1769">
        <v>1996</v>
      </c>
      <c r="B1769" t="s">
        <v>173</v>
      </c>
      <c r="C1769" t="s">
        <v>8</v>
      </c>
      <c r="D1769" t="s">
        <v>187</v>
      </c>
      <c r="G1769">
        <v>5</v>
      </c>
    </row>
    <row r="1770" spans="1:7" x14ac:dyDescent="0.2">
      <c r="A1770">
        <v>1996</v>
      </c>
      <c r="B1770" t="s">
        <v>173</v>
      </c>
      <c r="C1770" t="s">
        <v>8</v>
      </c>
      <c r="D1770" t="s">
        <v>239</v>
      </c>
      <c r="G1770">
        <v>12</v>
      </c>
    </row>
    <row r="1771" spans="1:7" x14ac:dyDescent="0.2">
      <c r="A1771">
        <v>1996</v>
      </c>
      <c r="B1771" t="s">
        <v>173</v>
      </c>
      <c r="C1771" t="s">
        <v>8</v>
      </c>
      <c r="D1771" t="s">
        <v>125</v>
      </c>
      <c r="G1771">
        <v>51</v>
      </c>
    </row>
    <row r="1772" spans="1:7" x14ac:dyDescent="0.2">
      <c r="A1772">
        <v>1996</v>
      </c>
      <c r="B1772" t="s">
        <v>173</v>
      </c>
      <c r="C1772" t="s">
        <v>8</v>
      </c>
      <c r="D1772" t="s">
        <v>93</v>
      </c>
      <c r="G1772">
        <v>53</v>
      </c>
    </row>
    <row r="1773" spans="1:7" x14ac:dyDescent="0.2">
      <c r="A1773">
        <v>1996</v>
      </c>
      <c r="B1773" t="s">
        <v>173</v>
      </c>
      <c r="C1773" t="s">
        <v>8</v>
      </c>
      <c r="D1773" t="s">
        <v>342</v>
      </c>
      <c r="G1773">
        <v>7</v>
      </c>
    </row>
    <row r="1774" spans="1:7" x14ac:dyDescent="0.2">
      <c r="A1774">
        <v>1996</v>
      </c>
      <c r="B1774" t="s">
        <v>173</v>
      </c>
      <c r="C1774" t="s">
        <v>8</v>
      </c>
      <c r="D1774" t="s">
        <v>132</v>
      </c>
      <c r="G1774">
        <v>10</v>
      </c>
    </row>
    <row r="1775" spans="1:7" x14ac:dyDescent="0.2">
      <c r="A1775">
        <v>1996</v>
      </c>
      <c r="B1775" t="s">
        <v>173</v>
      </c>
      <c r="C1775" t="s">
        <v>8</v>
      </c>
      <c r="D1775" t="s">
        <v>174</v>
      </c>
      <c r="G1775">
        <v>231</v>
      </c>
    </row>
    <row r="1776" spans="1:7" x14ac:dyDescent="0.2">
      <c r="A1776">
        <v>1996</v>
      </c>
      <c r="B1776" t="s">
        <v>173</v>
      </c>
      <c r="C1776" t="s">
        <v>8</v>
      </c>
      <c r="D1776" t="s">
        <v>200</v>
      </c>
      <c r="G1776">
        <v>4</v>
      </c>
    </row>
    <row r="1777" spans="1:9" x14ac:dyDescent="0.2">
      <c r="A1777">
        <v>1996</v>
      </c>
      <c r="B1777" t="s">
        <v>173</v>
      </c>
      <c r="C1777" t="s">
        <v>8</v>
      </c>
      <c r="D1777" t="s">
        <v>8</v>
      </c>
      <c r="G1777">
        <v>646</v>
      </c>
    </row>
    <row r="1778" spans="1:9" x14ac:dyDescent="0.2">
      <c r="A1778">
        <v>1996</v>
      </c>
      <c r="B1778" t="s">
        <v>173</v>
      </c>
      <c r="C1778" t="s">
        <v>8</v>
      </c>
      <c r="D1778" t="s">
        <v>84</v>
      </c>
      <c r="G1778">
        <v>14</v>
      </c>
    </row>
    <row r="1779" spans="1:9" x14ac:dyDescent="0.2">
      <c r="A1779">
        <v>1996</v>
      </c>
      <c r="B1779" t="s">
        <v>173</v>
      </c>
      <c r="C1779" t="s">
        <v>8</v>
      </c>
      <c r="D1779" t="s">
        <v>181</v>
      </c>
      <c r="G1779">
        <v>71</v>
      </c>
    </row>
    <row r="1780" spans="1:9" x14ac:dyDescent="0.2">
      <c r="A1780">
        <v>1996</v>
      </c>
      <c r="B1780" t="s">
        <v>173</v>
      </c>
      <c r="C1780" t="s">
        <v>8</v>
      </c>
      <c r="D1780" t="s">
        <v>320</v>
      </c>
      <c r="G1780">
        <v>4</v>
      </c>
    </row>
    <row r="1781" spans="1:9" x14ac:dyDescent="0.2">
      <c r="A1781">
        <v>1996</v>
      </c>
      <c r="B1781" t="s">
        <v>173</v>
      </c>
      <c r="C1781" t="s">
        <v>8</v>
      </c>
      <c r="D1781" t="s">
        <v>111</v>
      </c>
      <c r="G1781">
        <v>39</v>
      </c>
    </row>
    <row r="1782" spans="1:9" x14ac:dyDescent="0.2">
      <c r="A1782">
        <v>1996</v>
      </c>
      <c r="B1782" t="s">
        <v>173</v>
      </c>
      <c r="C1782" t="s">
        <v>8</v>
      </c>
      <c r="D1782" t="s">
        <v>197</v>
      </c>
      <c r="G1782">
        <v>6</v>
      </c>
    </row>
    <row r="1783" spans="1:9" x14ac:dyDescent="0.2">
      <c r="A1783">
        <v>1996</v>
      </c>
      <c r="B1783" t="s">
        <v>173</v>
      </c>
      <c r="C1783" t="s">
        <v>8</v>
      </c>
      <c r="D1783" t="s">
        <v>270</v>
      </c>
      <c r="G1783">
        <v>12</v>
      </c>
    </row>
    <row r="1784" spans="1:9" x14ac:dyDescent="0.2">
      <c r="A1784">
        <v>1996</v>
      </c>
      <c r="B1784" t="s">
        <v>173</v>
      </c>
      <c r="C1784" t="s">
        <v>8</v>
      </c>
      <c r="D1784" t="s">
        <v>327</v>
      </c>
      <c r="G1784">
        <v>4</v>
      </c>
    </row>
    <row r="1785" spans="1:9" x14ac:dyDescent="0.2">
      <c r="A1785">
        <v>1996</v>
      </c>
      <c r="B1785" t="s">
        <v>173</v>
      </c>
      <c r="C1785" t="s">
        <v>8</v>
      </c>
      <c r="D1785" t="s">
        <v>213</v>
      </c>
      <c r="G1785">
        <v>68</v>
      </c>
    </row>
    <row r="1786" spans="1:9" x14ac:dyDescent="0.2">
      <c r="A1786">
        <v>1996</v>
      </c>
      <c r="B1786" t="s">
        <v>173</v>
      </c>
      <c r="C1786" t="s">
        <v>8</v>
      </c>
      <c r="D1786" t="s">
        <v>311</v>
      </c>
      <c r="G1786">
        <v>14</v>
      </c>
    </row>
    <row r="1787" spans="1:9" x14ac:dyDescent="0.2">
      <c r="A1787">
        <v>1996</v>
      </c>
      <c r="B1787" t="s">
        <v>173</v>
      </c>
      <c r="C1787" t="s">
        <v>8</v>
      </c>
      <c r="D1787" t="s">
        <v>151</v>
      </c>
      <c r="G1787">
        <v>8</v>
      </c>
    </row>
    <row r="1788" spans="1:9" x14ac:dyDescent="0.2">
      <c r="A1788">
        <v>1996</v>
      </c>
      <c r="B1788" t="s">
        <v>173</v>
      </c>
      <c r="C1788" t="s">
        <v>8</v>
      </c>
      <c r="D1788" t="s">
        <v>144</v>
      </c>
      <c r="G1788">
        <v>13</v>
      </c>
    </row>
    <row r="1789" spans="1:9" x14ac:dyDescent="0.2">
      <c r="A1789">
        <v>2000</v>
      </c>
      <c r="B1789" t="s">
        <v>189</v>
      </c>
      <c r="C1789" t="s">
        <v>15</v>
      </c>
      <c r="D1789" t="s">
        <v>204</v>
      </c>
      <c r="E1789" t="s">
        <v>360</v>
      </c>
      <c r="F1789" t="s">
        <v>359</v>
      </c>
      <c r="H1789" t="s">
        <v>346</v>
      </c>
    </row>
    <row r="1790" spans="1:9" x14ac:dyDescent="0.2">
      <c r="A1790">
        <v>2000</v>
      </c>
      <c r="B1790" t="s">
        <v>189</v>
      </c>
      <c r="C1790" t="s">
        <v>15</v>
      </c>
      <c r="D1790" t="s">
        <v>271</v>
      </c>
      <c r="E1790" t="s">
        <v>362</v>
      </c>
      <c r="F1790" t="s">
        <v>363</v>
      </c>
      <c r="G1790">
        <v>5</v>
      </c>
    </row>
    <row r="1791" spans="1:9" x14ac:dyDescent="0.2">
      <c r="A1791">
        <v>2000</v>
      </c>
      <c r="B1791" t="s">
        <v>189</v>
      </c>
      <c r="C1791" t="s">
        <v>15</v>
      </c>
      <c r="D1791" t="s">
        <v>147</v>
      </c>
      <c r="E1791" t="s">
        <v>364</v>
      </c>
      <c r="F1791" t="s">
        <v>365</v>
      </c>
      <c r="G1791">
        <v>47</v>
      </c>
    </row>
    <row r="1792" spans="1:9" x14ac:dyDescent="0.2">
      <c r="A1792">
        <v>2000</v>
      </c>
      <c r="B1792" t="s">
        <v>189</v>
      </c>
      <c r="C1792" t="s">
        <v>15</v>
      </c>
      <c r="D1792" t="s">
        <v>314</v>
      </c>
      <c r="F1792" t="s">
        <v>366</v>
      </c>
      <c r="G1792">
        <v>5</v>
      </c>
      <c r="I1792" t="s">
        <v>367</v>
      </c>
    </row>
    <row r="1793" spans="1:9" x14ac:dyDescent="0.2">
      <c r="A1793">
        <v>2000</v>
      </c>
      <c r="B1793" t="s">
        <v>189</v>
      </c>
      <c r="C1793" t="s">
        <v>15</v>
      </c>
      <c r="D1793" t="s">
        <v>282</v>
      </c>
      <c r="E1793" t="s">
        <v>362</v>
      </c>
      <c r="F1793" t="s">
        <v>369</v>
      </c>
      <c r="G1793">
        <v>5</v>
      </c>
      <c r="I1793" t="s">
        <v>367</v>
      </c>
    </row>
    <row r="1794" spans="1:9" x14ac:dyDescent="0.2">
      <c r="A1794">
        <v>2000</v>
      </c>
      <c r="B1794" t="s">
        <v>189</v>
      </c>
      <c r="C1794" t="s">
        <v>15</v>
      </c>
      <c r="D1794" t="s">
        <v>296</v>
      </c>
      <c r="E1794" t="s">
        <v>364</v>
      </c>
      <c r="F1794" t="s">
        <v>370</v>
      </c>
      <c r="G1794">
        <v>30</v>
      </c>
    </row>
    <row r="1795" spans="1:9" x14ac:dyDescent="0.2">
      <c r="A1795">
        <v>2000</v>
      </c>
      <c r="B1795" t="s">
        <v>189</v>
      </c>
      <c r="C1795" t="s">
        <v>15</v>
      </c>
      <c r="D1795" t="s">
        <v>297</v>
      </c>
      <c r="E1795" t="s">
        <v>371</v>
      </c>
      <c r="F1795" t="s">
        <v>372</v>
      </c>
      <c r="G1795">
        <v>3</v>
      </c>
      <c r="I1795" t="s">
        <v>367</v>
      </c>
    </row>
    <row r="1796" spans="1:9" x14ac:dyDescent="0.2">
      <c r="A1796">
        <v>2000</v>
      </c>
      <c r="B1796" t="s">
        <v>189</v>
      </c>
      <c r="C1796" t="s">
        <v>15</v>
      </c>
      <c r="D1796" t="s">
        <v>77</v>
      </c>
      <c r="E1796" t="s">
        <v>374</v>
      </c>
      <c r="F1796" t="s">
        <v>373</v>
      </c>
      <c r="G1796">
        <v>143</v>
      </c>
    </row>
    <row r="1797" spans="1:9" x14ac:dyDescent="0.2">
      <c r="A1797">
        <v>2000</v>
      </c>
      <c r="B1797" t="s">
        <v>189</v>
      </c>
      <c r="C1797" t="s">
        <v>15</v>
      </c>
      <c r="D1797" t="s">
        <v>178</v>
      </c>
      <c r="E1797" t="s">
        <v>362</v>
      </c>
      <c r="F1797" t="s">
        <v>375</v>
      </c>
      <c r="G1797">
        <v>25</v>
      </c>
    </row>
    <row r="1798" spans="1:9" x14ac:dyDescent="0.2">
      <c r="A1798">
        <v>2000</v>
      </c>
      <c r="B1798" t="s">
        <v>189</v>
      </c>
      <c r="C1798" t="s">
        <v>15</v>
      </c>
      <c r="D1798" t="s">
        <v>315</v>
      </c>
      <c r="E1798" t="s">
        <v>371</v>
      </c>
      <c r="F1798" t="s">
        <v>376</v>
      </c>
      <c r="G1798">
        <v>5</v>
      </c>
      <c r="I1798" t="s">
        <v>367</v>
      </c>
    </row>
    <row r="1799" spans="1:9" x14ac:dyDescent="0.2">
      <c r="A1799">
        <v>2000</v>
      </c>
      <c r="B1799" t="s">
        <v>189</v>
      </c>
      <c r="C1799" t="s">
        <v>15</v>
      </c>
      <c r="D1799" t="s">
        <v>15</v>
      </c>
      <c r="E1799" t="s">
        <v>15</v>
      </c>
      <c r="F1799" t="s">
        <v>377</v>
      </c>
      <c r="G1799">
        <v>632</v>
      </c>
    </row>
    <row r="1800" spans="1:9" x14ac:dyDescent="0.2">
      <c r="A1800">
        <v>2000</v>
      </c>
      <c r="B1800" t="s">
        <v>189</v>
      </c>
      <c r="C1800" t="s">
        <v>15</v>
      </c>
      <c r="D1800" t="s">
        <v>13</v>
      </c>
      <c r="E1800" t="s">
        <v>362</v>
      </c>
      <c r="F1800" t="s">
        <v>378</v>
      </c>
      <c r="G1800">
        <v>92</v>
      </c>
    </row>
    <row r="1801" spans="1:9" x14ac:dyDescent="0.2">
      <c r="A1801">
        <v>2000</v>
      </c>
      <c r="B1801" t="s">
        <v>189</v>
      </c>
      <c r="C1801" t="s">
        <v>15</v>
      </c>
      <c r="D1801" t="s">
        <v>182</v>
      </c>
      <c r="E1801" t="s">
        <v>362</v>
      </c>
      <c r="F1801" t="s">
        <v>379</v>
      </c>
      <c r="G1801">
        <v>29</v>
      </c>
    </row>
    <row r="1802" spans="1:9" x14ac:dyDescent="0.2">
      <c r="A1802">
        <v>2000</v>
      </c>
      <c r="B1802" t="s">
        <v>189</v>
      </c>
      <c r="C1802" t="s">
        <v>15</v>
      </c>
      <c r="D1802" t="s">
        <v>113</v>
      </c>
      <c r="E1802" t="s">
        <v>371</v>
      </c>
      <c r="F1802" t="s">
        <v>380</v>
      </c>
      <c r="G1802">
        <v>25</v>
      </c>
    </row>
    <row r="1803" spans="1:9" x14ac:dyDescent="0.2">
      <c r="A1803">
        <v>2000</v>
      </c>
      <c r="B1803" t="s">
        <v>189</v>
      </c>
      <c r="C1803" t="s">
        <v>15</v>
      </c>
      <c r="D1803" t="s">
        <v>205</v>
      </c>
      <c r="E1803" t="s">
        <v>360</v>
      </c>
      <c r="F1803" t="s">
        <v>381</v>
      </c>
      <c r="G1803">
        <v>4</v>
      </c>
      <c r="I1803" t="s">
        <v>367</v>
      </c>
    </row>
    <row r="1804" spans="1:9" x14ac:dyDescent="0.2">
      <c r="A1804">
        <v>2000</v>
      </c>
      <c r="B1804" t="s">
        <v>189</v>
      </c>
      <c r="C1804" t="s">
        <v>15</v>
      </c>
      <c r="D1804" t="s">
        <v>298</v>
      </c>
      <c r="E1804" t="s">
        <v>360</v>
      </c>
      <c r="F1804" t="s">
        <v>382</v>
      </c>
      <c r="G1804">
        <v>4</v>
      </c>
    </row>
    <row r="1805" spans="1:9" x14ac:dyDescent="0.2">
      <c r="A1805">
        <v>2000</v>
      </c>
      <c r="B1805" t="s">
        <v>189</v>
      </c>
      <c r="C1805" t="s">
        <v>15</v>
      </c>
      <c r="D1805" t="s">
        <v>193</v>
      </c>
      <c r="E1805" t="s">
        <v>371</v>
      </c>
      <c r="F1805" t="s">
        <v>383</v>
      </c>
      <c r="G1805">
        <v>18</v>
      </c>
      <c r="I1805" t="s">
        <v>367</v>
      </c>
    </row>
    <row r="1806" spans="1:9" x14ac:dyDescent="0.2">
      <c r="A1806">
        <v>2000</v>
      </c>
      <c r="B1806" t="s">
        <v>189</v>
      </c>
      <c r="C1806" t="s">
        <v>15</v>
      </c>
      <c r="D1806" t="s">
        <v>175</v>
      </c>
      <c r="E1806" t="s">
        <v>362</v>
      </c>
      <c r="F1806" t="s">
        <v>384</v>
      </c>
      <c r="G1806">
        <v>139</v>
      </c>
    </row>
    <row r="1807" spans="1:9" x14ac:dyDescent="0.2">
      <c r="A1807">
        <v>2000</v>
      </c>
      <c r="B1807" t="s">
        <v>189</v>
      </c>
      <c r="C1807" t="s">
        <v>15</v>
      </c>
      <c r="D1807" t="s">
        <v>18</v>
      </c>
      <c r="E1807" t="s">
        <v>362</v>
      </c>
      <c r="F1807" t="s">
        <v>385</v>
      </c>
      <c r="G1807">
        <v>68</v>
      </c>
    </row>
    <row r="1808" spans="1:9" x14ac:dyDescent="0.2">
      <c r="A1808">
        <v>2000</v>
      </c>
      <c r="B1808" t="s">
        <v>189</v>
      </c>
      <c r="C1808" t="s">
        <v>15</v>
      </c>
      <c r="D1808" t="s">
        <v>283</v>
      </c>
      <c r="E1808" t="s">
        <v>371</v>
      </c>
      <c r="F1808" t="s">
        <v>386</v>
      </c>
      <c r="G1808">
        <v>2</v>
      </c>
    </row>
    <row r="1809" spans="1:9" x14ac:dyDescent="0.2">
      <c r="A1809">
        <v>2000</v>
      </c>
      <c r="B1809" t="s">
        <v>189</v>
      </c>
      <c r="C1809" t="s">
        <v>15</v>
      </c>
      <c r="D1809" t="s">
        <v>295</v>
      </c>
      <c r="E1809" t="s">
        <v>364</v>
      </c>
      <c r="F1809" t="s">
        <v>387</v>
      </c>
      <c r="G1809">
        <v>4</v>
      </c>
    </row>
    <row r="1810" spans="1:9" x14ac:dyDescent="0.2">
      <c r="A1810">
        <v>2000</v>
      </c>
      <c r="B1810" t="s">
        <v>189</v>
      </c>
      <c r="C1810" t="s">
        <v>15</v>
      </c>
      <c r="D1810" t="s">
        <v>139</v>
      </c>
      <c r="E1810" t="s">
        <v>371</v>
      </c>
      <c r="F1810" t="s">
        <v>388</v>
      </c>
      <c r="G1810">
        <v>6</v>
      </c>
      <c r="I1810" t="s">
        <v>367</v>
      </c>
    </row>
    <row r="1811" spans="1:9" x14ac:dyDescent="0.2">
      <c r="A1811">
        <v>2000</v>
      </c>
      <c r="B1811" t="s">
        <v>189</v>
      </c>
      <c r="C1811" t="s">
        <v>15</v>
      </c>
      <c r="D1811" t="s">
        <v>299</v>
      </c>
      <c r="E1811" t="s">
        <v>360</v>
      </c>
      <c r="F1811" t="s">
        <v>389</v>
      </c>
      <c r="G1811">
        <v>2</v>
      </c>
    </row>
    <row r="1812" spans="1:9" x14ac:dyDescent="0.2">
      <c r="A1812">
        <v>2000</v>
      </c>
      <c r="B1812" t="s">
        <v>189</v>
      </c>
      <c r="C1812" t="s">
        <v>15</v>
      </c>
      <c r="D1812" t="s">
        <v>233</v>
      </c>
      <c r="E1812" t="s">
        <v>374</v>
      </c>
      <c r="F1812" t="s">
        <v>390</v>
      </c>
      <c r="G1812">
        <v>5</v>
      </c>
    </row>
    <row r="1813" spans="1:9" x14ac:dyDescent="0.2">
      <c r="A1813">
        <v>2000</v>
      </c>
      <c r="B1813" t="s">
        <v>189</v>
      </c>
      <c r="C1813" t="s">
        <v>15</v>
      </c>
      <c r="D1813" t="s">
        <v>323</v>
      </c>
      <c r="E1813" t="s">
        <v>362</v>
      </c>
      <c r="F1813" t="s">
        <v>391</v>
      </c>
      <c r="G1813">
        <v>9</v>
      </c>
    </row>
    <row r="1814" spans="1:9" x14ac:dyDescent="0.2">
      <c r="A1814">
        <v>2000</v>
      </c>
      <c r="B1814" t="s">
        <v>189</v>
      </c>
      <c r="C1814" t="s">
        <v>15</v>
      </c>
      <c r="D1814" t="s">
        <v>294</v>
      </c>
      <c r="E1814" t="s">
        <v>364</v>
      </c>
      <c r="F1814" t="s">
        <v>392</v>
      </c>
      <c r="G1814">
        <v>7</v>
      </c>
    </row>
    <row r="1815" spans="1:9" x14ac:dyDescent="0.2">
      <c r="A1815">
        <v>2000</v>
      </c>
      <c r="B1815" t="s">
        <v>189</v>
      </c>
      <c r="C1815" t="s">
        <v>15</v>
      </c>
      <c r="D1815" t="s">
        <v>36</v>
      </c>
      <c r="E1815" t="s">
        <v>374</v>
      </c>
      <c r="F1815" t="s">
        <v>393</v>
      </c>
      <c r="G1815">
        <v>205</v>
      </c>
    </row>
    <row r="1816" spans="1:9" x14ac:dyDescent="0.2">
      <c r="A1816">
        <v>2000</v>
      </c>
      <c r="B1816" t="s">
        <v>189</v>
      </c>
      <c r="C1816" t="s">
        <v>15</v>
      </c>
      <c r="D1816" t="s">
        <v>300</v>
      </c>
      <c r="F1816" t="s">
        <v>394</v>
      </c>
      <c r="G1816">
        <v>1</v>
      </c>
      <c r="I1816" t="s">
        <v>367</v>
      </c>
    </row>
    <row r="1817" spans="1:9" x14ac:dyDescent="0.2">
      <c r="A1817">
        <v>2000</v>
      </c>
      <c r="B1817" t="s">
        <v>189</v>
      </c>
      <c r="C1817" t="s">
        <v>15</v>
      </c>
      <c r="D1817" t="s">
        <v>322</v>
      </c>
      <c r="E1817" t="s">
        <v>360</v>
      </c>
      <c r="F1817" t="s">
        <v>395</v>
      </c>
      <c r="G1817">
        <v>1</v>
      </c>
      <c r="I1817" t="s">
        <v>367</v>
      </c>
    </row>
    <row r="1818" spans="1:9" x14ac:dyDescent="0.2">
      <c r="A1818">
        <v>2000</v>
      </c>
      <c r="B1818" t="s">
        <v>189</v>
      </c>
      <c r="C1818" t="s">
        <v>15</v>
      </c>
      <c r="D1818" t="s">
        <v>110</v>
      </c>
      <c r="E1818" t="s">
        <v>362</v>
      </c>
      <c r="F1818" t="s">
        <v>396</v>
      </c>
      <c r="G1818">
        <v>91</v>
      </c>
    </row>
    <row r="1819" spans="1:9" x14ac:dyDescent="0.2">
      <c r="A1819">
        <v>2000</v>
      </c>
      <c r="B1819" t="s">
        <v>189</v>
      </c>
      <c r="C1819" t="s">
        <v>15</v>
      </c>
      <c r="D1819" t="s">
        <v>206</v>
      </c>
      <c r="E1819" t="s">
        <v>364</v>
      </c>
      <c r="F1819" t="s">
        <v>397</v>
      </c>
      <c r="G1819">
        <v>2</v>
      </c>
    </row>
    <row r="1820" spans="1:9" x14ac:dyDescent="0.2">
      <c r="A1820">
        <v>2000</v>
      </c>
      <c r="B1820" t="s">
        <v>189</v>
      </c>
      <c r="C1820" t="s">
        <v>15</v>
      </c>
      <c r="D1820" t="s">
        <v>183</v>
      </c>
      <c r="E1820" t="s">
        <v>364</v>
      </c>
      <c r="F1820" t="s">
        <v>399</v>
      </c>
      <c r="G1820">
        <v>6</v>
      </c>
    </row>
    <row r="1821" spans="1:9" x14ac:dyDescent="0.2">
      <c r="A1821">
        <v>2000</v>
      </c>
      <c r="B1821" t="s">
        <v>189</v>
      </c>
      <c r="C1821" t="s">
        <v>15</v>
      </c>
      <c r="D1821" t="s">
        <v>248</v>
      </c>
      <c r="E1821" t="s">
        <v>360</v>
      </c>
      <c r="F1821" t="s">
        <v>400</v>
      </c>
      <c r="G1821">
        <v>4</v>
      </c>
    </row>
    <row r="1822" spans="1:9" x14ac:dyDescent="0.2">
      <c r="A1822">
        <v>2000</v>
      </c>
      <c r="B1822" t="s">
        <v>189</v>
      </c>
      <c r="C1822" t="s">
        <v>15</v>
      </c>
      <c r="D1822" t="s">
        <v>133</v>
      </c>
      <c r="E1822" t="s">
        <v>364</v>
      </c>
      <c r="F1822" t="s">
        <v>401</v>
      </c>
      <c r="G1822">
        <v>34</v>
      </c>
    </row>
    <row r="1823" spans="1:9" x14ac:dyDescent="0.2">
      <c r="A1823">
        <v>2000</v>
      </c>
      <c r="B1823" t="s">
        <v>189</v>
      </c>
      <c r="C1823" t="s">
        <v>15</v>
      </c>
      <c r="D1823" t="s">
        <v>23</v>
      </c>
      <c r="E1823" t="s">
        <v>371</v>
      </c>
      <c r="F1823" t="s">
        <v>402</v>
      </c>
      <c r="G1823">
        <v>294</v>
      </c>
    </row>
    <row r="1824" spans="1:9" x14ac:dyDescent="0.2">
      <c r="A1824">
        <v>2000</v>
      </c>
      <c r="B1824" t="s">
        <v>189</v>
      </c>
      <c r="C1824" t="s">
        <v>15</v>
      </c>
      <c r="D1824" t="s">
        <v>331</v>
      </c>
      <c r="E1824" t="s">
        <v>364</v>
      </c>
      <c r="F1824" t="s">
        <v>403</v>
      </c>
      <c r="G1824">
        <v>2</v>
      </c>
      <c r="I1824" t="s">
        <v>367</v>
      </c>
    </row>
    <row r="1825" spans="1:9" x14ac:dyDescent="0.2">
      <c r="A1825">
        <v>2000</v>
      </c>
      <c r="B1825" t="s">
        <v>189</v>
      </c>
      <c r="C1825" t="s">
        <v>15</v>
      </c>
      <c r="D1825" t="s">
        <v>284</v>
      </c>
      <c r="E1825" t="s">
        <v>371</v>
      </c>
      <c r="F1825" t="s">
        <v>404</v>
      </c>
      <c r="G1825">
        <v>3</v>
      </c>
      <c r="I1825" t="s">
        <v>367</v>
      </c>
    </row>
    <row r="1826" spans="1:9" x14ac:dyDescent="0.2">
      <c r="A1826">
        <v>2000</v>
      </c>
      <c r="B1826" t="s">
        <v>189</v>
      </c>
      <c r="C1826" t="s">
        <v>15</v>
      </c>
      <c r="D1826" t="s">
        <v>264</v>
      </c>
      <c r="E1826" t="s">
        <v>364</v>
      </c>
      <c r="F1826" t="s">
        <v>405</v>
      </c>
      <c r="G1826">
        <v>3</v>
      </c>
      <c r="I1826" t="s">
        <v>367</v>
      </c>
    </row>
    <row r="1827" spans="1:9" x14ac:dyDescent="0.2">
      <c r="A1827">
        <v>2000</v>
      </c>
      <c r="B1827" t="s">
        <v>189</v>
      </c>
      <c r="C1827" t="s">
        <v>15</v>
      </c>
      <c r="D1827" t="s">
        <v>253</v>
      </c>
      <c r="E1827" t="s">
        <v>364</v>
      </c>
      <c r="F1827" t="s">
        <v>406</v>
      </c>
      <c r="G1827">
        <v>2</v>
      </c>
    </row>
    <row r="1828" spans="1:9" x14ac:dyDescent="0.2">
      <c r="A1828">
        <v>2000</v>
      </c>
      <c r="B1828" t="s">
        <v>189</v>
      </c>
      <c r="C1828" t="s">
        <v>15</v>
      </c>
      <c r="D1828" t="s">
        <v>88</v>
      </c>
      <c r="E1828" t="s">
        <v>374</v>
      </c>
      <c r="F1828" t="s">
        <v>407</v>
      </c>
      <c r="G1828">
        <v>50</v>
      </c>
    </row>
    <row r="1829" spans="1:9" x14ac:dyDescent="0.2">
      <c r="A1829">
        <v>2000</v>
      </c>
      <c r="B1829" t="s">
        <v>189</v>
      </c>
      <c r="C1829" t="s">
        <v>15</v>
      </c>
      <c r="D1829" t="s">
        <v>146</v>
      </c>
      <c r="E1829" t="s">
        <v>360</v>
      </c>
      <c r="F1829" t="s">
        <v>408</v>
      </c>
      <c r="G1829">
        <v>271</v>
      </c>
    </row>
    <row r="1830" spans="1:9" x14ac:dyDescent="0.2">
      <c r="A1830">
        <v>2000</v>
      </c>
      <c r="B1830" t="s">
        <v>189</v>
      </c>
      <c r="C1830" t="s">
        <v>15</v>
      </c>
      <c r="D1830" t="s">
        <v>136</v>
      </c>
      <c r="E1830" t="s">
        <v>374</v>
      </c>
      <c r="F1830" t="s">
        <v>409</v>
      </c>
      <c r="G1830">
        <v>44</v>
      </c>
    </row>
    <row r="1831" spans="1:9" x14ac:dyDescent="0.2">
      <c r="A1831">
        <v>2000</v>
      </c>
      <c r="B1831" t="s">
        <v>189</v>
      </c>
      <c r="C1831" t="s">
        <v>15</v>
      </c>
      <c r="D1831" t="s">
        <v>332</v>
      </c>
      <c r="E1831" t="s">
        <v>364</v>
      </c>
      <c r="F1831" t="s">
        <v>410</v>
      </c>
      <c r="G1831">
        <v>2</v>
      </c>
      <c r="I1831" t="s">
        <v>367</v>
      </c>
    </row>
    <row r="1832" spans="1:9" x14ac:dyDescent="0.2">
      <c r="A1832">
        <v>2000</v>
      </c>
      <c r="B1832" t="s">
        <v>189</v>
      </c>
      <c r="C1832" t="s">
        <v>15</v>
      </c>
      <c r="D1832" t="s">
        <v>343</v>
      </c>
      <c r="E1832" t="s">
        <v>364</v>
      </c>
      <c r="F1832" t="s">
        <v>411</v>
      </c>
      <c r="G1832">
        <v>3</v>
      </c>
    </row>
    <row r="1833" spans="1:9" x14ac:dyDescent="0.2">
      <c r="A1833">
        <v>2000</v>
      </c>
      <c r="B1833" t="s">
        <v>189</v>
      </c>
      <c r="C1833" t="s">
        <v>15</v>
      </c>
      <c r="D1833" t="s">
        <v>254</v>
      </c>
      <c r="E1833" t="s">
        <v>364</v>
      </c>
      <c r="F1833" t="s">
        <v>421</v>
      </c>
      <c r="G1833">
        <v>4</v>
      </c>
    </row>
    <row r="1834" spans="1:9" x14ac:dyDescent="0.2">
      <c r="A1834">
        <v>2000</v>
      </c>
      <c r="B1834" t="s">
        <v>189</v>
      </c>
      <c r="C1834" t="s">
        <v>15</v>
      </c>
      <c r="D1834" t="s">
        <v>316</v>
      </c>
      <c r="G1834">
        <v>3</v>
      </c>
    </row>
    <row r="1835" spans="1:9" x14ac:dyDescent="0.2">
      <c r="A1835">
        <v>2000</v>
      </c>
      <c r="B1835" t="s">
        <v>189</v>
      </c>
      <c r="C1835" t="s">
        <v>15</v>
      </c>
      <c r="D1835" t="s">
        <v>154</v>
      </c>
      <c r="E1835" t="s">
        <v>371</v>
      </c>
      <c r="F1835" t="s">
        <v>412</v>
      </c>
      <c r="G1835">
        <v>7</v>
      </c>
    </row>
    <row r="1836" spans="1:9" x14ac:dyDescent="0.2">
      <c r="A1836">
        <v>2000</v>
      </c>
      <c r="B1836" t="s">
        <v>189</v>
      </c>
      <c r="C1836" t="s">
        <v>15</v>
      </c>
      <c r="D1836" t="s">
        <v>148</v>
      </c>
      <c r="G1836">
        <v>14</v>
      </c>
    </row>
    <row r="1837" spans="1:9" x14ac:dyDescent="0.2">
      <c r="A1837">
        <v>2000</v>
      </c>
      <c r="B1837" t="s">
        <v>189</v>
      </c>
      <c r="C1837" t="s">
        <v>15</v>
      </c>
      <c r="D1837" t="s">
        <v>165</v>
      </c>
      <c r="E1837" t="s">
        <v>362</v>
      </c>
      <c r="F1837" t="s">
        <v>413</v>
      </c>
      <c r="G1837">
        <v>88</v>
      </c>
    </row>
    <row r="1838" spans="1:9" x14ac:dyDescent="0.2">
      <c r="A1838">
        <v>2000</v>
      </c>
      <c r="B1838" t="s">
        <v>189</v>
      </c>
      <c r="C1838" t="s">
        <v>15</v>
      </c>
      <c r="D1838" t="s">
        <v>24</v>
      </c>
      <c r="E1838" t="s">
        <v>371</v>
      </c>
      <c r="F1838" t="s">
        <v>414</v>
      </c>
      <c r="G1838">
        <v>229</v>
      </c>
    </row>
    <row r="1839" spans="1:9" x14ac:dyDescent="0.2">
      <c r="A1839">
        <v>2000</v>
      </c>
      <c r="B1839" t="s">
        <v>189</v>
      </c>
      <c r="C1839" t="s">
        <v>15</v>
      </c>
      <c r="D1839" t="s">
        <v>293</v>
      </c>
      <c r="E1839" t="s">
        <v>362</v>
      </c>
      <c r="F1839" t="s">
        <v>415</v>
      </c>
      <c r="G1839">
        <v>22</v>
      </c>
    </row>
    <row r="1840" spans="1:9" x14ac:dyDescent="0.2">
      <c r="A1840">
        <v>2000</v>
      </c>
      <c r="B1840" t="s">
        <v>189</v>
      </c>
      <c r="C1840" t="s">
        <v>15</v>
      </c>
      <c r="D1840" t="s">
        <v>333</v>
      </c>
      <c r="E1840" t="s">
        <v>362</v>
      </c>
      <c r="F1840" t="s">
        <v>416</v>
      </c>
      <c r="G1840">
        <v>119</v>
      </c>
    </row>
    <row r="1841" spans="1:9" x14ac:dyDescent="0.2">
      <c r="A1841">
        <v>2000</v>
      </c>
      <c r="B1841" t="s">
        <v>189</v>
      </c>
      <c r="C1841" t="s">
        <v>15</v>
      </c>
      <c r="D1841" t="s">
        <v>11</v>
      </c>
      <c r="E1841" t="s">
        <v>362</v>
      </c>
      <c r="F1841" t="s">
        <v>417</v>
      </c>
      <c r="G1841">
        <v>97</v>
      </c>
    </row>
    <row r="1842" spans="1:9" x14ac:dyDescent="0.2">
      <c r="A1842">
        <v>2000</v>
      </c>
      <c r="B1842" t="s">
        <v>189</v>
      </c>
      <c r="C1842" t="s">
        <v>15</v>
      </c>
      <c r="D1842" t="s">
        <v>155</v>
      </c>
      <c r="E1842" t="s">
        <v>364</v>
      </c>
      <c r="F1842" t="s">
        <v>418</v>
      </c>
      <c r="G1842">
        <v>2</v>
      </c>
    </row>
    <row r="1843" spans="1:9" x14ac:dyDescent="0.2">
      <c r="A1843">
        <v>2000</v>
      </c>
      <c r="B1843" t="s">
        <v>189</v>
      </c>
      <c r="C1843" t="s">
        <v>15</v>
      </c>
      <c r="D1843" t="s">
        <v>334</v>
      </c>
      <c r="E1843" t="s">
        <v>371</v>
      </c>
      <c r="F1843" t="s">
        <v>419</v>
      </c>
      <c r="G1843">
        <v>4</v>
      </c>
      <c r="I1843" t="s">
        <v>367</v>
      </c>
    </row>
    <row r="1844" spans="1:9" x14ac:dyDescent="0.2">
      <c r="A1844">
        <v>2000</v>
      </c>
      <c r="B1844" t="s">
        <v>189</v>
      </c>
      <c r="C1844" t="s">
        <v>15</v>
      </c>
      <c r="D1844" t="s">
        <v>255</v>
      </c>
      <c r="E1844" t="s">
        <v>371</v>
      </c>
      <c r="F1844" t="s">
        <v>420</v>
      </c>
      <c r="G1844">
        <v>13</v>
      </c>
    </row>
    <row r="1845" spans="1:9" x14ac:dyDescent="0.2">
      <c r="A1845">
        <v>2000</v>
      </c>
      <c r="B1845" t="s">
        <v>189</v>
      </c>
      <c r="C1845" t="s">
        <v>15</v>
      </c>
      <c r="D1845" t="s">
        <v>184</v>
      </c>
      <c r="E1845" t="s">
        <v>374</v>
      </c>
      <c r="F1845" t="s">
        <v>422</v>
      </c>
      <c r="G1845">
        <v>10</v>
      </c>
    </row>
    <row r="1846" spans="1:9" x14ac:dyDescent="0.2">
      <c r="A1846">
        <v>2000</v>
      </c>
      <c r="B1846" t="s">
        <v>189</v>
      </c>
      <c r="C1846" t="s">
        <v>15</v>
      </c>
      <c r="D1846" t="s">
        <v>87</v>
      </c>
      <c r="E1846" t="s">
        <v>364</v>
      </c>
      <c r="F1846" t="s">
        <v>423</v>
      </c>
      <c r="G1846">
        <v>89</v>
      </c>
    </row>
    <row r="1847" spans="1:9" x14ac:dyDescent="0.2">
      <c r="A1847">
        <v>2000</v>
      </c>
      <c r="B1847" t="s">
        <v>189</v>
      </c>
      <c r="C1847" t="s">
        <v>15</v>
      </c>
      <c r="D1847" t="s">
        <v>265</v>
      </c>
      <c r="E1847" t="s">
        <v>371</v>
      </c>
      <c r="F1847" t="s">
        <v>424</v>
      </c>
      <c r="G1847">
        <v>8</v>
      </c>
    </row>
    <row r="1848" spans="1:9" x14ac:dyDescent="0.2">
      <c r="A1848">
        <v>2000</v>
      </c>
      <c r="B1848" t="s">
        <v>189</v>
      </c>
      <c r="C1848" t="s">
        <v>15</v>
      </c>
      <c r="D1848" t="s">
        <v>302</v>
      </c>
      <c r="E1848" t="s">
        <v>364</v>
      </c>
      <c r="F1848" t="s">
        <v>425</v>
      </c>
      <c r="G1848">
        <v>4</v>
      </c>
    </row>
    <row r="1849" spans="1:9" x14ac:dyDescent="0.2">
      <c r="A1849">
        <v>2000</v>
      </c>
      <c r="B1849" t="s">
        <v>189</v>
      </c>
      <c r="C1849" t="s">
        <v>15</v>
      </c>
      <c r="D1849" t="s">
        <v>198</v>
      </c>
      <c r="E1849" t="s">
        <v>364</v>
      </c>
      <c r="F1849" t="s">
        <v>426</v>
      </c>
      <c r="G1849">
        <v>3</v>
      </c>
    </row>
    <row r="1850" spans="1:9" x14ac:dyDescent="0.2">
      <c r="A1850">
        <v>2000</v>
      </c>
      <c r="B1850" t="s">
        <v>189</v>
      </c>
      <c r="C1850" t="s">
        <v>15</v>
      </c>
      <c r="D1850" t="s">
        <v>37</v>
      </c>
      <c r="E1850" t="s">
        <v>362</v>
      </c>
      <c r="F1850" t="s">
        <v>427</v>
      </c>
      <c r="G1850">
        <v>33</v>
      </c>
    </row>
    <row r="1851" spans="1:9" x14ac:dyDescent="0.2">
      <c r="A1851">
        <v>2000</v>
      </c>
      <c r="B1851" t="s">
        <v>189</v>
      </c>
      <c r="C1851" t="s">
        <v>15</v>
      </c>
      <c r="D1851" t="s">
        <v>118</v>
      </c>
      <c r="E1851" t="s">
        <v>364</v>
      </c>
      <c r="F1851" t="s">
        <v>428</v>
      </c>
      <c r="G1851">
        <v>26</v>
      </c>
    </row>
    <row r="1852" spans="1:9" x14ac:dyDescent="0.2">
      <c r="A1852">
        <v>2000</v>
      </c>
      <c r="B1852" t="s">
        <v>189</v>
      </c>
      <c r="C1852" t="s">
        <v>15</v>
      </c>
      <c r="D1852" t="s">
        <v>244</v>
      </c>
      <c r="G1852">
        <v>7</v>
      </c>
    </row>
    <row r="1853" spans="1:9" x14ac:dyDescent="0.2">
      <c r="A1853">
        <v>2000</v>
      </c>
      <c r="B1853" t="s">
        <v>189</v>
      </c>
      <c r="C1853" t="s">
        <v>15</v>
      </c>
      <c r="D1853" t="s">
        <v>31</v>
      </c>
      <c r="G1853">
        <v>70</v>
      </c>
    </row>
    <row r="1854" spans="1:9" x14ac:dyDescent="0.2">
      <c r="A1854">
        <v>2000</v>
      </c>
      <c r="B1854" t="s">
        <v>189</v>
      </c>
      <c r="C1854" t="s">
        <v>15</v>
      </c>
      <c r="D1854" t="s">
        <v>9</v>
      </c>
      <c r="G1854">
        <v>336</v>
      </c>
    </row>
    <row r="1855" spans="1:9" x14ac:dyDescent="0.2">
      <c r="A1855">
        <v>2000</v>
      </c>
      <c r="B1855" t="s">
        <v>189</v>
      </c>
      <c r="C1855" t="s">
        <v>15</v>
      </c>
      <c r="D1855" t="s">
        <v>273</v>
      </c>
      <c r="G1855">
        <v>5</v>
      </c>
    </row>
    <row r="1856" spans="1:9" x14ac:dyDescent="0.2">
      <c r="A1856">
        <v>2000</v>
      </c>
      <c r="B1856" t="s">
        <v>189</v>
      </c>
      <c r="C1856" t="s">
        <v>15</v>
      </c>
      <c r="D1856" t="s">
        <v>303</v>
      </c>
      <c r="G1856">
        <v>2</v>
      </c>
    </row>
    <row r="1857" spans="1:7" x14ac:dyDescent="0.2">
      <c r="A1857">
        <v>2000</v>
      </c>
      <c r="B1857" t="s">
        <v>189</v>
      </c>
      <c r="C1857" t="s">
        <v>15</v>
      </c>
      <c r="D1857" t="s">
        <v>179</v>
      </c>
      <c r="G1857">
        <v>36</v>
      </c>
    </row>
    <row r="1858" spans="1:7" x14ac:dyDescent="0.2">
      <c r="A1858">
        <v>2000</v>
      </c>
      <c r="B1858" t="s">
        <v>189</v>
      </c>
      <c r="C1858" t="s">
        <v>15</v>
      </c>
      <c r="D1858" t="s">
        <v>86</v>
      </c>
      <c r="G1858">
        <v>422</v>
      </c>
    </row>
    <row r="1859" spans="1:7" x14ac:dyDescent="0.2">
      <c r="A1859">
        <v>2000</v>
      </c>
      <c r="B1859" t="s">
        <v>189</v>
      </c>
      <c r="C1859" t="s">
        <v>15</v>
      </c>
      <c r="D1859" t="s">
        <v>119</v>
      </c>
      <c r="G1859">
        <v>22</v>
      </c>
    </row>
    <row r="1860" spans="1:7" x14ac:dyDescent="0.2">
      <c r="A1860">
        <v>2000</v>
      </c>
      <c r="B1860" t="s">
        <v>189</v>
      </c>
      <c r="C1860" t="s">
        <v>15</v>
      </c>
      <c r="D1860" t="s">
        <v>215</v>
      </c>
      <c r="G1860">
        <v>332</v>
      </c>
    </row>
    <row r="1861" spans="1:7" x14ac:dyDescent="0.2">
      <c r="A1861">
        <v>2000</v>
      </c>
      <c r="B1861" t="s">
        <v>189</v>
      </c>
      <c r="C1861" t="s">
        <v>15</v>
      </c>
      <c r="D1861" t="s">
        <v>7</v>
      </c>
      <c r="G1861">
        <v>140</v>
      </c>
    </row>
    <row r="1862" spans="1:7" x14ac:dyDescent="0.2">
      <c r="A1862">
        <v>2000</v>
      </c>
      <c r="B1862" t="s">
        <v>189</v>
      </c>
      <c r="C1862" t="s">
        <v>15</v>
      </c>
      <c r="D1862" t="s">
        <v>304</v>
      </c>
      <c r="G1862">
        <v>3</v>
      </c>
    </row>
    <row r="1863" spans="1:7" x14ac:dyDescent="0.2">
      <c r="A1863">
        <v>2000</v>
      </c>
      <c r="B1863" t="s">
        <v>189</v>
      </c>
      <c r="C1863" t="s">
        <v>15</v>
      </c>
      <c r="D1863" t="s">
        <v>317</v>
      </c>
      <c r="G1863">
        <v>7</v>
      </c>
    </row>
    <row r="1864" spans="1:7" x14ac:dyDescent="0.2">
      <c r="A1864">
        <v>2000</v>
      </c>
      <c r="B1864" t="s">
        <v>189</v>
      </c>
      <c r="C1864" t="s">
        <v>15</v>
      </c>
      <c r="D1864" t="s">
        <v>241</v>
      </c>
      <c r="G1864">
        <v>15</v>
      </c>
    </row>
    <row r="1865" spans="1:7" x14ac:dyDescent="0.2">
      <c r="A1865">
        <v>2000</v>
      </c>
      <c r="B1865" t="s">
        <v>189</v>
      </c>
      <c r="C1865" t="s">
        <v>15</v>
      </c>
      <c r="D1865" t="s">
        <v>266</v>
      </c>
      <c r="G1865">
        <v>6</v>
      </c>
    </row>
    <row r="1866" spans="1:7" x14ac:dyDescent="0.2">
      <c r="A1866">
        <v>2000</v>
      </c>
      <c r="B1866" t="s">
        <v>189</v>
      </c>
      <c r="C1866" t="s">
        <v>15</v>
      </c>
      <c r="D1866" t="s">
        <v>335</v>
      </c>
      <c r="G1866">
        <v>3</v>
      </c>
    </row>
    <row r="1867" spans="1:7" x14ac:dyDescent="0.2">
      <c r="A1867">
        <v>2000</v>
      </c>
      <c r="B1867" t="s">
        <v>189</v>
      </c>
      <c r="C1867" t="s">
        <v>15</v>
      </c>
      <c r="D1867" t="s">
        <v>143</v>
      </c>
      <c r="G1867">
        <v>4</v>
      </c>
    </row>
    <row r="1868" spans="1:7" x14ac:dyDescent="0.2">
      <c r="A1868">
        <v>2000</v>
      </c>
      <c r="B1868" t="s">
        <v>189</v>
      </c>
      <c r="C1868" t="s">
        <v>15</v>
      </c>
      <c r="D1868" t="s">
        <v>80</v>
      </c>
      <c r="G1868">
        <v>5</v>
      </c>
    </row>
    <row r="1869" spans="1:7" x14ac:dyDescent="0.2">
      <c r="A1869">
        <v>2000</v>
      </c>
      <c r="B1869" t="s">
        <v>189</v>
      </c>
      <c r="C1869" t="s">
        <v>15</v>
      </c>
      <c r="D1869" t="s">
        <v>267</v>
      </c>
      <c r="G1869">
        <v>20</v>
      </c>
    </row>
    <row r="1870" spans="1:7" x14ac:dyDescent="0.2">
      <c r="A1870">
        <v>2000</v>
      </c>
      <c r="B1870" t="s">
        <v>189</v>
      </c>
      <c r="C1870" t="s">
        <v>15</v>
      </c>
      <c r="D1870" t="s">
        <v>185</v>
      </c>
      <c r="G1870">
        <v>31</v>
      </c>
    </row>
    <row r="1871" spans="1:7" x14ac:dyDescent="0.2">
      <c r="A1871">
        <v>2000</v>
      </c>
      <c r="B1871" t="s">
        <v>189</v>
      </c>
      <c r="C1871" t="s">
        <v>15</v>
      </c>
      <c r="D1871" t="s">
        <v>12</v>
      </c>
      <c r="G1871">
        <v>178</v>
      </c>
    </row>
    <row r="1872" spans="1:7" x14ac:dyDescent="0.2">
      <c r="A1872">
        <v>2000</v>
      </c>
      <c r="B1872" t="s">
        <v>189</v>
      </c>
      <c r="C1872" t="s">
        <v>15</v>
      </c>
      <c r="D1872" t="s">
        <v>114</v>
      </c>
      <c r="G1872">
        <v>18</v>
      </c>
    </row>
    <row r="1873" spans="1:7" x14ac:dyDescent="0.2">
      <c r="A1873">
        <v>2000</v>
      </c>
      <c r="B1873" t="s">
        <v>189</v>
      </c>
      <c r="C1873" t="s">
        <v>15</v>
      </c>
      <c r="D1873" t="s">
        <v>99</v>
      </c>
      <c r="G1873">
        <v>65</v>
      </c>
    </row>
    <row r="1874" spans="1:7" x14ac:dyDescent="0.2">
      <c r="A1874">
        <v>2000</v>
      </c>
      <c r="B1874" t="s">
        <v>189</v>
      </c>
      <c r="C1874" t="s">
        <v>15</v>
      </c>
      <c r="D1874" t="s">
        <v>156</v>
      </c>
      <c r="G1874">
        <v>47</v>
      </c>
    </row>
    <row r="1875" spans="1:7" x14ac:dyDescent="0.2">
      <c r="A1875">
        <v>2000</v>
      </c>
      <c r="B1875" t="s">
        <v>189</v>
      </c>
      <c r="C1875" t="s">
        <v>15</v>
      </c>
      <c r="D1875" t="s">
        <v>102</v>
      </c>
      <c r="G1875">
        <v>35</v>
      </c>
    </row>
    <row r="1876" spans="1:7" x14ac:dyDescent="0.2">
      <c r="A1876">
        <v>2000</v>
      </c>
      <c r="B1876" t="s">
        <v>189</v>
      </c>
      <c r="C1876" t="s">
        <v>15</v>
      </c>
      <c r="D1876" t="s">
        <v>120</v>
      </c>
      <c r="G1876">
        <v>4</v>
      </c>
    </row>
    <row r="1877" spans="1:7" x14ac:dyDescent="0.2">
      <c r="A1877">
        <v>2000</v>
      </c>
      <c r="B1877" t="s">
        <v>189</v>
      </c>
      <c r="C1877" t="s">
        <v>15</v>
      </c>
      <c r="D1877" t="s">
        <v>78</v>
      </c>
      <c r="G1877">
        <v>64</v>
      </c>
    </row>
    <row r="1878" spans="1:7" x14ac:dyDescent="0.2">
      <c r="A1878">
        <v>2000</v>
      </c>
      <c r="B1878" t="s">
        <v>189</v>
      </c>
      <c r="C1878" t="s">
        <v>15</v>
      </c>
      <c r="D1878" t="s">
        <v>166</v>
      </c>
      <c r="G1878">
        <v>39</v>
      </c>
    </row>
    <row r="1879" spans="1:7" x14ac:dyDescent="0.2">
      <c r="A1879">
        <v>2000</v>
      </c>
      <c r="B1879" t="s">
        <v>189</v>
      </c>
      <c r="C1879" t="s">
        <v>15</v>
      </c>
      <c r="D1879" t="s">
        <v>97</v>
      </c>
      <c r="G1879">
        <v>361</v>
      </c>
    </row>
    <row r="1880" spans="1:7" x14ac:dyDescent="0.2">
      <c r="A1880">
        <v>2000</v>
      </c>
      <c r="B1880" t="s">
        <v>189</v>
      </c>
      <c r="C1880" t="s">
        <v>15</v>
      </c>
      <c r="D1880" t="s">
        <v>98</v>
      </c>
      <c r="G1880">
        <v>48</v>
      </c>
    </row>
    <row r="1881" spans="1:7" x14ac:dyDescent="0.2">
      <c r="A1881">
        <v>2000</v>
      </c>
      <c r="B1881" t="s">
        <v>189</v>
      </c>
      <c r="C1881" t="s">
        <v>15</v>
      </c>
      <c r="D1881" t="s">
        <v>39</v>
      </c>
      <c r="G1881">
        <v>266</v>
      </c>
    </row>
    <row r="1882" spans="1:7" x14ac:dyDescent="0.2">
      <c r="A1882">
        <v>2000</v>
      </c>
      <c r="B1882" t="s">
        <v>189</v>
      </c>
      <c r="C1882" t="s">
        <v>15</v>
      </c>
      <c r="D1882" t="s">
        <v>292</v>
      </c>
      <c r="G1882">
        <v>8</v>
      </c>
    </row>
    <row r="1883" spans="1:7" x14ac:dyDescent="0.2">
      <c r="A1883">
        <v>2000</v>
      </c>
      <c r="B1883" t="s">
        <v>189</v>
      </c>
      <c r="C1883" t="s">
        <v>15</v>
      </c>
      <c r="D1883" t="s">
        <v>176</v>
      </c>
      <c r="G1883">
        <v>130</v>
      </c>
    </row>
    <row r="1884" spans="1:7" x14ac:dyDescent="0.2">
      <c r="A1884">
        <v>2000</v>
      </c>
      <c r="B1884" t="s">
        <v>189</v>
      </c>
      <c r="C1884" t="s">
        <v>15</v>
      </c>
      <c r="D1884" t="s">
        <v>126</v>
      </c>
      <c r="G1884">
        <v>56</v>
      </c>
    </row>
    <row r="1885" spans="1:7" x14ac:dyDescent="0.2">
      <c r="A1885">
        <v>2000</v>
      </c>
      <c r="B1885" t="s">
        <v>189</v>
      </c>
      <c r="C1885" t="s">
        <v>15</v>
      </c>
      <c r="D1885" t="s">
        <v>135</v>
      </c>
      <c r="G1885">
        <v>31</v>
      </c>
    </row>
    <row r="1886" spans="1:7" x14ac:dyDescent="0.2">
      <c r="A1886">
        <v>2000</v>
      </c>
      <c r="B1886" t="s">
        <v>189</v>
      </c>
      <c r="C1886" t="s">
        <v>15</v>
      </c>
      <c r="D1886" t="s">
        <v>100</v>
      </c>
      <c r="G1886">
        <v>281</v>
      </c>
    </row>
    <row r="1887" spans="1:7" x14ac:dyDescent="0.2">
      <c r="A1887">
        <v>2000</v>
      </c>
      <c r="B1887" t="s">
        <v>189</v>
      </c>
      <c r="C1887" t="s">
        <v>15</v>
      </c>
      <c r="D1887" t="s">
        <v>195</v>
      </c>
      <c r="G1887">
        <v>29</v>
      </c>
    </row>
    <row r="1888" spans="1:7" x14ac:dyDescent="0.2">
      <c r="A1888">
        <v>2000</v>
      </c>
      <c r="B1888" t="s">
        <v>189</v>
      </c>
      <c r="C1888" t="s">
        <v>15</v>
      </c>
      <c r="D1888" t="s">
        <v>194</v>
      </c>
      <c r="G1888">
        <v>18</v>
      </c>
    </row>
    <row r="1889" spans="1:7" x14ac:dyDescent="0.2">
      <c r="A1889">
        <v>2000</v>
      </c>
      <c r="B1889" t="s">
        <v>189</v>
      </c>
      <c r="C1889" t="s">
        <v>15</v>
      </c>
      <c r="D1889" t="s">
        <v>291</v>
      </c>
      <c r="G1889">
        <v>3</v>
      </c>
    </row>
    <row r="1890" spans="1:7" x14ac:dyDescent="0.2">
      <c r="A1890">
        <v>2000</v>
      </c>
      <c r="B1890" t="s">
        <v>189</v>
      </c>
      <c r="C1890" t="s">
        <v>15</v>
      </c>
      <c r="D1890" t="s">
        <v>91</v>
      </c>
      <c r="G1890">
        <v>45</v>
      </c>
    </row>
    <row r="1891" spans="1:7" x14ac:dyDescent="0.2">
      <c r="A1891">
        <v>2000</v>
      </c>
      <c r="B1891" t="s">
        <v>189</v>
      </c>
      <c r="C1891" t="s">
        <v>15</v>
      </c>
      <c r="D1891" t="s">
        <v>109</v>
      </c>
      <c r="G1891">
        <v>6</v>
      </c>
    </row>
    <row r="1892" spans="1:7" x14ac:dyDescent="0.2">
      <c r="A1892">
        <v>2000</v>
      </c>
      <c r="B1892" t="s">
        <v>189</v>
      </c>
      <c r="C1892" t="s">
        <v>15</v>
      </c>
      <c r="D1892" t="s">
        <v>276</v>
      </c>
      <c r="G1892">
        <v>6</v>
      </c>
    </row>
    <row r="1893" spans="1:7" x14ac:dyDescent="0.2">
      <c r="A1893">
        <v>2000</v>
      </c>
      <c r="B1893" t="s">
        <v>189</v>
      </c>
      <c r="C1893" t="s">
        <v>15</v>
      </c>
      <c r="D1893" t="s">
        <v>245</v>
      </c>
      <c r="G1893">
        <v>8</v>
      </c>
    </row>
    <row r="1894" spans="1:7" x14ac:dyDescent="0.2">
      <c r="A1894">
        <v>2000</v>
      </c>
      <c r="B1894" t="s">
        <v>189</v>
      </c>
      <c r="C1894" t="s">
        <v>15</v>
      </c>
      <c r="D1894" t="s">
        <v>261</v>
      </c>
      <c r="G1894">
        <v>3</v>
      </c>
    </row>
    <row r="1895" spans="1:7" x14ac:dyDescent="0.2">
      <c r="A1895">
        <v>2000</v>
      </c>
      <c r="B1895" t="s">
        <v>189</v>
      </c>
      <c r="C1895" t="s">
        <v>15</v>
      </c>
      <c r="D1895" t="s">
        <v>234</v>
      </c>
      <c r="G1895">
        <v>2</v>
      </c>
    </row>
    <row r="1896" spans="1:7" x14ac:dyDescent="0.2">
      <c r="A1896">
        <v>2000</v>
      </c>
      <c r="B1896" t="s">
        <v>189</v>
      </c>
      <c r="C1896" t="s">
        <v>15</v>
      </c>
      <c r="D1896" t="s">
        <v>167</v>
      </c>
      <c r="G1896">
        <v>61</v>
      </c>
    </row>
    <row r="1897" spans="1:7" x14ac:dyDescent="0.2">
      <c r="A1897">
        <v>2000</v>
      </c>
      <c r="B1897" t="s">
        <v>189</v>
      </c>
      <c r="C1897" t="s">
        <v>15</v>
      </c>
      <c r="D1897" t="s">
        <v>40</v>
      </c>
      <c r="G1897">
        <v>7</v>
      </c>
    </row>
    <row r="1898" spans="1:7" x14ac:dyDescent="0.2">
      <c r="A1898">
        <v>2000</v>
      </c>
      <c r="B1898" t="s">
        <v>189</v>
      </c>
      <c r="C1898" t="s">
        <v>15</v>
      </c>
      <c r="D1898" t="s">
        <v>196</v>
      </c>
      <c r="G1898">
        <v>8</v>
      </c>
    </row>
    <row r="1899" spans="1:7" x14ac:dyDescent="0.2">
      <c r="A1899">
        <v>2000</v>
      </c>
      <c r="B1899" t="s">
        <v>189</v>
      </c>
      <c r="C1899" t="s">
        <v>15</v>
      </c>
      <c r="D1899" t="s">
        <v>256</v>
      </c>
      <c r="G1899">
        <v>11</v>
      </c>
    </row>
    <row r="1900" spans="1:7" x14ac:dyDescent="0.2">
      <c r="A1900">
        <v>2000</v>
      </c>
      <c r="B1900" t="s">
        <v>189</v>
      </c>
      <c r="C1900" t="s">
        <v>15</v>
      </c>
      <c r="D1900" t="s">
        <v>277</v>
      </c>
      <c r="G1900">
        <v>2</v>
      </c>
    </row>
    <row r="1901" spans="1:7" x14ac:dyDescent="0.2">
      <c r="A1901">
        <v>2000</v>
      </c>
      <c r="B1901" t="s">
        <v>189</v>
      </c>
      <c r="C1901" t="s">
        <v>15</v>
      </c>
      <c r="D1901" t="s">
        <v>171</v>
      </c>
      <c r="G1901">
        <v>40</v>
      </c>
    </row>
    <row r="1902" spans="1:7" x14ac:dyDescent="0.2">
      <c r="A1902">
        <v>2000</v>
      </c>
      <c r="B1902" t="s">
        <v>189</v>
      </c>
      <c r="C1902" t="s">
        <v>15</v>
      </c>
      <c r="D1902" t="s">
        <v>318</v>
      </c>
      <c r="G1902">
        <v>4</v>
      </c>
    </row>
    <row r="1903" spans="1:7" x14ac:dyDescent="0.2">
      <c r="A1903">
        <v>2000</v>
      </c>
      <c r="B1903" t="s">
        <v>189</v>
      </c>
      <c r="C1903" t="s">
        <v>15</v>
      </c>
      <c r="D1903" t="s">
        <v>257</v>
      </c>
      <c r="G1903">
        <v>5</v>
      </c>
    </row>
    <row r="1904" spans="1:7" x14ac:dyDescent="0.2">
      <c r="A1904">
        <v>2000</v>
      </c>
      <c r="B1904" t="s">
        <v>189</v>
      </c>
      <c r="C1904" t="s">
        <v>15</v>
      </c>
      <c r="D1904" t="s">
        <v>226</v>
      </c>
      <c r="G1904">
        <v>7</v>
      </c>
    </row>
    <row r="1905" spans="1:9" x14ac:dyDescent="0.2">
      <c r="A1905">
        <v>2000</v>
      </c>
      <c r="B1905" t="s">
        <v>189</v>
      </c>
      <c r="C1905" t="s">
        <v>15</v>
      </c>
      <c r="D1905" t="s">
        <v>305</v>
      </c>
      <c r="G1905">
        <v>2</v>
      </c>
    </row>
    <row r="1906" spans="1:9" x14ac:dyDescent="0.2">
      <c r="A1906">
        <v>2000</v>
      </c>
      <c r="B1906" t="s">
        <v>189</v>
      </c>
      <c r="C1906" t="s">
        <v>15</v>
      </c>
      <c r="D1906" t="s">
        <v>207</v>
      </c>
      <c r="G1906">
        <v>20</v>
      </c>
    </row>
    <row r="1907" spans="1:9" x14ac:dyDescent="0.2">
      <c r="A1907">
        <v>2000</v>
      </c>
      <c r="B1907" t="s">
        <v>189</v>
      </c>
      <c r="C1907" t="s">
        <v>15</v>
      </c>
      <c r="D1907" t="s">
        <v>26</v>
      </c>
      <c r="G1907">
        <v>78</v>
      </c>
    </row>
    <row r="1908" spans="1:9" x14ac:dyDescent="0.2">
      <c r="A1908">
        <v>2000</v>
      </c>
      <c r="B1908" t="s">
        <v>189</v>
      </c>
      <c r="C1908" t="s">
        <v>15</v>
      </c>
      <c r="D1908" t="s">
        <v>344</v>
      </c>
      <c r="E1908" t="s">
        <v>360</v>
      </c>
      <c r="F1908" t="s">
        <v>429</v>
      </c>
      <c r="G1908">
        <v>5</v>
      </c>
      <c r="I1908" t="s">
        <v>367</v>
      </c>
    </row>
    <row r="1909" spans="1:9" x14ac:dyDescent="0.2">
      <c r="A1909">
        <v>2000</v>
      </c>
      <c r="B1909" t="s">
        <v>189</v>
      </c>
      <c r="C1909" t="s">
        <v>15</v>
      </c>
      <c r="D1909" t="s">
        <v>180</v>
      </c>
      <c r="G1909">
        <v>34</v>
      </c>
    </row>
    <row r="1910" spans="1:9" x14ac:dyDescent="0.2">
      <c r="A1910">
        <v>2000</v>
      </c>
      <c r="B1910" t="s">
        <v>189</v>
      </c>
      <c r="C1910" t="s">
        <v>15</v>
      </c>
      <c r="D1910" t="s">
        <v>81</v>
      </c>
      <c r="G1910">
        <v>4</v>
      </c>
    </row>
    <row r="1911" spans="1:9" x14ac:dyDescent="0.2">
      <c r="A1911">
        <v>2000</v>
      </c>
      <c r="B1911" t="s">
        <v>189</v>
      </c>
      <c r="C1911" t="s">
        <v>15</v>
      </c>
      <c r="D1911" t="s">
        <v>131</v>
      </c>
      <c r="G1911">
        <v>20</v>
      </c>
    </row>
    <row r="1912" spans="1:9" x14ac:dyDescent="0.2">
      <c r="A1912">
        <v>2000</v>
      </c>
      <c r="B1912" t="s">
        <v>189</v>
      </c>
      <c r="C1912" t="s">
        <v>15</v>
      </c>
      <c r="D1912" t="s">
        <v>121</v>
      </c>
      <c r="G1912">
        <v>55</v>
      </c>
    </row>
    <row r="1913" spans="1:9" x14ac:dyDescent="0.2">
      <c r="A1913">
        <v>2000</v>
      </c>
      <c r="B1913" t="s">
        <v>189</v>
      </c>
      <c r="C1913" t="s">
        <v>15</v>
      </c>
      <c r="D1913" t="s">
        <v>186</v>
      </c>
      <c r="G1913">
        <v>5</v>
      </c>
    </row>
    <row r="1914" spans="1:9" x14ac:dyDescent="0.2">
      <c r="A1914">
        <v>2000</v>
      </c>
      <c r="B1914" t="s">
        <v>189</v>
      </c>
      <c r="C1914" t="s">
        <v>15</v>
      </c>
      <c r="D1914" t="s">
        <v>325</v>
      </c>
      <c r="G1914">
        <v>7</v>
      </c>
    </row>
    <row r="1915" spans="1:9" x14ac:dyDescent="0.2">
      <c r="A1915">
        <v>2000</v>
      </c>
      <c r="B1915" t="s">
        <v>189</v>
      </c>
      <c r="C1915" t="s">
        <v>15</v>
      </c>
      <c r="D1915" t="s">
        <v>168</v>
      </c>
      <c r="G1915">
        <v>12</v>
      </c>
    </row>
    <row r="1916" spans="1:9" x14ac:dyDescent="0.2">
      <c r="A1916">
        <v>2000</v>
      </c>
      <c r="B1916" t="s">
        <v>189</v>
      </c>
      <c r="C1916" t="s">
        <v>15</v>
      </c>
      <c r="D1916" t="s">
        <v>336</v>
      </c>
      <c r="G1916">
        <v>2</v>
      </c>
    </row>
    <row r="1917" spans="1:9" x14ac:dyDescent="0.2">
      <c r="A1917">
        <v>2000</v>
      </c>
      <c r="B1917" t="s">
        <v>189</v>
      </c>
      <c r="C1917" t="s">
        <v>15</v>
      </c>
      <c r="D1917" t="s">
        <v>258</v>
      </c>
      <c r="G1917">
        <v>5</v>
      </c>
    </row>
    <row r="1918" spans="1:9" x14ac:dyDescent="0.2">
      <c r="A1918">
        <v>2000</v>
      </c>
      <c r="B1918" t="s">
        <v>189</v>
      </c>
      <c r="C1918" t="s">
        <v>15</v>
      </c>
      <c r="D1918" t="s">
        <v>20</v>
      </c>
      <c r="G1918">
        <v>243</v>
      </c>
    </row>
    <row r="1919" spans="1:9" x14ac:dyDescent="0.2">
      <c r="A1919">
        <v>2000</v>
      </c>
      <c r="B1919" t="s">
        <v>189</v>
      </c>
      <c r="C1919" t="s">
        <v>15</v>
      </c>
      <c r="D1919" t="s">
        <v>242</v>
      </c>
      <c r="G1919">
        <v>7</v>
      </c>
    </row>
    <row r="1920" spans="1:9" x14ac:dyDescent="0.2">
      <c r="A1920">
        <v>2000</v>
      </c>
      <c r="B1920" t="s">
        <v>189</v>
      </c>
      <c r="C1920" t="s">
        <v>15</v>
      </c>
      <c r="D1920" t="s">
        <v>41</v>
      </c>
      <c r="G1920">
        <v>151</v>
      </c>
    </row>
    <row r="1921" spans="1:7" x14ac:dyDescent="0.2">
      <c r="A1921">
        <v>2000</v>
      </c>
      <c r="B1921" t="s">
        <v>189</v>
      </c>
      <c r="C1921" t="s">
        <v>15</v>
      </c>
      <c r="D1921" t="s">
        <v>268</v>
      </c>
      <c r="G1921">
        <v>6</v>
      </c>
    </row>
    <row r="1922" spans="1:7" x14ac:dyDescent="0.2">
      <c r="A1922">
        <v>2000</v>
      </c>
      <c r="B1922" t="s">
        <v>189</v>
      </c>
      <c r="C1922" t="s">
        <v>15</v>
      </c>
      <c r="D1922" t="s">
        <v>137</v>
      </c>
      <c r="G1922">
        <v>4</v>
      </c>
    </row>
    <row r="1923" spans="1:7" x14ac:dyDescent="0.2">
      <c r="A1923">
        <v>2000</v>
      </c>
      <c r="B1923" t="s">
        <v>189</v>
      </c>
      <c r="C1923" t="s">
        <v>15</v>
      </c>
      <c r="D1923" t="s">
        <v>127</v>
      </c>
      <c r="G1923">
        <v>83</v>
      </c>
    </row>
    <row r="1924" spans="1:7" x14ac:dyDescent="0.2">
      <c r="A1924">
        <v>2000</v>
      </c>
      <c r="B1924" t="s">
        <v>189</v>
      </c>
      <c r="C1924" t="s">
        <v>15</v>
      </c>
      <c r="D1924" t="s">
        <v>19</v>
      </c>
      <c r="G1924">
        <v>95</v>
      </c>
    </row>
    <row r="1925" spans="1:7" x14ac:dyDescent="0.2">
      <c r="A1925">
        <v>2000</v>
      </c>
      <c r="B1925" t="s">
        <v>189</v>
      </c>
      <c r="C1925" t="s">
        <v>15</v>
      </c>
      <c r="D1925" t="s">
        <v>306</v>
      </c>
      <c r="G1925">
        <v>6</v>
      </c>
    </row>
    <row r="1926" spans="1:7" x14ac:dyDescent="0.2">
      <c r="A1926">
        <v>2000</v>
      </c>
      <c r="B1926" t="s">
        <v>189</v>
      </c>
      <c r="C1926" t="s">
        <v>15</v>
      </c>
      <c r="D1926" t="s">
        <v>115</v>
      </c>
      <c r="G1926">
        <v>26</v>
      </c>
    </row>
    <row r="1927" spans="1:7" x14ac:dyDescent="0.2">
      <c r="A1927">
        <v>2000</v>
      </c>
      <c r="B1927" t="s">
        <v>189</v>
      </c>
      <c r="C1927" t="s">
        <v>15</v>
      </c>
      <c r="D1927" t="s">
        <v>345</v>
      </c>
      <c r="G1927">
        <v>5</v>
      </c>
    </row>
    <row r="1928" spans="1:7" x14ac:dyDescent="0.2">
      <c r="A1928">
        <v>2000</v>
      </c>
      <c r="B1928" t="s">
        <v>189</v>
      </c>
      <c r="C1928" t="s">
        <v>15</v>
      </c>
      <c r="D1928" t="s">
        <v>337</v>
      </c>
      <c r="G1928">
        <v>2</v>
      </c>
    </row>
    <row r="1929" spans="1:7" x14ac:dyDescent="0.2">
      <c r="A1929">
        <v>2000</v>
      </c>
      <c r="B1929" t="s">
        <v>189</v>
      </c>
      <c r="C1929" t="s">
        <v>15</v>
      </c>
      <c r="D1929" t="s">
        <v>101</v>
      </c>
      <c r="G1929">
        <v>6</v>
      </c>
    </row>
    <row r="1930" spans="1:7" x14ac:dyDescent="0.2">
      <c r="A1930">
        <v>2000</v>
      </c>
      <c r="B1930" t="s">
        <v>189</v>
      </c>
      <c r="C1930" t="s">
        <v>15</v>
      </c>
      <c r="D1930" t="s">
        <v>287</v>
      </c>
      <c r="G1930">
        <v>5</v>
      </c>
    </row>
    <row r="1931" spans="1:7" x14ac:dyDescent="0.2">
      <c r="A1931">
        <v>2000</v>
      </c>
      <c r="B1931" t="s">
        <v>189</v>
      </c>
      <c r="C1931" t="s">
        <v>15</v>
      </c>
      <c r="D1931" t="s">
        <v>199</v>
      </c>
      <c r="G1931">
        <v>5</v>
      </c>
    </row>
    <row r="1932" spans="1:7" x14ac:dyDescent="0.2">
      <c r="A1932">
        <v>2000</v>
      </c>
      <c r="B1932" t="s">
        <v>189</v>
      </c>
      <c r="C1932" t="s">
        <v>15</v>
      </c>
      <c r="D1932" t="s">
        <v>103</v>
      </c>
      <c r="G1932">
        <v>21</v>
      </c>
    </row>
    <row r="1933" spans="1:7" x14ac:dyDescent="0.2">
      <c r="A1933">
        <v>2000</v>
      </c>
      <c r="B1933" t="s">
        <v>189</v>
      </c>
      <c r="C1933" t="s">
        <v>15</v>
      </c>
      <c r="D1933" t="s">
        <v>89</v>
      </c>
      <c r="G1933">
        <v>21</v>
      </c>
    </row>
    <row r="1934" spans="1:7" x14ac:dyDescent="0.2">
      <c r="A1934">
        <v>2000</v>
      </c>
      <c r="B1934" t="s">
        <v>189</v>
      </c>
      <c r="C1934" t="s">
        <v>15</v>
      </c>
      <c r="D1934" t="s">
        <v>79</v>
      </c>
      <c r="G1934">
        <v>187</v>
      </c>
    </row>
    <row r="1935" spans="1:7" x14ac:dyDescent="0.2">
      <c r="A1935">
        <v>2000</v>
      </c>
      <c r="B1935" t="s">
        <v>189</v>
      </c>
      <c r="C1935" t="s">
        <v>15</v>
      </c>
      <c r="D1935" t="s">
        <v>82</v>
      </c>
      <c r="G1935">
        <v>62</v>
      </c>
    </row>
    <row r="1936" spans="1:7" x14ac:dyDescent="0.2">
      <c r="A1936">
        <v>2000</v>
      </c>
      <c r="B1936" t="s">
        <v>189</v>
      </c>
      <c r="C1936" t="s">
        <v>15</v>
      </c>
      <c r="D1936" t="s">
        <v>104</v>
      </c>
      <c r="G1936">
        <v>29</v>
      </c>
    </row>
    <row r="1937" spans="1:7" x14ac:dyDescent="0.2">
      <c r="A1937">
        <v>2000</v>
      </c>
      <c r="B1937" t="s">
        <v>189</v>
      </c>
      <c r="C1937" t="s">
        <v>15</v>
      </c>
      <c r="D1937" t="s">
        <v>172</v>
      </c>
      <c r="G1937">
        <v>17</v>
      </c>
    </row>
    <row r="1938" spans="1:7" x14ac:dyDescent="0.2">
      <c r="A1938">
        <v>2000</v>
      </c>
      <c r="B1938" t="s">
        <v>189</v>
      </c>
      <c r="C1938" t="s">
        <v>15</v>
      </c>
      <c r="D1938" t="s">
        <v>83</v>
      </c>
      <c r="G1938">
        <v>145</v>
      </c>
    </row>
    <row r="1939" spans="1:7" x14ac:dyDescent="0.2">
      <c r="A1939">
        <v>2000</v>
      </c>
      <c r="B1939" t="s">
        <v>189</v>
      </c>
      <c r="C1939" t="s">
        <v>15</v>
      </c>
      <c r="D1939" t="s">
        <v>32</v>
      </c>
      <c r="G1939">
        <v>435</v>
      </c>
    </row>
    <row r="1940" spans="1:7" x14ac:dyDescent="0.2">
      <c r="A1940">
        <v>2000</v>
      </c>
      <c r="B1940" t="s">
        <v>189</v>
      </c>
      <c r="C1940" t="s">
        <v>15</v>
      </c>
      <c r="D1940" t="s">
        <v>307</v>
      </c>
      <c r="G1940">
        <v>5</v>
      </c>
    </row>
    <row r="1941" spans="1:7" x14ac:dyDescent="0.2">
      <c r="A1941">
        <v>2000</v>
      </c>
      <c r="B1941" t="s">
        <v>189</v>
      </c>
      <c r="C1941" t="s">
        <v>15</v>
      </c>
      <c r="D1941" t="s">
        <v>338</v>
      </c>
      <c r="G1941">
        <v>2</v>
      </c>
    </row>
    <row r="1942" spans="1:7" x14ac:dyDescent="0.2">
      <c r="A1942">
        <v>2000</v>
      </c>
      <c r="B1942" t="s">
        <v>189</v>
      </c>
      <c r="C1942" t="s">
        <v>15</v>
      </c>
      <c r="D1942" t="s">
        <v>339</v>
      </c>
      <c r="G1942">
        <v>5</v>
      </c>
    </row>
    <row r="1943" spans="1:7" x14ac:dyDescent="0.2">
      <c r="A1943">
        <v>2000</v>
      </c>
      <c r="B1943" t="s">
        <v>189</v>
      </c>
      <c r="C1943" t="s">
        <v>15</v>
      </c>
      <c r="D1943" t="s">
        <v>319</v>
      </c>
      <c r="G1943">
        <v>4</v>
      </c>
    </row>
    <row r="1944" spans="1:7" x14ac:dyDescent="0.2">
      <c r="A1944">
        <v>2000</v>
      </c>
      <c r="B1944" t="s">
        <v>189</v>
      </c>
      <c r="C1944" t="s">
        <v>15</v>
      </c>
      <c r="D1944" t="s">
        <v>308</v>
      </c>
      <c r="G1944">
        <v>5</v>
      </c>
    </row>
    <row r="1945" spans="1:7" x14ac:dyDescent="0.2">
      <c r="A1945">
        <v>2000</v>
      </c>
      <c r="B1945" t="s">
        <v>189</v>
      </c>
      <c r="C1945" t="s">
        <v>15</v>
      </c>
      <c r="D1945" t="s">
        <v>251</v>
      </c>
      <c r="G1945">
        <v>4</v>
      </c>
    </row>
    <row r="1946" spans="1:7" x14ac:dyDescent="0.2">
      <c r="A1946">
        <v>2000</v>
      </c>
      <c r="B1946" t="s">
        <v>189</v>
      </c>
      <c r="C1946" t="s">
        <v>15</v>
      </c>
      <c r="D1946" t="s">
        <v>340</v>
      </c>
      <c r="G1946">
        <v>2</v>
      </c>
    </row>
    <row r="1947" spans="1:7" x14ac:dyDescent="0.2">
      <c r="A1947">
        <v>2000</v>
      </c>
      <c r="B1947" t="s">
        <v>189</v>
      </c>
      <c r="C1947" t="s">
        <v>15</v>
      </c>
      <c r="D1947" t="s">
        <v>192</v>
      </c>
      <c r="G1947">
        <v>77</v>
      </c>
    </row>
    <row r="1948" spans="1:7" x14ac:dyDescent="0.2">
      <c r="A1948">
        <v>2000</v>
      </c>
      <c r="B1948" t="s">
        <v>189</v>
      </c>
      <c r="C1948" t="s">
        <v>15</v>
      </c>
      <c r="D1948" t="s">
        <v>158</v>
      </c>
      <c r="G1948">
        <v>26</v>
      </c>
    </row>
    <row r="1949" spans="1:7" x14ac:dyDescent="0.2">
      <c r="A1949">
        <v>2000</v>
      </c>
      <c r="B1949" t="s">
        <v>189</v>
      </c>
      <c r="C1949" t="s">
        <v>15</v>
      </c>
      <c r="D1949" t="s">
        <v>290</v>
      </c>
      <c r="G1949">
        <v>9</v>
      </c>
    </row>
    <row r="1950" spans="1:7" x14ac:dyDescent="0.2">
      <c r="A1950">
        <v>2000</v>
      </c>
      <c r="B1950" t="s">
        <v>189</v>
      </c>
      <c r="C1950" t="s">
        <v>15</v>
      </c>
      <c r="D1950" t="s">
        <v>269</v>
      </c>
      <c r="G1950">
        <v>3</v>
      </c>
    </row>
    <row r="1951" spans="1:7" x14ac:dyDescent="0.2">
      <c r="A1951">
        <v>2000</v>
      </c>
      <c r="B1951" t="s">
        <v>189</v>
      </c>
      <c r="C1951" t="s">
        <v>15</v>
      </c>
      <c r="D1951" t="s">
        <v>122</v>
      </c>
      <c r="G1951">
        <v>14</v>
      </c>
    </row>
    <row r="1952" spans="1:7" x14ac:dyDescent="0.2">
      <c r="A1952">
        <v>2000</v>
      </c>
      <c r="B1952" t="s">
        <v>189</v>
      </c>
      <c r="C1952" t="s">
        <v>15</v>
      </c>
      <c r="D1952" t="s">
        <v>341</v>
      </c>
      <c r="G1952">
        <v>114</v>
      </c>
    </row>
    <row r="1953" spans="1:7" x14ac:dyDescent="0.2">
      <c r="A1953">
        <v>2000</v>
      </c>
      <c r="B1953" t="s">
        <v>189</v>
      </c>
      <c r="C1953" t="s">
        <v>15</v>
      </c>
      <c r="D1953" t="s">
        <v>170</v>
      </c>
      <c r="G1953">
        <v>74</v>
      </c>
    </row>
    <row r="1954" spans="1:7" x14ac:dyDescent="0.2">
      <c r="A1954">
        <v>2000</v>
      </c>
      <c r="B1954" t="s">
        <v>189</v>
      </c>
      <c r="C1954" t="s">
        <v>15</v>
      </c>
      <c r="D1954" t="s">
        <v>309</v>
      </c>
      <c r="G1954">
        <v>2</v>
      </c>
    </row>
    <row r="1955" spans="1:7" x14ac:dyDescent="0.2">
      <c r="A1955">
        <v>2000</v>
      </c>
      <c r="B1955" t="s">
        <v>189</v>
      </c>
      <c r="C1955" t="s">
        <v>15</v>
      </c>
      <c r="D1955" t="s">
        <v>278</v>
      </c>
      <c r="G1955">
        <v>2</v>
      </c>
    </row>
    <row r="1956" spans="1:7" x14ac:dyDescent="0.2">
      <c r="A1956">
        <v>2000</v>
      </c>
      <c r="B1956" t="s">
        <v>189</v>
      </c>
      <c r="C1956" t="s">
        <v>15</v>
      </c>
      <c r="D1956" t="s">
        <v>169</v>
      </c>
      <c r="G1956">
        <v>127</v>
      </c>
    </row>
    <row r="1957" spans="1:7" x14ac:dyDescent="0.2">
      <c r="A1957">
        <v>2000</v>
      </c>
      <c r="B1957" t="s">
        <v>189</v>
      </c>
      <c r="C1957" t="s">
        <v>15</v>
      </c>
      <c r="D1957" t="s">
        <v>25</v>
      </c>
      <c r="G1957">
        <v>326</v>
      </c>
    </row>
    <row r="1958" spans="1:7" x14ac:dyDescent="0.2">
      <c r="A1958">
        <v>2000</v>
      </c>
      <c r="B1958" t="s">
        <v>189</v>
      </c>
      <c r="C1958" t="s">
        <v>15</v>
      </c>
      <c r="D1958" t="s">
        <v>105</v>
      </c>
      <c r="G1958">
        <v>18</v>
      </c>
    </row>
    <row r="1959" spans="1:7" x14ac:dyDescent="0.2">
      <c r="A1959">
        <v>2000</v>
      </c>
      <c r="B1959" t="s">
        <v>189</v>
      </c>
      <c r="C1959" t="s">
        <v>15</v>
      </c>
      <c r="D1959" t="s">
        <v>208</v>
      </c>
      <c r="G1959">
        <v>3</v>
      </c>
    </row>
    <row r="1960" spans="1:7" x14ac:dyDescent="0.2">
      <c r="A1960">
        <v>2000</v>
      </c>
      <c r="B1960" t="s">
        <v>189</v>
      </c>
      <c r="C1960" t="s">
        <v>15</v>
      </c>
      <c r="D1960" t="s">
        <v>159</v>
      </c>
      <c r="G1960">
        <v>4</v>
      </c>
    </row>
    <row r="1961" spans="1:7" x14ac:dyDescent="0.2">
      <c r="A1961">
        <v>2000</v>
      </c>
      <c r="B1961" t="s">
        <v>189</v>
      </c>
      <c r="C1961" t="s">
        <v>15</v>
      </c>
      <c r="D1961" t="s">
        <v>279</v>
      </c>
      <c r="G1961">
        <v>6</v>
      </c>
    </row>
    <row r="1962" spans="1:7" x14ac:dyDescent="0.2">
      <c r="A1962">
        <v>2000</v>
      </c>
      <c r="B1962" t="s">
        <v>189</v>
      </c>
      <c r="C1962" t="s">
        <v>15</v>
      </c>
      <c r="D1962" t="s">
        <v>27</v>
      </c>
      <c r="G1962">
        <v>149</v>
      </c>
    </row>
    <row r="1963" spans="1:7" x14ac:dyDescent="0.2">
      <c r="A1963">
        <v>2000</v>
      </c>
      <c r="B1963" t="s">
        <v>189</v>
      </c>
      <c r="C1963" t="s">
        <v>15</v>
      </c>
      <c r="D1963" t="s">
        <v>14</v>
      </c>
      <c r="G1963">
        <v>105</v>
      </c>
    </row>
    <row r="1964" spans="1:7" x14ac:dyDescent="0.2">
      <c r="A1964">
        <v>2000</v>
      </c>
      <c r="B1964" t="s">
        <v>189</v>
      </c>
      <c r="C1964" t="s">
        <v>15</v>
      </c>
      <c r="D1964" t="s">
        <v>150</v>
      </c>
      <c r="G1964">
        <v>8</v>
      </c>
    </row>
    <row r="1965" spans="1:7" x14ac:dyDescent="0.2">
      <c r="A1965">
        <v>2000</v>
      </c>
      <c r="B1965" t="s">
        <v>189</v>
      </c>
      <c r="C1965" t="s">
        <v>15</v>
      </c>
      <c r="D1965" t="s">
        <v>301</v>
      </c>
      <c r="G1965">
        <v>74</v>
      </c>
    </row>
    <row r="1966" spans="1:7" x14ac:dyDescent="0.2">
      <c r="A1966">
        <v>2000</v>
      </c>
      <c r="B1966" t="s">
        <v>189</v>
      </c>
      <c r="C1966" t="s">
        <v>15</v>
      </c>
      <c r="D1966" t="s">
        <v>203</v>
      </c>
      <c r="G1966">
        <v>4</v>
      </c>
    </row>
    <row r="1967" spans="1:7" x14ac:dyDescent="0.2">
      <c r="A1967">
        <v>2000</v>
      </c>
      <c r="B1967" t="s">
        <v>189</v>
      </c>
      <c r="C1967" t="s">
        <v>15</v>
      </c>
      <c r="D1967" t="s">
        <v>142</v>
      </c>
      <c r="G1967">
        <v>4</v>
      </c>
    </row>
    <row r="1968" spans="1:7" x14ac:dyDescent="0.2">
      <c r="A1968">
        <v>2000</v>
      </c>
      <c r="B1968" t="s">
        <v>189</v>
      </c>
      <c r="C1968" t="s">
        <v>15</v>
      </c>
      <c r="D1968" t="s">
        <v>140</v>
      </c>
      <c r="G1968">
        <v>52</v>
      </c>
    </row>
    <row r="1969" spans="1:7" x14ac:dyDescent="0.2">
      <c r="A1969">
        <v>2000</v>
      </c>
      <c r="B1969" t="s">
        <v>189</v>
      </c>
      <c r="C1969" t="s">
        <v>15</v>
      </c>
      <c r="D1969" t="s">
        <v>209</v>
      </c>
      <c r="G1969">
        <v>3</v>
      </c>
    </row>
    <row r="1970" spans="1:7" x14ac:dyDescent="0.2">
      <c r="A1970">
        <v>2000</v>
      </c>
      <c r="B1970" t="s">
        <v>189</v>
      </c>
      <c r="C1970" t="s">
        <v>15</v>
      </c>
      <c r="D1970" t="s">
        <v>187</v>
      </c>
      <c r="G1970">
        <v>3</v>
      </c>
    </row>
    <row r="1971" spans="1:7" x14ac:dyDescent="0.2">
      <c r="A1971">
        <v>2000</v>
      </c>
      <c r="B1971" t="s">
        <v>189</v>
      </c>
      <c r="C1971" t="s">
        <v>15</v>
      </c>
      <c r="D1971" t="s">
        <v>239</v>
      </c>
      <c r="G1971">
        <v>19</v>
      </c>
    </row>
    <row r="1972" spans="1:7" x14ac:dyDescent="0.2">
      <c r="A1972">
        <v>2000</v>
      </c>
      <c r="B1972" t="s">
        <v>189</v>
      </c>
      <c r="C1972" t="s">
        <v>15</v>
      </c>
      <c r="D1972" t="s">
        <v>125</v>
      </c>
      <c r="G1972">
        <v>47</v>
      </c>
    </row>
    <row r="1973" spans="1:7" x14ac:dyDescent="0.2">
      <c r="A1973">
        <v>2000</v>
      </c>
      <c r="B1973" t="s">
        <v>189</v>
      </c>
      <c r="C1973" t="s">
        <v>15</v>
      </c>
      <c r="D1973" t="s">
        <v>93</v>
      </c>
      <c r="G1973">
        <v>57</v>
      </c>
    </row>
    <row r="1974" spans="1:7" x14ac:dyDescent="0.2">
      <c r="A1974">
        <v>2000</v>
      </c>
      <c r="B1974" t="s">
        <v>189</v>
      </c>
      <c r="C1974" t="s">
        <v>15</v>
      </c>
      <c r="D1974" t="s">
        <v>342</v>
      </c>
      <c r="G1974">
        <v>8</v>
      </c>
    </row>
    <row r="1975" spans="1:7" x14ac:dyDescent="0.2">
      <c r="A1975">
        <v>2000</v>
      </c>
      <c r="B1975" t="s">
        <v>189</v>
      </c>
      <c r="C1975" t="s">
        <v>15</v>
      </c>
      <c r="D1975" t="s">
        <v>132</v>
      </c>
      <c r="G1975">
        <v>13</v>
      </c>
    </row>
    <row r="1976" spans="1:7" x14ac:dyDescent="0.2">
      <c r="A1976">
        <v>2000</v>
      </c>
      <c r="B1976" t="s">
        <v>189</v>
      </c>
      <c r="C1976" t="s">
        <v>15</v>
      </c>
      <c r="D1976" t="s">
        <v>174</v>
      </c>
      <c r="G1976">
        <v>230</v>
      </c>
    </row>
    <row r="1977" spans="1:7" x14ac:dyDescent="0.2">
      <c r="A1977">
        <v>2000</v>
      </c>
      <c r="B1977" t="s">
        <v>189</v>
      </c>
      <c r="C1977" t="s">
        <v>15</v>
      </c>
      <c r="D1977" t="s">
        <v>200</v>
      </c>
      <c r="G1977">
        <v>4</v>
      </c>
    </row>
    <row r="1978" spans="1:7" x14ac:dyDescent="0.2">
      <c r="A1978">
        <v>2000</v>
      </c>
      <c r="B1978" t="s">
        <v>189</v>
      </c>
      <c r="C1978" t="s">
        <v>15</v>
      </c>
      <c r="D1978" t="s">
        <v>8</v>
      </c>
      <c r="G1978">
        <v>586</v>
      </c>
    </row>
    <row r="1979" spans="1:7" x14ac:dyDescent="0.2">
      <c r="A1979">
        <v>2000</v>
      </c>
      <c r="B1979" t="s">
        <v>189</v>
      </c>
      <c r="C1979" t="s">
        <v>15</v>
      </c>
      <c r="D1979" t="s">
        <v>84</v>
      </c>
      <c r="G1979">
        <v>14</v>
      </c>
    </row>
    <row r="1980" spans="1:7" x14ac:dyDescent="0.2">
      <c r="A1980">
        <v>2000</v>
      </c>
      <c r="B1980" t="s">
        <v>189</v>
      </c>
      <c r="C1980" t="s">
        <v>15</v>
      </c>
      <c r="D1980" t="s">
        <v>181</v>
      </c>
      <c r="G1980">
        <v>70</v>
      </c>
    </row>
    <row r="1981" spans="1:7" x14ac:dyDescent="0.2">
      <c r="A1981">
        <v>2000</v>
      </c>
      <c r="B1981" t="s">
        <v>189</v>
      </c>
      <c r="C1981" t="s">
        <v>15</v>
      </c>
      <c r="D1981" t="s">
        <v>320</v>
      </c>
      <c r="G1981">
        <v>3</v>
      </c>
    </row>
    <row r="1982" spans="1:7" x14ac:dyDescent="0.2">
      <c r="A1982">
        <v>2000</v>
      </c>
      <c r="B1982" t="s">
        <v>189</v>
      </c>
      <c r="C1982" t="s">
        <v>15</v>
      </c>
      <c r="D1982" t="s">
        <v>111</v>
      </c>
      <c r="G1982">
        <v>50</v>
      </c>
    </row>
    <row r="1983" spans="1:7" x14ac:dyDescent="0.2">
      <c r="A1983">
        <v>2000</v>
      </c>
      <c r="B1983" t="s">
        <v>189</v>
      </c>
      <c r="C1983" t="s">
        <v>15</v>
      </c>
      <c r="D1983" t="s">
        <v>197</v>
      </c>
      <c r="G1983">
        <v>7</v>
      </c>
    </row>
    <row r="1984" spans="1:7" x14ac:dyDescent="0.2">
      <c r="A1984">
        <v>2000</v>
      </c>
      <c r="B1984" t="s">
        <v>189</v>
      </c>
      <c r="C1984" t="s">
        <v>15</v>
      </c>
      <c r="D1984" t="s">
        <v>270</v>
      </c>
      <c r="G1984">
        <v>9</v>
      </c>
    </row>
    <row r="1985" spans="1:9" x14ac:dyDescent="0.2">
      <c r="A1985">
        <v>2000</v>
      </c>
      <c r="B1985" t="s">
        <v>189</v>
      </c>
      <c r="C1985" t="s">
        <v>15</v>
      </c>
      <c r="D1985" t="s">
        <v>327</v>
      </c>
      <c r="G1985">
        <v>2</v>
      </c>
    </row>
    <row r="1986" spans="1:9" x14ac:dyDescent="0.2">
      <c r="A1986">
        <v>2000</v>
      </c>
      <c r="B1986" t="s">
        <v>189</v>
      </c>
      <c r="C1986" t="s">
        <v>15</v>
      </c>
      <c r="D1986" t="s">
        <v>213</v>
      </c>
      <c r="G1986">
        <v>111</v>
      </c>
    </row>
    <row r="1987" spans="1:9" x14ac:dyDescent="0.2">
      <c r="A1987">
        <v>2000</v>
      </c>
      <c r="B1987" t="s">
        <v>189</v>
      </c>
      <c r="C1987" t="s">
        <v>15</v>
      </c>
      <c r="D1987" t="s">
        <v>151</v>
      </c>
      <c r="G1987">
        <v>8</v>
      </c>
    </row>
    <row r="1988" spans="1:9" x14ac:dyDescent="0.2">
      <c r="A1988">
        <v>2000</v>
      </c>
      <c r="B1988" t="s">
        <v>189</v>
      </c>
      <c r="C1988" t="s">
        <v>15</v>
      </c>
      <c r="D1988" t="s">
        <v>144</v>
      </c>
      <c r="G1988">
        <v>16</v>
      </c>
    </row>
    <row r="1989" spans="1:9" x14ac:dyDescent="0.2">
      <c r="A1989">
        <v>2004</v>
      </c>
      <c r="B1989" t="s">
        <v>16</v>
      </c>
      <c r="C1989" t="s">
        <v>7</v>
      </c>
      <c r="D1989" t="s">
        <v>204</v>
      </c>
      <c r="E1989" t="s">
        <v>360</v>
      </c>
      <c r="F1989" t="s">
        <v>359</v>
      </c>
      <c r="G1989">
        <v>5</v>
      </c>
    </row>
    <row r="1990" spans="1:9" x14ac:dyDescent="0.2">
      <c r="A1990">
        <v>2004</v>
      </c>
      <c r="B1990" t="s">
        <v>16</v>
      </c>
      <c r="C1990" t="s">
        <v>7</v>
      </c>
      <c r="D1990" t="s">
        <v>271</v>
      </c>
      <c r="E1990" t="s">
        <v>362</v>
      </c>
      <c r="F1990" t="s">
        <v>363</v>
      </c>
      <c r="G1990">
        <v>7</v>
      </c>
    </row>
    <row r="1991" spans="1:9" x14ac:dyDescent="0.2">
      <c r="A1991">
        <v>2004</v>
      </c>
      <c r="B1991" t="s">
        <v>16</v>
      </c>
      <c r="C1991" t="s">
        <v>7</v>
      </c>
      <c r="D1991" t="s">
        <v>147</v>
      </c>
      <c r="E1991" t="s">
        <v>364</v>
      </c>
      <c r="F1991" t="s">
        <v>365</v>
      </c>
      <c r="G1991">
        <v>63</v>
      </c>
    </row>
    <row r="1992" spans="1:9" x14ac:dyDescent="0.2">
      <c r="A1992">
        <v>2004</v>
      </c>
      <c r="B1992" t="s">
        <v>16</v>
      </c>
      <c r="C1992" t="s">
        <v>7</v>
      </c>
      <c r="D1992" t="s">
        <v>314</v>
      </c>
      <c r="F1992" t="s">
        <v>366</v>
      </c>
      <c r="G1992">
        <v>5</v>
      </c>
      <c r="I1992" t="s">
        <v>367</v>
      </c>
    </row>
    <row r="1993" spans="1:9" x14ac:dyDescent="0.2">
      <c r="A1993">
        <v>2004</v>
      </c>
      <c r="B1993" t="s">
        <v>16</v>
      </c>
      <c r="C1993" t="s">
        <v>7</v>
      </c>
      <c r="D1993" t="s">
        <v>282</v>
      </c>
      <c r="E1993" t="s">
        <v>362</v>
      </c>
      <c r="F1993" t="s">
        <v>369</v>
      </c>
      <c r="G1993">
        <v>8</v>
      </c>
      <c r="I1993" t="s">
        <v>367</v>
      </c>
    </row>
    <row r="1994" spans="1:9" x14ac:dyDescent="0.2">
      <c r="A1994">
        <v>2004</v>
      </c>
      <c r="B1994" t="s">
        <v>16</v>
      </c>
      <c r="C1994" t="s">
        <v>7</v>
      </c>
      <c r="D1994" t="s">
        <v>296</v>
      </c>
      <c r="E1994" t="s">
        <v>364</v>
      </c>
      <c r="F1994" t="s">
        <v>370</v>
      </c>
      <c r="G1994">
        <v>31</v>
      </c>
    </row>
    <row r="1995" spans="1:9" x14ac:dyDescent="0.2">
      <c r="A1995">
        <v>2004</v>
      </c>
      <c r="B1995" t="s">
        <v>16</v>
      </c>
      <c r="C1995" t="s">
        <v>7</v>
      </c>
      <c r="D1995" t="s">
        <v>297</v>
      </c>
      <c r="E1995" t="s">
        <v>371</v>
      </c>
      <c r="F1995" t="s">
        <v>372</v>
      </c>
      <c r="G1995">
        <v>9</v>
      </c>
      <c r="I1995" t="s">
        <v>367</v>
      </c>
    </row>
    <row r="1996" spans="1:9" x14ac:dyDescent="0.2">
      <c r="A1996">
        <v>2004</v>
      </c>
      <c r="B1996" t="s">
        <v>16</v>
      </c>
      <c r="C1996" t="s">
        <v>7</v>
      </c>
      <c r="D1996" t="s">
        <v>77</v>
      </c>
      <c r="E1996" t="s">
        <v>374</v>
      </c>
      <c r="F1996" t="s">
        <v>373</v>
      </c>
      <c r="G1996">
        <v>156</v>
      </c>
    </row>
    <row r="1997" spans="1:9" x14ac:dyDescent="0.2">
      <c r="A1997">
        <v>2004</v>
      </c>
      <c r="B1997" t="s">
        <v>16</v>
      </c>
      <c r="C1997" t="s">
        <v>7</v>
      </c>
      <c r="D1997" t="s">
        <v>178</v>
      </c>
      <c r="E1997" t="s">
        <v>362</v>
      </c>
      <c r="F1997" t="s">
        <v>375</v>
      </c>
      <c r="G1997">
        <v>19</v>
      </c>
    </row>
    <row r="1998" spans="1:9" x14ac:dyDescent="0.2">
      <c r="A1998">
        <v>2004</v>
      </c>
      <c r="B1998" t="s">
        <v>16</v>
      </c>
      <c r="C1998" t="s">
        <v>7</v>
      </c>
      <c r="D1998" t="s">
        <v>315</v>
      </c>
      <c r="E1998" t="s">
        <v>371</v>
      </c>
      <c r="F1998" t="s">
        <v>376</v>
      </c>
      <c r="G1998">
        <v>4</v>
      </c>
      <c r="I1998" t="s">
        <v>367</v>
      </c>
    </row>
    <row r="1999" spans="1:9" x14ac:dyDescent="0.2">
      <c r="A1999">
        <v>2004</v>
      </c>
      <c r="B1999" t="s">
        <v>16</v>
      </c>
      <c r="C1999" t="s">
        <v>7</v>
      </c>
      <c r="D1999" t="s">
        <v>15</v>
      </c>
      <c r="E1999" t="s">
        <v>15</v>
      </c>
      <c r="F1999" t="s">
        <v>377</v>
      </c>
      <c r="G1999">
        <v>482</v>
      </c>
    </row>
    <row r="2000" spans="1:9" x14ac:dyDescent="0.2">
      <c r="A2000">
        <v>2004</v>
      </c>
      <c r="B2000" t="s">
        <v>16</v>
      </c>
      <c r="C2000" t="s">
        <v>7</v>
      </c>
      <c r="D2000" t="s">
        <v>13</v>
      </c>
      <c r="E2000" t="s">
        <v>362</v>
      </c>
      <c r="F2000" t="s">
        <v>378</v>
      </c>
      <c r="G2000">
        <v>101</v>
      </c>
    </row>
    <row r="2001" spans="1:9" x14ac:dyDescent="0.2">
      <c r="A2001">
        <v>2004</v>
      </c>
      <c r="B2001" t="s">
        <v>16</v>
      </c>
      <c r="C2001" t="s">
        <v>7</v>
      </c>
      <c r="D2001" t="s">
        <v>182</v>
      </c>
      <c r="E2001" t="s">
        <v>362</v>
      </c>
      <c r="F2001" t="s">
        <v>379</v>
      </c>
      <c r="G2001">
        <v>38</v>
      </c>
    </row>
    <row r="2002" spans="1:9" x14ac:dyDescent="0.2">
      <c r="A2002">
        <v>2004</v>
      </c>
      <c r="B2002" t="s">
        <v>16</v>
      </c>
      <c r="C2002" t="s">
        <v>7</v>
      </c>
      <c r="D2002" t="s">
        <v>113</v>
      </c>
      <c r="E2002" t="s">
        <v>371</v>
      </c>
      <c r="F2002" t="s">
        <v>380</v>
      </c>
      <c r="G2002">
        <v>41</v>
      </c>
    </row>
    <row r="2003" spans="1:9" x14ac:dyDescent="0.2">
      <c r="A2003">
        <v>2004</v>
      </c>
      <c r="B2003" t="s">
        <v>16</v>
      </c>
      <c r="C2003" t="s">
        <v>7</v>
      </c>
      <c r="D2003" t="s">
        <v>205</v>
      </c>
      <c r="E2003" t="s">
        <v>360</v>
      </c>
      <c r="F2003" t="s">
        <v>381</v>
      </c>
      <c r="G2003">
        <v>6</v>
      </c>
      <c r="I2003" t="s">
        <v>367</v>
      </c>
    </row>
    <row r="2004" spans="1:9" x14ac:dyDescent="0.2">
      <c r="A2004">
        <v>2004</v>
      </c>
      <c r="B2004" t="s">
        <v>16</v>
      </c>
      <c r="C2004" t="s">
        <v>7</v>
      </c>
      <c r="D2004" t="s">
        <v>298</v>
      </c>
      <c r="E2004" t="s">
        <v>360</v>
      </c>
      <c r="F2004" t="s">
        <v>382</v>
      </c>
      <c r="G2004">
        <v>4</v>
      </c>
    </row>
    <row r="2005" spans="1:9" x14ac:dyDescent="0.2">
      <c r="A2005">
        <v>2004</v>
      </c>
      <c r="B2005" t="s">
        <v>16</v>
      </c>
      <c r="C2005" t="s">
        <v>7</v>
      </c>
      <c r="D2005" t="s">
        <v>193</v>
      </c>
      <c r="E2005" t="s">
        <v>371</v>
      </c>
      <c r="F2005" t="s">
        <v>383</v>
      </c>
      <c r="G2005">
        <v>10</v>
      </c>
      <c r="I2005" t="s">
        <v>367</v>
      </c>
    </row>
    <row r="2006" spans="1:9" x14ac:dyDescent="0.2">
      <c r="A2006">
        <v>2004</v>
      </c>
      <c r="B2006" t="s">
        <v>16</v>
      </c>
      <c r="C2006" t="s">
        <v>7</v>
      </c>
      <c r="D2006" t="s">
        <v>175</v>
      </c>
      <c r="E2006" t="s">
        <v>362</v>
      </c>
      <c r="F2006" t="s">
        <v>384</v>
      </c>
      <c r="G2006">
        <v>151</v>
      </c>
    </row>
    <row r="2007" spans="1:9" x14ac:dyDescent="0.2">
      <c r="A2007">
        <v>2004</v>
      </c>
      <c r="B2007" t="s">
        <v>16</v>
      </c>
      <c r="C2007" t="s">
        <v>7</v>
      </c>
      <c r="D2007" t="s">
        <v>18</v>
      </c>
      <c r="E2007" t="s">
        <v>362</v>
      </c>
      <c r="F2007" t="s">
        <v>385</v>
      </c>
      <c r="G2007">
        <v>62</v>
      </c>
    </row>
    <row r="2008" spans="1:9" x14ac:dyDescent="0.2">
      <c r="A2008">
        <v>2004</v>
      </c>
      <c r="B2008" t="s">
        <v>16</v>
      </c>
      <c r="C2008" t="s">
        <v>7</v>
      </c>
      <c r="D2008" t="s">
        <v>283</v>
      </c>
      <c r="E2008" t="s">
        <v>371</v>
      </c>
      <c r="F2008" t="s">
        <v>386</v>
      </c>
      <c r="G2008">
        <v>2</v>
      </c>
    </row>
    <row r="2009" spans="1:9" x14ac:dyDescent="0.2">
      <c r="A2009">
        <v>2004</v>
      </c>
      <c r="B2009" t="s">
        <v>16</v>
      </c>
      <c r="C2009" t="s">
        <v>7</v>
      </c>
      <c r="D2009" t="s">
        <v>295</v>
      </c>
      <c r="E2009" t="s">
        <v>364</v>
      </c>
      <c r="F2009" t="s">
        <v>387</v>
      </c>
      <c r="G2009">
        <v>4</v>
      </c>
    </row>
    <row r="2010" spans="1:9" x14ac:dyDescent="0.2">
      <c r="A2010">
        <v>2004</v>
      </c>
      <c r="B2010" t="s">
        <v>16</v>
      </c>
      <c r="C2010" t="s">
        <v>7</v>
      </c>
      <c r="D2010" t="s">
        <v>139</v>
      </c>
      <c r="E2010" t="s">
        <v>371</v>
      </c>
      <c r="F2010" t="s">
        <v>388</v>
      </c>
      <c r="G2010">
        <v>10</v>
      </c>
      <c r="I2010" t="s">
        <v>367</v>
      </c>
    </row>
    <row r="2011" spans="1:9" x14ac:dyDescent="0.2">
      <c r="A2011">
        <v>2004</v>
      </c>
      <c r="B2011" t="s">
        <v>16</v>
      </c>
      <c r="C2011" t="s">
        <v>7</v>
      </c>
      <c r="D2011" t="s">
        <v>299</v>
      </c>
      <c r="E2011" t="s">
        <v>360</v>
      </c>
      <c r="F2011" t="s">
        <v>389</v>
      </c>
      <c r="G2011">
        <v>2</v>
      </c>
    </row>
    <row r="2012" spans="1:9" x14ac:dyDescent="0.2">
      <c r="A2012">
        <v>2004</v>
      </c>
      <c r="B2012" t="s">
        <v>16</v>
      </c>
      <c r="C2012" t="s">
        <v>7</v>
      </c>
      <c r="D2012" t="s">
        <v>233</v>
      </c>
      <c r="E2012" t="s">
        <v>374</v>
      </c>
      <c r="F2012" t="s">
        <v>390</v>
      </c>
      <c r="G2012">
        <v>7</v>
      </c>
    </row>
    <row r="2013" spans="1:9" x14ac:dyDescent="0.2">
      <c r="A2013">
        <v>2004</v>
      </c>
      <c r="B2013" t="s">
        <v>16</v>
      </c>
      <c r="C2013" t="s">
        <v>7</v>
      </c>
      <c r="D2013" t="s">
        <v>323</v>
      </c>
      <c r="E2013" t="s">
        <v>362</v>
      </c>
      <c r="F2013" t="s">
        <v>391</v>
      </c>
      <c r="G2013">
        <v>9</v>
      </c>
    </row>
    <row r="2014" spans="1:9" x14ac:dyDescent="0.2">
      <c r="A2014">
        <v>2004</v>
      </c>
      <c r="B2014" t="s">
        <v>16</v>
      </c>
      <c r="C2014" t="s">
        <v>7</v>
      </c>
      <c r="D2014" t="s">
        <v>294</v>
      </c>
      <c r="E2014" t="s">
        <v>364</v>
      </c>
      <c r="F2014" t="s">
        <v>392</v>
      </c>
      <c r="G2014">
        <v>11</v>
      </c>
    </row>
    <row r="2015" spans="1:9" x14ac:dyDescent="0.2">
      <c r="A2015">
        <v>2004</v>
      </c>
      <c r="B2015" t="s">
        <v>16</v>
      </c>
      <c r="C2015" t="s">
        <v>7</v>
      </c>
      <c r="D2015" t="s">
        <v>36</v>
      </c>
      <c r="E2015" t="s">
        <v>374</v>
      </c>
      <c r="F2015" t="s">
        <v>393</v>
      </c>
      <c r="G2015">
        <v>247</v>
      </c>
    </row>
    <row r="2016" spans="1:9" x14ac:dyDescent="0.2">
      <c r="A2016">
        <v>2004</v>
      </c>
      <c r="B2016" t="s">
        <v>16</v>
      </c>
      <c r="C2016" t="s">
        <v>7</v>
      </c>
      <c r="D2016" t="s">
        <v>300</v>
      </c>
      <c r="F2016" t="s">
        <v>394</v>
      </c>
      <c r="G2016">
        <v>1</v>
      </c>
      <c r="I2016" t="s">
        <v>367</v>
      </c>
    </row>
    <row r="2017" spans="1:9" x14ac:dyDescent="0.2">
      <c r="A2017">
        <v>2004</v>
      </c>
      <c r="B2017" t="s">
        <v>16</v>
      </c>
      <c r="C2017" t="s">
        <v>7</v>
      </c>
      <c r="D2017" t="s">
        <v>322</v>
      </c>
      <c r="E2017" t="s">
        <v>360</v>
      </c>
      <c r="F2017" t="s">
        <v>395</v>
      </c>
      <c r="G2017">
        <v>1</v>
      </c>
      <c r="I2017" t="s">
        <v>367</v>
      </c>
    </row>
    <row r="2018" spans="1:9" x14ac:dyDescent="0.2">
      <c r="A2018">
        <v>2004</v>
      </c>
      <c r="B2018" t="s">
        <v>16</v>
      </c>
      <c r="C2018" t="s">
        <v>7</v>
      </c>
      <c r="D2018" t="s">
        <v>110</v>
      </c>
      <c r="E2018" t="s">
        <v>362</v>
      </c>
      <c r="F2018" t="s">
        <v>396</v>
      </c>
      <c r="G2018">
        <v>165</v>
      </c>
    </row>
    <row r="2019" spans="1:9" x14ac:dyDescent="0.2">
      <c r="A2019">
        <v>2004</v>
      </c>
      <c r="B2019" t="s">
        <v>16</v>
      </c>
      <c r="C2019" t="s">
        <v>7</v>
      </c>
      <c r="D2019" t="s">
        <v>206</v>
      </c>
      <c r="E2019" t="s">
        <v>364</v>
      </c>
      <c r="F2019" t="s">
        <v>397</v>
      </c>
      <c r="G2019">
        <v>5</v>
      </c>
    </row>
    <row r="2020" spans="1:9" x14ac:dyDescent="0.2">
      <c r="A2020">
        <v>2004</v>
      </c>
      <c r="B2020" t="s">
        <v>16</v>
      </c>
      <c r="C2020" t="s">
        <v>7</v>
      </c>
      <c r="D2020" t="s">
        <v>183</v>
      </c>
      <c r="E2020" t="s">
        <v>364</v>
      </c>
      <c r="F2020" t="s">
        <v>399</v>
      </c>
      <c r="G2020">
        <v>7</v>
      </c>
    </row>
    <row r="2021" spans="1:9" x14ac:dyDescent="0.2">
      <c r="A2021">
        <v>2004</v>
      </c>
      <c r="B2021" t="s">
        <v>16</v>
      </c>
      <c r="C2021" t="s">
        <v>7</v>
      </c>
      <c r="D2021" t="s">
        <v>248</v>
      </c>
      <c r="E2021" t="s">
        <v>360</v>
      </c>
      <c r="F2021" t="s">
        <v>400</v>
      </c>
      <c r="G2021">
        <v>4</v>
      </c>
    </row>
    <row r="2022" spans="1:9" x14ac:dyDescent="0.2">
      <c r="A2022">
        <v>2004</v>
      </c>
      <c r="B2022" t="s">
        <v>16</v>
      </c>
      <c r="C2022" t="s">
        <v>7</v>
      </c>
      <c r="D2022" t="s">
        <v>133</v>
      </c>
      <c r="E2022" t="s">
        <v>364</v>
      </c>
      <c r="F2022" t="s">
        <v>401</v>
      </c>
      <c r="G2022">
        <v>17</v>
      </c>
    </row>
    <row r="2023" spans="1:9" x14ac:dyDescent="0.2">
      <c r="A2023">
        <v>2004</v>
      </c>
      <c r="B2023" t="s">
        <v>16</v>
      </c>
      <c r="C2023" t="s">
        <v>7</v>
      </c>
      <c r="D2023" t="s">
        <v>23</v>
      </c>
      <c r="E2023" t="s">
        <v>371</v>
      </c>
      <c r="F2023" t="s">
        <v>402</v>
      </c>
      <c r="G2023">
        <v>262</v>
      </c>
    </row>
    <row r="2024" spans="1:9" x14ac:dyDescent="0.2">
      <c r="A2024">
        <v>2004</v>
      </c>
      <c r="B2024" t="s">
        <v>16</v>
      </c>
      <c r="C2024" t="s">
        <v>7</v>
      </c>
      <c r="D2024" t="s">
        <v>331</v>
      </c>
      <c r="E2024" t="s">
        <v>364</v>
      </c>
      <c r="F2024" t="s">
        <v>403</v>
      </c>
      <c r="G2024">
        <v>3</v>
      </c>
      <c r="I2024" t="s">
        <v>367</v>
      </c>
    </row>
    <row r="2025" spans="1:9" x14ac:dyDescent="0.2">
      <c r="A2025">
        <v>2004</v>
      </c>
      <c r="B2025" t="s">
        <v>16</v>
      </c>
      <c r="C2025" t="s">
        <v>7</v>
      </c>
      <c r="D2025" t="s">
        <v>284</v>
      </c>
      <c r="E2025" t="s">
        <v>371</v>
      </c>
      <c r="F2025" t="s">
        <v>404</v>
      </c>
      <c r="G2025">
        <v>5</v>
      </c>
      <c r="I2025" t="s">
        <v>367</v>
      </c>
    </row>
    <row r="2026" spans="1:9" x14ac:dyDescent="0.2">
      <c r="A2026">
        <v>2004</v>
      </c>
      <c r="B2026" t="s">
        <v>16</v>
      </c>
      <c r="C2026" t="s">
        <v>7</v>
      </c>
      <c r="D2026" t="s">
        <v>264</v>
      </c>
      <c r="E2026" t="s">
        <v>364</v>
      </c>
      <c r="F2026" t="s">
        <v>405</v>
      </c>
      <c r="G2026">
        <v>4</v>
      </c>
      <c r="I2026" t="s">
        <v>367</v>
      </c>
    </row>
    <row r="2027" spans="1:9" x14ac:dyDescent="0.2">
      <c r="A2027">
        <v>2004</v>
      </c>
      <c r="B2027" t="s">
        <v>16</v>
      </c>
      <c r="C2027" t="s">
        <v>7</v>
      </c>
      <c r="D2027" t="s">
        <v>253</v>
      </c>
      <c r="E2027" t="s">
        <v>364</v>
      </c>
      <c r="F2027" t="s">
        <v>406</v>
      </c>
      <c r="G2027">
        <v>2</v>
      </c>
    </row>
    <row r="2028" spans="1:9" x14ac:dyDescent="0.2">
      <c r="A2028">
        <v>2004</v>
      </c>
      <c r="B2028" t="s">
        <v>16</v>
      </c>
      <c r="C2028" t="s">
        <v>7</v>
      </c>
      <c r="D2028" t="s">
        <v>88</v>
      </c>
      <c r="E2028" t="s">
        <v>374</v>
      </c>
      <c r="F2028" t="s">
        <v>407</v>
      </c>
      <c r="G2028">
        <v>56</v>
      </c>
    </row>
    <row r="2029" spans="1:9" x14ac:dyDescent="0.2">
      <c r="A2029">
        <v>2004</v>
      </c>
      <c r="B2029" t="s">
        <v>16</v>
      </c>
      <c r="C2029" t="s">
        <v>7</v>
      </c>
      <c r="D2029" t="s">
        <v>146</v>
      </c>
      <c r="E2029" t="s">
        <v>360</v>
      </c>
      <c r="F2029" t="s">
        <v>408</v>
      </c>
      <c r="G2029">
        <v>407</v>
      </c>
    </row>
    <row r="2030" spans="1:9" x14ac:dyDescent="0.2">
      <c r="A2030">
        <v>2004</v>
      </c>
      <c r="B2030" t="s">
        <v>16</v>
      </c>
      <c r="C2030" t="s">
        <v>7</v>
      </c>
      <c r="D2030" t="s">
        <v>136</v>
      </c>
      <c r="E2030" t="s">
        <v>374</v>
      </c>
      <c r="F2030" t="s">
        <v>409</v>
      </c>
      <c r="G2030">
        <v>51</v>
      </c>
    </row>
    <row r="2031" spans="1:9" x14ac:dyDescent="0.2">
      <c r="A2031">
        <v>2004</v>
      </c>
      <c r="B2031" t="s">
        <v>16</v>
      </c>
      <c r="C2031" t="s">
        <v>7</v>
      </c>
      <c r="D2031" t="s">
        <v>332</v>
      </c>
      <c r="E2031" t="s">
        <v>364</v>
      </c>
      <c r="F2031" t="s">
        <v>410</v>
      </c>
      <c r="G2031">
        <v>3</v>
      </c>
      <c r="I2031" t="s">
        <v>367</v>
      </c>
    </row>
    <row r="2032" spans="1:9" x14ac:dyDescent="0.2">
      <c r="A2032">
        <v>2004</v>
      </c>
      <c r="B2032" t="s">
        <v>16</v>
      </c>
      <c r="C2032" t="s">
        <v>7</v>
      </c>
      <c r="D2032" t="s">
        <v>343</v>
      </c>
      <c r="E2032" t="s">
        <v>364</v>
      </c>
      <c r="F2032" t="s">
        <v>411</v>
      </c>
      <c r="G2032">
        <v>4</v>
      </c>
    </row>
    <row r="2033" spans="1:9" x14ac:dyDescent="0.2">
      <c r="A2033">
        <v>2004</v>
      </c>
      <c r="B2033" t="s">
        <v>16</v>
      </c>
      <c r="C2033" t="s">
        <v>7</v>
      </c>
      <c r="D2033" t="s">
        <v>254</v>
      </c>
      <c r="E2033" t="s">
        <v>364</v>
      </c>
      <c r="F2033" t="s">
        <v>421</v>
      </c>
      <c r="G2033">
        <v>5</v>
      </c>
    </row>
    <row r="2034" spans="1:9" x14ac:dyDescent="0.2">
      <c r="A2034">
        <v>2004</v>
      </c>
      <c r="B2034" t="s">
        <v>16</v>
      </c>
      <c r="C2034" t="s">
        <v>7</v>
      </c>
      <c r="D2034" t="s">
        <v>316</v>
      </c>
      <c r="G2034">
        <v>3</v>
      </c>
    </row>
    <row r="2035" spans="1:9" x14ac:dyDescent="0.2">
      <c r="A2035">
        <v>2004</v>
      </c>
      <c r="B2035" t="s">
        <v>16</v>
      </c>
      <c r="C2035" t="s">
        <v>7</v>
      </c>
      <c r="D2035" t="s">
        <v>154</v>
      </c>
      <c r="E2035" t="s">
        <v>371</v>
      </c>
      <c r="F2035" t="s">
        <v>412</v>
      </c>
      <c r="G2035">
        <v>20</v>
      </c>
    </row>
    <row r="2036" spans="1:9" x14ac:dyDescent="0.2">
      <c r="A2036">
        <v>2004</v>
      </c>
      <c r="B2036" t="s">
        <v>16</v>
      </c>
      <c r="C2036" t="s">
        <v>7</v>
      </c>
      <c r="D2036" t="s">
        <v>148</v>
      </c>
      <c r="G2036">
        <v>5</v>
      </c>
    </row>
    <row r="2037" spans="1:9" x14ac:dyDescent="0.2">
      <c r="A2037">
        <v>2004</v>
      </c>
      <c r="B2037" t="s">
        <v>16</v>
      </c>
      <c r="C2037" t="s">
        <v>7</v>
      </c>
      <c r="D2037" t="s">
        <v>165</v>
      </c>
      <c r="E2037" t="s">
        <v>362</v>
      </c>
      <c r="F2037" t="s">
        <v>413</v>
      </c>
      <c r="G2037">
        <v>83</v>
      </c>
    </row>
    <row r="2038" spans="1:9" x14ac:dyDescent="0.2">
      <c r="A2038">
        <v>2004</v>
      </c>
      <c r="B2038" t="s">
        <v>16</v>
      </c>
      <c r="C2038" t="s">
        <v>7</v>
      </c>
      <c r="D2038" t="s">
        <v>24</v>
      </c>
      <c r="E2038" t="s">
        <v>371</v>
      </c>
      <c r="F2038" t="s">
        <v>414</v>
      </c>
      <c r="G2038">
        <v>151</v>
      </c>
    </row>
    <row r="2039" spans="1:9" x14ac:dyDescent="0.2">
      <c r="A2039">
        <v>2004</v>
      </c>
      <c r="B2039" t="s">
        <v>16</v>
      </c>
      <c r="C2039" t="s">
        <v>7</v>
      </c>
      <c r="D2039" t="s">
        <v>293</v>
      </c>
      <c r="E2039" t="s">
        <v>362</v>
      </c>
      <c r="F2039" t="s">
        <v>415</v>
      </c>
      <c r="G2039">
        <v>20</v>
      </c>
    </row>
    <row r="2040" spans="1:9" x14ac:dyDescent="0.2">
      <c r="A2040">
        <v>2004</v>
      </c>
      <c r="B2040" t="s">
        <v>16</v>
      </c>
      <c r="C2040" t="s">
        <v>7</v>
      </c>
      <c r="D2040" t="s">
        <v>333</v>
      </c>
      <c r="E2040" t="s">
        <v>362</v>
      </c>
      <c r="F2040" t="s">
        <v>416</v>
      </c>
      <c r="G2040">
        <v>142</v>
      </c>
    </row>
    <row r="2041" spans="1:9" x14ac:dyDescent="0.2">
      <c r="A2041">
        <v>2004</v>
      </c>
      <c r="B2041" t="s">
        <v>16</v>
      </c>
      <c r="C2041" t="s">
        <v>7</v>
      </c>
      <c r="D2041" t="s">
        <v>11</v>
      </c>
      <c r="E2041" t="s">
        <v>362</v>
      </c>
      <c r="F2041" t="s">
        <v>417</v>
      </c>
      <c r="G2041">
        <v>92</v>
      </c>
    </row>
    <row r="2042" spans="1:9" x14ac:dyDescent="0.2">
      <c r="A2042">
        <v>2004</v>
      </c>
      <c r="B2042" t="s">
        <v>16</v>
      </c>
      <c r="C2042" t="s">
        <v>7</v>
      </c>
      <c r="D2042" t="s">
        <v>155</v>
      </c>
      <c r="E2042" t="s">
        <v>364</v>
      </c>
      <c r="F2042" t="s">
        <v>418</v>
      </c>
      <c r="G2042" t="s">
        <v>350</v>
      </c>
    </row>
    <row r="2043" spans="1:9" x14ac:dyDescent="0.2">
      <c r="A2043">
        <v>2004</v>
      </c>
      <c r="B2043" t="s">
        <v>16</v>
      </c>
      <c r="C2043" t="s">
        <v>7</v>
      </c>
      <c r="D2043" t="s">
        <v>334</v>
      </c>
      <c r="E2043" t="s">
        <v>371</v>
      </c>
      <c r="F2043" t="s">
        <v>419</v>
      </c>
      <c r="G2043">
        <v>2</v>
      </c>
      <c r="I2043" t="s">
        <v>367</v>
      </c>
    </row>
    <row r="2044" spans="1:9" x14ac:dyDescent="0.2">
      <c r="A2044">
        <v>2004</v>
      </c>
      <c r="B2044" t="s">
        <v>16</v>
      </c>
      <c r="C2044" t="s">
        <v>7</v>
      </c>
      <c r="D2044" t="s">
        <v>255</v>
      </c>
      <c r="E2044" t="s">
        <v>371</v>
      </c>
      <c r="F2044" t="s">
        <v>420</v>
      </c>
      <c r="G2044">
        <v>33</v>
      </c>
    </row>
    <row r="2045" spans="1:9" x14ac:dyDescent="0.2">
      <c r="A2045">
        <v>2004</v>
      </c>
      <c r="B2045" t="s">
        <v>16</v>
      </c>
      <c r="C2045" t="s">
        <v>7</v>
      </c>
      <c r="D2045" t="s">
        <v>184</v>
      </c>
      <c r="E2045" t="s">
        <v>374</v>
      </c>
      <c r="F2045" t="s">
        <v>422</v>
      </c>
      <c r="G2045">
        <v>17</v>
      </c>
    </row>
    <row r="2046" spans="1:9" x14ac:dyDescent="0.2">
      <c r="A2046">
        <v>2004</v>
      </c>
      <c r="B2046" t="s">
        <v>16</v>
      </c>
      <c r="C2046" t="s">
        <v>7</v>
      </c>
      <c r="D2046" t="s">
        <v>87</v>
      </c>
      <c r="E2046" t="s">
        <v>364</v>
      </c>
      <c r="F2046" t="s">
        <v>423</v>
      </c>
      <c r="G2046">
        <v>96</v>
      </c>
    </row>
    <row r="2047" spans="1:9" x14ac:dyDescent="0.2">
      <c r="A2047">
        <v>2004</v>
      </c>
      <c r="B2047" t="s">
        <v>16</v>
      </c>
      <c r="C2047" t="s">
        <v>7</v>
      </c>
      <c r="D2047" t="s">
        <v>265</v>
      </c>
      <c r="E2047" t="s">
        <v>371</v>
      </c>
      <c r="F2047" t="s">
        <v>424</v>
      </c>
      <c r="G2047">
        <v>8</v>
      </c>
    </row>
    <row r="2048" spans="1:9" x14ac:dyDescent="0.2">
      <c r="A2048">
        <v>2004</v>
      </c>
      <c r="B2048" t="s">
        <v>16</v>
      </c>
      <c r="C2048" t="s">
        <v>7</v>
      </c>
      <c r="D2048" t="s">
        <v>302</v>
      </c>
      <c r="E2048" t="s">
        <v>364</v>
      </c>
      <c r="F2048" t="s">
        <v>425</v>
      </c>
      <c r="G2048">
        <v>2</v>
      </c>
    </row>
    <row r="2049" spans="1:7" x14ac:dyDescent="0.2">
      <c r="A2049">
        <v>2004</v>
      </c>
      <c r="B2049" t="s">
        <v>16</v>
      </c>
      <c r="C2049" t="s">
        <v>7</v>
      </c>
      <c r="D2049" t="s">
        <v>198</v>
      </c>
      <c r="E2049" t="s">
        <v>364</v>
      </c>
      <c r="F2049" t="s">
        <v>426</v>
      </c>
      <c r="G2049">
        <v>4</v>
      </c>
    </row>
    <row r="2050" spans="1:7" x14ac:dyDescent="0.2">
      <c r="A2050">
        <v>2004</v>
      </c>
      <c r="B2050" t="s">
        <v>16</v>
      </c>
      <c r="C2050" t="s">
        <v>7</v>
      </c>
      <c r="D2050" t="s">
        <v>37</v>
      </c>
      <c r="E2050" t="s">
        <v>362</v>
      </c>
      <c r="F2050" t="s">
        <v>427</v>
      </c>
      <c r="G2050">
        <v>44</v>
      </c>
    </row>
    <row r="2051" spans="1:7" x14ac:dyDescent="0.2">
      <c r="A2051">
        <v>2004</v>
      </c>
      <c r="B2051" t="s">
        <v>16</v>
      </c>
      <c r="C2051" t="s">
        <v>7</v>
      </c>
      <c r="D2051" t="s">
        <v>118</v>
      </c>
      <c r="E2051" t="s">
        <v>364</v>
      </c>
      <c r="F2051" t="s">
        <v>428</v>
      </c>
      <c r="G2051">
        <v>28</v>
      </c>
    </row>
    <row r="2052" spans="1:7" x14ac:dyDescent="0.2">
      <c r="A2052">
        <v>2004</v>
      </c>
      <c r="B2052" t="s">
        <v>16</v>
      </c>
      <c r="C2052" t="s">
        <v>7</v>
      </c>
      <c r="D2052" t="s">
        <v>244</v>
      </c>
      <c r="G2052">
        <v>10</v>
      </c>
    </row>
    <row r="2053" spans="1:7" x14ac:dyDescent="0.2">
      <c r="A2053">
        <v>2004</v>
      </c>
      <c r="B2053" t="s">
        <v>16</v>
      </c>
      <c r="C2053" t="s">
        <v>7</v>
      </c>
      <c r="D2053" t="s">
        <v>31</v>
      </c>
      <c r="G2053">
        <v>62</v>
      </c>
    </row>
    <row r="2054" spans="1:7" x14ac:dyDescent="0.2">
      <c r="A2054">
        <v>2004</v>
      </c>
      <c r="B2054" t="s">
        <v>16</v>
      </c>
      <c r="C2054" t="s">
        <v>7</v>
      </c>
      <c r="D2054" t="s">
        <v>9</v>
      </c>
      <c r="G2054">
        <v>317</v>
      </c>
    </row>
    <row r="2055" spans="1:7" x14ac:dyDescent="0.2">
      <c r="A2055">
        <v>2004</v>
      </c>
      <c r="B2055" t="s">
        <v>16</v>
      </c>
      <c r="C2055" t="s">
        <v>7</v>
      </c>
      <c r="D2055" t="s">
        <v>273</v>
      </c>
      <c r="G2055">
        <v>6</v>
      </c>
    </row>
    <row r="2056" spans="1:7" x14ac:dyDescent="0.2">
      <c r="A2056">
        <v>2004</v>
      </c>
      <c r="B2056" t="s">
        <v>16</v>
      </c>
      <c r="C2056" t="s">
        <v>7</v>
      </c>
      <c r="D2056" t="s">
        <v>303</v>
      </c>
      <c r="G2056">
        <v>2</v>
      </c>
    </row>
    <row r="2057" spans="1:7" x14ac:dyDescent="0.2">
      <c r="A2057">
        <v>2004</v>
      </c>
      <c r="B2057" t="s">
        <v>16</v>
      </c>
      <c r="C2057" t="s">
        <v>7</v>
      </c>
      <c r="D2057" t="s">
        <v>179</v>
      </c>
      <c r="G2057">
        <v>32</v>
      </c>
    </row>
    <row r="2058" spans="1:7" x14ac:dyDescent="0.2">
      <c r="A2058">
        <v>2004</v>
      </c>
      <c r="B2058" t="s">
        <v>16</v>
      </c>
      <c r="C2058" t="s">
        <v>7</v>
      </c>
      <c r="D2058" t="s">
        <v>86</v>
      </c>
      <c r="G2058">
        <v>479</v>
      </c>
    </row>
    <row r="2059" spans="1:7" x14ac:dyDescent="0.2">
      <c r="A2059">
        <v>2004</v>
      </c>
      <c r="B2059" t="s">
        <v>16</v>
      </c>
      <c r="C2059" t="s">
        <v>7</v>
      </c>
      <c r="D2059" t="s">
        <v>119</v>
      </c>
      <c r="G2059">
        <v>29</v>
      </c>
    </row>
    <row r="2060" spans="1:7" x14ac:dyDescent="0.2">
      <c r="A2060">
        <v>2004</v>
      </c>
      <c r="B2060" t="s">
        <v>16</v>
      </c>
      <c r="C2060" t="s">
        <v>7</v>
      </c>
      <c r="D2060" t="s">
        <v>215</v>
      </c>
      <c r="G2060">
        <v>259</v>
      </c>
    </row>
    <row r="2061" spans="1:7" x14ac:dyDescent="0.2">
      <c r="A2061">
        <v>2004</v>
      </c>
      <c r="B2061" t="s">
        <v>16</v>
      </c>
      <c r="C2061" t="s">
        <v>7</v>
      </c>
      <c r="D2061" t="s">
        <v>7</v>
      </c>
      <c r="G2061">
        <v>441</v>
      </c>
    </row>
    <row r="2062" spans="1:7" x14ac:dyDescent="0.2">
      <c r="A2062">
        <v>2004</v>
      </c>
      <c r="B2062" t="s">
        <v>16</v>
      </c>
      <c r="C2062" t="s">
        <v>7</v>
      </c>
      <c r="D2062" t="s">
        <v>304</v>
      </c>
      <c r="G2062">
        <v>5</v>
      </c>
    </row>
    <row r="2063" spans="1:7" x14ac:dyDescent="0.2">
      <c r="A2063">
        <v>2004</v>
      </c>
      <c r="B2063" t="s">
        <v>16</v>
      </c>
      <c r="C2063" t="s">
        <v>7</v>
      </c>
      <c r="D2063" t="s">
        <v>317</v>
      </c>
      <c r="G2063">
        <v>4</v>
      </c>
    </row>
    <row r="2064" spans="1:7" x14ac:dyDescent="0.2">
      <c r="A2064">
        <v>2004</v>
      </c>
      <c r="B2064" t="s">
        <v>16</v>
      </c>
      <c r="C2064" t="s">
        <v>7</v>
      </c>
      <c r="D2064" t="s">
        <v>241</v>
      </c>
      <c r="G2064">
        <v>18</v>
      </c>
    </row>
    <row r="2065" spans="1:7" x14ac:dyDescent="0.2">
      <c r="A2065">
        <v>2004</v>
      </c>
      <c r="B2065" t="s">
        <v>16</v>
      </c>
      <c r="C2065" t="s">
        <v>7</v>
      </c>
      <c r="D2065" t="s">
        <v>266</v>
      </c>
      <c r="G2065">
        <v>3</v>
      </c>
    </row>
    <row r="2066" spans="1:7" x14ac:dyDescent="0.2">
      <c r="A2066">
        <v>2004</v>
      </c>
      <c r="B2066" t="s">
        <v>16</v>
      </c>
      <c r="C2066" t="s">
        <v>7</v>
      </c>
      <c r="D2066" t="s">
        <v>335</v>
      </c>
      <c r="G2066">
        <v>3</v>
      </c>
    </row>
    <row r="2067" spans="1:7" x14ac:dyDescent="0.2">
      <c r="A2067">
        <v>2004</v>
      </c>
      <c r="B2067" t="s">
        <v>16</v>
      </c>
      <c r="C2067" t="s">
        <v>7</v>
      </c>
      <c r="D2067" t="s">
        <v>143</v>
      </c>
      <c r="G2067">
        <v>4</v>
      </c>
    </row>
    <row r="2068" spans="1:7" x14ac:dyDescent="0.2">
      <c r="A2068">
        <v>2004</v>
      </c>
      <c r="B2068" t="s">
        <v>16</v>
      </c>
      <c r="C2068" t="s">
        <v>7</v>
      </c>
      <c r="D2068" t="s">
        <v>80</v>
      </c>
      <c r="G2068">
        <v>8</v>
      </c>
    </row>
    <row r="2069" spans="1:7" x14ac:dyDescent="0.2">
      <c r="A2069">
        <v>2004</v>
      </c>
      <c r="B2069" t="s">
        <v>16</v>
      </c>
      <c r="C2069" t="s">
        <v>7</v>
      </c>
      <c r="D2069" t="s">
        <v>267</v>
      </c>
      <c r="G2069">
        <v>5</v>
      </c>
    </row>
    <row r="2070" spans="1:7" x14ac:dyDescent="0.2">
      <c r="A2070">
        <v>2004</v>
      </c>
      <c r="B2070" t="s">
        <v>16</v>
      </c>
      <c r="C2070" t="s">
        <v>7</v>
      </c>
      <c r="D2070" t="s">
        <v>185</v>
      </c>
      <c r="G2070">
        <v>32</v>
      </c>
    </row>
    <row r="2071" spans="1:7" x14ac:dyDescent="0.2">
      <c r="A2071">
        <v>2004</v>
      </c>
      <c r="B2071" t="s">
        <v>16</v>
      </c>
      <c r="C2071" t="s">
        <v>7</v>
      </c>
      <c r="D2071" t="s">
        <v>12</v>
      </c>
      <c r="G2071">
        <v>219</v>
      </c>
    </row>
    <row r="2072" spans="1:7" x14ac:dyDescent="0.2">
      <c r="A2072">
        <v>2004</v>
      </c>
      <c r="B2072" t="s">
        <v>16</v>
      </c>
      <c r="C2072" t="s">
        <v>7</v>
      </c>
      <c r="D2072" t="s">
        <v>114</v>
      </c>
      <c r="G2072">
        <v>26</v>
      </c>
    </row>
    <row r="2073" spans="1:7" x14ac:dyDescent="0.2">
      <c r="A2073">
        <v>2004</v>
      </c>
      <c r="B2073" t="s">
        <v>16</v>
      </c>
      <c r="C2073" t="s">
        <v>7</v>
      </c>
      <c r="D2073" t="s">
        <v>99</v>
      </c>
      <c r="G2073">
        <v>73</v>
      </c>
    </row>
    <row r="2074" spans="1:7" x14ac:dyDescent="0.2">
      <c r="A2074">
        <v>2004</v>
      </c>
      <c r="B2074" t="s">
        <v>16</v>
      </c>
      <c r="C2074" t="s">
        <v>7</v>
      </c>
      <c r="D2074" t="s">
        <v>156</v>
      </c>
      <c r="G2074">
        <v>38</v>
      </c>
    </row>
    <row r="2075" spans="1:7" x14ac:dyDescent="0.2">
      <c r="A2075">
        <v>2004</v>
      </c>
      <c r="B2075" t="s">
        <v>16</v>
      </c>
      <c r="C2075" t="s">
        <v>7</v>
      </c>
      <c r="D2075" t="s">
        <v>102</v>
      </c>
      <c r="G2075">
        <v>37</v>
      </c>
    </row>
    <row r="2076" spans="1:7" x14ac:dyDescent="0.2">
      <c r="A2076">
        <v>2004</v>
      </c>
      <c r="B2076" t="s">
        <v>16</v>
      </c>
      <c r="C2076" t="s">
        <v>7</v>
      </c>
      <c r="D2076" t="s">
        <v>120</v>
      </c>
      <c r="G2076">
        <v>25</v>
      </c>
    </row>
    <row r="2077" spans="1:7" x14ac:dyDescent="0.2">
      <c r="A2077">
        <v>2004</v>
      </c>
      <c r="B2077" t="s">
        <v>16</v>
      </c>
      <c r="C2077" t="s">
        <v>7</v>
      </c>
      <c r="D2077" t="s">
        <v>78</v>
      </c>
      <c r="G2077">
        <v>52</v>
      </c>
    </row>
    <row r="2078" spans="1:7" x14ac:dyDescent="0.2">
      <c r="A2078">
        <v>2004</v>
      </c>
      <c r="B2078" t="s">
        <v>16</v>
      </c>
      <c r="C2078" t="s">
        <v>7</v>
      </c>
      <c r="D2078" t="s">
        <v>166</v>
      </c>
      <c r="G2078">
        <v>36</v>
      </c>
    </row>
    <row r="2079" spans="1:7" x14ac:dyDescent="0.2">
      <c r="A2079">
        <v>2004</v>
      </c>
      <c r="B2079" t="s">
        <v>16</v>
      </c>
      <c r="C2079" t="s">
        <v>7</v>
      </c>
      <c r="D2079" t="s">
        <v>97</v>
      </c>
      <c r="G2079">
        <v>364</v>
      </c>
    </row>
    <row r="2080" spans="1:7" x14ac:dyDescent="0.2">
      <c r="A2080">
        <v>2004</v>
      </c>
      <c r="B2080" t="s">
        <v>16</v>
      </c>
      <c r="C2080" t="s">
        <v>7</v>
      </c>
      <c r="D2080" t="s">
        <v>98</v>
      </c>
      <c r="G2080">
        <v>47</v>
      </c>
    </row>
    <row r="2081" spans="1:7" x14ac:dyDescent="0.2">
      <c r="A2081">
        <v>2004</v>
      </c>
      <c r="B2081" t="s">
        <v>16</v>
      </c>
      <c r="C2081" t="s">
        <v>7</v>
      </c>
      <c r="D2081" t="s">
        <v>39</v>
      </c>
      <c r="G2081">
        <v>312</v>
      </c>
    </row>
    <row r="2082" spans="1:7" x14ac:dyDescent="0.2">
      <c r="A2082">
        <v>2004</v>
      </c>
      <c r="B2082" t="s">
        <v>16</v>
      </c>
      <c r="C2082" t="s">
        <v>7</v>
      </c>
      <c r="D2082" t="s">
        <v>292</v>
      </c>
      <c r="G2082">
        <v>8</v>
      </c>
    </row>
    <row r="2083" spans="1:7" x14ac:dyDescent="0.2">
      <c r="A2083">
        <v>2004</v>
      </c>
      <c r="B2083" t="s">
        <v>16</v>
      </c>
      <c r="C2083" t="s">
        <v>7</v>
      </c>
      <c r="D2083" t="s">
        <v>176</v>
      </c>
      <c r="G2083">
        <v>114</v>
      </c>
    </row>
    <row r="2084" spans="1:7" x14ac:dyDescent="0.2">
      <c r="A2084">
        <v>2004</v>
      </c>
      <c r="B2084" t="s">
        <v>16</v>
      </c>
      <c r="C2084" t="s">
        <v>7</v>
      </c>
      <c r="D2084" t="s">
        <v>126</v>
      </c>
      <c r="G2084">
        <v>46</v>
      </c>
    </row>
    <row r="2085" spans="1:7" x14ac:dyDescent="0.2">
      <c r="A2085">
        <v>2004</v>
      </c>
      <c r="B2085" t="s">
        <v>16</v>
      </c>
      <c r="C2085" t="s">
        <v>7</v>
      </c>
      <c r="D2085" t="s">
        <v>347</v>
      </c>
      <c r="G2085">
        <v>3</v>
      </c>
    </row>
    <row r="2086" spans="1:7" x14ac:dyDescent="0.2">
      <c r="A2086">
        <v>2004</v>
      </c>
      <c r="B2086" t="s">
        <v>16</v>
      </c>
      <c r="C2086" t="s">
        <v>7</v>
      </c>
      <c r="D2086" t="s">
        <v>135</v>
      </c>
      <c r="G2086">
        <v>36</v>
      </c>
    </row>
    <row r="2087" spans="1:7" x14ac:dyDescent="0.2">
      <c r="A2087">
        <v>2004</v>
      </c>
      <c r="B2087" t="s">
        <v>16</v>
      </c>
      <c r="C2087" t="s">
        <v>7</v>
      </c>
      <c r="D2087" t="s">
        <v>100</v>
      </c>
      <c r="G2087">
        <v>264</v>
      </c>
    </row>
    <row r="2088" spans="1:7" x14ac:dyDescent="0.2">
      <c r="A2088">
        <v>2004</v>
      </c>
      <c r="B2088" t="s">
        <v>16</v>
      </c>
      <c r="C2088" t="s">
        <v>7</v>
      </c>
      <c r="D2088" t="s">
        <v>195</v>
      </c>
      <c r="G2088">
        <v>29</v>
      </c>
    </row>
    <row r="2089" spans="1:7" x14ac:dyDescent="0.2">
      <c r="A2089">
        <v>2004</v>
      </c>
      <c r="B2089" t="s">
        <v>16</v>
      </c>
      <c r="C2089" t="s">
        <v>7</v>
      </c>
      <c r="D2089" t="s">
        <v>194</v>
      </c>
      <c r="G2089">
        <v>11</v>
      </c>
    </row>
    <row r="2090" spans="1:7" x14ac:dyDescent="0.2">
      <c r="A2090">
        <v>2004</v>
      </c>
      <c r="B2090" t="s">
        <v>16</v>
      </c>
      <c r="C2090" t="s">
        <v>7</v>
      </c>
      <c r="D2090" t="s">
        <v>291</v>
      </c>
      <c r="G2090">
        <v>5</v>
      </c>
    </row>
    <row r="2091" spans="1:7" x14ac:dyDescent="0.2">
      <c r="A2091">
        <v>2004</v>
      </c>
      <c r="B2091" t="s">
        <v>16</v>
      </c>
      <c r="C2091" t="s">
        <v>7</v>
      </c>
      <c r="D2091" t="s">
        <v>91</v>
      </c>
      <c r="G2091">
        <v>35</v>
      </c>
    </row>
    <row r="2092" spans="1:7" x14ac:dyDescent="0.2">
      <c r="A2092">
        <v>2004</v>
      </c>
      <c r="B2092" t="s">
        <v>16</v>
      </c>
      <c r="C2092" t="s">
        <v>7</v>
      </c>
      <c r="D2092" t="s">
        <v>109</v>
      </c>
      <c r="G2092">
        <v>8</v>
      </c>
    </row>
    <row r="2093" spans="1:7" x14ac:dyDescent="0.2">
      <c r="A2093">
        <v>2004</v>
      </c>
      <c r="B2093" t="s">
        <v>16</v>
      </c>
      <c r="C2093" t="s">
        <v>7</v>
      </c>
      <c r="D2093" t="s">
        <v>276</v>
      </c>
      <c r="G2093">
        <v>3</v>
      </c>
    </row>
    <row r="2094" spans="1:7" x14ac:dyDescent="0.2">
      <c r="A2094">
        <v>2004</v>
      </c>
      <c r="B2094" t="s">
        <v>16</v>
      </c>
      <c r="C2094" t="s">
        <v>7</v>
      </c>
      <c r="D2094" t="s">
        <v>245</v>
      </c>
      <c r="G2094">
        <v>2</v>
      </c>
    </row>
    <row r="2095" spans="1:7" x14ac:dyDescent="0.2">
      <c r="A2095">
        <v>2004</v>
      </c>
      <c r="B2095" t="s">
        <v>16</v>
      </c>
      <c r="C2095" t="s">
        <v>7</v>
      </c>
      <c r="D2095" t="s">
        <v>261</v>
      </c>
      <c r="G2095">
        <v>8</v>
      </c>
    </row>
    <row r="2096" spans="1:7" x14ac:dyDescent="0.2">
      <c r="A2096">
        <v>2004</v>
      </c>
      <c r="B2096" t="s">
        <v>16</v>
      </c>
      <c r="C2096" t="s">
        <v>7</v>
      </c>
      <c r="D2096" t="s">
        <v>234</v>
      </c>
      <c r="G2096">
        <v>1</v>
      </c>
    </row>
    <row r="2097" spans="1:9" x14ac:dyDescent="0.2">
      <c r="A2097">
        <v>2004</v>
      </c>
      <c r="B2097" t="s">
        <v>16</v>
      </c>
      <c r="C2097" t="s">
        <v>7</v>
      </c>
      <c r="D2097" t="s">
        <v>167</v>
      </c>
      <c r="G2097">
        <v>59</v>
      </c>
    </row>
    <row r="2098" spans="1:9" x14ac:dyDescent="0.2">
      <c r="A2098">
        <v>2004</v>
      </c>
      <c r="B2098" t="s">
        <v>16</v>
      </c>
      <c r="C2098" t="s">
        <v>7</v>
      </c>
      <c r="D2098" t="s">
        <v>40</v>
      </c>
      <c r="G2098">
        <v>10</v>
      </c>
    </row>
    <row r="2099" spans="1:9" x14ac:dyDescent="0.2">
      <c r="A2099">
        <v>2004</v>
      </c>
      <c r="B2099" t="s">
        <v>16</v>
      </c>
      <c r="C2099" t="s">
        <v>7</v>
      </c>
      <c r="D2099" t="s">
        <v>196</v>
      </c>
      <c r="G2099">
        <v>22</v>
      </c>
    </row>
    <row r="2100" spans="1:9" x14ac:dyDescent="0.2">
      <c r="A2100">
        <v>2004</v>
      </c>
      <c r="B2100" t="s">
        <v>16</v>
      </c>
      <c r="C2100" t="s">
        <v>7</v>
      </c>
      <c r="D2100" t="s">
        <v>256</v>
      </c>
      <c r="G2100">
        <v>8</v>
      </c>
    </row>
    <row r="2101" spans="1:9" x14ac:dyDescent="0.2">
      <c r="A2101">
        <v>2004</v>
      </c>
      <c r="B2101" t="s">
        <v>16</v>
      </c>
      <c r="C2101" t="s">
        <v>7</v>
      </c>
      <c r="D2101" t="s">
        <v>277</v>
      </c>
      <c r="G2101">
        <v>4</v>
      </c>
    </row>
    <row r="2102" spans="1:9" x14ac:dyDescent="0.2">
      <c r="A2102">
        <v>2004</v>
      </c>
      <c r="B2102" t="s">
        <v>16</v>
      </c>
      <c r="C2102" t="s">
        <v>7</v>
      </c>
      <c r="D2102" t="s">
        <v>171</v>
      </c>
      <c r="G2102">
        <v>26</v>
      </c>
    </row>
    <row r="2103" spans="1:9" x14ac:dyDescent="0.2">
      <c r="A2103">
        <v>2004</v>
      </c>
      <c r="B2103" t="s">
        <v>16</v>
      </c>
      <c r="C2103" t="s">
        <v>7</v>
      </c>
      <c r="D2103" t="s">
        <v>318</v>
      </c>
      <c r="G2103">
        <v>4</v>
      </c>
    </row>
    <row r="2104" spans="1:9" x14ac:dyDescent="0.2">
      <c r="A2104">
        <v>2004</v>
      </c>
      <c r="B2104" t="s">
        <v>16</v>
      </c>
      <c r="C2104" t="s">
        <v>7</v>
      </c>
      <c r="D2104" t="s">
        <v>257</v>
      </c>
      <c r="G2104">
        <v>23</v>
      </c>
    </row>
    <row r="2105" spans="1:9" x14ac:dyDescent="0.2">
      <c r="A2105">
        <v>2004</v>
      </c>
      <c r="B2105" t="s">
        <v>16</v>
      </c>
      <c r="C2105" t="s">
        <v>7</v>
      </c>
      <c r="D2105" t="s">
        <v>226</v>
      </c>
      <c r="G2105">
        <v>7</v>
      </c>
    </row>
    <row r="2106" spans="1:9" x14ac:dyDescent="0.2">
      <c r="A2106">
        <v>2004</v>
      </c>
      <c r="B2106" t="s">
        <v>16</v>
      </c>
      <c r="C2106" t="s">
        <v>7</v>
      </c>
      <c r="D2106" t="s">
        <v>305</v>
      </c>
      <c r="G2106">
        <v>2</v>
      </c>
    </row>
    <row r="2107" spans="1:9" x14ac:dyDescent="0.2">
      <c r="A2107">
        <v>2004</v>
      </c>
      <c r="B2107" t="s">
        <v>16</v>
      </c>
      <c r="C2107" t="s">
        <v>7</v>
      </c>
      <c r="D2107" t="s">
        <v>207</v>
      </c>
      <c r="G2107">
        <v>9</v>
      </c>
    </row>
    <row r="2108" spans="1:9" x14ac:dyDescent="0.2">
      <c r="A2108">
        <v>2004</v>
      </c>
      <c r="B2108" t="s">
        <v>16</v>
      </c>
      <c r="C2108" t="s">
        <v>7</v>
      </c>
      <c r="D2108" t="s">
        <v>26</v>
      </c>
      <c r="G2108">
        <v>109</v>
      </c>
    </row>
    <row r="2109" spans="1:9" x14ac:dyDescent="0.2">
      <c r="A2109">
        <v>2004</v>
      </c>
      <c r="B2109" t="s">
        <v>16</v>
      </c>
      <c r="C2109" t="s">
        <v>7</v>
      </c>
      <c r="D2109" t="s">
        <v>344</v>
      </c>
      <c r="E2109" t="s">
        <v>360</v>
      </c>
      <c r="F2109" t="s">
        <v>429</v>
      </c>
      <c r="G2109">
        <v>5</v>
      </c>
      <c r="I2109" t="s">
        <v>367</v>
      </c>
    </row>
    <row r="2110" spans="1:9" x14ac:dyDescent="0.2">
      <c r="A2110">
        <v>2004</v>
      </c>
      <c r="B2110" t="s">
        <v>16</v>
      </c>
      <c r="C2110" t="s">
        <v>7</v>
      </c>
      <c r="D2110" t="s">
        <v>180</v>
      </c>
      <c r="G2110">
        <v>33</v>
      </c>
    </row>
    <row r="2111" spans="1:9" x14ac:dyDescent="0.2">
      <c r="A2111">
        <v>2004</v>
      </c>
      <c r="B2111" t="s">
        <v>16</v>
      </c>
      <c r="C2111" t="s">
        <v>7</v>
      </c>
      <c r="D2111" t="s">
        <v>81</v>
      </c>
      <c r="G2111">
        <v>3</v>
      </c>
    </row>
    <row r="2112" spans="1:9" x14ac:dyDescent="0.2">
      <c r="A2112">
        <v>2004</v>
      </c>
      <c r="B2112" t="s">
        <v>16</v>
      </c>
      <c r="C2112" t="s">
        <v>7</v>
      </c>
      <c r="D2112" t="s">
        <v>131</v>
      </c>
      <c r="G2112">
        <v>20</v>
      </c>
    </row>
    <row r="2113" spans="1:7" x14ac:dyDescent="0.2">
      <c r="A2113">
        <v>2004</v>
      </c>
      <c r="B2113" t="s">
        <v>16</v>
      </c>
      <c r="C2113" t="s">
        <v>7</v>
      </c>
      <c r="D2113" t="s">
        <v>121</v>
      </c>
      <c r="G2113">
        <v>55</v>
      </c>
    </row>
    <row r="2114" spans="1:7" x14ac:dyDescent="0.2">
      <c r="A2114">
        <v>2004</v>
      </c>
      <c r="B2114" t="s">
        <v>16</v>
      </c>
      <c r="C2114" t="s">
        <v>7</v>
      </c>
      <c r="D2114" t="s">
        <v>186</v>
      </c>
      <c r="G2114">
        <v>4</v>
      </c>
    </row>
    <row r="2115" spans="1:7" x14ac:dyDescent="0.2">
      <c r="A2115">
        <v>2004</v>
      </c>
      <c r="B2115" t="s">
        <v>16</v>
      </c>
      <c r="C2115" t="s">
        <v>7</v>
      </c>
      <c r="D2115" t="s">
        <v>325</v>
      </c>
      <c r="G2115">
        <v>2</v>
      </c>
    </row>
    <row r="2116" spans="1:7" x14ac:dyDescent="0.2">
      <c r="A2116">
        <v>2004</v>
      </c>
      <c r="B2116" t="s">
        <v>16</v>
      </c>
      <c r="C2116" t="s">
        <v>7</v>
      </c>
      <c r="D2116" t="s">
        <v>168</v>
      </c>
      <c r="G2116">
        <v>8</v>
      </c>
    </row>
    <row r="2117" spans="1:7" x14ac:dyDescent="0.2">
      <c r="A2117">
        <v>2004</v>
      </c>
      <c r="B2117" t="s">
        <v>16</v>
      </c>
      <c r="C2117" t="s">
        <v>7</v>
      </c>
      <c r="D2117" t="s">
        <v>336</v>
      </c>
      <c r="G2117">
        <v>3</v>
      </c>
    </row>
    <row r="2118" spans="1:7" x14ac:dyDescent="0.2">
      <c r="A2118">
        <v>2004</v>
      </c>
      <c r="B2118" t="s">
        <v>16</v>
      </c>
      <c r="C2118" t="s">
        <v>7</v>
      </c>
      <c r="D2118" t="s">
        <v>258</v>
      </c>
      <c r="G2118">
        <v>6</v>
      </c>
    </row>
    <row r="2119" spans="1:7" x14ac:dyDescent="0.2">
      <c r="A2119">
        <v>2004</v>
      </c>
      <c r="B2119" t="s">
        <v>16</v>
      </c>
      <c r="C2119" t="s">
        <v>7</v>
      </c>
      <c r="D2119" t="s">
        <v>20</v>
      </c>
      <c r="G2119">
        <v>219</v>
      </c>
    </row>
    <row r="2120" spans="1:7" x14ac:dyDescent="0.2">
      <c r="A2120">
        <v>2004</v>
      </c>
      <c r="B2120" t="s">
        <v>16</v>
      </c>
      <c r="C2120" t="s">
        <v>7</v>
      </c>
      <c r="D2120" t="s">
        <v>242</v>
      </c>
      <c r="G2120">
        <v>3</v>
      </c>
    </row>
    <row r="2121" spans="1:7" x14ac:dyDescent="0.2">
      <c r="A2121">
        <v>2004</v>
      </c>
      <c r="B2121" t="s">
        <v>16</v>
      </c>
      <c r="C2121" t="s">
        <v>7</v>
      </c>
      <c r="D2121" t="s">
        <v>41</v>
      </c>
      <c r="G2121">
        <v>148</v>
      </c>
    </row>
    <row r="2122" spans="1:7" x14ac:dyDescent="0.2">
      <c r="A2122">
        <v>2004</v>
      </c>
      <c r="B2122" t="s">
        <v>16</v>
      </c>
      <c r="C2122" t="s">
        <v>7</v>
      </c>
      <c r="D2122" t="s">
        <v>268</v>
      </c>
      <c r="G2122">
        <v>5</v>
      </c>
    </row>
    <row r="2123" spans="1:7" x14ac:dyDescent="0.2">
      <c r="A2123">
        <v>2004</v>
      </c>
      <c r="B2123" t="s">
        <v>16</v>
      </c>
      <c r="C2123" t="s">
        <v>7</v>
      </c>
      <c r="D2123" t="s">
        <v>137</v>
      </c>
      <c r="G2123">
        <v>4</v>
      </c>
    </row>
    <row r="2124" spans="1:7" x14ac:dyDescent="0.2">
      <c r="A2124">
        <v>2004</v>
      </c>
      <c r="B2124" t="s">
        <v>16</v>
      </c>
      <c r="C2124" t="s">
        <v>7</v>
      </c>
      <c r="D2124" t="s">
        <v>127</v>
      </c>
      <c r="G2124">
        <v>70</v>
      </c>
    </row>
    <row r="2125" spans="1:7" x14ac:dyDescent="0.2">
      <c r="A2125">
        <v>2004</v>
      </c>
      <c r="B2125" t="s">
        <v>16</v>
      </c>
      <c r="C2125" t="s">
        <v>7</v>
      </c>
      <c r="D2125" t="s">
        <v>19</v>
      </c>
      <c r="G2125">
        <v>52</v>
      </c>
    </row>
    <row r="2126" spans="1:7" x14ac:dyDescent="0.2">
      <c r="A2126">
        <v>2004</v>
      </c>
      <c r="B2126" t="s">
        <v>16</v>
      </c>
      <c r="C2126" t="s">
        <v>7</v>
      </c>
      <c r="D2126" t="s">
        <v>306</v>
      </c>
      <c r="G2126">
        <v>2</v>
      </c>
    </row>
    <row r="2127" spans="1:7" x14ac:dyDescent="0.2">
      <c r="A2127">
        <v>2004</v>
      </c>
      <c r="B2127" t="s">
        <v>16</v>
      </c>
      <c r="C2127" t="s">
        <v>7</v>
      </c>
      <c r="D2127" t="s">
        <v>115</v>
      </c>
      <c r="G2127">
        <v>26</v>
      </c>
    </row>
    <row r="2128" spans="1:7" x14ac:dyDescent="0.2">
      <c r="A2128">
        <v>2004</v>
      </c>
      <c r="B2128" t="s">
        <v>16</v>
      </c>
      <c r="C2128" t="s">
        <v>7</v>
      </c>
      <c r="D2128" t="s">
        <v>345</v>
      </c>
      <c r="G2128">
        <v>4</v>
      </c>
    </row>
    <row r="2129" spans="1:7" x14ac:dyDescent="0.2">
      <c r="A2129">
        <v>2004</v>
      </c>
      <c r="B2129" t="s">
        <v>16</v>
      </c>
      <c r="C2129" t="s">
        <v>7</v>
      </c>
      <c r="D2129" t="s">
        <v>337</v>
      </c>
      <c r="G2129">
        <v>3</v>
      </c>
    </row>
    <row r="2130" spans="1:7" x14ac:dyDescent="0.2">
      <c r="A2130">
        <v>2004</v>
      </c>
      <c r="B2130" t="s">
        <v>16</v>
      </c>
      <c r="C2130" t="s">
        <v>7</v>
      </c>
      <c r="D2130" t="s">
        <v>101</v>
      </c>
      <c r="G2130">
        <v>4</v>
      </c>
    </row>
    <row r="2131" spans="1:7" x14ac:dyDescent="0.2">
      <c r="A2131">
        <v>2004</v>
      </c>
      <c r="B2131" t="s">
        <v>16</v>
      </c>
      <c r="C2131" t="s">
        <v>7</v>
      </c>
      <c r="D2131" t="s">
        <v>287</v>
      </c>
      <c r="G2131">
        <v>4</v>
      </c>
    </row>
    <row r="2132" spans="1:7" x14ac:dyDescent="0.2">
      <c r="A2132">
        <v>2004</v>
      </c>
      <c r="B2132" t="s">
        <v>16</v>
      </c>
      <c r="C2132" t="s">
        <v>7</v>
      </c>
      <c r="D2132" t="s">
        <v>199</v>
      </c>
      <c r="G2132">
        <v>22</v>
      </c>
    </row>
    <row r="2133" spans="1:7" x14ac:dyDescent="0.2">
      <c r="A2133">
        <v>2004</v>
      </c>
      <c r="B2133" t="s">
        <v>16</v>
      </c>
      <c r="C2133" t="s">
        <v>7</v>
      </c>
      <c r="D2133" t="s">
        <v>103</v>
      </c>
      <c r="G2133">
        <v>9</v>
      </c>
    </row>
    <row r="2134" spans="1:7" x14ac:dyDescent="0.2">
      <c r="A2134">
        <v>2004</v>
      </c>
      <c r="B2134" t="s">
        <v>16</v>
      </c>
      <c r="C2134" t="s">
        <v>7</v>
      </c>
      <c r="D2134" t="s">
        <v>89</v>
      </c>
      <c r="G2134">
        <v>16</v>
      </c>
    </row>
    <row r="2135" spans="1:7" x14ac:dyDescent="0.2">
      <c r="A2135">
        <v>2004</v>
      </c>
      <c r="B2135" t="s">
        <v>16</v>
      </c>
      <c r="C2135" t="s">
        <v>7</v>
      </c>
      <c r="D2135" t="s">
        <v>79</v>
      </c>
      <c r="G2135">
        <v>208</v>
      </c>
    </row>
    <row r="2136" spans="1:7" x14ac:dyDescent="0.2">
      <c r="A2136">
        <v>2004</v>
      </c>
      <c r="B2136" t="s">
        <v>16</v>
      </c>
      <c r="C2136" t="s">
        <v>7</v>
      </c>
      <c r="D2136" t="s">
        <v>82</v>
      </c>
      <c r="G2136">
        <v>91</v>
      </c>
    </row>
    <row r="2137" spans="1:7" x14ac:dyDescent="0.2">
      <c r="A2137">
        <v>2004</v>
      </c>
      <c r="B2137" t="s">
        <v>16</v>
      </c>
      <c r="C2137" t="s">
        <v>7</v>
      </c>
      <c r="D2137" t="s">
        <v>104</v>
      </c>
      <c r="G2137">
        <v>43</v>
      </c>
    </row>
    <row r="2138" spans="1:7" x14ac:dyDescent="0.2">
      <c r="A2138">
        <v>2004</v>
      </c>
      <c r="B2138" t="s">
        <v>16</v>
      </c>
      <c r="C2138" t="s">
        <v>7</v>
      </c>
      <c r="D2138" t="s">
        <v>172</v>
      </c>
      <c r="G2138">
        <v>22</v>
      </c>
    </row>
    <row r="2139" spans="1:7" x14ac:dyDescent="0.2">
      <c r="A2139">
        <v>2004</v>
      </c>
      <c r="B2139" t="s">
        <v>16</v>
      </c>
      <c r="C2139" t="s">
        <v>7</v>
      </c>
      <c r="D2139" t="s">
        <v>83</v>
      </c>
      <c r="G2139">
        <v>108</v>
      </c>
    </row>
    <row r="2140" spans="1:7" x14ac:dyDescent="0.2">
      <c r="A2140">
        <v>2004</v>
      </c>
      <c r="B2140" t="s">
        <v>16</v>
      </c>
      <c r="C2140" t="s">
        <v>7</v>
      </c>
      <c r="D2140" t="s">
        <v>32</v>
      </c>
      <c r="G2140">
        <v>456</v>
      </c>
    </row>
    <row r="2141" spans="1:7" x14ac:dyDescent="0.2">
      <c r="A2141">
        <v>2004</v>
      </c>
      <c r="B2141" t="s">
        <v>16</v>
      </c>
      <c r="C2141" t="s">
        <v>7</v>
      </c>
      <c r="D2141" t="s">
        <v>307</v>
      </c>
      <c r="G2141">
        <v>5</v>
      </c>
    </row>
    <row r="2142" spans="1:7" x14ac:dyDescent="0.2">
      <c r="A2142">
        <v>2004</v>
      </c>
      <c r="B2142" t="s">
        <v>16</v>
      </c>
      <c r="C2142" t="s">
        <v>7</v>
      </c>
      <c r="D2142" t="s">
        <v>338</v>
      </c>
      <c r="G2142">
        <v>2</v>
      </c>
    </row>
    <row r="2143" spans="1:7" x14ac:dyDescent="0.2">
      <c r="A2143">
        <v>2004</v>
      </c>
      <c r="B2143" t="s">
        <v>16</v>
      </c>
      <c r="C2143" t="s">
        <v>7</v>
      </c>
      <c r="D2143" t="s">
        <v>339</v>
      </c>
      <c r="G2143">
        <v>2</v>
      </c>
    </row>
    <row r="2144" spans="1:7" x14ac:dyDescent="0.2">
      <c r="A2144">
        <v>2004</v>
      </c>
      <c r="B2144" t="s">
        <v>16</v>
      </c>
      <c r="C2144" t="s">
        <v>7</v>
      </c>
      <c r="D2144" t="s">
        <v>319</v>
      </c>
      <c r="G2144">
        <v>3</v>
      </c>
    </row>
    <row r="2145" spans="1:7" x14ac:dyDescent="0.2">
      <c r="A2145">
        <v>2004</v>
      </c>
      <c r="B2145" t="s">
        <v>16</v>
      </c>
      <c r="C2145" t="s">
        <v>7</v>
      </c>
      <c r="D2145" t="s">
        <v>340</v>
      </c>
      <c r="G2145">
        <v>2</v>
      </c>
    </row>
    <row r="2146" spans="1:7" x14ac:dyDescent="0.2">
      <c r="A2146">
        <v>2004</v>
      </c>
      <c r="B2146" t="s">
        <v>16</v>
      </c>
      <c r="C2146" t="s">
        <v>7</v>
      </c>
      <c r="D2146" t="s">
        <v>308</v>
      </c>
      <c r="G2146">
        <v>3</v>
      </c>
    </row>
    <row r="2147" spans="1:7" x14ac:dyDescent="0.2">
      <c r="A2147">
        <v>2004</v>
      </c>
      <c r="B2147" t="s">
        <v>16</v>
      </c>
      <c r="C2147" t="s">
        <v>7</v>
      </c>
      <c r="D2147" t="s">
        <v>251</v>
      </c>
      <c r="G2147">
        <v>5</v>
      </c>
    </row>
    <row r="2148" spans="1:7" x14ac:dyDescent="0.2">
      <c r="A2148">
        <v>2004</v>
      </c>
      <c r="B2148" t="s">
        <v>16</v>
      </c>
      <c r="C2148" t="s">
        <v>7</v>
      </c>
      <c r="D2148" t="s">
        <v>192</v>
      </c>
      <c r="G2148">
        <v>16</v>
      </c>
    </row>
    <row r="2149" spans="1:7" x14ac:dyDescent="0.2">
      <c r="A2149">
        <v>2004</v>
      </c>
      <c r="B2149" t="s">
        <v>16</v>
      </c>
      <c r="C2149" t="s">
        <v>7</v>
      </c>
      <c r="D2149" t="s">
        <v>158</v>
      </c>
      <c r="G2149">
        <v>16</v>
      </c>
    </row>
    <row r="2150" spans="1:7" x14ac:dyDescent="0.2">
      <c r="A2150">
        <v>2004</v>
      </c>
      <c r="B2150" t="s">
        <v>16</v>
      </c>
      <c r="C2150" t="s">
        <v>7</v>
      </c>
      <c r="D2150" t="s">
        <v>348</v>
      </c>
      <c r="G2150">
        <v>87</v>
      </c>
    </row>
    <row r="2151" spans="1:7" x14ac:dyDescent="0.2">
      <c r="A2151">
        <v>2004</v>
      </c>
      <c r="B2151" t="s">
        <v>16</v>
      </c>
      <c r="C2151" t="s">
        <v>7</v>
      </c>
      <c r="D2151" t="s">
        <v>290</v>
      </c>
      <c r="G2151">
        <v>9</v>
      </c>
    </row>
    <row r="2152" spans="1:7" x14ac:dyDescent="0.2">
      <c r="A2152">
        <v>2004</v>
      </c>
      <c r="B2152" t="s">
        <v>16</v>
      </c>
      <c r="C2152" t="s">
        <v>7</v>
      </c>
      <c r="D2152" t="s">
        <v>269</v>
      </c>
      <c r="G2152">
        <v>2</v>
      </c>
    </row>
    <row r="2153" spans="1:7" x14ac:dyDescent="0.2">
      <c r="A2153">
        <v>2004</v>
      </c>
      <c r="B2153" t="s">
        <v>16</v>
      </c>
      <c r="C2153" t="s">
        <v>7</v>
      </c>
      <c r="D2153" t="s">
        <v>122</v>
      </c>
      <c r="G2153">
        <v>16</v>
      </c>
    </row>
    <row r="2154" spans="1:7" x14ac:dyDescent="0.2">
      <c r="A2154">
        <v>2004</v>
      </c>
      <c r="B2154" t="s">
        <v>16</v>
      </c>
      <c r="C2154" t="s">
        <v>7</v>
      </c>
      <c r="D2154" t="s">
        <v>341</v>
      </c>
      <c r="G2154">
        <v>64</v>
      </c>
    </row>
    <row r="2155" spans="1:7" x14ac:dyDescent="0.2">
      <c r="A2155">
        <v>2004</v>
      </c>
      <c r="B2155" t="s">
        <v>16</v>
      </c>
      <c r="C2155" t="s">
        <v>7</v>
      </c>
      <c r="D2155" t="s">
        <v>170</v>
      </c>
      <c r="G2155">
        <v>79</v>
      </c>
    </row>
    <row r="2156" spans="1:7" x14ac:dyDescent="0.2">
      <c r="A2156">
        <v>2004</v>
      </c>
      <c r="B2156" t="s">
        <v>16</v>
      </c>
      <c r="C2156" t="s">
        <v>7</v>
      </c>
      <c r="D2156" t="s">
        <v>309</v>
      </c>
      <c r="G2156">
        <v>2</v>
      </c>
    </row>
    <row r="2157" spans="1:7" x14ac:dyDescent="0.2">
      <c r="A2157">
        <v>2004</v>
      </c>
      <c r="B2157" t="s">
        <v>16</v>
      </c>
      <c r="C2157" t="s">
        <v>7</v>
      </c>
      <c r="D2157" t="s">
        <v>278</v>
      </c>
      <c r="G2157">
        <v>2</v>
      </c>
    </row>
    <row r="2158" spans="1:7" x14ac:dyDescent="0.2">
      <c r="A2158">
        <v>2004</v>
      </c>
      <c r="B2158" t="s">
        <v>16</v>
      </c>
      <c r="C2158" t="s">
        <v>7</v>
      </c>
      <c r="D2158" t="s">
        <v>169</v>
      </c>
      <c r="G2158">
        <v>106</v>
      </c>
    </row>
    <row r="2159" spans="1:7" x14ac:dyDescent="0.2">
      <c r="A2159">
        <v>2004</v>
      </c>
      <c r="B2159" t="s">
        <v>16</v>
      </c>
      <c r="C2159" t="s">
        <v>7</v>
      </c>
      <c r="D2159" t="s">
        <v>25</v>
      </c>
      <c r="G2159">
        <v>316</v>
      </c>
    </row>
    <row r="2160" spans="1:7" x14ac:dyDescent="0.2">
      <c r="A2160">
        <v>2004</v>
      </c>
      <c r="B2160" t="s">
        <v>16</v>
      </c>
      <c r="C2160" t="s">
        <v>7</v>
      </c>
      <c r="D2160" t="s">
        <v>105</v>
      </c>
      <c r="G2160">
        <v>8</v>
      </c>
    </row>
    <row r="2161" spans="1:7" x14ac:dyDescent="0.2">
      <c r="A2161">
        <v>2004</v>
      </c>
      <c r="B2161" t="s">
        <v>16</v>
      </c>
      <c r="C2161" t="s">
        <v>7</v>
      </c>
      <c r="D2161" t="s">
        <v>208</v>
      </c>
      <c r="G2161">
        <v>4</v>
      </c>
    </row>
    <row r="2162" spans="1:7" x14ac:dyDescent="0.2">
      <c r="A2162">
        <v>2004</v>
      </c>
      <c r="B2162" t="s">
        <v>16</v>
      </c>
      <c r="C2162" t="s">
        <v>7</v>
      </c>
      <c r="D2162" t="s">
        <v>159</v>
      </c>
      <c r="G2162">
        <v>4</v>
      </c>
    </row>
    <row r="2163" spans="1:7" x14ac:dyDescent="0.2">
      <c r="A2163">
        <v>2004</v>
      </c>
      <c r="B2163" t="s">
        <v>16</v>
      </c>
      <c r="C2163" t="s">
        <v>7</v>
      </c>
      <c r="D2163" t="s">
        <v>279</v>
      </c>
      <c r="G2163">
        <v>3</v>
      </c>
    </row>
    <row r="2164" spans="1:7" x14ac:dyDescent="0.2">
      <c r="A2164">
        <v>2004</v>
      </c>
      <c r="B2164" t="s">
        <v>16</v>
      </c>
      <c r="C2164" t="s">
        <v>7</v>
      </c>
      <c r="D2164" t="s">
        <v>27</v>
      </c>
      <c r="G2164">
        <v>115</v>
      </c>
    </row>
    <row r="2165" spans="1:7" x14ac:dyDescent="0.2">
      <c r="A2165">
        <v>2004</v>
      </c>
      <c r="B2165" t="s">
        <v>16</v>
      </c>
      <c r="C2165" t="s">
        <v>7</v>
      </c>
      <c r="D2165" t="s">
        <v>14</v>
      </c>
      <c r="G2165">
        <v>98</v>
      </c>
    </row>
    <row r="2166" spans="1:7" x14ac:dyDescent="0.2">
      <c r="A2166">
        <v>2004</v>
      </c>
      <c r="B2166" t="s">
        <v>16</v>
      </c>
      <c r="C2166" t="s">
        <v>7</v>
      </c>
      <c r="D2166" t="s">
        <v>150</v>
      </c>
      <c r="G2166">
        <v>6</v>
      </c>
    </row>
    <row r="2167" spans="1:7" x14ac:dyDescent="0.2">
      <c r="A2167">
        <v>2004</v>
      </c>
      <c r="B2167" t="s">
        <v>16</v>
      </c>
      <c r="C2167" t="s">
        <v>7</v>
      </c>
      <c r="D2167" t="s">
        <v>301</v>
      </c>
      <c r="G2167">
        <v>87</v>
      </c>
    </row>
    <row r="2168" spans="1:7" x14ac:dyDescent="0.2">
      <c r="A2168">
        <v>2004</v>
      </c>
      <c r="B2168" t="s">
        <v>16</v>
      </c>
      <c r="C2168" t="s">
        <v>7</v>
      </c>
      <c r="D2168" t="s">
        <v>203</v>
      </c>
      <c r="G2168">
        <v>9</v>
      </c>
    </row>
    <row r="2169" spans="1:7" x14ac:dyDescent="0.2">
      <c r="A2169">
        <v>2004</v>
      </c>
      <c r="B2169" t="s">
        <v>16</v>
      </c>
      <c r="C2169" t="s">
        <v>7</v>
      </c>
      <c r="D2169" t="s">
        <v>142</v>
      </c>
      <c r="G2169">
        <v>8</v>
      </c>
    </row>
    <row r="2170" spans="1:7" x14ac:dyDescent="0.2">
      <c r="A2170">
        <v>2004</v>
      </c>
      <c r="B2170" t="s">
        <v>16</v>
      </c>
      <c r="C2170" t="s">
        <v>7</v>
      </c>
      <c r="D2170" t="s">
        <v>140</v>
      </c>
      <c r="G2170">
        <v>42</v>
      </c>
    </row>
    <row r="2171" spans="1:7" x14ac:dyDescent="0.2">
      <c r="A2171">
        <v>2004</v>
      </c>
      <c r="B2171" t="s">
        <v>16</v>
      </c>
      <c r="C2171" t="s">
        <v>7</v>
      </c>
      <c r="D2171" t="s">
        <v>349</v>
      </c>
      <c r="G2171">
        <v>2</v>
      </c>
    </row>
    <row r="2172" spans="1:7" x14ac:dyDescent="0.2">
      <c r="A2172">
        <v>2004</v>
      </c>
      <c r="B2172" t="s">
        <v>16</v>
      </c>
      <c r="C2172" t="s">
        <v>7</v>
      </c>
      <c r="D2172" t="s">
        <v>209</v>
      </c>
      <c r="G2172">
        <v>3</v>
      </c>
    </row>
    <row r="2173" spans="1:7" x14ac:dyDescent="0.2">
      <c r="A2173">
        <v>2004</v>
      </c>
      <c r="B2173" t="s">
        <v>16</v>
      </c>
      <c r="C2173" t="s">
        <v>7</v>
      </c>
      <c r="D2173" t="s">
        <v>187</v>
      </c>
      <c r="G2173">
        <v>5</v>
      </c>
    </row>
    <row r="2174" spans="1:7" x14ac:dyDescent="0.2">
      <c r="A2174">
        <v>2004</v>
      </c>
      <c r="B2174" t="s">
        <v>16</v>
      </c>
      <c r="C2174" t="s">
        <v>7</v>
      </c>
      <c r="D2174" t="s">
        <v>239</v>
      </c>
      <c r="G2174">
        <v>19</v>
      </c>
    </row>
    <row r="2175" spans="1:7" x14ac:dyDescent="0.2">
      <c r="A2175">
        <v>2004</v>
      </c>
      <c r="B2175" t="s">
        <v>16</v>
      </c>
      <c r="C2175" t="s">
        <v>7</v>
      </c>
      <c r="D2175" t="s">
        <v>125</v>
      </c>
      <c r="G2175">
        <v>54</v>
      </c>
    </row>
    <row r="2176" spans="1:7" x14ac:dyDescent="0.2">
      <c r="A2176">
        <v>2004</v>
      </c>
      <c r="B2176" t="s">
        <v>16</v>
      </c>
      <c r="C2176" t="s">
        <v>7</v>
      </c>
      <c r="D2176" t="s">
        <v>93</v>
      </c>
      <c r="G2176">
        <v>53</v>
      </c>
    </row>
    <row r="2177" spans="1:7" x14ac:dyDescent="0.2">
      <c r="A2177">
        <v>2004</v>
      </c>
      <c r="B2177" t="s">
        <v>16</v>
      </c>
      <c r="C2177" t="s">
        <v>7</v>
      </c>
      <c r="D2177" t="s">
        <v>342</v>
      </c>
      <c r="G2177">
        <v>9</v>
      </c>
    </row>
    <row r="2178" spans="1:7" x14ac:dyDescent="0.2">
      <c r="A2178">
        <v>2004</v>
      </c>
      <c r="B2178" t="s">
        <v>16</v>
      </c>
      <c r="C2178" t="s">
        <v>7</v>
      </c>
      <c r="D2178" t="s">
        <v>132</v>
      </c>
      <c r="G2178">
        <v>11</v>
      </c>
    </row>
    <row r="2179" spans="1:7" x14ac:dyDescent="0.2">
      <c r="A2179">
        <v>2004</v>
      </c>
      <c r="B2179" t="s">
        <v>16</v>
      </c>
      <c r="C2179" t="s">
        <v>7</v>
      </c>
      <c r="D2179" t="s">
        <v>174</v>
      </c>
      <c r="G2179">
        <v>239</v>
      </c>
    </row>
    <row r="2180" spans="1:7" x14ac:dyDescent="0.2">
      <c r="A2180">
        <v>2004</v>
      </c>
      <c r="B2180" t="s">
        <v>16</v>
      </c>
      <c r="C2180" t="s">
        <v>7</v>
      </c>
      <c r="D2180" t="s">
        <v>200</v>
      </c>
      <c r="G2180">
        <v>4</v>
      </c>
    </row>
    <row r="2181" spans="1:7" x14ac:dyDescent="0.2">
      <c r="A2181">
        <v>2004</v>
      </c>
      <c r="B2181" t="s">
        <v>16</v>
      </c>
      <c r="C2181" t="s">
        <v>7</v>
      </c>
      <c r="D2181" t="s">
        <v>8</v>
      </c>
      <c r="G2181">
        <v>536</v>
      </c>
    </row>
    <row r="2182" spans="1:7" x14ac:dyDescent="0.2">
      <c r="A2182">
        <v>2004</v>
      </c>
      <c r="B2182" t="s">
        <v>16</v>
      </c>
      <c r="C2182" t="s">
        <v>7</v>
      </c>
      <c r="D2182" t="s">
        <v>84</v>
      </c>
      <c r="G2182">
        <v>15</v>
      </c>
    </row>
    <row r="2183" spans="1:7" x14ac:dyDescent="0.2">
      <c r="A2183">
        <v>2004</v>
      </c>
      <c r="B2183" t="s">
        <v>16</v>
      </c>
      <c r="C2183" t="s">
        <v>7</v>
      </c>
      <c r="D2183" t="s">
        <v>181</v>
      </c>
      <c r="G2183">
        <v>70</v>
      </c>
    </row>
    <row r="2184" spans="1:7" x14ac:dyDescent="0.2">
      <c r="A2184">
        <v>2004</v>
      </c>
      <c r="B2184" t="s">
        <v>16</v>
      </c>
      <c r="C2184" t="s">
        <v>7</v>
      </c>
      <c r="D2184" t="s">
        <v>320</v>
      </c>
      <c r="G2184">
        <v>2</v>
      </c>
    </row>
    <row r="2185" spans="1:7" x14ac:dyDescent="0.2">
      <c r="A2185">
        <v>2004</v>
      </c>
      <c r="B2185" t="s">
        <v>16</v>
      </c>
      <c r="C2185" t="s">
        <v>7</v>
      </c>
      <c r="D2185" t="s">
        <v>111</v>
      </c>
      <c r="G2185">
        <v>48</v>
      </c>
    </row>
    <row r="2186" spans="1:7" x14ac:dyDescent="0.2">
      <c r="A2186">
        <v>2004</v>
      </c>
      <c r="B2186" t="s">
        <v>16</v>
      </c>
      <c r="C2186" t="s">
        <v>7</v>
      </c>
      <c r="D2186" t="s">
        <v>197</v>
      </c>
      <c r="G2186">
        <v>11</v>
      </c>
    </row>
    <row r="2187" spans="1:7" x14ac:dyDescent="0.2">
      <c r="A2187">
        <v>2004</v>
      </c>
      <c r="B2187" t="s">
        <v>16</v>
      </c>
      <c r="C2187" t="s">
        <v>7</v>
      </c>
      <c r="D2187" t="s">
        <v>270</v>
      </c>
      <c r="G2187">
        <v>6</v>
      </c>
    </row>
    <row r="2188" spans="1:7" x14ac:dyDescent="0.2">
      <c r="A2188">
        <v>2004</v>
      </c>
      <c r="B2188" t="s">
        <v>16</v>
      </c>
      <c r="C2188" t="s">
        <v>7</v>
      </c>
      <c r="D2188" t="s">
        <v>327</v>
      </c>
      <c r="G2188">
        <v>3</v>
      </c>
    </row>
    <row r="2189" spans="1:7" x14ac:dyDescent="0.2">
      <c r="A2189">
        <v>2004</v>
      </c>
      <c r="B2189" t="s">
        <v>16</v>
      </c>
      <c r="C2189" t="s">
        <v>7</v>
      </c>
      <c r="D2189" t="s">
        <v>151</v>
      </c>
      <c r="G2189">
        <v>6</v>
      </c>
    </row>
    <row r="2190" spans="1:7" x14ac:dyDescent="0.2">
      <c r="A2190">
        <v>2004</v>
      </c>
      <c r="B2190" t="s">
        <v>16</v>
      </c>
      <c r="C2190" t="s">
        <v>7</v>
      </c>
      <c r="D2190" t="s">
        <v>144</v>
      </c>
      <c r="G2190">
        <v>13</v>
      </c>
    </row>
    <row r="2191" spans="1:7" x14ac:dyDescent="0.2">
      <c r="A2191">
        <v>2008</v>
      </c>
      <c r="B2191" t="s">
        <v>201</v>
      </c>
      <c r="C2191" t="s">
        <v>146</v>
      </c>
      <c r="D2191" t="s">
        <v>204</v>
      </c>
      <c r="E2191" t="s">
        <v>360</v>
      </c>
      <c r="F2191" t="s">
        <v>359</v>
      </c>
      <c r="G2191">
        <v>4</v>
      </c>
    </row>
    <row r="2192" spans="1:7" x14ac:dyDescent="0.2">
      <c r="A2192">
        <v>2008</v>
      </c>
      <c r="B2192" t="s">
        <v>201</v>
      </c>
      <c r="C2192" t="s">
        <v>146</v>
      </c>
      <c r="D2192" t="s">
        <v>271</v>
      </c>
      <c r="E2192" t="s">
        <v>362</v>
      </c>
      <c r="F2192" t="s">
        <v>363</v>
      </c>
      <c r="G2192">
        <v>11</v>
      </c>
    </row>
    <row r="2193" spans="1:9" x14ac:dyDescent="0.2">
      <c r="A2193">
        <v>2008</v>
      </c>
      <c r="B2193" t="s">
        <v>201</v>
      </c>
      <c r="C2193" t="s">
        <v>146</v>
      </c>
      <c r="D2193" t="s">
        <v>147</v>
      </c>
      <c r="E2193" t="s">
        <v>364</v>
      </c>
      <c r="F2193" t="s">
        <v>365</v>
      </c>
      <c r="G2193">
        <v>62</v>
      </c>
    </row>
    <row r="2194" spans="1:9" x14ac:dyDescent="0.2">
      <c r="A2194">
        <v>2008</v>
      </c>
      <c r="B2194" t="s">
        <v>201</v>
      </c>
      <c r="C2194" t="s">
        <v>146</v>
      </c>
      <c r="D2194" t="s">
        <v>314</v>
      </c>
      <c r="F2194" t="s">
        <v>366</v>
      </c>
      <c r="G2194">
        <v>4</v>
      </c>
      <c r="I2194" t="s">
        <v>367</v>
      </c>
    </row>
    <row r="2195" spans="1:9" x14ac:dyDescent="0.2">
      <c r="A2195">
        <v>2008</v>
      </c>
      <c r="B2195" t="s">
        <v>201</v>
      </c>
      <c r="C2195" t="s">
        <v>146</v>
      </c>
      <c r="D2195" t="s">
        <v>282</v>
      </c>
      <c r="E2195" t="s">
        <v>362</v>
      </c>
      <c r="F2195" t="s">
        <v>369</v>
      </c>
      <c r="G2195">
        <v>5</v>
      </c>
      <c r="I2195" t="s">
        <v>367</v>
      </c>
    </row>
    <row r="2196" spans="1:9" x14ac:dyDescent="0.2">
      <c r="A2196">
        <v>2008</v>
      </c>
      <c r="B2196" t="s">
        <v>201</v>
      </c>
      <c r="C2196" t="s">
        <v>146</v>
      </c>
      <c r="D2196" t="s">
        <v>296</v>
      </c>
      <c r="E2196" t="s">
        <v>364</v>
      </c>
      <c r="F2196" t="s">
        <v>370</v>
      </c>
      <c r="G2196">
        <v>32</v>
      </c>
    </row>
    <row r="2197" spans="1:9" x14ac:dyDescent="0.2">
      <c r="A2197">
        <v>2008</v>
      </c>
      <c r="B2197" t="s">
        <v>201</v>
      </c>
      <c r="C2197" t="s">
        <v>146</v>
      </c>
      <c r="D2197" t="s">
        <v>297</v>
      </c>
      <c r="E2197" t="s">
        <v>371</v>
      </c>
      <c r="F2197" t="s">
        <v>372</v>
      </c>
      <c r="G2197">
        <v>5</v>
      </c>
      <c r="I2197" t="s">
        <v>367</v>
      </c>
    </row>
    <row r="2198" spans="1:9" x14ac:dyDescent="0.2">
      <c r="A2198">
        <v>2008</v>
      </c>
      <c r="B2198" t="s">
        <v>201</v>
      </c>
      <c r="C2198" t="s">
        <v>146</v>
      </c>
      <c r="D2198" t="s">
        <v>77</v>
      </c>
      <c r="E2198" t="s">
        <v>374</v>
      </c>
      <c r="F2198" t="s">
        <v>373</v>
      </c>
      <c r="G2198">
        <v>137</v>
      </c>
    </row>
    <row r="2199" spans="1:9" x14ac:dyDescent="0.2">
      <c r="A2199">
        <v>2008</v>
      </c>
      <c r="B2199" t="s">
        <v>201</v>
      </c>
      <c r="C2199" t="s">
        <v>146</v>
      </c>
      <c r="D2199" t="s">
        <v>178</v>
      </c>
      <c r="E2199" t="s">
        <v>362</v>
      </c>
      <c r="F2199" t="s">
        <v>375</v>
      </c>
      <c r="G2199">
        <v>25</v>
      </c>
    </row>
    <row r="2200" spans="1:9" x14ac:dyDescent="0.2">
      <c r="A2200">
        <v>2008</v>
      </c>
      <c r="B2200" t="s">
        <v>201</v>
      </c>
      <c r="C2200" t="s">
        <v>146</v>
      </c>
      <c r="D2200" t="s">
        <v>315</v>
      </c>
      <c r="E2200" t="s">
        <v>371</v>
      </c>
      <c r="F2200" t="s">
        <v>376</v>
      </c>
      <c r="G2200">
        <v>2</v>
      </c>
      <c r="I2200" t="s">
        <v>367</v>
      </c>
    </row>
    <row r="2201" spans="1:9" x14ac:dyDescent="0.2">
      <c r="A2201">
        <v>2008</v>
      </c>
      <c r="B2201" t="s">
        <v>201</v>
      </c>
      <c r="C2201" t="s">
        <v>146</v>
      </c>
      <c r="D2201" t="s">
        <v>15</v>
      </c>
      <c r="E2201" t="s">
        <v>15</v>
      </c>
      <c r="F2201" t="s">
        <v>377</v>
      </c>
      <c r="G2201">
        <v>433</v>
      </c>
    </row>
    <row r="2202" spans="1:9" x14ac:dyDescent="0.2">
      <c r="A2202">
        <v>2008</v>
      </c>
      <c r="B2202" t="s">
        <v>201</v>
      </c>
      <c r="C2202" t="s">
        <v>146</v>
      </c>
      <c r="D2202" t="s">
        <v>13</v>
      </c>
      <c r="E2202" t="s">
        <v>362</v>
      </c>
      <c r="F2202" t="s">
        <v>378</v>
      </c>
      <c r="G2202">
        <v>70</v>
      </c>
    </row>
    <row r="2203" spans="1:9" x14ac:dyDescent="0.2">
      <c r="A2203">
        <v>2008</v>
      </c>
      <c r="B2203" t="s">
        <v>201</v>
      </c>
      <c r="C2203" t="s">
        <v>146</v>
      </c>
      <c r="D2203" t="s">
        <v>182</v>
      </c>
      <c r="E2203" t="s">
        <v>362</v>
      </c>
      <c r="F2203" t="s">
        <v>379</v>
      </c>
      <c r="G2203">
        <v>44</v>
      </c>
    </row>
    <row r="2204" spans="1:9" x14ac:dyDescent="0.2">
      <c r="A2204">
        <v>2008</v>
      </c>
      <c r="B2204" t="s">
        <v>201</v>
      </c>
      <c r="C2204" t="s">
        <v>146</v>
      </c>
      <c r="D2204" t="s">
        <v>113</v>
      </c>
      <c r="E2204" t="s">
        <v>371</v>
      </c>
      <c r="F2204" t="s">
        <v>380</v>
      </c>
      <c r="G2204">
        <v>25</v>
      </c>
    </row>
    <row r="2205" spans="1:9" x14ac:dyDescent="0.2">
      <c r="A2205">
        <v>2008</v>
      </c>
      <c r="B2205" t="s">
        <v>201</v>
      </c>
      <c r="C2205" t="s">
        <v>146</v>
      </c>
      <c r="D2205" t="s">
        <v>205</v>
      </c>
      <c r="E2205" t="s">
        <v>360</v>
      </c>
      <c r="F2205" t="s">
        <v>381</v>
      </c>
      <c r="G2205">
        <v>15</v>
      </c>
      <c r="I2205" t="s">
        <v>367</v>
      </c>
    </row>
    <row r="2206" spans="1:9" x14ac:dyDescent="0.2">
      <c r="A2206">
        <v>2008</v>
      </c>
      <c r="B2206" t="s">
        <v>201</v>
      </c>
      <c r="C2206" t="s">
        <v>146</v>
      </c>
      <c r="D2206" t="s">
        <v>298</v>
      </c>
      <c r="E2206" t="s">
        <v>360</v>
      </c>
      <c r="F2206" t="s">
        <v>382</v>
      </c>
      <c r="G2206">
        <v>5</v>
      </c>
    </row>
    <row r="2207" spans="1:9" x14ac:dyDescent="0.2">
      <c r="A2207">
        <v>2008</v>
      </c>
      <c r="B2207" t="s">
        <v>201</v>
      </c>
      <c r="C2207" t="s">
        <v>146</v>
      </c>
      <c r="D2207" t="s">
        <v>193</v>
      </c>
      <c r="E2207" t="s">
        <v>371</v>
      </c>
      <c r="F2207" t="s">
        <v>383</v>
      </c>
      <c r="G2207">
        <v>6</v>
      </c>
      <c r="I2207" t="s">
        <v>367</v>
      </c>
    </row>
    <row r="2208" spans="1:9" x14ac:dyDescent="0.2">
      <c r="A2208">
        <v>2008</v>
      </c>
      <c r="B2208" t="s">
        <v>201</v>
      </c>
      <c r="C2208" t="s">
        <v>146</v>
      </c>
      <c r="D2208" t="s">
        <v>175</v>
      </c>
      <c r="E2208" t="s">
        <v>362</v>
      </c>
      <c r="F2208" t="s">
        <v>384</v>
      </c>
      <c r="G2208">
        <v>181</v>
      </c>
    </row>
    <row r="2209" spans="1:9" x14ac:dyDescent="0.2">
      <c r="A2209">
        <v>2008</v>
      </c>
      <c r="B2209" t="s">
        <v>201</v>
      </c>
      <c r="C2209" t="s">
        <v>146</v>
      </c>
      <c r="D2209" t="s">
        <v>18</v>
      </c>
      <c r="E2209" t="s">
        <v>362</v>
      </c>
      <c r="F2209" t="s">
        <v>385</v>
      </c>
      <c r="G2209">
        <v>96</v>
      </c>
    </row>
    <row r="2210" spans="1:9" x14ac:dyDescent="0.2">
      <c r="A2210">
        <v>2008</v>
      </c>
      <c r="B2210" t="s">
        <v>201</v>
      </c>
      <c r="C2210" t="s">
        <v>146</v>
      </c>
      <c r="D2210" t="s">
        <v>283</v>
      </c>
      <c r="E2210" t="s">
        <v>371</v>
      </c>
      <c r="F2210" t="s">
        <v>386</v>
      </c>
      <c r="G2210">
        <v>3</v>
      </c>
    </row>
    <row r="2211" spans="1:9" x14ac:dyDescent="0.2">
      <c r="A2211">
        <v>2008</v>
      </c>
      <c r="B2211" t="s">
        <v>201</v>
      </c>
      <c r="C2211" t="s">
        <v>146</v>
      </c>
      <c r="D2211" t="s">
        <v>295</v>
      </c>
      <c r="E2211" t="s">
        <v>364</v>
      </c>
      <c r="F2211" t="s">
        <v>387</v>
      </c>
      <c r="G2211">
        <v>5</v>
      </c>
    </row>
    <row r="2212" spans="1:9" x14ac:dyDescent="0.2">
      <c r="A2212">
        <v>2008</v>
      </c>
      <c r="B2212" t="s">
        <v>201</v>
      </c>
      <c r="C2212" t="s">
        <v>146</v>
      </c>
      <c r="D2212" t="s">
        <v>139</v>
      </c>
      <c r="E2212" t="s">
        <v>371</v>
      </c>
      <c r="F2212" t="s">
        <v>388</v>
      </c>
      <c r="G2212">
        <v>6</v>
      </c>
      <c r="I2212" t="s">
        <v>367</v>
      </c>
    </row>
    <row r="2213" spans="1:9" x14ac:dyDescent="0.2">
      <c r="A2213">
        <v>2008</v>
      </c>
      <c r="B2213" t="s">
        <v>201</v>
      </c>
      <c r="C2213" t="s">
        <v>146</v>
      </c>
      <c r="D2213" t="s">
        <v>299</v>
      </c>
      <c r="E2213" t="s">
        <v>360</v>
      </c>
      <c r="F2213" t="s">
        <v>389</v>
      </c>
      <c r="G2213">
        <v>2</v>
      </c>
    </row>
    <row r="2214" spans="1:9" x14ac:dyDescent="0.2">
      <c r="A2214">
        <v>2008</v>
      </c>
      <c r="B2214" t="s">
        <v>201</v>
      </c>
      <c r="C2214" t="s">
        <v>146</v>
      </c>
      <c r="D2214" t="s">
        <v>233</v>
      </c>
      <c r="E2214" t="s">
        <v>374</v>
      </c>
      <c r="F2214" t="s">
        <v>390</v>
      </c>
      <c r="G2214">
        <v>7</v>
      </c>
    </row>
    <row r="2215" spans="1:9" x14ac:dyDescent="0.2">
      <c r="A2215">
        <v>2008</v>
      </c>
      <c r="B2215" t="s">
        <v>201</v>
      </c>
      <c r="C2215" t="s">
        <v>146</v>
      </c>
      <c r="D2215" t="s">
        <v>323</v>
      </c>
      <c r="E2215" t="s">
        <v>362</v>
      </c>
      <c r="F2215" t="s">
        <v>391</v>
      </c>
      <c r="G2215">
        <v>5</v>
      </c>
    </row>
    <row r="2216" spans="1:9" x14ac:dyDescent="0.2">
      <c r="A2216">
        <v>2008</v>
      </c>
      <c r="B2216" t="s">
        <v>201</v>
      </c>
      <c r="C2216" t="s">
        <v>146</v>
      </c>
      <c r="D2216" t="s">
        <v>294</v>
      </c>
      <c r="E2216" t="s">
        <v>364</v>
      </c>
      <c r="F2216" t="s">
        <v>392</v>
      </c>
      <c r="G2216">
        <v>12</v>
      </c>
    </row>
    <row r="2217" spans="1:9" x14ac:dyDescent="0.2">
      <c r="A2217">
        <v>2008</v>
      </c>
      <c r="B2217" t="s">
        <v>201</v>
      </c>
      <c r="C2217" t="s">
        <v>146</v>
      </c>
      <c r="D2217" t="s">
        <v>36</v>
      </c>
      <c r="E2217" t="s">
        <v>374</v>
      </c>
      <c r="F2217" t="s">
        <v>393</v>
      </c>
      <c r="G2217">
        <v>277</v>
      </c>
    </row>
    <row r="2218" spans="1:9" x14ac:dyDescent="0.2">
      <c r="A2218">
        <v>2008</v>
      </c>
      <c r="B2218" t="s">
        <v>201</v>
      </c>
      <c r="C2218" t="s">
        <v>146</v>
      </c>
      <c r="D2218" t="s">
        <v>300</v>
      </c>
      <c r="F2218" t="s">
        <v>394</v>
      </c>
      <c r="G2218">
        <v>2</v>
      </c>
      <c r="I2218" t="s">
        <v>367</v>
      </c>
    </row>
    <row r="2219" spans="1:9" x14ac:dyDescent="0.2">
      <c r="A2219">
        <v>2008</v>
      </c>
      <c r="B2219" t="s">
        <v>201</v>
      </c>
      <c r="C2219" t="s">
        <v>146</v>
      </c>
      <c r="D2219" t="s">
        <v>110</v>
      </c>
      <c r="E2219" t="s">
        <v>362</v>
      </c>
      <c r="F2219" t="s">
        <v>396</v>
      </c>
      <c r="G2219">
        <v>72</v>
      </c>
    </row>
    <row r="2220" spans="1:9" x14ac:dyDescent="0.2">
      <c r="A2220">
        <v>2008</v>
      </c>
      <c r="B2220" t="s">
        <v>201</v>
      </c>
      <c r="C2220" t="s">
        <v>146</v>
      </c>
      <c r="D2220" t="s">
        <v>206</v>
      </c>
      <c r="E2220" t="s">
        <v>364</v>
      </c>
      <c r="F2220" t="s">
        <v>397</v>
      </c>
      <c r="G2220">
        <v>6</v>
      </c>
    </row>
    <row r="2221" spans="1:9" x14ac:dyDescent="0.2">
      <c r="A2221">
        <v>2008</v>
      </c>
      <c r="B2221" t="s">
        <v>201</v>
      </c>
      <c r="C2221" t="s">
        <v>146</v>
      </c>
      <c r="D2221" t="s">
        <v>183</v>
      </c>
      <c r="E2221" t="s">
        <v>364</v>
      </c>
      <c r="F2221" t="s">
        <v>399</v>
      </c>
      <c r="G2221">
        <v>3</v>
      </c>
    </row>
    <row r="2222" spans="1:9" x14ac:dyDescent="0.2">
      <c r="A2222">
        <v>2008</v>
      </c>
      <c r="B2222" t="s">
        <v>201</v>
      </c>
      <c r="C2222" t="s">
        <v>146</v>
      </c>
      <c r="D2222" t="s">
        <v>248</v>
      </c>
      <c r="E2222" t="s">
        <v>360</v>
      </c>
      <c r="F2222" t="s">
        <v>400</v>
      </c>
      <c r="G2222">
        <v>4</v>
      </c>
    </row>
    <row r="2223" spans="1:9" x14ac:dyDescent="0.2">
      <c r="A2223">
        <v>2008</v>
      </c>
      <c r="B2223" t="s">
        <v>201</v>
      </c>
      <c r="C2223" t="s">
        <v>146</v>
      </c>
      <c r="D2223" t="s">
        <v>133</v>
      </c>
      <c r="E2223" t="s">
        <v>364</v>
      </c>
      <c r="F2223" t="s">
        <v>401</v>
      </c>
      <c r="G2223">
        <v>33</v>
      </c>
    </row>
    <row r="2224" spans="1:9" x14ac:dyDescent="0.2">
      <c r="A2224">
        <v>2008</v>
      </c>
      <c r="B2224" t="s">
        <v>201</v>
      </c>
      <c r="C2224" t="s">
        <v>146</v>
      </c>
      <c r="D2224" t="s">
        <v>23</v>
      </c>
      <c r="E2224" t="s">
        <v>371</v>
      </c>
      <c r="F2224" t="s">
        <v>402</v>
      </c>
      <c r="G2224">
        <v>332</v>
      </c>
    </row>
    <row r="2225" spans="1:9" x14ac:dyDescent="0.2">
      <c r="A2225">
        <v>2008</v>
      </c>
      <c r="B2225" t="s">
        <v>201</v>
      </c>
      <c r="C2225" t="s">
        <v>146</v>
      </c>
      <c r="D2225" t="s">
        <v>331</v>
      </c>
      <c r="E2225" t="s">
        <v>364</v>
      </c>
      <c r="F2225" t="s">
        <v>403</v>
      </c>
      <c r="G2225">
        <v>2</v>
      </c>
      <c r="I2225" t="s">
        <v>367</v>
      </c>
    </row>
    <row r="2226" spans="1:9" x14ac:dyDescent="0.2">
      <c r="A2226">
        <v>2008</v>
      </c>
      <c r="B2226" t="s">
        <v>201</v>
      </c>
      <c r="C2226" t="s">
        <v>146</v>
      </c>
      <c r="D2226" t="s">
        <v>284</v>
      </c>
      <c r="E2226" t="s">
        <v>371</v>
      </c>
      <c r="F2226" t="s">
        <v>404</v>
      </c>
      <c r="G2226">
        <v>4</v>
      </c>
      <c r="I2226" t="s">
        <v>367</v>
      </c>
    </row>
    <row r="2227" spans="1:9" x14ac:dyDescent="0.2">
      <c r="A2227">
        <v>2008</v>
      </c>
      <c r="B2227" t="s">
        <v>201</v>
      </c>
      <c r="C2227" t="s">
        <v>146</v>
      </c>
      <c r="D2227" t="s">
        <v>264</v>
      </c>
      <c r="E2227" t="s">
        <v>364</v>
      </c>
      <c r="F2227" t="s">
        <v>405</v>
      </c>
      <c r="G2227">
        <v>3</v>
      </c>
      <c r="I2227" t="s">
        <v>367</v>
      </c>
    </row>
    <row r="2228" spans="1:9" x14ac:dyDescent="0.2">
      <c r="A2228">
        <v>2008</v>
      </c>
      <c r="B2228" t="s">
        <v>201</v>
      </c>
      <c r="C2228" t="s">
        <v>146</v>
      </c>
      <c r="D2228" t="s">
        <v>253</v>
      </c>
      <c r="E2228" t="s">
        <v>364</v>
      </c>
      <c r="F2228" t="s">
        <v>406</v>
      </c>
      <c r="G2228">
        <v>2</v>
      </c>
    </row>
    <row r="2229" spans="1:9" x14ac:dyDescent="0.2">
      <c r="A2229">
        <v>2008</v>
      </c>
      <c r="B2229" t="s">
        <v>201</v>
      </c>
      <c r="C2229" t="s">
        <v>146</v>
      </c>
      <c r="D2229" t="s">
        <v>88</v>
      </c>
      <c r="E2229" t="s">
        <v>374</v>
      </c>
      <c r="F2229" t="s">
        <v>407</v>
      </c>
      <c r="G2229">
        <v>27</v>
      </c>
    </row>
    <row r="2230" spans="1:9" x14ac:dyDescent="0.2">
      <c r="A2230">
        <v>2008</v>
      </c>
      <c r="B2230" t="s">
        <v>201</v>
      </c>
      <c r="C2230" t="s">
        <v>146</v>
      </c>
      <c r="D2230" t="s">
        <v>146</v>
      </c>
      <c r="E2230" t="s">
        <v>360</v>
      </c>
      <c r="F2230" t="s">
        <v>408</v>
      </c>
      <c r="G2230">
        <v>639</v>
      </c>
    </row>
    <row r="2231" spans="1:9" x14ac:dyDescent="0.2">
      <c r="A2231">
        <v>2008</v>
      </c>
      <c r="B2231" t="s">
        <v>201</v>
      </c>
      <c r="C2231" t="s">
        <v>146</v>
      </c>
      <c r="D2231" t="s">
        <v>136</v>
      </c>
      <c r="E2231" t="s">
        <v>374</v>
      </c>
      <c r="F2231" t="s">
        <v>409</v>
      </c>
      <c r="G2231">
        <v>64</v>
      </c>
    </row>
    <row r="2232" spans="1:9" x14ac:dyDescent="0.2">
      <c r="A2232">
        <v>2008</v>
      </c>
      <c r="B2232" t="s">
        <v>201</v>
      </c>
      <c r="C2232" t="s">
        <v>146</v>
      </c>
      <c r="D2232" t="s">
        <v>332</v>
      </c>
      <c r="E2232" t="s">
        <v>364</v>
      </c>
      <c r="F2232" t="s">
        <v>410</v>
      </c>
      <c r="G2232">
        <v>3</v>
      </c>
      <c r="I2232" t="s">
        <v>367</v>
      </c>
    </row>
    <row r="2233" spans="1:9" x14ac:dyDescent="0.2">
      <c r="A2233">
        <v>2008</v>
      </c>
      <c r="B2233" t="s">
        <v>201</v>
      </c>
      <c r="C2233" t="s">
        <v>146</v>
      </c>
      <c r="D2233" t="s">
        <v>343</v>
      </c>
      <c r="E2233" t="s">
        <v>364</v>
      </c>
      <c r="F2233" t="s">
        <v>411</v>
      </c>
      <c r="G2233">
        <v>5</v>
      </c>
    </row>
    <row r="2234" spans="1:9" x14ac:dyDescent="0.2">
      <c r="A2234">
        <v>2008</v>
      </c>
      <c r="B2234" t="s">
        <v>201</v>
      </c>
      <c r="C2234" t="s">
        <v>146</v>
      </c>
      <c r="D2234" t="s">
        <v>254</v>
      </c>
      <c r="E2234" t="s">
        <v>364</v>
      </c>
      <c r="F2234" t="s">
        <v>421</v>
      </c>
      <c r="G2234">
        <v>5</v>
      </c>
    </row>
    <row r="2235" spans="1:9" x14ac:dyDescent="0.2">
      <c r="A2235">
        <v>2008</v>
      </c>
      <c r="B2235" t="s">
        <v>201</v>
      </c>
      <c r="C2235" t="s">
        <v>146</v>
      </c>
      <c r="D2235" t="s">
        <v>316</v>
      </c>
      <c r="G2235">
        <v>4</v>
      </c>
    </row>
    <row r="2236" spans="1:9" x14ac:dyDescent="0.2">
      <c r="A2236">
        <v>2008</v>
      </c>
      <c r="B2236" t="s">
        <v>201</v>
      </c>
      <c r="C2236" t="s">
        <v>146</v>
      </c>
      <c r="D2236" t="s">
        <v>154</v>
      </c>
      <c r="E2236" t="s">
        <v>371</v>
      </c>
      <c r="F2236" t="s">
        <v>412</v>
      </c>
      <c r="G2236">
        <v>8</v>
      </c>
    </row>
    <row r="2237" spans="1:9" x14ac:dyDescent="0.2">
      <c r="A2237">
        <v>2008</v>
      </c>
      <c r="B2237" t="s">
        <v>201</v>
      </c>
      <c r="C2237" t="s">
        <v>146</v>
      </c>
      <c r="D2237" t="s">
        <v>148</v>
      </c>
      <c r="G2237">
        <v>20</v>
      </c>
    </row>
    <row r="2238" spans="1:9" x14ac:dyDescent="0.2">
      <c r="A2238">
        <v>2008</v>
      </c>
      <c r="B2238" t="s">
        <v>201</v>
      </c>
      <c r="C2238" t="s">
        <v>146</v>
      </c>
      <c r="D2238" t="s">
        <v>165</v>
      </c>
      <c r="E2238" t="s">
        <v>362</v>
      </c>
      <c r="F2238" t="s">
        <v>413</v>
      </c>
      <c r="G2238">
        <v>105</v>
      </c>
    </row>
    <row r="2239" spans="1:9" x14ac:dyDescent="0.2">
      <c r="A2239">
        <v>2008</v>
      </c>
      <c r="B2239" t="s">
        <v>201</v>
      </c>
      <c r="C2239" t="s">
        <v>146</v>
      </c>
      <c r="D2239" t="s">
        <v>24</v>
      </c>
      <c r="E2239" t="s">
        <v>371</v>
      </c>
      <c r="F2239" t="s">
        <v>414</v>
      </c>
      <c r="G2239">
        <v>149</v>
      </c>
    </row>
    <row r="2240" spans="1:9" x14ac:dyDescent="0.2">
      <c r="A2240">
        <v>2008</v>
      </c>
      <c r="B2240" t="s">
        <v>201</v>
      </c>
      <c r="C2240" t="s">
        <v>146</v>
      </c>
      <c r="D2240" t="s">
        <v>293</v>
      </c>
      <c r="E2240" t="s">
        <v>362</v>
      </c>
      <c r="F2240" t="s">
        <v>415</v>
      </c>
      <c r="G2240">
        <v>17</v>
      </c>
    </row>
    <row r="2241" spans="1:9" x14ac:dyDescent="0.2">
      <c r="A2241">
        <v>2008</v>
      </c>
      <c r="B2241" t="s">
        <v>201</v>
      </c>
      <c r="C2241" t="s">
        <v>146</v>
      </c>
      <c r="D2241" t="s">
        <v>333</v>
      </c>
      <c r="E2241" t="s">
        <v>362</v>
      </c>
      <c r="F2241" t="s">
        <v>416</v>
      </c>
      <c r="G2241">
        <v>134</v>
      </c>
    </row>
    <row r="2242" spans="1:9" x14ac:dyDescent="0.2">
      <c r="A2242">
        <v>2008</v>
      </c>
      <c r="B2242" t="s">
        <v>201</v>
      </c>
      <c r="C2242" t="s">
        <v>146</v>
      </c>
      <c r="D2242" t="s">
        <v>11</v>
      </c>
      <c r="E2242" t="s">
        <v>362</v>
      </c>
      <c r="F2242" t="s">
        <v>417</v>
      </c>
      <c r="G2242">
        <v>84</v>
      </c>
    </row>
    <row r="2243" spans="1:9" x14ac:dyDescent="0.2">
      <c r="A2243">
        <v>2008</v>
      </c>
      <c r="B2243" t="s">
        <v>201</v>
      </c>
      <c r="C2243" t="s">
        <v>146</v>
      </c>
      <c r="D2243" t="s">
        <v>155</v>
      </c>
      <c r="E2243" t="s">
        <v>364</v>
      </c>
      <c r="F2243" t="s">
        <v>418</v>
      </c>
      <c r="G2243">
        <v>2</v>
      </c>
    </row>
    <row r="2244" spans="1:9" x14ac:dyDescent="0.2">
      <c r="A2244">
        <v>2008</v>
      </c>
      <c r="B2244" t="s">
        <v>201</v>
      </c>
      <c r="C2244" t="s">
        <v>146</v>
      </c>
      <c r="D2244" t="s">
        <v>334</v>
      </c>
      <c r="E2244" t="s">
        <v>371</v>
      </c>
      <c r="F2244" t="s">
        <v>419</v>
      </c>
      <c r="G2244">
        <v>2</v>
      </c>
      <c r="I2244" t="s">
        <v>367</v>
      </c>
    </row>
    <row r="2245" spans="1:9" x14ac:dyDescent="0.2">
      <c r="A2245">
        <v>2008</v>
      </c>
      <c r="B2245" t="s">
        <v>201</v>
      </c>
      <c r="C2245" t="s">
        <v>146</v>
      </c>
      <c r="D2245" t="s">
        <v>255</v>
      </c>
      <c r="E2245" t="s">
        <v>371</v>
      </c>
      <c r="F2245" t="s">
        <v>420</v>
      </c>
      <c r="G2245">
        <v>25</v>
      </c>
    </row>
    <row r="2246" spans="1:9" x14ac:dyDescent="0.2">
      <c r="A2246">
        <v>2008</v>
      </c>
      <c r="B2246" t="s">
        <v>201</v>
      </c>
      <c r="C2246" t="s">
        <v>146</v>
      </c>
      <c r="D2246" t="s">
        <v>184</v>
      </c>
      <c r="E2246" t="s">
        <v>374</v>
      </c>
      <c r="F2246" t="s">
        <v>422</v>
      </c>
      <c r="G2246">
        <v>25</v>
      </c>
    </row>
    <row r="2247" spans="1:9" x14ac:dyDescent="0.2">
      <c r="A2247">
        <v>2008</v>
      </c>
      <c r="B2247" t="s">
        <v>201</v>
      </c>
      <c r="C2247" t="s">
        <v>146</v>
      </c>
      <c r="D2247" t="s">
        <v>87</v>
      </c>
      <c r="E2247" t="s">
        <v>364</v>
      </c>
      <c r="F2247" t="s">
        <v>423</v>
      </c>
      <c r="G2247">
        <v>103</v>
      </c>
    </row>
    <row r="2248" spans="1:9" x14ac:dyDescent="0.2">
      <c r="A2248">
        <v>2008</v>
      </c>
      <c r="B2248" t="s">
        <v>201</v>
      </c>
      <c r="C2248" t="s">
        <v>146</v>
      </c>
      <c r="D2248" t="s">
        <v>265</v>
      </c>
      <c r="E2248" t="s">
        <v>371</v>
      </c>
      <c r="F2248" t="s">
        <v>424</v>
      </c>
      <c r="G2248">
        <v>11</v>
      </c>
    </row>
    <row r="2249" spans="1:9" x14ac:dyDescent="0.2">
      <c r="A2249">
        <v>2008</v>
      </c>
      <c r="B2249" t="s">
        <v>201</v>
      </c>
      <c r="C2249" t="s">
        <v>146</v>
      </c>
      <c r="D2249" t="s">
        <v>302</v>
      </c>
      <c r="E2249" t="s">
        <v>364</v>
      </c>
      <c r="F2249" t="s">
        <v>425</v>
      </c>
      <c r="G2249">
        <v>3</v>
      </c>
    </row>
    <row r="2250" spans="1:9" x14ac:dyDescent="0.2">
      <c r="A2250">
        <v>2008</v>
      </c>
      <c r="B2250" t="s">
        <v>201</v>
      </c>
      <c r="C2250" t="s">
        <v>146</v>
      </c>
      <c r="D2250" t="s">
        <v>198</v>
      </c>
      <c r="E2250" t="s">
        <v>364</v>
      </c>
      <c r="F2250" t="s">
        <v>426</v>
      </c>
      <c r="G2250">
        <v>9</v>
      </c>
    </row>
    <row r="2251" spans="1:9" x14ac:dyDescent="0.2">
      <c r="A2251">
        <v>2008</v>
      </c>
      <c r="B2251" t="s">
        <v>201</v>
      </c>
      <c r="C2251" t="s">
        <v>146</v>
      </c>
      <c r="D2251" t="s">
        <v>37</v>
      </c>
      <c r="E2251" t="s">
        <v>362</v>
      </c>
      <c r="F2251" t="s">
        <v>427</v>
      </c>
      <c r="G2251">
        <v>47</v>
      </c>
    </row>
    <row r="2252" spans="1:9" x14ac:dyDescent="0.2">
      <c r="A2252">
        <v>2008</v>
      </c>
      <c r="B2252" t="s">
        <v>201</v>
      </c>
      <c r="C2252" t="s">
        <v>146</v>
      </c>
      <c r="D2252" t="s">
        <v>118</v>
      </c>
      <c r="E2252" t="s">
        <v>364</v>
      </c>
      <c r="F2252" t="s">
        <v>428</v>
      </c>
      <c r="G2252">
        <v>22</v>
      </c>
    </row>
    <row r="2253" spans="1:9" x14ac:dyDescent="0.2">
      <c r="A2253">
        <v>2008</v>
      </c>
      <c r="B2253" t="s">
        <v>201</v>
      </c>
      <c r="C2253" t="s">
        <v>146</v>
      </c>
      <c r="D2253" t="s">
        <v>244</v>
      </c>
      <c r="G2253">
        <v>6</v>
      </c>
    </row>
    <row r="2254" spans="1:9" x14ac:dyDescent="0.2">
      <c r="A2254">
        <v>2008</v>
      </c>
      <c r="B2254" t="s">
        <v>201</v>
      </c>
      <c r="C2254" t="s">
        <v>146</v>
      </c>
      <c r="D2254" t="s">
        <v>31</v>
      </c>
      <c r="G2254">
        <v>58</v>
      </c>
    </row>
    <row r="2255" spans="1:9" x14ac:dyDescent="0.2">
      <c r="A2255">
        <v>2008</v>
      </c>
      <c r="B2255" t="s">
        <v>201</v>
      </c>
      <c r="C2255" t="s">
        <v>146</v>
      </c>
      <c r="D2255" t="s">
        <v>9</v>
      </c>
      <c r="G2255">
        <v>323</v>
      </c>
    </row>
    <row r="2256" spans="1:9" x14ac:dyDescent="0.2">
      <c r="A2256">
        <v>2008</v>
      </c>
      <c r="B2256" t="s">
        <v>201</v>
      </c>
      <c r="C2256" t="s">
        <v>146</v>
      </c>
      <c r="D2256" t="s">
        <v>351</v>
      </c>
      <c r="G2256">
        <v>5</v>
      </c>
    </row>
    <row r="2257" spans="1:7" x14ac:dyDescent="0.2">
      <c r="A2257">
        <v>2008</v>
      </c>
      <c r="B2257" t="s">
        <v>201</v>
      </c>
      <c r="C2257" t="s">
        <v>146</v>
      </c>
      <c r="D2257" t="s">
        <v>273</v>
      </c>
      <c r="G2257">
        <v>4</v>
      </c>
    </row>
    <row r="2258" spans="1:7" x14ac:dyDescent="0.2">
      <c r="A2258">
        <v>2008</v>
      </c>
      <c r="B2258" t="s">
        <v>201</v>
      </c>
      <c r="C2258" t="s">
        <v>146</v>
      </c>
      <c r="D2258" t="s">
        <v>303</v>
      </c>
      <c r="G2258">
        <v>3</v>
      </c>
    </row>
    <row r="2259" spans="1:7" x14ac:dyDescent="0.2">
      <c r="A2259">
        <v>2008</v>
      </c>
      <c r="B2259" t="s">
        <v>201</v>
      </c>
      <c r="C2259" t="s">
        <v>146</v>
      </c>
      <c r="D2259" t="s">
        <v>179</v>
      </c>
      <c r="G2259">
        <v>35</v>
      </c>
    </row>
    <row r="2260" spans="1:7" x14ac:dyDescent="0.2">
      <c r="A2260">
        <v>2008</v>
      </c>
      <c r="B2260" t="s">
        <v>201</v>
      </c>
      <c r="C2260" t="s">
        <v>146</v>
      </c>
      <c r="D2260" t="s">
        <v>86</v>
      </c>
      <c r="G2260">
        <v>463</v>
      </c>
    </row>
    <row r="2261" spans="1:7" x14ac:dyDescent="0.2">
      <c r="A2261">
        <v>2008</v>
      </c>
      <c r="B2261" t="s">
        <v>201</v>
      </c>
      <c r="C2261" t="s">
        <v>146</v>
      </c>
      <c r="D2261" t="s">
        <v>119</v>
      </c>
      <c r="G2261">
        <v>9</v>
      </c>
    </row>
    <row r="2262" spans="1:7" x14ac:dyDescent="0.2">
      <c r="A2262">
        <v>2008</v>
      </c>
      <c r="B2262" t="s">
        <v>201</v>
      </c>
      <c r="C2262" t="s">
        <v>146</v>
      </c>
      <c r="D2262" t="s">
        <v>215</v>
      </c>
      <c r="G2262">
        <v>311</v>
      </c>
    </row>
    <row r="2263" spans="1:7" x14ac:dyDescent="0.2">
      <c r="A2263">
        <v>2008</v>
      </c>
      <c r="B2263" t="s">
        <v>201</v>
      </c>
      <c r="C2263" t="s">
        <v>146</v>
      </c>
      <c r="D2263" t="s">
        <v>7</v>
      </c>
      <c r="G2263">
        <v>156</v>
      </c>
    </row>
    <row r="2264" spans="1:7" x14ac:dyDescent="0.2">
      <c r="A2264">
        <v>2008</v>
      </c>
      <c r="B2264" t="s">
        <v>201</v>
      </c>
      <c r="C2264" t="s">
        <v>146</v>
      </c>
      <c r="D2264" t="s">
        <v>304</v>
      </c>
      <c r="G2264">
        <v>9</v>
      </c>
    </row>
    <row r="2265" spans="1:7" x14ac:dyDescent="0.2">
      <c r="A2265">
        <v>2008</v>
      </c>
      <c r="B2265" t="s">
        <v>201</v>
      </c>
      <c r="C2265" t="s">
        <v>146</v>
      </c>
      <c r="D2265" t="s">
        <v>317</v>
      </c>
      <c r="G2265">
        <v>5</v>
      </c>
    </row>
    <row r="2266" spans="1:7" x14ac:dyDescent="0.2">
      <c r="A2266">
        <v>2008</v>
      </c>
      <c r="B2266" t="s">
        <v>201</v>
      </c>
      <c r="C2266" t="s">
        <v>146</v>
      </c>
      <c r="D2266" t="s">
        <v>241</v>
      </c>
      <c r="G2266">
        <v>12</v>
      </c>
    </row>
    <row r="2267" spans="1:7" x14ac:dyDescent="0.2">
      <c r="A2267">
        <v>2008</v>
      </c>
      <c r="B2267" t="s">
        <v>201</v>
      </c>
      <c r="C2267" t="s">
        <v>146</v>
      </c>
      <c r="D2267" t="s">
        <v>266</v>
      </c>
      <c r="G2267">
        <v>5</v>
      </c>
    </row>
    <row r="2268" spans="1:7" x14ac:dyDescent="0.2">
      <c r="A2268">
        <v>2008</v>
      </c>
      <c r="B2268" t="s">
        <v>201</v>
      </c>
      <c r="C2268" t="s">
        <v>146</v>
      </c>
      <c r="D2268" t="s">
        <v>335</v>
      </c>
      <c r="G2268">
        <v>3</v>
      </c>
    </row>
    <row r="2269" spans="1:7" x14ac:dyDescent="0.2">
      <c r="A2269">
        <v>2008</v>
      </c>
      <c r="B2269" t="s">
        <v>201</v>
      </c>
      <c r="C2269" t="s">
        <v>146</v>
      </c>
      <c r="D2269" t="s">
        <v>143</v>
      </c>
      <c r="G2269">
        <v>5</v>
      </c>
    </row>
    <row r="2270" spans="1:7" x14ac:dyDescent="0.2">
      <c r="A2270">
        <v>2008</v>
      </c>
      <c r="B2270" t="s">
        <v>201</v>
      </c>
      <c r="C2270" t="s">
        <v>146</v>
      </c>
      <c r="D2270" t="s">
        <v>80</v>
      </c>
      <c r="G2270">
        <v>7</v>
      </c>
    </row>
    <row r="2271" spans="1:7" x14ac:dyDescent="0.2">
      <c r="A2271">
        <v>2008</v>
      </c>
      <c r="B2271" t="s">
        <v>201</v>
      </c>
      <c r="C2271" t="s">
        <v>146</v>
      </c>
      <c r="D2271" t="s">
        <v>267</v>
      </c>
      <c r="G2271">
        <v>25</v>
      </c>
    </row>
    <row r="2272" spans="1:7" x14ac:dyDescent="0.2">
      <c r="A2272">
        <v>2008</v>
      </c>
      <c r="B2272" t="s">
        <v>201</v>
      </c>
      <c r="C2272" t="s">
        <v>146</v>
      </c>
      <c r="D2272" t="s">
        <v>185</v>
      </c>
      <c r="G2272">
        <v>34</v>
      </c>
    </row>
    <row r="2273" spans="1:7" x14ac:dyDescent="0.2">
      <c r="A2273">
        <v>2008</v>
      </c>
      <c r="B2273" t="s">
        <v>201</v>
      </c>
      <c r="C2273" t="s">
        <v>146</v>
      </c>
      <c r="D2273" t="s">
        <v>12</v>
      </c>
      <c r="G2273">
        <v>171</v>
      </c>
    </row>
    <row r="2274" spans="1:7" x14ac:dyDescent="0.2">
      <c r="A2274">
        <v>2008</v>
      </c>
      <c r="B2274" t="s">
        <v>201</v>
      </c>
      <c r="C2274" t="s">
        <v>146</v>
      </c>
      <c r="D2274" t="s">
        <v>114</v>
      </c>
      <c r="G2274">
        <v>28</v>
      </c>
    </row>
    <row r="2275" spans="1:7" x14ac:dyDescent="0.2">
      <c r="A2275">
        <v>2008</v>
      </c>
      <c r="B2275" t="s">
        <v>201</v>
      </c>
      <c r="C2275" t="s">
        <v>146</v>
      </c>
      <c r="D2275" t="s">
        <v>99</v>
      </c>
      <c r="G2275">
        <v>57</v>
      </c>
    </row>
    <row r="2276" spans="1:7" x14ac:dyDescent="0.2">
      <c r="A2276">
        <v>2008</v>
      </c>
      <c r="B2276" t="s">
        <v>201</v>
      </c>
      <c r="C2276" t="s">
        <v>146</v>
      </c>
      <c r="D2276" t="s">
        <v>156</v>
      </c>
      <c r="G2276">
        <v>24</v>
      </c>
    </row>
    <row r="2277" spans="1:7" x14ac:dyDescent="0.2">
      <c r="A2277">
        <v>2008</v>
      </c>
      <c r="B2277" t="s">
        <v>201</v>
      </c>
      <c r="C2277" t="s">
        <v>146</v>
      </c>
      <c r="D2277" t="s">
        <v>102</v>
      </c>
      <c r="G2277">
        <v>55</v>
      </c>
    </row>
    <row r="2278" spans="1:7" x14ac:dyDescent="0.2">
      <c r="A2278">
        <v>2008</v>
      </c>
      <c r="B2278" t="s">
        <v>201</v>
      </c>
      <c r="C2278" t="s">
        <v>146</v>
      </c>
      <c r="D2278" t="s">
        <v>120</v>
      </c>
      <c r="G2278">
        <v>4</v>
      </c>
    </row>
    <row r="2279" spans="1:7" x14ac:dyDescent="0.2">
      <c r="A2279">
        <v>2008</v>
      </c>
      <c r="B2279" t="s">
        <v>201</v>
      </c>
      <c r="C2279" t="s">
        <v>146</v>
      </c>
      <c r="D2279" t="s">
        <v>78</v>
      </c>
      <c r="G2279">
        <v>54</v>
      </c>
    </row>
    <row r="2280" spans="1:7" x14ac:dyDescent="0.2">
      <c r="A2280">
        <v>2008</v>
      </c>
      <c r="B2280" t="s">
        <v>201</v>
      </c>
      <c r="C2280" t="s">
        <v>146</v>
      </c>
      <c r="D2280" t="s">
        <v>166</v>
      </c>
      <c r="G2280">
        <v>43</v>
      </c>
    </row>
    <row r="2281" spans="1:7" x14ac:dyDescent="0.2">
      <c r="A2281">
        <v>2008</v>
      </c>
      <c r="B2281" t="s">
        <v>201</v>
      </c>
      <c r="C2281" t="s">
        <v>146</v>
      </c>
      <c r="D2281" t="s">
        <v>97</v>
      </c>
      <c r="G2281">
        <v>344</v>
      </c>
    </row>
    <row r="2282" spans="1:7" x14ac:dyDescent="0.2">
      <c r="A2282">
        <v>2008</v>
      </c>
      <c r="B2282" t="s">
        <v>201</v>
      </c>
      <c r="C2282" t="s">
        <v>146</v>
      </c>
      <c r="D2282" t="s">
        <v>98</v>
      </c>
      <c r="G2282">
        <v>50</v>
      </c>
    </row>
    <row r="2283" spans="1:7" x14ac:dyDescent="0.2">
      <c r="A2283">
        <v>2008</v>
      </c>
      <c r="B2283" t="s">
        <v>201</v>
      </c>
      <c r="C2283" t="s">
        <v>146</v>
      </c>
      <c r="D2283" t="s">
        <v>39</v>
      </c>
      <c r="G2283">
        <v>351</v>
      </c>
    </row>
    <row r="2284" spans="1:7" x14ac:dyDescent="0.2">
      <c r="A2284">
        <v>2008</v>
      </c>
      <c r="B2284" t="s">
        <v>201</v>
      </c>
      <c r="C2284" t="s">
        <v>146</v>
      </c>
      <c r="D2284" t="s">
        <v>292</v>
      </c>
      <c r="G2284">
        <v>7</v>
      </c>
    </row>
    <row r="2285" spans="1:7" x14ac:dyDescent="0.2">
      <c r="A2285">
        <v>2008</v>
      </c>
      <c r="B2285" t="s">
        <v>201</v>
      </c>
      <c r="C2285" t="s">
        <v>146</v>
      </c>
      <c r="D2285" t="s">
        <v>176</v>
      </c>
      <c r="G2285">
        <v>132</v>
      </c>
    </row>
    <row r="2286" spans="1:7" x14ac:dyDescent="0.2">
      <c r="A2286">
        <v>2008</v>
      </c>
      <c r="B2286" t="s">
        <v>201</v>
      </c>
      <c r="C2286" t="s">
        <v>146</v>
      </c>
      <c r="D2286" t="s">
        <v>126</v>
      </c>
      <c r="G2286">
        <v>56</v>
      </c>
    </row>
    <row r="2287" spans="1:7" x14ac:dyDescent="0.2">
      <c r="A2287">
        <v>2008</v>
      </c>
      <c r="B2287" t="s">
        <v>201</v>
      </c>
      <c r="C2287" t="s">
        <v>146</v>
      </c>
      <c r="D2287" t="s">
        <v>347</v>
      </c>
      <c r="G2287">
        <v>2</v>
      </c>
    </row>
    <row r="2288" spans="1:7" x14ac:dyDescent="0.2">
      <c r="A2288">
        <v>2008</v>
      </c>
      <c r="B2288" t="s">
        <v>201</v>
      </c>
      <c r="C2288" t="s">
        <v>146</v>
      </c>
      <c r="D2288" t="s">
        <v>135</v>
      </c>
      <c r="G2288">
        <v>63</v>
      </c>
    </row>
    <row r="2289" spans="1:7" x14ac:dyDescent="0.2">
      <c r="A2289">
        <v>2008</v>
      </c>
      <c r="B2289" t="s">
        <v>201</v>
      </c>
      <c r="C2289" t="s">
        <v>146</v>
      </c>
      <c r="D2289" t="s">
        <v>100</v>
      </c>
      <c r="G2289">
        <v>267</v>
      </c>
    </row>
    <row r="2290" spans="1:7" x14ac:dyDescent="0.2">
      <c r="A2290">
        <v>2008</v>
      </c>
      <c r="B2290" t="s">
        <v>201</v>
      </c>
      <c r="C2290" t="s">
        <v>146</v>
      </c>
      <c r="D2290" t="s">
        <v>195</v>
      </c>
      <c r="G2290">
        <v>6</v>
      </c>
    </row>
    <row r="2291" spans="1:7" x14ac:dyDescent="0.2">
      <c r="A2291">
        <v>2008</v>
      </c>
      <c r="B2291" t="s">
        <v>201</v>
      </c>
      <c r="C2291" t="s">
        <v>146</v>
      </c>
      <c r="D2291" t="s">
        <v>194</v>
      </c>
      <c r="G2291">
        <v>21</v>
      </c>
    </row>
    <row r="2292" spans="1:7" x14ac:dyDescent="0.2">
      <c r="A2292">
        <v>2008</v>
      </c>
      <c r="B2292" t="s">
        <v>201</v>
      </c>
      <c r="C2292" t="s">
        <v>146</v>
      </c>
      <c r="D2292" t="s">
        <v>291</v>
      </c>
      <c r="G2292">
        <v>4</v>
      </c>
    </row>
    <row r="2293" spans="1:7" x14ac:dyDescent="0.2">
      <c r="A2293">
        <v>2008</v>
      </c>
      <c r="B2293" t="s">
        <v>201</v>
      </c>
      <c r="C2293" t="s">
        <v>146</v>
      </c>
      <c r="D2293" t="s">
        <v>91</v>
      </c>
      <c r="G2293">
        <v>50</v>
      </c>
    </row>
    <row r="2294" spans="1:7" x14ac:dyDescent="0.2">
      <c r="A2294">
        <v>2008</v>
      </c>
      <c r="B2294" t="s">
        <v>201</v>
      </c>
      <c r="C2294" t="s">
        <v>146</v>
      </c>
      <c r="D2294" t="s">
        <v>109</v>
      </c>
      <c r="G2294">
        <v>5</v>
      </c>
    </row>
    <row r="2295" spans="1:7" x14ac:dyDescent="0.2">
      <c r="A2295">
        <v>2008</v>
      </c>
      <c r="B2295" t="s">
        <v>201</v>
      </c>
      <c r="C2295" t="s">
        <v>146</v>
      </c>
      <c r="D2295" t="s">
        <v>276</v>
      </c>
      <c r="G2295">
        <v>4</v>
      </c>
    </row>
    <row r="2296" spans="1:7" x14ac:dyDescent="0.2">
      <c r="A2296">
        <v>2008</v>
      </c>
      <c r="B2296" t="s">
        <v>201</v>
      </c>
      <c r="C2296" t="s">
        <v>146</v>
      </c>
      <c r="D2296" t="s">
        <v>245</v>
      </c>
      <c r="G2296">
        <v>3</v>
      </c>
    </row>
    <row r="2297" spans="1:7" x14ac:dyDescent="0.2">
      <c r="A2297">
        <v>2008</v>
      </c>
      <c r="B2297" t="s">
        <v>201</v>
      </c>
      <c r="C2297" t="s">
        <v>146</v>
      </c>
      <c r="D2297" t="s">
        <v>261</v>
      </c>
      <c r="G2297">
        <v>7</v>
      </c>
    </row>
    <row r="2298" spans="1:7" x14ac:dyDescent="0.2">
      <c r="A2298">
        <v>2008</v>
      </c>
      <c r="B2298" t="s">
        <v>201</v>
      </c>
      <c r="C2298" t="s">
        <v>146</v>
      </c>
      <c r="D2298" t="s">
        <v>234</v>
      </c>
      <c r="G2298">
        <v>2</v>
      </c>
    </row>
    <row r="2299" spans="1:7" x14ac:dyDescent="0.2">
      <c r="A2299">
        <v>2008</v>
      </c>
      <c r="B2299" t="s">
        <v>201</v>
      </c>
      <c r="C2299" t="s">
        <v>146</v>
      </c>
      <c r="D2299" t="s">
        <v>167</v>
      </c>
      <c r="G2299">
        <v>71</v>
      </c>
    </row>
    <row r="2300" spans="1:7" x14ac:dyDescent="0.2">
      <c r="A2300">
        <v>2008</v>
      </c>
      <c r="B2300" t="s">
        <v>201</v>
      </c>
      <c r="C2300" t="s">
        <v>146</v>
      </c>
      <c r="D2300" t="s">
        <v>40</v>
      </c>
      <c r="G2300">
        <v>12</v>
      </c>
    </row>
    <row r="2301" spans="1:7" x14ac:dyDescent="0.2">
      <c r="A2301">
        <v>2008</v>
      </c>
      <c r="B2301" t="s">
        <v>201</v>
      </c>
      <c r="C2301" t="s">
        <v>146</v>
      </c>
      <c r="D2301" t="s">
        <v>196</v>
      </c>
      <c r="G2301">
        <v>7</v>
      </c>
    </row>
    <row r="2302" spans="1:7" x14ac:dyDescent="0.2">
      <c r="A2302">
        <v>2008</v>
      </c>
      <c r="B2302" t="s">
        <v>201</v>
      </c>
      <c r="C2302" t="s">
        <v>146</v>
      </c>
      <c r="D2302" t="s">
        <v>256</v>
      </c>
      <c r="G2302">
        <v>4</v>
      </c>
    </row>
    <row r="2303" spans="1:7" x14ac:dyDescent="0.2">
      <c r="A2303">
        <v>2008</v>
      </c>
      <c r="B2303" t="s">
        <v>201</v>
      </c>
      <c r="C2303" t="s">
        <v>146</v>
      </c>
      <c r="D2303" t="s">
        <v>277</v>
      </c>
      <c r="G2303">
        <v>4</v>
      </c>
    </row>
    <row r="2304" spans="1:7" x14ac:dyDescent="0.2">
      <c r="A2304">
        <v>2008</v>
      </c>
      <c r="B2304" t="s">
        <v>201</v>
      </c>
      <c r="C2304" t="s">
        <v>146</v>
      </c>
      <c r="D2304" t="s">
        <v>171</v>
      </c>
      <c r="G2304">
        <v>33</v>
      </c>
    </row>
    <row r="2305" spans="1:7" x14ac:dyDescent="0.2">
      <c r="A2305">
        <v>2008</v>
      </c>
      <c r="B2305" t="s">
        <v>201</v>
      </c>
      <c r="C2305" t="s">
        <v>146</v>
      </c>
      <c r="D2305" t="s">
        <v>318</v>
      </c>
      <c r="G2305">
        <v>4</v>
      </c>
    </row>
    <row r="2306" spans="1:7" x14ac:dyDescent="0.2">
      <c r="A2306">
        <v>2008</v>
      </c>
      <c r="B2306" t="s">
        <v>201</v>
      </c>
      <c r="C2306" t="s">
        <v>146</v>
      </c>
      <c r="D2306" t="s">
        <v>257</v>
      </c>
      <c r="G2306">
        <v>17</v>
      </c>
    </row>
    <row r="2307" spans="1:7" x14ac:dyDescent="0.2">
      <c r="A2307">
        <v>2008</v>
      </c>
      <c r="B2307" t="s">
        <v>201</v>
      </c>
      <c r="C2307" t="s">
        <v>146</v>
      </c>
      <c r="D2307" t="s">
        <v>226</v>
      </c>
      <c r="G2307">
        <v>6</v>
      </c>
    </row>
    <row r="2308" spans="1:7" x14ac:dyDescent="0.2">
      <c r="A2308">
        <v>2008</v>
      </c>
      <c r="B2308" t="s">
        <v>201</v>
      </c>
      <c r="C2308" t="s">
        <v>146</v>
      </c>
      <c r="D2308" t="s">
        <v>352</v>
      </c>
      <c r="G2308">
        <v>5</v>
      </c>
    </row>
    <row r="2309" spans="1:7" x14ac:dyDescent="0.2">
      <c r="A2309">
        <v>2008</v>
      </c>
      <c r="B2309" t="s">
        <v>201</v>
      </c>
      <c r="C2309" t="s">
        <v>146</v>
      </c>
      <c r="D2309" t="s">
        <v>305</v>
      </c>
      <c r="G2309">
        <v>2</v>
      </c>
    </row>
    <row r="2310" spans="1:7" x14ac:dyDescent="0.2">
      <c r="A2310">
        <v>2008</v>
      </c>
      <c r="B2310" t="s">
        <v>201</v>
      </c>
      <c r="C2310" t="s">
        <v>146</v>
      </c>
      <c r="D2310" t="s">
        <v>207</v>
      </c>
      <c r="G2310">
        <v>12</v>
      </c>
    </row>
    <row r="2311" spans="1:7" x14ac:dyDescent="0.2">
      <c r="A2311">
        <v>2008</v>
      </c>
      <c r="B2311" t="s">
        <v>201</v>
      </c>
      <c r="C2311" t="s">
        <v>146</v>
      </c>
      <c r="D2311" t="s">
        <v>26</v>
      </c>
      <c r="G2311">
        <v>85</v>
      </c>
    </row>
    <row r="2312" spans="1:7" x14ac:dyDescent="0.2">
      <c r="A2312">
        <v>2008</v>
      </c>
      <c r="B2312" t="s">
        <v>201</v>
      </c>
      <c r="C2312" t="s">
        <v>146</v>
      </c>
      <c r="D2312" t="s">
        <v>180</v>
      </c>
      <c r="G2312">
        <v>31</v>
      </c>
    </row>
    <row r="2313" spans="1:7" x14ac:dyDescent="0.2">
      <c r="A2313">
        <v>2008</v>
      </c>
      <c r="B2313" t="s">
        <v>201</v>
      </c>
      <c r="C2313" t="s">
        <v>146</v>
      </c>
      <c r="D2313" t="s">
        <v>81</v>
      </c>
      <c r="G2313">
        <v>5</v>
      </c>
    </row>
    <row r="2314" spans="1:7" x14ac:dyDescent="0.2">
      <c r="A2314">
        <v>2008</v>
      </c>
      <c r="B2314" t="s">
        <v>201</v>
      </c>
      <c r="C2314" t="s">
        <v>146</v>
      </c>
      <c r="D2314" t="s">
        <v>131</v>
      </c>
      <c r="G2314">
        <v>29</v>
      </c>
    </row>
    <row r="2315" spans="1:7" x14ac:dyDescent="0.2">
      <c r="A2315">
        <v>2008</v>
      </c>
      <c r="B2315" t="s">
        <v>201</v>
      </c>
      <c r="C2315" t="s">
        <v>146</v>
      </c>
      <c r="D2315" t="s">
        <v>353</v>
      </c>
      <c r="G2315">
        <v>31</v>
      </c>
    </row>
    <row r="2316" spans="1:7" x14ac:dyDescent="0.2">
      <c r="A2316">
        <v>2008</v>
      </c>
      <c r="B2316" t="s">
        <v>201</v>
      </c>
      <c r="C2316" t="s">
        <v>146</v>
      </c>
      <c r="D2316" t="s">
        <v>121</v>
      </c>
      <c r="G2316">
        <v>57</v>
      </c>
    </row>
    <row r="2317" spans="1:7" x14ac:dyDescent="0.2">
      <c r="A2317">
        <v>2008</v>
      </c>
      <c r="B2317" t="s">
        <v>201</v>
      </c>
      <c r="C2317" t="s">
        <v>146</v>
      </c>
      <c r="D2317" t="s">
        <v>186</v>
      </c>
      <c r="G2317">
        <v>5</v>
      </c>
    </row>
    <row r="2318" spans="1:7" x14ac:dyDescent="0.2">
      <c r="A2318">
        <v>2008</v>
      </c>
      <c r="B2318" t="s">
        <v>201</v>
      </c>
      <c r="C2318" t="s">
        <v>146</v>
      </c>
      <c r="D2318" t="s">
        <v>325</v>
      </c>
      <c r="G2318">
        <v>6</v>
      </c>
    </row>
    <row r="2319" spans="1:7" x14ac:dyDescent="0.2">
      <c r="A2319">
        <v>2008</v>
      </c>
      <c r="B2319" t="s">
        <v>201</v>
      </c>
      <c r="C2319" t="s">
        <v>146</v>
      </c>
      <c r="D2319" t="s">
        <v>168</v>
      </c>
      <c r="G2319">
        <v>9</v>
      </c>
    </row>
    <row r="2320" spans="1:7" x14ac:dyDescent="0.2">
      <c r="A2320">
        <v>2008</v>
      </c>
      <c r="B2320" t="s">
        <v>201</v>
      </c>
      <c r="C2320" t="s">
        <v>146</v>
      </c>
      <c r="D2320" t="s">
        <v>336</v>
      </c>
      <c r="G2320">
        <v>1</v>
      </c>
    </row>
    <row r="2321" spans="1:7" x14ac:dyDescent="0.2">
      <c r="A2321">
        <v>2008</v>
      </c>
      <c r="B2321" t="s">
        <v>201</v>
      </c>
      <c r="C2321" t="s">
        <v>146</v>
      </c>
      <c r="D2321" t="s">
        <v>258</v>
      </c>
      <c r="G2321">
        <v>8</v>
      </c>
    </row>
    <row r="2322" spans="1:7" x14ac:dyDescent="0.2">
      <c r="A2322">
        <v>2008</v>
      </c>
      <c r="B2322" t="s">
        <v>201</v>
      </c>
      <c r="C2322" t="s">
        <v>146</v>
      </c>
      <c r="D2322" t="s">
        <v>20</v>
      </c>
      <c r="G2322">
        <v>245</v>
      </c>
    </row>
    <row r="2323" spans="1:7" x14ac:dyDescent="0.2">
      <c r="A2323">
        <v>2008</v>
      </c>
      <c r="B2323" t="s">
        <v>201</v>
      </c>
      <c r="C2323" t="s">
        <v>146</v>
      </c>
      <c r="D2323" t="s">
        <v>242</v>
      </c>
      <c r="G2323">
        <v>3</v>
      </c>
    </row>
    <row r="2324" spans="1:7" x14ac:dyDescent="0.2">
      <c r="A2324">
        <v>2008</v>
      </c>
      <c r="B2324" t="s">
        <v>201</v>
      </c>
      <c r="C2324" t="s">
        <v>146</v>
      </c>
      <c r="D2324" t="s">
        <v>41</v>
      </c>
      <c r="G2324">
        <v>182</v>
      </c>
    </row>
    <row r="2325" spans="1:7" x14ac:dyDescent="0.2">
      <c r="A2325">
        <v>2008</v>
      </c>
      <c r="B2325" t="s">
        <v>201</v>
      </c>
      <c r="C2325" t="s">
        <v>146</v>
      </c>
      <c r="D2325" t="s">
        <v>268</v>
      </c>
      <c r="G2325">
        <v>6</v>
      </c>
    </row>
    <row r="2326" spans="1:7" x14ac:dyDescent="0.2">
      <c r="A2326">
        <v>2008</v>
      </c>
      <c r="B2326" t="s">
        <v>201</v>
      </c>
      <c r="C2326" t="s">
        <v>146</v>
      </c>
      <c r="D2326" t="s">
        <v>137</v>
      </c>
      <c r="G2326">
        <v>5</v>
      </c>
    </row>
    <row r="2327" spans="1:7" x14ac:dyDescent="0.2">
      <c r="A2327">
        <v>2008</v>
      </c>
      <c r="B2327" t="s">
        <v>201</v>
      </c>
      <c r="C2327" t="s">
        <v>146</v>
      </c>
      <c r="D2327" t="s">
        <v>127</v>
      </c>
      <c r="G2327">
        <v>33</v>
      </c>
    </row>
    <row r="2328" spans="1:7" x14ac:dyDescent="0.2">
      <c r="A2328">
        <v>2008</v>
      </c>
      <c r="B2328" t="s">
        <v>201</v>
      </c>
      <c r="C2328" t="s">
        <v>146</v>
      </c>
      <c r="D2328" t="s">
        <v>19</v>
      </c>
      <c r="G2328">
        <v>85</v>
      </c>
    </row>
    <row r="2329" spans="1:7" x14ac:dyDescent="0.2">
      <c r="A2329">
        <v>2008</v>
      </c>
      <c r="B2329" t="s">
        <v>201</v>
      </c>
      <c r="C2329" t="s">
        <v>146</v>
      </c>
      <c r="D2329" t="s">
        <v>306</v>
      </c>
      <c r="G2329">
        <v>5</v>
      </c>
    </row>
    <row r="2330" spans="1:7" x14ac:dyDescent="0.2">
      <c r="A2330">
        <v>2008</v>
      </c>
      <c r="B2330" t="s">
        <v>201</v>
      </c>
      <c r="C2330" t="s">
        <v>146</v>
      </c>
      <c r="D2330" t="s">
        <v>115</v>
      </c>
      <c r="G2330">
        <v>21</v>
      </c>
    </row>
    <row r="2331" spans="1:7" x14ac:dyDescent="0.2">
      <c r="A2331">
        <v>2008</v>
      </c>
      <c r="B2331" t="s">
        <v>201</v>
      </c>
      <c r="C2331" t="s">
        <v>146</v>
      </c>
      <c r="D2331" t="s">
        <v>345</v>
      </c>
      <c r="G2331">
        <v>5</v>
      </c>
    </row>
    <row r="2332" spans="1:7" x14ac:dyDescent="0.2">
      <c r="A2332">
        <v>2008</v>
      </c>
      <c r="B2332" t="s">
        <v>201</v>
      </c>
      <c r="C2332" t="s">
        <v>146</v>
      </c>
      <c r="D2332" t="s">
        <v>337</v>
      </c>
      <c r="G2332">
        <v>4</v>
      </c>
    </row>
    <row r="2333" spans="1:7" x14ac:dyDescent="0.2">
      <c r="A2333">
        <v>2008</v>
      </c>
      <c r="B2333" t="s">
        <v>201</v>
      </c>
      <c r="C2333" t="s">
        <v>146</v>
      </c>
      <c r="D2333" t="s">
        <v>101</v>
      </c>
      <c r="G2333">
        <v>3</v>
      </c>
    </row>
    <row r="2334" spans="1:7" x14ac:dyDescent="0.2">
      <c r="A2334">
        <v>2008</v>
      </c>
      <c r="B2334" t="s">
        <v>201</v>
      </c>
      <c r="C2334" t="s">
        <v>146</v>
      </c>
      <c r="D2334" t="s">
        <v>287</v>
      </c>
      <c r="G2334">
        <v>7</v>
      </c>
    </row>
    <row r="2335" spans="1:7" x14ac:dyDescent="0.2">
      <c r="A2335">
        <v>2008</v>
      </c>
      <c r="B2335" t="s">
        <v>201</v>
      </c>
      <c r="C2335" t="s">
        <v>146</v>
      </c>
      <c r="D2335" t="s">
        <v>199</v>
      </c>
      <c r="G2335">
        <v>5</v>
      </c>
    </row>
    <row r="2336" spans="1:7" x14ac:dyDescent="0.2">
      <c r="A2336">
        <v>2008</v>
      </c>
      <c r="B2336" t="s">
        <v>201</v>
      </c>
      <c r="C2336" t="s">
        <v>146</v>
      </c>
      <c r="D2336" t="s">
        <v>103</v>
      </c>
      <c r="G2336">
        <v>12</v>
      </c>
    </row>
    <row r="2337" spans="1:7" x14ac:dyDescent="0.2">
      <c r="A2337">
        <v>2008</v>
      </c>
      <c r="B2337" t="s">
        <v>201</v>
      </c>
      <c r="C2337" t="s">
        <v>146</v>
      </c>
      <c r="D2337" t="s">
        <v>89</v>
      </c>
      <c r="G2337">
        <v>15</v>
      </c>
    </row>
    <row r="2338" spans="1:7" x14ac:dyDescent="0.2">
      <c r="A2338">
        <v>2008</v>
      </c>
      <c r="B2338" t="s">
        <v>201</v>
      </c>
      <c r="C2338" t="s">
        <v>146</v>
      </c>
      <c r="D2338" t="s">
        <v>79</v>
      </c>
      <c r="G2338">
        <v>268</v>
      </c>
    </row>
    <row r="2339" spans="1:7" x14ac:dyDescent="0.2">
      <c r="A2339">
        <v>2008</v>
      </c>
      <c r="B2339" t="s">
        <v>201</v>
      </c>
      <c r="C2339" t="s">
        <v>146</v>
      </c>
      <c r="D2339" t="s">
        <v>82</v>
      </c>
      <c r="G2339">
        <v>77</v>
      </c>
    </row>
    <row r="2340" spans="1:7" x14ac:dyDescent="0.2">
      <c r="A2340">
        <v>2008</v>
      </c>
      <c r="B2340" t="s">
        <v>201</v>
      </c>
      <c r="C2340" t="s">
        <v>146</v>
      </c>
      <c r="D2340" t="s">
        <v>104</v>
      </c>
      <c r="G2340">
        <v>22</v>
      </c>
    </row>
    <row r="2341" spans="1:7" x14ac:dyDescent="0.2">
      <c r="A2341">
        <v>2008</v>
      </c>
      <c r="B2341" t="s">
        <v>201</v>
      </c>
      <c r="C2341" t="s">
        <v>146</v>
      </c>
      <c r="D2341" t="s">
        <v>172</v>
      </c>
      <c r="G2341">
        <v>22</v>
      </c>
    </row>
    <row r="2342" spans="1:7" x14ac:dyDescent="0.2">
      <c r="A2342">
        <v>2008</v>
      </c>
      <c r="B2342" t="s">
        <v>201</v>
      </c>
      <c r="C2342" t="s">
        <v>146</v>
      </c>
      <c r="D2342" t="s">
        <v>83</v>
      </c>
      <c r="G2342">
        <v>102</v>
      </c>
    </row>
    <row r="2343" spans="1:7" x14ac:dyDescent="0.2">
      <c r="A2343">
        <v>2008</v>
      </c>
      <c r="B2343" t="s">
        <v>201</v>
      </c>
      <c r="C2343" t="s">
        <v>146</v>
      </c>
      <c r="D2343" t="s">
        <v>32</v>
      </c>
      <c r="G2343">
        <v>467</v>
      </c>
    </row>
    <row r="2344" spans="1:7" x14ac:dyDescent="0.2">
      <c r="A2344">
        <v>2008</v>
      </c>
      <c r="B2344" t="s">
        <v>201</v>
      </c>
      <c r="C2344" t="s">
        <v>146</v>
      </c>
      <c r="D2344" t="s">
        <v>307</v>
      </c>
      <c r="G2344">
        <v>4</v>
      </c>
    </row>
    <row r="2345" spans="1:7" x14ac:dyDescent="0.2">
      <c r="A2345">
        <v>2008</v>
      </c>
      <c r="B2345" t="s">
        <v>201</v>
      </c>
      <c r="C2345" t="s">
        <v>146</v>
      </c>
      <c r="D2345" t="s">
        <v>338</v>
      </c>
      <c r="G2345">
        <v>4</v>
      </c>
    </row>
    <row r="2346" spans="1:7" x14ac:dyDescent="0.2">
      <c r="A2346">
        <v>2008</v>
      </c>
      <c r="B2346" t="s">
        <v>201</v>
      </c>
      <c r="C2346" t="s">
        <v>146</v>
      </c>
      <c r="D2346" t="s">
        <v>339</v>
      </c>
      <c r="G2346">
        <v>6</v>
      </c>
    </row>
    <row r="2347" spans="1:7" x14ac:dyDescent="0.2">
      <c r="A2347">
        <v>2008</v>
      </c>
      <c r="B2347" t="s">
        <v>201</v>
      </c>
      <c r="C2347" t="s">
        <v>146</v>
      </c>
      <c r="D2347" t="s">
        <v>319</v>
      </c>
      <c r="G2347">
        <v>2</v>
      </c>
    </row>
    <row r="2348" spans="1:7" x14ac:dyDescent="0.2">
      <c r="A2348">
        <v>2008</v>
      </c>
      <c r="B2348" t="s">
        <v>201</v>
      </c>
      <c r="C2348" t="s">
        <v>146</v>
      </c>
      <c r="D2348" t="s">
        <v>355</v>
      </c>
      <c r="G2348">
        <v>3</v>
      </c>
    </row>
    <row r="2349" spans="1:7" x14ac:dyDescent="0.2">
      <c r="A2349">
        <v>2008</v>
      </c>
      <c r="B2349" t="s">
        <v>201</v>
      </c>
      <c r="C2349" t="s">
        <v>146</v>
      </c>
      <c r="D2349" t="s">
        <v>308</v>
      </c>
      <c r="G2349">
        <v>6</v>
      </c>
    </row>
    <row r="2350" spans="1:7" x14ac:dyDescent="0.2">
      <c r="A2350">
        <v>2008</v>
      </c>
      <c r="B2350" t="s">
        <v>201</v>
      </c>
      <c r="C2350" t="s">
        <v>146</v>
      </c>
      <c r="D2350" t="s">
        <v>251</v>
      </c>
      <c r="G2350">
        <v>4</v>
      </c>
    </row>
    <row r="2351" spans="1:7" x14ac:dyDescent="0.2">
      <c r="A2351">
        <v>2008</v>
      </c>
      <c r="B2351" t="s">
        <v>201</v>
      </c>
      <c r="C2351" t="s">
        <v>146</v>
      </c>
      <c r="D2351" t="s">
        <v>192</v>
      </c>
      <c r="G2351">
        <v>16</v>
      </c>
    </row>
    <row r="2352" spans="1:7" x14ac:dyDescent="0.2">
      <c r="A2352">
        <v>2008</v>
      </c>
      <c r="B2352" t="s">
        <v>201</v>
      </c>
      <c r="C2352" t="s">
        <v>146</v>
      </c>
      <c r="D2352" t="s">
        <v>158</v>
      </c>
      <c r="G2352">
        <v>12</v>
      </c>
    </row>
    <row r="2353" spans="1:7" x14ac:dyDescent="0.2">
      <c r="A2353">
        <v>2008</v>
      </c>
      <c r="B2353" t="s">
        <v>201</v>
      </c>
      <c r="C2353" t="s">
        <v>146</v>
      </c>
      <c r="D2353" t="s">
        <v>202</v>
      </c>
      <c r="G2353">
        <v>92</v>
      </c>
    </row>
    <row r="2354" spans="1:7" x14ac:dyDescent="0.2">
      <c r="A2354">
        <v>2008</v>
      </c>
      <c r="B2354" t="s">
        <v>201</v>
      </c>
      <c r="C2354" t="s">
        <v>146</v>
      </c>
      <c r="D2354" t="s">
        <v>290</v>
      </c>
      <c r="G2354">
        <v>8</v>
      </c>
    </row>
    <row r="2355" spans="1:7" x14ac:dyDescent="0.2">
      <c r="A2355">
        <v>2008</v>
      </c>
      <c r="B2355" t="s">
        <v>201</v>
      </c>
      <c r="C2355" t="s">
        <v>146</v>
      </c>
      <c r="D2355" t="s">
        <v>269</v>
      </c>
      <c r="G2355">
        <v>3</v>
      </c>
    </row>
    <row r="2356" spans="1:7" x14ac:dyDescent="0.2">
      <c r="A2356">
        <v>2008</v>
      </c>
      <c r="B2356" t="s">
        <v>201</v>
      </c>
      <c r="C2356" t="s">
        <v>146</v>
      </c>
      <c r="D2356" t="s">
        <v>122</v>
      </c>
      <c r="G2356">
        <v>25</v>
      </c>
    </row>
    <row r="2357" spans="1:7" x14ac:dyDescent="0.2">
      <c r="A2357">
        <v>2008</v>
      </c>
      <c r="B2357" t="s">
        <v>201</v>
      </c>
      <c r="C2357" t="s">
        <v>146</v>
      </c>
      <c r="D2357" t="s">
        <v>341</v>
      </c>
      <c r="G2357">
        <v>57</v>
      </c>
    </row>
    <row r="2358" spans="1:7" x14ac:dyDescent="0.2">
      <c r="A2358">
        <v>2008</v>
      </c>
      <c r="B2358" t="s">
        <v>201</v>
      </c>
      <c r="C2358" t="s">
        <v>146</v>
      </c>
      <c r="D2358" t="s">
        <v>170</v>
      </c>
      <c r="G2358">
        <v>62</v>
      </c>
    </row>
    <row r="2359" spans="1:7" x14ac:dyDescent="0.2">
      <c r="A2359">
        <v>2008</v>
      </c>
      <c r="B2359" t="s">
        <v>201</v>
      </c>
      <c r="C2359" t="s">
        <v>146</v>
      </c>
      <c r="D2359" t="s">
        <v>309</v>
      </c>
      <c r="G2359">
        <v>3</v>
      </c>
    </row>
    <row r="2360" spans="1:7" x14ac:dyDescent="0.2">
      <c r="A2360">
        <v>2008</v>
      </c>
      <c r="B2360" t="s">
        <v>201</v>
      </c>
      <c r="C2360" t="s">
        <v>146</v>
      </c>
      <c r="D2360" t="s">
        <v>278</v>
      </c>
      <c r="G2360">
        <v>2</v>
      </c>
    </row>
    <row r="2361" spans="1:7" x14ac:dyDescent="0.2">
      <c r="A2361">
        <v>2008</v>
      </c>
      <c r="B2361" t="s">
        <v>201</v>
      </c>
      <c r="C2361" t="s">
        <v>146</v>
      </c>
      <c r="D2361" t="s">
        <v>169</v>
      </c>
      <c r="G2361">
        <v>136</v>
      </c>
    </row>
    <row r="2362" spans="1:7" x14ac:dyDescent="0.2">
      <c r="A2362">
        <v>2008</v>
      </c>
      <c r="B2362" t="s">
        <v>201</v>
      </c>
      <c r="C2362" t="s">
        <v>146</v>
      </c>
      <c r="D2362" t="s">
        <v>25</v>
      </c>
      <c r="G2362">
        <v>286</v>
      </c>
    </row>
    <row r="2363" spans="1:7" x14ac:dyDescent="0.2">
      <c r="A2363">
        <v>2008</v>
      </c>
      <c r="B2363" t="s">
        <v>201</v>
      </c>
      <c r="C2363" t="s">
        <v>146</v>
      </c>
      <c r="D2363" t="s">
        <v>105</v>
      </c>
      <c r="G2363">
        <v>8</v>
      </c>
    </row>
    <row r="2364" spans="1:7" x14ac:dyDescent="0.2">
      <c r="A2364">
        <v>2008</v>
      </c>
      <c r="B2364" t="s">
        <v>201</v>
      </c>
      <c r="C2364" t="s">
        <v>146</v>
      </c>
      <c r="D2364" t="s">
        <v>208</v>
      </c>
      <c r="G2364">
        <v>9</v>
      </c>
    </row>
    <row r="2365" spans="1:7" x14ac:dyDescent="0.2">
      <c r="A2365">
        <v>2008</v>
      </c>
      <c r="B2365" t="s">
        <v>201</v>
      </c>
      <c r="C2365" t="s">
        <v>146</v>
      </c>
      <c r="D2365" t="s">
        <v>159</v>
      </c>
      <c r="G2365">
        <v>4</v>
      </c>
    </row>
    <row r="2366" spans="1:7" x14ac:dyDescent="0.2">
      <c r="A2366">
        <v>2008</v>
      </c>
      <c r="B2366" t="s">
        <v>201</v>
      </c>
      <c r="C2366" t="s">
        <v>146</v>
      </c>
      <c r="D2366" t="s">
        <v>279</v>
      </c>
      <c r="G2366">
        <v>4</v>
      </c>
    </row>
    <row r="2367" spans="1:7" x14ac:dyDescent="0.2">
      <c r="A2367">
        <v>2008</v>
      </c>
      <c r="B2367" t="s">
        <v>201</v>
      </c>
      <c r="C2367" t="s">
        <v>146</v>
      </c>
      <c r="D2367" t="s">
        <v>27</v>
      </c>
      <c r="G2367">
        <v>134</v>
      </c>
    </row>
    <row r="2368" spans="1:7" x14ac:dyDescent="0.2">
      <c r="A2368">
        <v>2008</v>
      </c>
      <c r="B2368" t="s">
        <v>201</v>
      </c>
      <c r="C2368" t="s">
        <v>146</v>
      </c>
      <c r="D2368" t="s">
        <v>14</v>
      </c>
      <c r="G2368">
        <v>84</v>
      </c>
    </row>
    <row r="2369" spans="1:7" x14ac:dyDescent="0.2">
      <c r="A2369">
        <v>2008</v>
      </c>
      <c r="B2369" t="s">
        <v>201</v>
      </c>
      <c r="C2369" t="s">
        <v>146</v>
      </c>
      <c r="D2369" t="s">
        <v>150</v>
      </c>
      <c r="G2369">
        <v>8</v>
      </c>
    </row>
    <row r="2370" spans="1:7" x14ac:dyDescent="0.2">
      <c r="A2370">
        <v>2008</v>
      </c>
      <c r="B2370" t="s">
        <v>201</v>
      </c>
      <c r="C2370" t="s">
        <v>146</v>
      </c>
      <c r="D2370" t="s">
        <v>301</v>
      </c>
      <c r="G2370">
        <v>80</v>
      </c>
    </row>
    <row r="2371" spans="1:7" x14ac:dyDescent="0.2">
      <c r="A2371">
        <v>2008</v>
      </c>
      <c r="B2371" t="s">
        <v>201</v>
      </c>
      <c r="C2371" t="s">
        <v>146</v>
      </c>
      <c r="D2371" t="s">
        <v>203</v>
      </c>
      <c r="G2371">
        <v>13</v>
      </c>
    </row>
    <row r="2372" spans="1:7" x14ac:dyDescent="0.2">
      <c r="A2372">
        <v>2008</v>
      </c>
      <c r="B2372" t="s">
        <v>201</v>
      </c>
      <c r="C2372" t="s">
        <v>146</v>
      </c>
      <c r="D2372" t="s">
        <v>142</v>
      </c>
      <c r="G2372">
        <v>10</v>
      </c>
    </row>
    <row r="2373" spans="1:7" x14ac:dyDescent="0.2">
      <c r="A2373">
        <v>2008</v>
      </c>
      <c r="B2373" t="s">
        <v>201</v>
      </c>
      <c r="C2373" t="s">
        <v>146</v>
      </c>
      <c r="D2373" t="s">
        <v>140</v>
      </c>
      <c r="G2373">
        <v>51</v>
      </c>
    </row>
    <row r="2374" spans="1:7" x14ac:dyDescent="0.2">
      <c r="A2374">
        <v>2008</v>
      </c>
      <c r="B2374" t="s">
        <v>201</v>
      </c>
      <c r="C2374" t="s">
        <v>146</v>
      </c>
      <c r="D2374" t="s">
        <v>349</v>
      </c>
      <c r="G2374">
        <v>2</v>
      </c>
    </row>
    <row r="2375" spans="1:7" x14ac:dyDescent="0.2">
      <c r="A2375">
        <v>2008</v>
      </c>
      <c r="B2375" t="s">
        <v>201</v>
      </c>
      <c r="C2375" t="s">
        <v>146</v>
      </c>
      <c r="D2375" t="s">
        <v>209</v>
      </c>
      <c r="G2375">
        <v>4</v>
      </c>
    </row>
    <row r="2376" spans="1:7" x14ac:dyDescent="0.2">
      <c r="A2376">
        <v>2008</v>
      </c>
      <c r="B2376" t="s">
        <v>201</v>
      </c>
      <c r="C2376" t="s">
        <v>146</v>
      </c>
      <c r="D2376" t="s">
        <v>187</v>
      </c>
      <c r="G2376">
        <v>3</v>
      </c>
    </row>
    <row r="2377" spans="1:7" x14ac:dyDescent="0.2">
      <c r="A2377">
        <v>2008</v>
      </c>
      <c r="B2377" t="s">
        <v>201</v>
      </c>
      <c r="C2377" t="s">
        <v>146</v>
      </c>
      <c r="D2377" t="s">
        <v>239</v>
      </c>
      <c r="G2377">
        <v>30</v>
      </c>
    </row>
    <row r="2378" spans="1:7" x14ac:dyDescent="0.2">
      <c r="A2378">
        <v>2008</v>
      </c>
      <c r="B2378" t="s">
        <v>201</v>
      </c>
      <c r="C2378" t="s">
        <v>146</v>
      </c>
      <c r="D2378" t="s">
        <v>125</v>
      </c>
      <c r="G2378">
        <v>32</v>
      </c>
    </row>
    <row r="2379" spans="1:7" x14ac:dyDescent="0.2">
      <c r="A2379">
        <v>2008</v>
      </c>
      <c r="B2379" t="s">
        <v>201</v>
      </c>
      <c r="C2379" t="s">
        <v>146</v>
      </c>
      <c r="D2379" t="s">
        <v>93</v>
      </c>
      <c r="G2379">
        <v>68</v>
      </c>
    </row>
    <row r="2380" spans="1:7" x14ac:dyDescent="0.2">
      <c r="A2380">
        <v>2008</v>
      </c>
      <c r="B2380" t="s">
        <v>201</v>
      </c>
      <c r="C2380" t="s">
        <v>146</v>
      </c>
      <c r="D2380" t="s">
        <v>342</v>
      </c>
      <c r="G2380">
        <v>10</v>
      </c>
    </row>
    <row r="2381" spans="1:7" x14ac:dyDescent="0.2">
      <c r="A2381">
        <v>2008</v>
      </c>
      <c r="B2381" t="s">
        <v>201</v>
      </c>
      <c r="C2381" t="s">
        <v>146</v>
      </c>
      <c r="D2381" t="s">
        <v>354</v>
      </c>
      <c r="G2381">
        <v>3</v>
      </c>
    </row>
    <row r="2382" spans="1:7" x14ac:dyDescent="0.2">
      <c r="A2382">
        <v>2008</v>
      </c>
      <c r="B2382" t="s">
        <v>201</v>
      </c>
      <c r="C2382" t="s">
        <v>146</v>
      </c>
      <c r="D2382" t="s">
        <v>132</v>
      </c>
      <c r="G2382">
        <v>15</v>
      </c>
    </row>
    <row r="2383" spans="1:7" x14ac:dyDescent="0.2">
      <c r="A2383">
        <v>2008</v>
      </c>
      <c r="B2383" t="s">
        <v>201</v>
      </c>
      <c r="C2383" t="s">
        <v>146</v>
      </c>
      <c r="D2383" t="s">
        <v>174</v>
      </c>
      <c r="G2383">
        <v>254</v>
      </c>
    </row>
    <row r="2384" spans="1:7" x14ac:dyDescent="0.2">
      <c r="A2384">
        <v>2008</v>
      </c>
      <c r="B2384" t="s">
        <v>201</v>
      </c>
      <c r="C2384" t="s">
        <v>146</v>
      </c>
      <c r="D2384" t="s">
        <v>200</v>
      </c>
      <c r="G2384">
        <v>8</v>
      </c>
    </row>
    <row r="2385" spans="1:9" x14ac:dyDescent="0.2">
      <c r="A2385">
        <v>2008</v>
      </c>
      <c r="B2385" t="s">
        <v>201</v>
      </c>
      <c r="C2385" t="s">
        <v>146</v>
      </c>
      <c r="D2385" t="s">
        <v>8</v>
      </c>
      <c r="G2385">
        <v>596</v>
      </c>
    </row>
    <row r="2386" spans="1:9" x14ac:dyDescent="0.2">
      <c r="A2386">
        <v>2008</v>
      </c>
      <c r="B2386" t="s">
        <v>201</v>
      </c>
      <c r="C2386" t="s">
        <v>146</v>
      </c>
      <c r="D2386" t="s">
        <v>84</v>
      </c>
      <c r="G2386">
        <v>12</v>
      </c>
    </row>
    <row r="2387" spans="1:9" x14ac:dyDescent="0.2">
      <c r="A2387">
        <v>2008</v>
      </c>
      <c r="B2387" t="s">
        <v>201</v>
      </c>
      <c r="C2387" t="s">
        <v>146</v>
      </c>
      <c r="D2387" t="s">
        <v>181</v>
      </c>
      <c r="G2387">
        <v>58</v>
      </c>
    </row>
    <row r="2388" spans="1:9" x14ac:dyDescent="0.2">
      <c r="A2388">
        <v>2008</v>
      </c>
      <c r="B2388" t="s">
        <v>201</v>
      </c>
      <c r="C2388" t="s">
        <v>146</v>
      </c>
      <c r="D2388" t="s">
        <v>320</v>
      </c>
      <c r="G2388">
        <v>3</v>
      </c>
    </row>
    <row r="2389" spans="1:9" x14ac:dyDescent="0.2">
      <c r="A2389">
        <v>2008</v>
      </c>
      <c r="B2389" t="s">
        <v>201</v>
      </c>
      <c r="C2389" t="s">
        <v>146</v>
      </c>
      <c r="D2389" t="s">
        <v>111</v>
      </c>
      <c r="G2389">
        <v>109</v>
      </c>
    </row>
    <row r="2390" spans="1:9" x14ac:dyDescent="0.2">
      <c r="A2390">
        <v>2008</v>
      </c>
      <c r="B2390" t="s">
        <v>201</v>
      </c>
      <c r="C2390" t="s">
        <v>146</v>
      </c>
      <c r="D2390" t="s">
        <v>197</v>
      </c>
      <c r="G2390">
        <v>21</v>
      </c>
    </row>
    <row r="2391" spans="1:9" x14ac:dyDescent="0.2">
      <c r="A2391">
        <v>2008</v>
      </c>
      <c r="B2391" t="s">
        <v>201</v>
      </c>
      <c r="C2391" t="s">
        <v>146</v>
      </c>
      <c r="D2391" t="s">
        <v>270</v>
      </c>
      <c r="G2391">
        <v>5</v>
      </c>
    </row>
    <row r="2392" spans="1:9" x14ac:dyDescent="0.2">
      <c r="A2392">
        <v>2008</v>
      </c>
      <c r="B2392" t="s">
        <v>201</v>
      </c>
      <c r="C2392" t="s">
        <v>146</v>
      </c>
      <c r="D2392" t="s">
        <v>327</v>
      </c>
      <c r="G2392">
        <v>5</v>
      </c>
    </row>
    <row r="2393" spans="1:9" x14ac:dyDescent="0.2">
      <c r="A2393">
        <v>2008</v>
      </c>
      <c r="B2393" t="s">
        <v>201</v>
      </c>
      <c r="C2393" t="s">
        <v>146</v>
      </c>
      <c r="D2393" t="s">
        <v>151</v>
      </c>
      <c r="G2393">
        <v>8</v>
      </c>
    </row>
    <row r="2394" spans="1:9" x14ac:dyDescent="0.2">
      <c r="A2394">
        <v>2008</v>
      </c>
      <c r="B2394" t="s">
        <v>201</v>
      </c>
      <c r="C2394" t="s">
        <v>146</v>
      </c>
      <c r="D2394" t="s">
        <v>144</v>
      </c>
      <c r="G2394">
        <v>13</v>
      </c>
    </row>
    <row r="2395" spans="1:9" x14ac:dyDescent="0.2">
      <c r="A2395">
        <v>2012</v>
      </c>
      <c r="B2395" t="s">
        <v>33</v>
      </c>
      <c r="C2395" t="s">
        <v>10</v>
      </c>
      <c r="D2395" t="s">
        <v>204</v>
      </c>
      <c r="E2395" t="s">
        <v>360</v>
      </c>
      <c r="F2395" t="s">
        <v>359</v>
      </c>
      <c r="G2395">
        <v>6</v>
      </c>
    </row>
    <row r="2396" spans="1:9" x14ac:dyDescent="0.2">
      <c r="A2396">
        <v>2012</v>
      </c>
      <c r="B2396" t="s">
        <v>33</v>
      </c>
      <c r="C2396" t="s">
        <v>10</v>
      </c>
      <c r="D2396" t="s">
        <v>271</v>
      </c>
      <c r="E2396" t="s">
        <v>362</v>
      </c>
      <c r="F2396" t="s">
        <v>363</v>
      </c>
      <c r="G2396">
        <v>12</v>
      </c>
    </row>
    <row r="2397" spans="1:9" x14ac:dyDescent="0.2">
      <c r="A2397">
        <v>2012</v>
      </c>
      <c r="B2397" t="s">
        <v>33</v>
      </c>
      <c r="C2397" t="s">
        <v>10</v>
      </c>
      <c r="D2397" t="s">
        <v>147</v>
      </c>
      <c r="E2397" t="s">
        <v>364</v>
      </c>
      <c r="F2397" t="s">
        <v>365</v>
      </c>
      <c r="G2397">
        <v>42</v>
      </c>
    </row>
    <row r="2398" spans="1:9" x14ac:dyDescent="0.2">
      <c r="A2398">
        <v>2012</v>
      </c>
      <c r="B2398" t="s">
        <v>33</v>
      </c>
      <c r="C2398" t="s">
        <v>10</v>
      </c>
      <c r="D2398" t="s">
        <v>314</v>
      </c>
      <c r="F2398" t="s">
        <v>366</v>
      </c>
      <c r="G2398">
        <v>5</v>
      </c>
      <c r="I2398" t="s">
        <v>367</v>
      </c>
    </row>
    <row r="2399" spans="1:9" x14ac:dyDescent="0.2">
      <c r="A2399">
        <v>2012</v>
      </c>
      <c r="B2399" t="s">
        <v>33</v>
      </c>
      <c r="C2399" t="s">
        <v>10</v>
      </c>
      <c r="D2399" t="s">
        <v>282</v>
      </c>
      <c r="E2399" t="s">
        <v>362</v>
      </c>
      <c r="F2399" t="s">
        <v>369</v>
      </c>
      <c r="G2399">
        <v>6</v>
      </c>
      <c r="I2399" t="s">
        <v>367</v>
      </c>
    </row>
    <row r="2400" spans="1:9" x14ac:dyDescent="0.2">
      <c r="A2400">
        <v>2012</v>
      </c>
      <c r="B2400" t="s">
        <v>33</v>
      </c>
      <c r="C2400" t="s">
        <v>10</v>
      </c>
      <c r="D2400" t="s">
        <v>296</v>
      </c>
      <c r="E2400" t="s">
        <v>364</v>
      </c>
      <c r="F2400" t="s">
        <v>370</v>
      </c>
      <c r="G2400">
        <v>34</v>
      </c>
    </row>
    <row r="2401" spans="1:9" x14ac:dyDescent="0.2">
      <c r="A2401">
        <v>2012</v>
      </c>
      <c r="B2401" t="s">
        <v>33</v>
      </c>
      <c r="C2401" t="s">
        <v>10</v>
      </c>
      <c r="D2401" t="s">
        <v>297</v>
      </c>
      <c r="E2401" t="s">
        <v>371</v>
      </c>
      <c r="F2401" t="s">
        <v>372</v>
      </c>
      <c r="G2401">
        <v>5</v>
      </c>
      <c r="I2401" t="s">
        <v>367</v>
      </c>
    </row>
    <row r="2402" spans="1:9" x14ac:dyDescent="0.2">
      <c r="A2402">
        <v>2012</v>
      </c>
      <c r="B2402" t="s">
        <v>33</v>
      </c>
      <c r="C2402" t="s">
        <v>10</v>
      </c>
      <c r="D2402" t="s">
        <v>77</v>
      </c>
      <c r="E2402" t="s">
        <v>374</v>
      </c>
      <c r="F2402" t="s">
        <v>373</v>
      </c>
      <c r="G2402">
        <v>137</v>
      </c>
    </row>
    <row r="2403" spans="1:9" x14ac:dyDescent="0.2">
      <c r="A2403">
        <v>2012</v>
      </c>
      <c r="B2403" t="s">
        <v>33</v>
      </c>
      <c r="C2403" t="s">
        <v>10</v>
      </c>
      <c r="D2403" t="s">
        <v>178</v>
      </c>
      <c r="E2403" t="s">
        <v>362</v>
      </c>
      <c r="F2403" t="s">
        <v>375</v>
      </c>
      <c r="G2403">
        <v>25</v>
      </c>
    </row>
    <row r="2404" spans="1:9" x14ac:dyDescent="0.2">
      <c r="A2404">
        <v>2012</v>
      </c>
      <c r="B2404" t="s">
        <v>33</v>
      </c>
      <c r="C2404" t="s">
        <v>10</v>
      </c>
      <c r="D2404" t="s">
        <v>315</v>
      </c>
      <c r="E2404" t="s">
        <v>371</v>
      </c>
      <c r="F2404" t="s">
        <v>376</v>
      </c>
      <c r="G2404">
        <v>4</v>
      </c>
      <c r="I2404" t="s">
        <v>367</v>
      </c>
    </row>
    <row r="2405" spans="1:9" x14ac:dyDescent="0.2">
      <c r="A2405">
        <v>2012</v>
      </c>
      <c r="B2405" t="s">
        <v>33</v>
      </c>
      <c r="C2405" t="s">
        <v>10</v>
      </c>
      <c r="D2405" t="s">
        <v>15</v>
      </c>
      <c r="E2405" t="s">
        <v>15</v>
      </c>
      <c r="F2405" t="s">
        <v>377</v>
      </c>
      <c r="G2405">
        <v>410</v>
      </c>
    </row>
    <row r="2406" spans="1:9" x14ac:dyDescent="0.2">
      <c r="A2406">
        <v>2012</v>
      </c>
      <c r="B2406" t="s">
        <v>33</v>
      </c>
      <c r="C2406" t="s">
        <v>10</v>
      </c>
      <c r="D2406" t="s">
        <v>13</v>
      </c>
      <c r="E2406" t="s">
        <v>362</v>
      </c>
      <c r="F2406" t="s">
        <v>378</v>
      </c>
      <c r="G2406">
        <v>70</v>
      </c>
    </row>
    <row r="2407" spans="1:9" x14ac:dyDescent="0.2">
      <c r="A2407">
        <v>2012</v>
      </c>
      <c r="B2407" t="s">
        <v>33</v>
      </c>
      <c r="C2407" t="s">
        <v>10</v>
      </c>
      <c r="D2407" t="s">
        <v>182</v>
      </c>
      <c r="E2407" t="s">
        <v>362</v>
      </c>
      <c r="F2407" t="s">
        <v>379</v>
      </c>
      <c r="G2407">
        <v>53</v>
      </c>
    </row>
    <row r="2408" spans="1:9" x14ac:dyDescent="0.2">
      <c r="A2408">
        <v>2012</v>
      </c>
      <c r="B2408" t="s">
        <v>33</v>
      </c>
      <c r="C2408" t="s">
        <v>10</v>
      </c>
      <c r="D2408" t="s">
        <v>113</v>
      </c>
      <c r="E2408" t="s">
        <v>371</v>
      </c>
      <c r="F2408" t="s">
        <v>380</v>
      </c>
      <c r="G2408">
        <v>24</v>
      </c>
    </row>
    <row r="2409" spans="1:9" x14ac:dyDescent="0.2">
      <c r="A2409">
        <v>2012</v>
      </c>
      <c r="B2409" t="s">
        <v>33</v>
      </c>
      <c r="C2409" t="s">
        <v>10</v>
      </c>
      <c r="D2409" t="s">
        <v>205</v>
      </c>
      <c r="E2409" t="s">
        <v>360</v>
      </c>
      <c r="F2409" t="s">
        <v>381</v>
      </c>
      <c r="G2409">
        <v>12</v>
      </c>
      <c r="I2409" t="s">
        <v>367</v>
      </c>
    </row>
    <row r="2410" spans="1:9" x14ac:dyDescent="0.2">
      <c r="A2410">
        <v>2012</v>
      </c>
      <c r="B2410" t="s">
        <v>33</v>
      </c>
      <c r="C2410" t="s">
        <v>10</v>
      </c>
      <c r="D2410" t="s">
        <v>298</v>
      </c>
      <c r="E2410" t="s">
        <v>360</v>
      </c>
      <c r="F2410" t="s">
        <v>382</v>
      </c>
      <c r="G2410">
        <v>5</v>
      </c>
    </row>
    <row r="2411" spans="1:9" x14ac:dyDescent="0.2">
      <c r="A2411">
        <v>2012</v>
      </c>
      <c r="B2411" t="s">
        <v>33</v>
      </c>
      <c r="C2411" t="s">
        <v>10</v>
      </c>
      <c r="D2411" t="s">
        <v>193</v>
      </c>
      <c r="E2411" t="s">
        <v>371</v>
      </c>
      <c r="F2411" t="s">
        <v>383</v>
      </c>
      <c r="G2411">
        <v>6</v>
      </c>
      <c r="I2411" t="s">
        <v>367</v>
      </c>
    </row>
    <row r="2412" spans="1:9" x14ac:dyDescent="0.2">
      <c r="A2412">
        <v>2012</v>
      </c>
      <c r="B2412" t="s">
        <v>33</v>
      </c>
      <c r="C2412" t="s">
        <v>10</v>
      </c>
      <c r="D2412" t="s">
        <v>175</v>
      </c>
      <c r="E2412" t="s">
        <v>362</v>
      </c>
      <c r="F2412" t="s">
        <v>384</v>
      </c>
      <c r="G2412">
        <v>165</v>
      </c>
    </row>
    <row r="2413" spans="1:9" x14ac:dyDescent="0.2">
      <c r="A2413">
        <v>2012</v>
      </c>
      <c r="B2413" t="s">
        <v>33</v>
      </c>
      <c r="C2413" t="s">
        <v>10</v>
      </c>
      <c r="D2413" t="s">
        <v>18</v>
      </c>
      <c r="E2413" t="s">
        <v>362</v>
      </c>
      <c r="F2413" t="s">
        <v>385</v>
      </c>
      <c r="G2413">
        <v>115</v>
      </c>
    </row>
    <row r="2414" spans="1:9" x14ac:dyDescent="0.2">
      <c r="A2414">
        <v>2012</v>
      </c>
      <c r="B2414" t="s">
        <v>33</v>
      </c>
      <c r="C2414" t="s">
        <v>10</v>
      </c>
      <c r="D2414" t="s">
        <v>283</v>
      </c>
      <c r="E2414" t="s">
        <v>371</v>
      </c>
      <c r="F2414" t="s">
        <v>386</v>
      </c>
      <c r="G2414">
        <v>3</v>
      </c>
    </row>
    <row r="2415" spans="1:9" x14ac:dyDescent="0.2">
      <c r="A2415">
        <v>2012</v>
      </c>
      <c r="B2415" t="s">
        <v>33</v>
      </c>
      <c r="C2415" t="s">
        <v>10</v>
      </c>
      <c r="D2415" t="s">
        <v>295</v>
      </c>
      <c r="E2415" t="s">
        <v>364</v>
      </c>
      <c r="F2415" t="s">
        <v>387</v>
      </c>
      <c r="G2415">
        <v>5</v>
      </c>
    </row>
    <row r="2416" spans="1:9" x14ac:dyDescent="0.2">
      <c r="A2416">
        <v>2012</v>
      </c>
      <c r="B2416" t="s">
        <v>33</v>
      </c>
      <c r="C2416" t="s">
        <v>10</v>
      </c>
      <c r="D2416" t="s">
        <v>139</v>
      </c>
      <c r="E2416" t="s">
        <v>371</v>
      </c>
      <c r="F2416" t="s">
        <v>388</v>
      </c>
      <c r="G2416">
        <v>8</v>
      </c>
      <c r="I2416" t="s">
        <v>367</v>
      </c>
    </row>
    <row r="2417" spans="1:9" x14ac:dyDescent="0.2">
      <c r="A2417">
        <v>2012</v>
      </c>
      <c r="B2417" t="s">
        <v>33</v>
      </c>
      <c r="C2417" t="s">
        <v>10</v>
      </c>
      <c r="D2417" t="s">
        <v>299</v>
      </c>
      <c r="E2417" t="s">
        <v>360</v>
      </c>
      <c r="F2417" t="s">
        <v>389</v>
      </c>
      <c r="G2417">
        <v>2</v>
      </c>
    </row>
    <row r="2418" spans="1:9" x14ac:dyDescent="0.2">
      <c r="A2418">
        <v>2012</v>
      </c>
      <c r="B2418" t="s">
        <v>33</v>
      </c>
      <c r="C2418" t="s">
        <v>10</v>
      </c>
      <c r="D2418" t="s">
        <v>233</v>
      </c>
      <c r="E2418" t="s">
        <v>374</v>
      </c>
      <c r="F2418" t="s">
        <v>390</v>
      </c>
      <c r="G2418">
        <v>6</v>
      </c>
    </row>
    <row r="2419" spans="1:9" x14ac:dyDescent="0.2">
      <c r="A2419">
        <v>2012</v>
      </c>
      <c r="B2419" t="s">
        <v>33</v>
      </c>
      <c r="C2419" t="s">
        <v>10</v>
      </c>
      <c r="D2419" t="s">
        <v>323</v>
      </c>
      <c r="E2419" t="s">
        <v>362</v>
      </c>
      <c r="F2419" t="s">
        <v>391</v>
      </c>
      <c r="G2419">
        <v>6</v>
      </c>
    </row>
    <row r="2420" spans="1:9" x14ac:dyDescent="0.2">
      <c r="A2420">
        <v>2012</v>
      </c>
      <c r="B2420" t="s">
        <v>33</v>
      </c>
      <c r="C2420" t="s">
        <v>10</v>
      </c>
      <c r="D2420" t="s">
        <v>294</v>
      </c>
      <c r="E2420" t="s">
        <v>364</v>
      </c>
      <c r="F2420" t="s">
        <v>392</v>
      </c>
      <c r="G2420">
        <v>4</v>
      </c>
    </row>
    <row r="2421" spans="1:9" x14ac:dyDescent="0.2">
      <c r="A2421">
        <v>2012</v>
      </c>
      <c r="B2421" t="s">
        <v>33</v>
      </c>
      <c r="C2421" t="s">
        <v>10</v>
      </c>
      <c r="D2421" t="s">
        <v>36</v>
      </c>
      <c r="E2421" t="s">
        <v>374</v>
      </c>
      <c r="F2421" t="s">
        <v>393</v>
      </c>
      <c r="G2421">
        <v>258</v>
      </c>
    </row>
    <row r="2422" spans="1:9" x14ac:dyDescent="0.2">
      <c r="A2422">
        <v>2012</v>
      </c>
      <c r="B2422" t="s">
        <v>33</v>
      </c>
      <c r="C2422" t="s">
        <v>10</v>
      </c>
      <c r="D2422" t="s">
        <v>300</v>
      </c>
      <c r="F2422" t="s">
        <v>394</v>
      </c>
      <c r="G2422">
        <v>2</v>
      </c>
      <c r="I2422" t="s">
        <v>367</v>
      </c>
    </row>
    <row r="2423" spans="1:9" x14ac:dyDescent="0.2">
      <c r="A2423">
        <v>2012</v>
      </c>
      <c r="B2423" t="s">
        <v>33</v>
      </c>
      <c r="C2423" t="s">
        <v>10</v>
      </c>
      <c r="D2423" t="s">
        <v>322</v>
      </c>
      <c r="E2423" t="s">
        <v>360</v>
      </c>
      <c r="F2423" t="s">
        <v>395</v>
      </c>
      <c r="G2423">
        <v>3</v>
      </c>
      <c r="I2423" t="s">
        <v>367</v>
      </c>
    </row>
    <row r="2424" spans="1:9" x14ac:dyDescent="0.2">
      <c r="A2424">
        <v>2012</v>
      </c>
      <c r="B2424" t="s">
        <v>33</v>
      </c>
      <c r="C2424" t="s">
        <v>10</v>
      </c>
      <c r="D2424" t="s">
        <v>110</v>
      </c>
      <c r="E2424" t="s">
        <v>362</v>
      </c>
      <c r="F2424" t="s">
        <v>396</v>
      </c>
      <c r="G2424">
        <v>63</v>
      </c>
    </row>
    <row r="2425" spans="1:9" x14ac:dyDescent="0.2">
      <c r="A2425">
        <v>2012</v>
      </c>
      <c r="B2425" t="s">
        <v>33</v>
      </c>
      <c r="C2425" t="s">
        <v>10</v>
      </c>
      <c r="D2425" t="s">
        <v>206</v>
      </c>
      <c r="E2425" t="s">
        <v>364</v>
      </c>
      <c r="F2425" t="s">
        <v>397</v>
      </c>
      <c r="G2425">
        <v>5</v>
      </c>
    </row>
    <row r="2426" spans="1:9" x14ac:dyDescent="0.2">
      <c r="A2426">
        <v>2012</v>
      </c>
      <c r="B2426" t="s">
        <v>33</v>
      </c>
      <c r="C2426" t="s">
        <v>10</v>
      </c>
      <c r="D2426" t="s">
        <v>183</v>
      </c>
      <c r="E2426" t="s">
        <v>364</v>
      </c>
      <c r="F2426" t="s">
        <v>399</v>
      </c>
      <c r="G2426">
        <v>6</v>
      </c>
    </row>
    <row r="2427" spans="1:9" x14ac:dyDescent="0.2">
      <c r="A2427">
        <v>2012</v>
      </c>
      <c r="B2427" t="s">
        <v>33</v>
      </c>
      <c r="C2427" t="s">
        <v>10</v>
      </c>
      <c r="D2427" t="s">
        <v>248</v>
      </c>
      <c r="E2427" t="s">
        <v>360</v>
      </c>
      <c r="F2427" t="s">
        <v>400</v>
      </c>
      <c r="G2427">
        <v>6</v>
      </c>
    </row>
    <row r="2428" spans="1:9" x14ac:dyDescent="0.2">
      <c r="A2428">
        <v>2012</v>
      </c>
      <c r="B2428" t="s">
        <v>33</v>
      </c>
      <c r="C2428" t="s">
        <v>10</v>
      </c>
      <c r="D2428" t="s">
        <v>133</v>
      </c>
      <c r="E2428" t="s">
        <v>364</v>
      </c>
      <c r="F2428" t="s">
        <v>401</v>
      </c>
      <c r="G2428">
        <v>33</v>
      </c>
    </row>
    <row r="2429" spans="1:9" x14ac:dyDescent="0.2">
      <c r="A2429">
        <v>2012</v>
      </c>
      <c r="B2429" t="s">
        <v>33</v>
      </c>
      <c r="C2429" t="s">
        <v>10</v>
      </c>
      <c r="D2429" t="s">
        <v>23</v>
      </c>
      <c r="E2429" t="s">
        <v>371</v>
      </c>
      <c r="F2429" t="s">
        <v>402</v>
      </c>
      <c r="G2429">
        <v>277</v>
      </c>
    </row>
    <row r="2430" spans="1:9" x14ac:dyDescent="0.2">
      <c r="A2430">
        <v>2012</v>
      </c>
      <c r="B2430" t="s">
        <v>33</v>
      </c>
      <c r="C2430" t="s">
        <v>10</v>
      </c>
      <c r="D2430" t="s">
        <v>331</v>
      </c>
      <c r="E2430" t="s">
        <v>364</v>
      </c>
      <c r="F2430" t="s">
        <v>403</v>
      </c>
      <c r="G2430">
        <v>3</v>
      </c>
      <c r="I2430" t="s">
        <v>367</v>
      </c>
    </row>
    <row r="2431" spans="1:9" x14ac:dyDescent="0.2">
      <c r="A2431">
        <v>2012</v>
      </c>
      <c r="B2431" t="s">
        <v>33</v>
      </c>
      <c r="C2431" t="s">
        <v>10</v>
      </c>
      <c r="D2431" t="s">
        <v>284</v>
      </c>
      <c r="E2431" t="s">
        <v>371</v>
      </c>
      <c r="F2431" t="s">
        <v>404</v>
      </c>
      <c r="G2431">
        <v>5</v>
      </c>
      <c r="I2431" t="s">
        <v>367</v>
      </c>
    </row>
    <row r="2432" spans="1:9" x14ac:dyDescent="0.2">
      <c r="A2432">
        <v>2012</v>
      </c>
      <c r="B2432" t="s">
        <v>33</v>
      </c>
      <c r="C2432" t="s">
        <v>10</v>
      </c>
      <c r="D2432" t="s">
        <v>264</v>
      </c>
      <c r="E2432" t="s">
        <v>364</v>
      </c>
      <c r="F2432" t="s">
        <v>405</v>
      </c>
      <c r="G2432">
        <v>6</v>
      </c>
      <c r="I2432" t="s">
        <v>367</v>
      </c>
    </row>
    <row r="2433" spans="1:9" x14ac:dyDescent="0.2">
      <c r="A2433">
        <v>2012</v>
      </c>
      <c r="B2433" t="s">
        <v>33</v>
      </c>
      <c r="C2433" t="s">
        <v>10</v>
      </c>
      <c r="D2433" t="s">
        <v>253</v>
      </c>
      <c r="E2433" t="s">
        <v>364</v>
      </c>
      <c r="F2433" t="s">
        <v>406</v>
      </c>
      <c r="G2433">
        <v>3</v>
      </c>
    </row>
    <row r="2434" spans="1:9" x14ac:dyDescent="0.2">
      <c r="A2434">
        <v>2012</v>
      </c>
      <c r="B2434" t="s">
        <v>33</v>
      </c>
      <c r="C2434" t="s">
        <v>10</v>
      </c>
      <c r="D2434" t="s">
        <v>88</v>
      </c>
      <c r="E2434" t="s">
        <v>374</v>
      </c>
      <c r="F2434" t="s">
        <v>407</v>
      </c>
      <c r="G2434">
        <v>35</v>
      </c>
    </row>
    <row r="2435" spans="1:9" x14ac:dyDescent="0.2">
      <c r="A2435">
        <v>2012</v>
      </c>
      <c r="B2435" t="s">
        <v>33</v>
      </c>
      <c r="C2435" t="s">
        <v>10</v>
      </c>
      <c r="D2435" t="s">
        <v>146</v>
      </c>
      <c r="E2435" t="s">
        <v>360</v>
      </c>
      <c r="F2435" t="s">
        <v>408</v>
      </c>
      <c r="G2435">
        <v>396</v>
      </c>
    </row>
    <row r="2436" spans="1:9" x14ac:dyDescent="0.2">
      <c r="A2436">
        <v>2012</v>
      </c>
      <c r="B2436" t="s">
        <v>33</v>
      </c>
      <c r="C2436" t="s">
        <v>10</v>
      </c>
      <c r="D2436" t="s">
        <v>136</v>
      </c>
      <c r="E2436" t="s">
        <v>374</v>
      </c>
      <c r="F2436" t="s">
        <v>409</v>
      </c>
      <c r="G2436">
        <v>104</v>
      </c>
    </row>
    <row r="2437" spans="1:9" x14ac:dyDescent="0.2">
      <c r="A2437">
        <v>2012</v>
      </c>
      <c r="B2437" t="s">
        <v>33</v>
      </c>
      <c r="C2437" t="s">
        <v>10</v>
      </c>
      <c r="D2437" t="s">
        <v>332</v>
      </c>
      <c r="E2437" t="s">
        <v>364</v>
      </c>
      <c r="F2437" t="s">
        <v>410</v>
      </c>
      <c r="G2437">
        <v>3</v>
      </c>
      <c r="I2437" t="s">
        <v>367</v>
      </c>
    </row>
    <row r="2438" spans="1:9" x14ac:dyDescent="0.2">
      <c r="A2438">
        <v>2012</v>
      </c>
      <c r="B2438" t="s">
        <v>33</v>
      </c>
      <c r="C2438" t="s">
        <v>10</v>
      </c>
      <c r="D2438" t="s">
        <v>254</v>
      </c>
      <c r="E2438" t="s">
        <v>364</v>
      </c>
      <c r="F2438" t="s">
        <v>421</v>
      </c>
      <c r="G2438">
        <v>7</v>
      </c>
    </row>
    <row r="2439" spans="1:9" x14ac:dyDescent="0.2">
      <c r="A2439">
        <v>2012</v>
      </c>
      <c r="B2439" t="s">
        <v>33</v>
      </c>
      <c r="C2439" t="s">
        <v>10</v>
      </c>
      <c r="D2439" t="s">
        <v>343</v>
      </c>
      <c r="E2439" t="s">
        <v>364</v>
      </c>
      <c r="F2439" t="s">
        <v>411</v>
      </c>
      <c r="G2439">
        <v>4</v>
      </c>
    </row>
    <row r="2440" spans="1:9" x14ac:dyDescent="0.2">
      <c r="A2440">
        <v>2012</v>
      </c>
      <c r="B2440" t="s">
        <v>33</v>
      </c>
      <c r="C2440" t="s">
        <v>10</v>
      </c>
      <c r="D2440" t="s">
        <v>316</v>
      </c>
      <c r="G2440">
        <v>8</v>
      </c>
    </row>
    <row r="2441" spans="1:9" x14ac:dyDescent="0.2">
      <c r="A2441">
        <v>2012</v>
      </c>
      <c r="B2441" t="s">
        <v>33</v>
      </c>
      <c r="C2441" t="s">
        <v>10</v>
      </c>
      <c r="D2441" t="s">
        <v>154</v>
      </c>
      <c r="E2441" t="s">
        <v>371</v>
      </c>
      <c r="F2441" t="s">
        <v>412</v>
      </c>
      <c r="G2441">
        <v>11</v>
      </c>
    </row>
    <row r="2442" spans="1:9" x14ac:dyDescent="0.2">
      <c r="A2442">
        <v>2012</v>
      </c>
      <c r="B2442" t="s">
        <v>33</v>
      </c>
      <c r="C2442" t="s">
        <v>10</v>
      </c>
      <c r="D2442" t="s">
        <v>165</v>
      </c>
      <c r="E2442" t="s">
        <v>362</v>
      </c>
      <c r="F2442" t="s">
        <v>413</v>
      </c>
      <c r="G2442">
        <v>108</v>
      </c>
    </row>
    <row r="2443" spans="1:9" x14ac:dyDescent="0.2">
      <c r="A2443">
        <v>2012</v>
      </c>
      <c r="B2443" t="s">
        <v>33</v>
      </c>
      <c r="C2443" t="s">
        <v>10</v>
      </c>
      <c r="D2443" t="s">
        <v>24</v>
      </c>
      <c r="E2443" t="s">
        <v>371</v>
      </c>
      <c r="F2443" t="s">
        <v>414</v>
      </c>
      <c r="G2443">
        <v>110</v>
      </c>
    </row>
    <row r="2444" spans="1:9" x14ac:dyDescent="0.2">
      <c r="A2444">
        <v>2012</v>
      </c>
      <c r="B2444" t="s">
        <v>33</v>
      </c>
      <c r="C2444" t="s">
        <v>10</v>
      </c>
      <c r="D2444" t="s">
        <v>293</v>
      </c>
      <c r="E2444" t="s">
        <v>362</v>
      </c>
      <c r="F2444" t="s">
        <v>415</v>
      </c>
      <c r="G2444">
        <v>13</v>
      </c>
    </row>
    <row r="2445" spans="1:9" x14ac:dyDescent="0.2">
      <c r="A2445">
        <v>2012</v>
      </c>
      <c r="B2445" t="s">
        <v>33</v>
      </c>
      <c r="C2445" t="s">
        <v>10</v>
      </c>
      <c r="D2445" t="s">
        <v>333</v>
      </c>
      <c r="E2445" t="s">
        <v>362</v>
      </c>
      <c r="F2445" t="s">
        <v>416</v>
      </c>
      <c r="G2445">
        <v>133</v>
      </c>
    </row>
    <row r="2446" spans="1:9" x14ac:dyDescent="0.2">
      <c r="A2446">
        <v>2012</v>
      </c>
      <c r="B2446" t="s">
        <v>33</v>
      </c>
      <c r="C2446" t="s">
        <v>10</v>
      </c>
      <c r="D2446" t="s">
        <v>11</v>
      </c>
      <c r="E2446" t="s">
        <v>362</v>
      </c>
      <c r="F2446" t="s">
        <v>417</v>
      </c>
      <c r="G2446">
        <v>113</v>
      </c>
    </row>
    <row r="2447" spans="1:9" x14ac:dyDescent="0.2">
      <c r="A2447">
        <v>2012</v>
      </c>
      <c r="B2447" t="s">
        <v>33</v>
      </c>
      <c r="C2447" t="s">
        <v>10</v>
      </c>
      <c r="D2447" t="s">
        <v>155</v>
      </c>
      <c r="E2447" t="s">
        <v>364</v>
      </c>
      <c r="F2447" t="s">
        <v>418</v>
      </c>
      <c r="G2447">
        <v>6</v>
      </c>
    </row>
    <row r="2448" spans="1:9" x14ac:dyDescent="0.2">
      <c r="A2448">
        <v>2012</v>
      </c>
      <c r="B2448" t="s">
        <v>33</v>
      </c>
      <c r="C2448" t="s">
        <v>10</v>
      </c>
      <c r="D2448" t="s">
        <v>334</v>
      </c>
      <c r="E2448" t="s">
        <v>371</v>
      </c>
      <c r="F2448" t="s">
        <v>419</v>
      </c>
      <c r="G2448">
        <v>2</v>
      </c>
      <c r="I2448" t="s">
        <v>367</v>
      </c>
    </row>
    <row r="2449" spans="1:7" x14ac:dyDescent="0.2">
      <c r="A2449">
        <v>2012</v>
      </c>
      <c r="B2449" t="s">
        <v>33</v>
      </c>
      <c r="C2449" t="s">
        <v>10</v>
      </c>
      <c r="D2449" t="s">
        <v>255</v>
      </c>
      <c r="E2449" t="s">
        <v>371</v>
      </c>
      <c r="F2449" t="s">
        <v>420</v>
      </c>
      <c r="G2449">
        <v>35</v>
      </c>
    </row>
    <row r="2450" spans="1:7" x14ac:dyDescent="0.2">
      <c r="A2450">
        <v>2012</v>
      </c>
      <c r="B2450" t="s">
        <v>33</v>
      </c>
      <c r="C2450" t="s">
        <v>10</v>
      </c>
      <c r="D2450" t="s">
        <v>184</v>
      </c>
      <c r="E2450" t="s">
        <v>374</v>
      </c>
      <c r="F2450" t="s">
        <v>422</v>
      </c>
      <c r="G2450">
        <v>36</v>
      </c>
    </row>
    <row r="2451" spans="1:7" x14ac:dyDescent="0.2">
      <c r="A2451">
        <v>2012</v>
      </c>
      <c r="B2451" t="s">
        <v>33</v>
      </c>
      <c r="C2451" t="s">
        <v>10</v>
      </c>
      <c r="D2451" t="s">
        <v>87</v>
      </c>
      <c r="E2451" t="s">
        <v>364</v>
      </c>
      <c r="F2451" t="s">
        <v>423</v>
      </c>
      <c r="G2451">
        <v>113</v>
      </c>
    </row>
    <row r="2452" spans="1:7" x14ac:dyDescent="0.2">
      <c r="A2452">
        <v>2012</v>
      </c>
      <c r="B2452" t="s">
        <v>33</v>
      </c>
      <c r="C2452" t="s">
        <v>10</v>
      </c>
      <c r="D2452" t="s">
        <v>265</v>
      </c>
      <c r="E2452" t="s">
        <v>371</v>
      </c>
      <c r="F2452" t="s">
        <v>424</v>
      </c>
      <c r="G2452">
        <v>10</v>
      </c>
    </row>
    <row r="2453" spans="1:7" x14ac:dyDescent="0.2">
      <c r="A2453">
        <v>2012</v>
      </c>
      <c r="B2453" t="s">
        <v>33</v>
      </c>
      <c r="C2453" t="s">
        <v>10</v>
      </c>
      <c r="D2453" t="s">
        <v>302</v>
      </c>
      <c r="E2453" t="s">
        <v>364</v>
      </c>
      <c r="F2453" t="s">
        <v>425</v>
      </c>
      <c r="G2453">
        <v>2</v>
      </c>
    </row>
    <row r="2454" spans="1:7" x14ac:dyDescent="0.2">
      <c r="A2454">
        <v>2012</v>
      </c>
      <c r="B2454" t="s">
        <v>33</v>
      </c>
      <c r="C2454" t="s">
        <v>10</v>
      </c>
      <c r="D2454" t="s">
        <v>198</v>
      </c>
      <c r="E2454" t="s">
        <v>364</v>
      </c>
      <c r="F2454" t="s">
        <v>426</v>
      </c>
      <c r="G2454">
        <v>12</v>
      </c>
    </row>
    <row r="2455" spans="1:7" x14ac:dyDescent="0.2">
      <c r="A2455">
        <v>2012</v>
      </c>
      <c r="B2455" t="s">
        <v>33</v>
      </c>
      <c r="C2455" t="s">
        <v>10</v>
      </c>
      <c r="D2455" t="s">
        <v>37</v>
      </c>
      <c r="E2455" t="s">
        <v>362</v>
      </c>
      <c r="F2455" t="s">
        <v>427</v>
      </c>
      <c r="G2455">
        <v>33</v>
      </c>
    </row>
    <row r="2456" spans="1:7" x14ac:dyDescent="0.2">
      <c r="A2456">
        <v>2012</v>
      </c>
      <c r="B2456" t="s">
        <v>33</v>
      </c>
      <c r="C2456" t="s">
        <v>10</v>
      </c>
      <c r="D2456" t="s">
        <v>118</v>
      </c>
      <c r="E2456" t="s">
        <v>364</v>
      </c>
      <c r="F2456" t="s">
        <v>428</v>
      </c>
      <c r="G2456">
        <v>35</v>
      </c>
    </row>
    <row r="2457" spans="1:7" x14ac:dyDescent="0.2">
      <c r="A2457">
        <v>2012</v>
      </c>
      <c r="B2457" t="s">
        <v>33</v>
      </c>
      <c r="C2457" t="s">
        <v>10</v>
      </c>
      <c r="D2457" t="s">
        <v>244</v>
      </c>
      <c r="G2457">
        <v>9</v>
      </c>
    </row>
    <row r="2458" spans="1:7" x14ac:dyDescent="0.2">
      <c r="A2458">
        <v>2012</v>
      </c>
      <c r="B2458" t="s">
        <v>33</v>
      </c>
      <c r="C2458" t="s">
        <v>10</v>
      </c>
      <c r="D2458" t="s">
        <v>31</v>
      </c>
      <c r="G2458">
        <v>55</v>
      </c>
    </row>
    <row r="2459" spans="1:7" x14ac:dyDescent="0.2">
      <c r="A2459">
        <v>2012</v>
      </c>
      <c r="B2459" t="s">
        <v>33</v>
      </c>
      <c r="C2459" t="s">
        <v>10</v>
      </c>
      <c r="D2459" t="s">
        <v>9</v>
      </c>
      <c r="G2459">
        <v>330</v>
      </c>
    </row>
    <row r="2460" spans="1:7" x14ac:dyDescent="0.2">
      <c r="A2460">
        <v>2012</v>
      </c>
      <c r="B2460" t="s">
        <v>33</v>
      </c>
      <c r="C2460" t="s">
        <v>10</v>
      </c>
      <c r="D2460" t="s">
        <v>273</v>
      </c>
      <c r="G2460">
        <v>24</v>
      </c>
    </row>
    <row r="2461" spans="1:7" x14ac:dyDescent="0.2">
      <c r="A2461">
        <v>2012</v>
      </c>
      <c r="B2461" t="s">
        <v>33</v>
      </c>
      <c r="C2461" t="s">
        <v>10</v>
      </c>
      <c r="D2461" t="s">
        <v>303</v>
      </c>
      <c r="G2461">
        <v>2</v>
      </c>
    </row>
    <row r="2462" spans="1:7" x14ac:dyDescent="0.2">
      <c r="A2462">
        <v>2012</v>
      </c>
      <c r="B2462" t="s">
        <v>33</v>
      </c>
      <c r="C2462" t="s">
        <v>10</v>
      </c>
      <c r="D2462" t="s">
        <v>179</v>
      </c>
      <c r="G2462">
        <v>35</v>
      </c>
    </row>
    <row r="2463" spans="1:7" x14ac:dyDescent="0.2">
      <c r="A2463">
        <v>2012</v>
      </c>
      <c r="B2463" t="s">
        <v>33</v>
      </c>
      <c r="C2463" t="s">
        <v>10</v>
      </c>
      <c r="D2463" t="s">
        <v>86</v>
      </c>
      <c r="G2463">
        <v>392</v>
      </c>
    </row>
    <row r="2464" spans="1:7" x14ac:dyDescent="0.2">
      <c r="A2464">
        <v>2012</v>
      </c>
      <c r="B2464" t="s">
        <v>33</v>
      </c>
      <c r="C2464" t="s">
        <v>10</v>
      </c>
      <c r="D2464" t="s">
        <v>119</v>
      </c>
      <c r="G2464">
        <v>9</v>
      </c>
    </row>
    <row r="2465" spans="1:7" x14ac:dyDescent="0.2">
      <c r="A2465">
        <v>2012</v>
      </c>
      <c r="B2465" t="s">
        <v>33</v>
      </c>
      <c r="C2465" t="s">
        <v>10</v>
      </c>
      <c r="D2465" t="s">
        <v>215</v>
      </c>
      <c r="G2465">
        <v>541</v>
      </c>
    </row>
    <row r="2466" spans="1:7" x14ac:dyDescent="0.2">
      <c r="A2466">
        <v>2012</v>
      </c>
      <c r="B2466" t="s">
        <v>33</v>
      </c>
      <c r="C2466" t="s">
        <v>10</v>
      </c>
      <c r="D2466" t="s">
        <v>7</v>
      </c>
      <c r="G2466">
        <v>104</v>
      </c>
    </row>
    <row r="2467" spans="1:7" x14ac:dyDescent="0.2">
      <c r="A2467">
        <v>2012</v>
      </c>
      <c r="B2467" t="s">
        <v>33</v>
      </c>
      <c r="C2467" t="s">
        <v>10</v>
      </c>
      <c r="D2467" t="s">
        <v>304</v>
      </c>
      <c r="G2467">
        <v>10</v>
      </c>
    </row>
    <row r="2468" spans="1:7" x14ac:dyDescent="0.2">
      <c r="A2468">
        <v>2012</v>
      </c>
      <c r="B2468" t="s">
        <v>33</v>
      </c>
      <c r="C2468" t="s">
        <v>10</v>
      </c>
      <c r="D2468" t="s">
        <v>317</v>
      </c>
      <c r="G2468">
        <v>8</v>
      </c>
    </row>
    <row r="2469" spans="1:7" x14ac:dyDescent="0.2">
      <c r="A2469">
        <v>2012</v>
      </c>
      <c r="B2469" t="s">
        <v>33</v>
      </c>
      <c r="C2469" t="s">
        <v>10</v>
      </c>
      <c r="D2469" t="s">
        <v>241</v>
      </c>
      <c r="G2469">
        <v>19</v>
      </c>
    </row>
    <row r="2470" spans="1:7" x14ac:dyDescent="0.2">
      <c r="A2470">
        <v>2012</v>
      </c>
      <c r="B2470" t="s">
        <v>33</v>
      </c>
      <c r="C2470" t="s">
        <v>10</v>
      </c>
      <c r="D2470" t="s">
        <v>266</v>
      </c>
      <c r="G2470">
        <v>4</v>
      </c>
    </row>
    <row r="2471" spans="1:7" x14ac:dyDescent="0.2">
      <c r="A2471">
        <v>2012</v>
      </c>
      <c r="B2471" t="s">
        <v>33</v>
      </c>
      <c r="C2471" t="s">
        <v>10</v>
      </c>
      <c r="D2471" t="s">
        <v>335</v>
      </c>
      <c r="G2471">
        <v>4</v>
      </c>
    </row>
    <row r="2472" spans="1:7" x14ac:dyDescent="0.2">
      <c r="A2472">
        <v>2012</v>
      </c>
      <c r="B2472" t="s">
        <v>33</v>
      </c>
      <c r="C2472" t="s">
        <v>10</v>
      </c>
      <c r="D2472" t="s">
        <v>143</v>
      </c>
      <c r="G2472">
        <v>6</v>
      </c>
    </row>
    <row r="2473" spans="1:7" x14ac:dyDescent="0.2">
      <c r="A2473">
        <v>2012</v>
      </c>
      <c r="B2473" t="s">
        <v>33</v>
      </c>
      <c r="C2473" t="s">
        <v>10</v>
      </c>
      <c r="D2473" t="s">
        <v>80</v>
      </c>
      <c r="G2473">
        <v>5</v>
      </c>
    </row>
    <row r="2474" spans="1:7" x14ac:dyDescent="0.2">
      <c r="A2474">
        <v>2012</v>
      </c>
      <c r="B2474" t="s">
        <v>33</v>
      </c>
      <c r="C2474" t="s">
        <v>10</v>
      </c>
      <c r="D2474" t="s">
        <v>267</v>
      </c>
      <c r="G2474">
        <v>27</v>
      </c>
    </row>
    <row r="2475" spans="1:7" x14ac:dyDescent="0.2">
      <c r="A2475">
        <v>2012</v>
      </c>
      <c r="B2475" t="s">
        <v>33</v>
      </c>
      <c r="C2475" t="s">
        <v>10</v>
      </c>
      <c r="D2475" t="s">
        <v>185</v>
      </c>
      <c r="G2475">
        <v>42</v>
      </c>
    </row>
    <row r="2476" spans="1:7" x14ac:dyDescent="0.2">
      <c r="A2476">
        <v>2012</v>
      </c>
      <c r="B2476" t="s">
        <v>33</v>
      </c>
      <c r="C2476" t="s">
        <v>10</v>
      </c>
      <c r="D2476" t="s">
        <v>12</v>
      </c>
      <c r="G2476">
        <v>157</v>
      </c>
    </row>
    <row r="2477" spans="1:7" x14ac:dyDescent="0.2">
      <c r="A2477">
        <v>2012</v>
      </c>
      <c r="B2477" t="s">
        <v>33</v>
      </c>
      <c r="C2477" t="s">
        <v>10</v>
      </c>
      <c r="D2477" t="s">
        <v>114</v>
      </c>
      <c r="G2477">
        <v>27</v>
      </c>
    </row>
    <row r="2478" spans="1:7" x14ac:dyDescent="0.2">
      <c r="A2478">
        <v>2012</v>
      </c>
      <c r="B2478" t="s">
        <v>33</v>
      </c>
      <c r="C2478" t="s">
        <v>10</v>
      </c>
      <c r="D2478" t="s">
        <v>356</v>
      </c>
      <c r="G2478">
        <v>4</v>
      </c>
    </row>
    <row r="2479" spans="1:7" x14ac:dyDescent="0.2">
      <c r="A2479">
        <v>2012</v>
      </c>
      <c r="B2479" t="s">
        <v>33</v>
      </c>
      <c r="C2479" t="s">
        <v>10</v>
      </c>
      <c r="D2479" t="s">
        <v>99</v>
      </c>
      <c r="G2479">
        <v>83</v>
      </c>
    </row>
    <row r="2480" spans="1:7" x14ac:dyDescent="0.2">
      <c r="A2480">
        <v>2012</v>
      </c>
      <c r="B2480" t="s">
        <v>33</v>
      </c>
      <c r="C2480" t="s">
        <v>10</v>
      </c>
      <c r="D2480" t="s">
        <v>156</v>
      </c>
      <c r="G2480">
        <v>22</v>
      </c>
    </row>
    <row r="2481" spans="1:7" x14ac:dyDescent="0.2">
      <c r="A2481">
        <v>2012</v>
      </c>
      <c r="B2481" t="s">
        <v>33</v>
      </c>
      <c r="C2481" t="s">
        <v>10</v>
      </c>
      <c r="D2481" t="s">
        <v>102</v>
      </c>
      <c r="G2481">
        <v>53</v>
      </c>
    </row>
    <row r="2482" spans="1:7" x14ac:dyDescent="0.2">
      <c r="A2482">
        <v>2012</v>
      </c>
      <c r="B2482" t="s">
        <v>33</v>
      </c>
      <c r="C2482" t="s">
        <v>10</v>
      </c>
      <c r="D2482" t="s">
        <v>120</v>
      </c>
      <c r="G2482">
        <v>8</v>
      </c>
    </row>
    <row r="2483" spans="1:7" x14ac:dyDescent="0.2">
      <c r="A2483">
        <v>2012</v>
      </c>
      <c r="B2483" t="s">
        <v>33</v>
      </c>
      <c r="C2483" t="s">
        <v>10</v>
      </c>
      <c r="D2483" t="s">
        <v>78</v>
      </c>
      <c r="G2483">
        <v>66</v>
      </c>
    </row>
    <row r="2484" spans="1:7" x14ac:dyDescent="0.2">
      <c r="A2484">
        <v>2012</v>
      </c>
      <c r="B2484" t="s">
        <v>33</v>
      </c>
      <c r="C2484" t="s">
        <v>10</v>
      </c>
      <c r="D2484" t="s">
        <v>166</v>
      </c>
      <c r="G2484">
        <v>37</v>
      </c>
    </row>
    <row r="2485" spans="1:7" x14ac:dyDescent="0.2">
      <c r="A2485">
        <v>2012</v>
      </c>
      <c r="B2485" t="s">
        <v>33</v>
      </c>
      <c r="C2485" t="s">
        <v>10</v>
      </c>
      <c r="D2485" t="s">
        <v>97</v>
      </c>
      <c r="G2485">
        <v>285</v>
      </c>
    </row>
    <row r="2486" spans="1:7" x14ac:dyDescent="0.2">
      <c r="A2486">
        <v>2012</v>
      </c>
      <c r="B2486" t="s">
        <v>33</v>
      </c>
      <c r="C2486" t="s">
        <v>10</v>
      </c>
      <c r="D2486" t="s">
        <v>148</v>
      </c>
      <c r="G2486">
        <v>10</v>
      </c>
    </row>
    <row r="2487" spans="1:7" x14ac:dyDescent="0.2">
      <c r="A2487">
        <v>2012</v>
      </c>
      <c r="B2487" t="s">
        <v>33</v>
      </c>
      <c r="C2487" t="s">
        <v>10</v>
      </c>
      <c r="D2487" t="s">
        <v>98</v>
      </c>
      <c r="G2487">
        <v>50</v>
      </c>
    </row>
    <row r="2488" spans="1:7" x14ac:dyDescent="0.2">
      <c r="A2488">
        <v>2012</v>
      </c>
      <c r="B2488" t="s">
        <v>33</v>
      </c>
      <c r="C2488" t="s">
        <v>10</v>
      </c>
      <c r="D2488" t="s">
        <v>39</v>
      </c>
      <c r="G2488">
        <v>293</v>
      </c>
    </row>
    <row r="2489" spans="1:7" x14ac:dyDescent="0.2">
      <c r="A2489">
        <v>2012</v>
      </c>
      <c r="B2489" t="s">
        <v>33</v>
      </c>
      <c r="C2489" t="s">
        <v>10</v>
      </c>
      <c r="D2489" t="s">
        <v>292</v>
      </c>
      <c r="G2489">
        <v>9</v>
      </c>
    </row>
    <row r="2490" spans="1:7" x14ac:dyDescent="0.2">
      <c r="A2490">
        <v>2012</v>
      </c>
      <c r="B2490" t="s">
        <v>33</v>
      </c>
      <c r="C2490" t="s">
        <v>10</v>
      </c>
      <c r="D2490" t="s">
        <v>176</v>
      </c>
      <c r="G2490">
        <v>114</v>
      </c>
    </row>
    <row r="2491" spans="1:7" x14ac:dyDescent="0.2">
      <c r="A2491">
        <v>2012</v>
      </c>
      <c r="B2491" t="s">
        <v>33</v>
      </c>
      <c r="C2491" t="s">
        <v>10</v>
      </c>
      <c r="D2491" t="s">
        <v>126</v>
      </c>
      <c r="G2491">
        <v>47</v>
      </c>
    </row>
    <row r="2492" spans="1:7" x14ac:dyDescent="0.2">
      <c r="A2492">
        <v>2012</v>
      </c>
      <c r="B2492" t="s">
        <v>33</v>
      </c>
      <c r="C2492" t="s">
        <v>10</v>
      </c>
      <c r="D2492" t="s">
        <v>347</v>
      </c>
      <c r="G2492">
        <v>3</v>
      </c>
    </row>
    <row r="2493" spans="1:7" x14ac:dyDescent="0.2">
      <c r="A2493">
        <v>2012</v>
      </c>
      <c r="B2493" t="s">
        <v>33</v>
      </c>
      <c r="C2493" t="s">
        <v>10</v>
      </c>
      <c r="D2493" t="s">
        <v>135</v>
      </c>
      <c r="G2493">
        <v>51</v>
      </c>
    </row>
    <row r="2494" spans="1:7" x14ac:dyDescent="0.2">
      <c r="A2494">
        <v>2012</v>
      </c>
      <c r="B2494" t="s">
        <v>33</v>
      </c>
      <c r="C2494" t="s">
        <v>10</v>
      </c>
      <c r="D2494" t="s">
        <v>100</v>
      </c>
      <c r="G2494">
        <v>248</v>
      </c>
    </row>
    <row r="2495" spans="1:7" x14ac:dyDescent="0.2">
      <c r="A2495">
        <v>2012</v>
      </c>
      <c r="B2495" t="s">
        <v>33</v>
      </c>
      <c r="C2495" t="s">
        <v>10</v>
      </c>
      <c r="D2495" t="s">
        <v>195</v>
      </c>
      <c r="G2495">
        <v>11</v>
      </c>
    </row>
    <row r="2496" spans="1:7" x14ac:dyDescent="0.2">
      <c r="A2496">
        <v>2012</v>
      </c>
      <c r="B2496" t="s">
        <v>33</v>
      </c>
      <c r="C2496" t="s">
        <v>10</v>
      </c>
      <c r="D2496" t="s">
        <v>194</v>
      </c>
      <c r="G2496">
        <v>14</v>
      </c>
    </row>
    <row r="2497" spans="1:7" x14ac:dyDescent="0.2">
      <c r="A2497">
        <v>2012</v>
      </c>
      <c r="B2497" t="s">
        <v>33</v>
      </c>
      <c r="C2497" t="s">
        <v>10</v>
      </c>
      <c r="D2497" t="s">
        <v>291</v>
      </c>
      <c r="G2497">
        <v>3</v>
      </c>
    </row>
    <row r="2498" spans="1:7" x14ac:dyDescent="0.2">
      <c r="A2498">
        <v>2012</v>
      </c>
      <c r="B2498" t="s">
        <v>33</v>
      </c>
      <c r="C2498" t="s">
        <v>10</v>
      </c>
      <c r="D2498" t="s">
        <v>91</v>
      </c>
      <c r="G2498">
        <v>46</v>
      </c>
    </row>
    <row r="2499" spans="1:7" x14ac:dyDescent="0.2">
      <c r="A2499">
        <v>2012</v>
      </c>
      <c r="B2499" t="s">
        <v>33</v>
      </c>
      <c r="C2499" t="s">
        <v>10</v>
      </c>
      <c r="D2499" t="s">
        <v>109</v>
      </c>
      <c r="G2499">
        <v>10</v>
      </c>
    </row>
    <row r="2500" spans="1:7" x14ac:dyDescent="0.2">
      <c r="A2500">
        <v>2012</v>
      </c>
      <c r="B2500" t="s">
        <v>33</v>
      </c>
      <c r="C2500" t="s">
        <v>10</v>
      </c>
      <c r="D2500" t="s">
        <v>276</v>
      </c>
      <c r="G2500">
        <v>4</v>
      </c>
    </row>
    <row r="2501" spans="1:7" x14ac:dyDescent="0.2">
      <c r="A2501">
        <v>2012</v>
      </c>
      <c r="B2501" t="s">
        <v>33</v>
      </c>
      <c r="C2501" t="s">
        <v>10</v>
      </c>
      <c r="D2501" t="s">
        <v>245</v>
      </c>
      <c r="G2501">
        <v>4</v>
      </c>
    </row>
    <row r="2502" spans="1:7" x14ac:dyDescent="0.2">
      <c r="A2502">
        <v>2012</v>
      </c>
      <c r="B2502" t="s">
        <v>33</v>
      </c>
      <c r="C2502" t="s">
        <v>10</v>
      </c>
      <c r="D2502" t="s">
        <v>261</v>
      </c>
      <c r="G2502">
        <v>5</v>
      </c>
    </row>
    <row r="2503" spans="1:7" x14ac:dyDescent="0.2">
      <c r="A2503">
        <v>2012</v>
      </c>
      <c r="B2503" t="s">
        <v>33</v>
      </c>
      <c r="C2503" t="s">
        <v>10</v>
      </c>
      <c r="D2503" t="s">
        <v>234</v>
      </c>
      <c r="G2503">
        <v>3</v>
      </c>
    </row>
    <row r="2504" spans="1:7" x14ac:dyDescent="0.2">
      <c r="A2504">
        <v>2012</v>
      </c>
      <c r="B2504" t="s">
        <v>33</v>
      </c>
      <c r="C2504" t="s">
        <v>10</v>
      </c>
      <c r="D2504" t="s">
        <v>167</v>
      </c>
      <c r="G2504">
        <v>62</v>
      </c>
    </row>
    <row r="2505" spans="1:7" x14ac:dyDescent="0.2">
      <c r="A2505">
        <v>2012</v>
      </c>
      <c r="B2505" t="s">
        <v>33</v>
      </c>
      <c r="C2505" t="s">
        <v>10</v>
      </c>
      <c r="D2505" t="s">
        <v>40</v>
      </c>
      <c r="G2505">
        <v>9</v>
      </c>
    </row>
    <row r="2506" spans="1:7" x14ac:dyDescent="0.2">
      <c r="A2506">
        <v>2012</v>
      </c>
      <c r="B2506" t="s">
        <v>33</v>
      </c>
      <c r="C2506" t="s">
        <v>10</v>
      </c>
      <c r="D2506" t="s">
        <v>196</v>
      </c>
      <c r="G2506">
        <v>4</v>
      </c>
    </row>
    <row r="2507" spans="1:7" x14ac:dyDescent="0.2">
      <c r="A2507">
        <v>2012</v>
      </c>
      <c r="B2507" t="s">
        <v>33</v>
      </c>
      <c r="C2507" t="s">
        <v>10</v>
      </c>
      <c r="D2507" t="s">
        <v>256</v>
      </c>
      <c r="G2507">
        <v>7</v>
      </c>
    </row>
    <row r="2508" spans="1:7" x14ac:dyDescent="0.2">
      <c r="A2508">
        <v>2012</v>
      </c>
      <c r="B2508" t="s">
        <v>33</v>
      </c>
      <c r="C2508" t="s">
        <v>10</v>
      </c>
      <c r="D2508" t="s">
        <v>277</v>
      </c>
      <c r="G2508">
        <v>3</v>
      </c>
    </row>
    <row r="2509" spans="1:7" x14ac:dyDescent="0.2">
      <c r="A2509">
        <v>2012</v>
      </c>
      <c r="B2509" t="s">
        <v>33</v>
      </c>
      <c r="C2509" t="s">
        <v>10</v>
      </c>
      <c r="D2509" t="s">
        <v>171</v>
      </c>
      <c r="G2509">
        <v>30</v>
      </c>
    </row>
    <row r="2510" spans="1:7" x14ac:dyDescent="0.2">
      <c r="A2510">
        <v>2012</v>
      </c>
      <c r="B2510" t="s">
        <v>33</v>
      </c>
      <c r="C2510" t="s">
        <v>10</v>
      </c>
      <c r="D2510" t="s">
        <v>318</v>
      </c>
      <c r="G2510">
        <v>5</v>
      </c>
    </row>
    <row r="2511" spans="1:7" x14ac:dyDescent="0.2">
      <c r="A2511">
        <v>2012</v>
      </c>
      <c r="B2511" t="s">
        <v>33</v>
      </c>
      <c r="C2511" t="s">
        <v>10</v>
      </c>
      <c r="D2511" t="s">
        <v>257</v>
      </c>
      <c r="G2511">
        <v>6</v>
      </c>
    </row>
    <row r="2512" spans="1:7" x14ac:dyDescent="0.2">
      <c r="A2512">
        <v>2012</v>
      </c>
      <c r="B2512" t="s">
        <v>33</v>
      </c>
      <c r="C2512" t="s">
        <v>10</v>
      </c>
      <c r="D2512" t="s">
        <v>226</v>
      </c>
      <c r="G2512">
        <v>5</v>
      </c>
    </row>
    <row r="2513" spans="1:9" x14ac:dyDescent="0.2">
      <c r="A2513">
        <v>2012</v>
      </c>
      <c r="B2513" t="s">
        <v>33</v>
      </c>
      <c r="C2513" t="s">
        <v>10</v>
      </c>
      <c r="D2513" t="s">
        <v>352</v>
      </c>
      <c r="G2513">
        <v>4</v>
      </c>
    </row>
    <row r="2514" spans="1:9" x14ac:dyDescent="0.2">
      <c r="A2514">
        <v>2012</v>
      </c>
      <c r="B2514" t="s">
        <v>33</v>
      </c>
      <c r="C2514" t="s">
        <v>10</v>
      </c>
      <c r="D2514" t="s">
        <v>305</v>
      </c>
      <c r="G2514">
        <v>2</v>
      </c>
    </row>
    <row r="2515" spans="1:9" x14ac:dyDescent="0.2">
      <c r="A2515">
        <v>2012</v>
      </c>
      <c r="B2515" t="s">
        <v>33</v>
      </c>
      <c r="C2515" t="s">
        <v>10</v>
      </c>
      <c r="D2515" t="s">
        <v>207</v>
      </c>
      <c r="G2515">
        <v>11</v>
      </c>
    </row>
    <row r="2516" spans="1:9" x14ac:dyDescent="0.2">
      <c r="A2516">
        <v>2012</v>
      </c>
      <c r="B2516" t="s">
        <v>33</v>
      </c>
      <c r="C2516" t="s">
        <v>10</v>
      </c>
      <c r="D2516" t="s">
        <v>26</v>
      </c>
      <c r="G2516">
        <v>102</v>
      </c>
    </row>
    <row r="2517" spans="1:9" x14ac:dyDescent="0.2">
      <c r="A2517">
        <v>2012</v>
      </c>
      <c r="B2517" t="s">
        <v>33</v>
      </c>
      <c r="C2517" t="s">
        <v>10</v>
      </c>
      <c r="D2517" t="s">
        <v>344</v>
      </c>
      <c r="E2517" t="s">
        <v>360</v>
      </c>
      <c r="F2517" t="s">
        <v>429</v>
      </c>
      <c r="G2517">
        <v>6</v>
      </c>
      <c r="I2517" t="s">
        <v>367</v>
      </c>
    </row>
    <row r="2518" spans="1:9" x14ac:dyDescent="0.2">
      <c r="A2518">
        <v>2012</v>
      </c>
      <c r="B2518" t="s">
        <v>33</v>
      </c>
      <c r="C2518" t="s">
        <v>10</v>
      </c>
      <c r="D2518" t="s">
        <v>180</v>
      </c>
      <c r="G2518">
        <v>22</v>
      </c>
    </row>
    <row r="2519" spans="1:9" x14ac:dyDescent="0.2">
      <c r="A2519">
        <v>2012</v>
      </c>
      <c r="B2519" t="s">
        <v>33</v>
      </c>
      <c r="C2519" t="s">
        <v>10</v>
      </c>
      <c r="D2519" t="s">
        <v>81</v>
      </c>
      <c r="G2519">
        <v>6</v>
      </c>
    </row>
    <row r="2520" spans="1:9" x14ac:dyDescent="0.2">
      <c r="A2520">
        <v>2012</v>
      </c>
      <c r="B2520" t="s">
        <v>33</v>
      </c>
      <c r="C2520" t="s">
        <v>10</v>
      </c>
      <c r="D2520" t="s">
        <v>131</v>
      </c>
      <c r="G2520">
        <v>29</v>
      </c>
    </row>
    <row r="2521" spans="1:9" x14ac:dyDescent="0.2">
      <c r="A2521">
        <v>2012</v>
      </c>
      <c r="B2521" t="s">
        <v>33</v>
      </c>
      <c r="C2521" t="s">
        <v>10</v>
      </c>
      <c r="D2521" t="s">
        <v>353</v>
      </c>
      <c r="G2521">
        <v>33</v>
      </c>
    </row>
    <row r="2522" spans="1:9" x14ac:dyDescent="0.2">
      <c r="A2522">
        <v>2012</v>
      </c>
      <c r="B2522" t="s">
        <v>33</v>
      </c>
      <c r="C2522" t="s">
        <v>10</v>
      </c>
      <c r="D2522" t="s">
        <v>121</v>
      </c>
      <c r="G2522">
        <v>67</v>
      </c>
    </row>
    <row r="2523" spans="1:9" x14ac:dyDescent="0.2">
      <c r="A2523">
        <v>2012</v>
      </c>
      <c r="B2523" t="s">
        <v>33</v>
      </c>
      <c r="C2523" t="s">
        <v>10</v>
      </c>
      <c r="D2523" t="s">
        <v>186</v>
      </c>
      <c r="G2523">
        <v>6</v>
      </c>
    </row>
    <row r="2524" spans="1:9" x14ac:dyDescent="0.2">
      <c r="A2524">
        <v>2012</v>
      </c>
      <c r="B2524" t="s">
        <v>33</v>
      </c>
      <c r="C2524" t="s">
        <v>10</v>
      </c>
      <c r="D2524" t="s">
        <v>325</v>
      </c>
      <c r="G2524">
        <v>6</v>
      </c>
    </row>
    <row r="2525" spans="1:9" x14ac:dyDescent="0.2">
      <c r="A2525">
        <v>2012</v>
      </c>
      <c r="B2525" t="s">
        <v>33</v>
      </c>
      <c r="C2525" t="s">
        <v>10</v>
      </c>
      <c r="D2525" t="s">
        <v>168</v>
      </c>
      <c r="G2525">
        <v>9</v>
      </c>
    </row>
    <row r="2526" spans="1:9" x14ac:dyDescent="0.2">
      <c r="A2526">
        <v>2012</v>
      </c>
      <c r="B2526" t="s">
        <v>33</v>
      </c>
      <c r="C2526" t="s">
        <v>10</v>
      </c>
      <c r="D2526" t="s">
        <v>336</v>
      </c>
      <c r="G2526">
        <v>2</v>
      </c>
    </row>
    <row r="2527" spans="1:9" x14ac:dyDescent="0.2">
      <c r="A2527">
        <v>2012</v>
      </c>
      <c r="B2527" t="s">
        <v>33</v>
      </c>
      <c r="C2527" t="s">
        <v>10</v>
      </c>
      <c r="D2527" t="s">
        <v>258</v>
      </c>
      <c r="G2527">
        <v>5</v>
      </c>
    </row>
    <row r="2528" spans="1:9" x14ac:dyDescent="0.2">
      <c r="A2528">
        <v>2012</v>
      </c>
      <c r="B2528" t="s">
        <v>33</v>
      </c>
      <c r="C2528" t="s">
        <v>10</v>
      </c>
      <c r="D2528" t="s">
        <v>20</v>
      </c>
      <c r="G2528">
        <v>175</v>
      </c>
    </row>
    <row r="2529" spans="1:7" x14ac:dyDescent="0.2">
      <c r="A2529">
        <v>2012</v>
      </c>
      <c r="B2529" t="s">
        <v>33</v>
      </c>
      <c r="C2529" t="s">
        <v>10</v>
      </c>
      <c r="D2529" t="s">
        <v>41</v>
      </c>
      <c r="G2529">
        <v>184</v>
      </c>
    </row>
    <row r="2530" spans="1:7" x14ac:dyDescent="0.2">
      <c r="A2530">
        <v>2012</v>
      </c>
      <c r="B2530" t="s">
        <v>33</v>
      </c>
      <c r="C2530" t="s">
        <v>10</v>
      </c>
      <c r="D2530" t="s">
        <v>268</v>
      </c>
      <c r="G2530">
        <v>6</v>
      </c>
    </row>
    <row r="2531" spans="1:7" x14ac:dyDescent="0.2">
      <c r="A2531">
        <v>2012</v>
      </c>
      <c r="B2531" t="s">
        <v>33</v>
      </c>
      <c r="C2531" t="s">
        <v>10</v>
      </c>
      <c r="D2531" t="s">
        <v>137</v>
      </c>
      <c r="G2531">
        <v>6</v>
      </c>
    </row>
    <row r="2532" spans="1:7" x14ac:dyDescent="0.2">
      <c r="A2532">
        <v>2012</v>
      </c>
      <c r="B2532" t="s">
        <v>33</v>
      </c>
      <c r="C2532" t="s">
        <v>10</v>
      </c>
      <c r="D2532" t="s">
        <v>127</v>
      </c>
      <c r="G2532">
        <v>55</v>
      </c>
    </row>
    <row r="2533" spans="1:7" x14ac:dyDescent="0.2">
      <c r="A2533">
        <v>2012</v>
      </c>
      <c r="B2533" t="s">
        <v>33</v>
      </c>
      <c r="C2533" t="s">
        <v>10</v>
      </c>
      <c r="D2533" t="s">
        <v>19</v>
      </c>
      <c r="G2533">
        <v>64</v>
      </c>
    </row>
    <row r="2534" spans="1:7" x14ac:dyDescent="0.2">
      <c r="A2534">
        <v>2012</v>
      </c>
      <c r="B2534" t="s">
        <v>33</v>
      </c>
      <c r="C2534" t="s">
        <v>10</v>
      </c>
      <c r="D2534" t="s">
        <v>306</v>
      </c>
      <c r="G2534">
        <v>4</v>
      </c>
    </row>
    <row r="2535" spans="1:7" x14ac:dyDescent="0.2">
      <c r="A2535">
        <v>2012</v>
      </c>
      <c r="B2535" t="s">
        <v>33</v>
      </c>
      <c r="C2535" t="s">
        <v>10</v>
      </c>
      <c r="D2535" t="s">
        <v>115</v>
      </c>
      <c r="G2535">
        <v>21</v>
      </c>
    </row>
    <row r="2536" spans="1:7" x14ac:dyDescent="0.2">
      <c r="A2536">
        <v>2012</v>
      </c>
      <c r="B2536" t="s">
        <v>33</v>
      </c>
      <c r="C2536" t="s">
        <v>10</v>
      </c>
      <c r="D2536" t="s">
        <v>345</v>
      </c>
      <c r="G2536">
        <v>5</v>
      </c>
    </row>
    <row r="2537" spans="1:7" x14ac:dyDescent="0.2">
      <c r="A2537">
        <v>2012</v>
      </c>
      <c r="B2537" t="s">
        <v>33</v>
      </c>
      <c r="C2537" t="s">
        <v>10</v>
      </c>
      <c r="D2537" t="s">
        <v>337</v>
      </c>
      <c r="G2537">
        <v>5</v>
      </c>
    </row>
    <row r="2538" spans="1:7" x14ac:dyDescent="0.2">
      <c r="A2538">
        <v>2012</v>
      </c>
      <c r="B2538" t="s">
        <v>33</v>
      </c>
      <c r="C2538" t="s">
        <v>10</v>
      </c>
      <c r="D2538" t="s">
        <v>101</v>
      </c>
      <c r="G2538">
        <v>7</v>
      </c>
    </row>
    <row r="2539" spans="1:7" x14ac:dyDescent="0.2">
      <c r="A2539">
        <v>2012</v>
      </c>
      <c r="B2539" t="s">
        <v>33</v>
      </c>
      <c r="C2539" t="s">
        <v>10</v>
      </c>
      <c r="D2539" t="s">
        <v>287</v>
      </c>
      <c r="G2539">
        <v>8</v>
      </c>
    </row>
    <row r="2540" spans="1:7" x14ac:dyDescent="0.2">
      <c r="A2540">
        <v>2012</v>
      </c>
      <c r="B2540" t="s">
        <v>33</v>
      </c>
      <c r="C2540" t="s">
        <v>10</v>
      </c>
      <c r="D2540" t="s">
        <v>199</v>
      </c>
      <c r="G2540">
        <v>8</v>
      </c>
    </row>
    <row r="2541" spans="1:7" x14ac:dyDescent="0.2">
      <c r="A2541">
        <v>2012</v>
      </c>
      <c r="B2541" t="s">
        <v>33</v>
      </c>
      <c r="C2541" t="s">
        <v>10</v>
      </c>
      <c r="D2541" t="s">
        <v>103</v>
      </c>
      <c r="G2541">
        <v>16</v>
      </c>
    </row>
    <row r="2542" spans="1:7" x14ac:dyDescent="0.2">
      <c r="A2542">
        <v>2012</v>
      </c>
      <c r="B2542" t="s">
        <v>33</v>
      </c>
      <c r="C2542" t="s">
        <v>10</v>
      </c>
      <c r="D2542" t="s">
        <v>89</v>
      </c>
      <c r="G2542">
        <v>11</v>
      </c>
    </row>
    <row r="2543" spans="1:7" x14ac:dyDescent="0.2">
      <c r="A2543">
        <v>2012</v>
      </c>
      <c r="B2543" t="s">
        <v>33</v>
      </c>
      <c r="C2543" t="s">
        <v>10</v>
      </c>
      <c r="D2543" t="s">
        <v>79</v>
      </c>
      <c r="G2543">
        <v>218</v>
      </c>
    </row>
    <row r="2544" spans="1:7" x14ac:dyDescent="0.2">
      <c r="A2544">
        <v>2012</v>
      </c>
      <c r="B2544" t="s">
        <v>33</v>
      </c>
      <c r="C2544" t="s">
        <v>10</v>
      </c>
      <c r="D2544" t="s">
        <v>82</v>
      </c>
      <c r="G2544">
        <v>77</v>
      </c>
    </row>
    <row r="2545" spans="1:7" x14ac:dyDescent="0.2">
      <c r="A2545">
        <v>2012</v>
      </c>
      <c r="B2545" t="s">
        <v>33</v>
      </c>
      <c r="C2545" t="s">
        <v>10</v>
      </c>
      <c r="D2545" t="s">
        <v>104</v>
      </c>
      <c r="G2545">
        <v>25</v>
      </c>
    </row>
    <row r="2546" spans="1:7" x14ac:dyDescent="0.2">
      <c r="A2546">
        <v>2012</v>
      </c>
      <c r="B2546" t="s">
        <v>33</v>
      </c>
      <c r="C2546" t="s">
        <v>10</v>
      </c>
      <c r="D2546" t="s">
        <v>172</v>
      </c>
      <c r="G2546">
        <v>12</v>
      </c>
    </row>
    <row r="2547" spans="1:7" x14ac:dyDescent="0.2">
      <c r="A2547">
        <v>2012</v>
      </c>
      <c r="B2547" t="s">
        <v>33</v>
      </c>
      <c r="C2547" t="s">
        <v>10</v>
      </c>
      <c r="D2547" t="s">
        <v>83</v>
      </c>
      <c r="G2547">
        <v>103</v>
      </c>
    </row>
    <row r="2548" spans="1:7" x14ac:dyDescent="0.2">
      <c r="A2548">
        <v>2012</v>
      </c>
      <c r="B2548" t="s">
        <v>33</v>
      </c>
      <c r="C2548" t="s">
        <v>10</v>
      </c>
      <c r="D2548" t="s">
        <v>32</v>
      </c>
      <c r="G2548">
        <v>436</v>
      </c>
    </row>
    <row r="2549" spans="1:7" x14ac:dyDescent="0.2">
      <c r="A2549">
        <v>2012</v>
      </c>
      <c r="B2549" t="s">
        <v>33</v>
      </c>
      <c r="C2549" t="s">
        <v>10</v>
      </c>
      <c r="D2549" t="s">
        <v>307</v>
      </c>
      <c r="G2549">
        <v>7</v>
      </c>
    </row>
    <row r="2550" spans="1:7" x14ac:dyDescent="0.2">
      <c r="A2550">
        <v>2012</v>
      </c>
      <c r="B2550" t="s">
        <v>33</v>
      </c>
      <c r="C2550" t="s">
        <v>10</v>
      </c>
      <c r="D2550" t="s">
        <v>338</v>
      </c>
      <c r="G2550">
        <v>7</v>
      </c>
    </row>
    <row r="2551" spans="1:7" x14ac:dyDescent="0.2">
      <c r="A2551">
        <v>2012</v>
      </c>
      <c r="B2551" t="s">
        <v>33</v>
      </c>
      <c r="C2551" t="s">
        <v>10</v>
      </c>
      <c r="D2551" t="s">
        <v>339</v>
      </c>
      <c r="G2551">
        <v>4</v>
      </c>
    </row>
    <row r="2552" spans="1:7" x14ac:dyDescent="0.2">
      <c r="A2552">
        <v>2012</v>
      </c>
      <c r="B2552" t="s">
        <v>33</v>
      </c>
      <c r="C2552" t="s">
        <v>10</v>
      </c>
      <c r="D2552" t="s">
        <v>319</v>
      </c>
      <c r="G2552">
        <v>3</v>
      </c>
    </row>
    <row r="2553" spans="1:7" x14ac:dyDescent="0.2">
      <c r="A2553">
        <v>2012</v>
      </c>
      <c r="B2553" t="s">
        <v>33</v>
      </c>
      <c r="C2553" t="s">
        <v>10</v>
      </c>
      <c r="D2553" t="s">
        <v>308</v>
      </c>
      <c r="G2553">
        <v>8</v>
      </c>
    </row>
    <row r="2554" spans="1:7" x14ac:dyDescent="0.2">
      <c r="A2554">
        <v>2012</v>
      </c>
      <c r="B2554" t="s">
        <v>33</v>
      </c>
      <c r="C2554" t="s">
        <v>10</v>
      </c>
      <c r="D2554" t="s">
        <v>251</v>
      </c>
      <c r="G2554">
        <v>4</v>
      </c>
    </row>
    <row r="2555" spans="1:7" x14ac:dyDescent="0.2">
      <c r="A2555">
        <v>2012</v>
      </c>
      <c r="B2555" t="s">
        <v>33</v>
      </c>
      <c r="C2555" t="s">
        <v>10</v>
      </c>
      <c r="D2555" t="s">
        <v>355</v>
      </c>
      <c r="G2555">
        <v>2</v>
      </c>
    </row>
    <row r="2556" spans="1:7" x14ac:dyDescent="0.2">
      <c r="A2556">
        <v>2012</v>
      </c>
      <c r="B2556" t="s">
        <v>33</v>
      </c>
      <c r="C2556" t="s">
        <v>10</v>
      </c>
      <c r="D2556" t="s">
        <v>192</v>
      </c>
      <c r="G2556">
        <v>19</v>
      </c>
    </row>
    <row r="2557" spans="1:7" x14ac:dyDescent="0.2">
      <c r="A2557">
        <v>2012</v>
      </c>
      <c r="B2557" t="s">
        <v>33</v>
      </c>
      <c r="C2557" t="s">
        <v>10</v>
      </c>
      <c r="D2557" t="s">
        <v>158</v>
      </c>
      <c r="G2557">
        <v>31</v>
      </c>
    </row>
    <row r="2558" spans="1:7" x14ac:dyDescent="0.2">
      <c r="A2558">
        <v>2012</v>
      </c>
      <c r="B2558" t="s">
        <v>33</v>
      </c>
      <c r="C2558" t="s">
        <v>10</v>
      </c>
      <c r="D2558" t="s">
        <v>202</v>
      </c>
      <c r="G2558">
        <v>115</v>
      </c>
    </row>
    <row r="2559" spans="1:7" x14ac:dyDescent="0.2">
      <c r="A2559">
        <v>2012</v>
      </c>
      <c r="B2559" t="s">
        <v>33</v>
      </c>
      <c r="C2559" t="s">
        <v>10</v>
      </c>
      <c r="D2559" t="s">
        <v>290</v>
      </c>
      <c r="G2559">
        <v>6</v>
      </c>
    </row>
    <row r="2560" spans="1:7" x14ac:dyDescent="0.2">
      <c r="A2560">
        <v>2012</v>
      </c>
      <c r="B2560" t="s">
        <v>33</v>
      </c>
      <c r="C2560" t="s">
        <v>10</v>
      </c>
      <c r="D2560" t="s">
        <v>269</v>
      </c>
      <c r="G2560">
        <v>2</v>
      </c>
    </row>
    <row r="2561" spans="1:7" x14ac:dyDescent="0.2">
      <c r="A2561">
        <v>2012</v>
      </c>
      <c r="B2561" t="s">
        <v>33</v>
      </c>
      <c r="C2561" t="s">
        <v>10</v>
      </c>
      <c r="D2561" t="s">
        <v>122</v>
      </c>
      <c r="G2561">
        <v>23</v>
      </c>
    </row>
    <row r="2562" spans="1:7" x14ac:dyDescent="0.2">
      <c r="A2562">
        <v>2012</v>
      </c>
      <c r="B2562" t="s">
        <v>33</v>
      </c>
      <c r="C2562" t="s">
        <v>10</v>
      </c>
      <c r="D2562" t="s">
        <v>341</v>
      </c>
      <c r="G2562">
        <v>47</v>
      </c>
    </row>
    <row r="2563" spans="1:7" x14ac:dyDescent="0.2">
      <c r="A2563">
        <v>2012</v>
      </c>
      <c r="B2563" t="s">
        <v>33</v>
      </c>
      <c r="C2563" t="s">
        <v>10</v>
      </c>
      <c r="D2563" t="s">
        <v>170</v>
      </c>
      <c r="G2563">
        <v>65</v>
      </c>
    </row>
    <row r="2564" spans="1:7" x14ac:dyDescent="0.2">
      <c r="A2564">
        <v>2012</v>
      </c>
      <c r="B2564" t="s">
        <v>33</v>
      </c>
      <c r="C2564" t="s">
        <v>10</v>
      </c>
      <c r="D2564" t="s">
        <v>309</v>
      </c>
      <c r="G2564">
        <v>4</v>
      </c>
    </row>
    <row r="2565" spans="1:7" x14ac:dyDescent="0.2">
      <c r="A2565">
        <v>2012</v>
      </c>
      <c r="B2565" t="s">
        <v>33</v>
      </c>
      <c r="C2565" t="s">
        <v>10</v>
      </c>
      <c r="D2565" t="s">
        <v>278</v>
      </c>
      <c r="G2565">
        <v>2</v>
      </c>
    </row>
    <row r="2566" spans="1:7" x14ac:dyDescent="0.2">
      <c r="A2566">
        <v>2012</v>
      </c>
      <c r="B2566" t="s">
        <v>33</v>
      </c>
      <c r="C2566" t="s">
        <v>10</v>
      </c>
      <c r="D2566" t="s">
        <v>169</v>
      </c>
      <c r="G2566">
        <v>125</v>
      </c>
    </row>
    <row r="2567" spans="1:7" x14ac:dyDescent="0.2">
      <c r="A2567">
        <v>2012</v>
      </c>
      <c r="B2567" t="s">
        <v>33</v>
      </c>
      <c r="C2567" t="s">
        <v>10</v>
      </c>
      <c r="D2567" t="s">
        <v>25</v>
      </c>
      <c r="G2567">
        <v>282</v>
      </c>
    </row>
    <row r="2568" spans="1:7" x14ac:dyDescent="0.2">
      <c r="A2568">
        <v>2012</v>
      </c>
      <c r="B2568" t="s">
        <v>33</v>
      </c>
      <c r="C2568" t="s">
        <v>10</v>
      </c>
      <c r="D2568" t="s">
        <v>105</v>
      </c>
      <c r="G2568">
        <v>7</v>
      </c>
    </row>
    <row r="2569" spans="1:7" x14ac:dyDescent="0.2">
      <c r="A2569">
        <v>2012</v>
      </c>
      <c r="B2569" t="s">
        <v>33</v>
      </c>
      <c r="C2569" t="s">
        <v>10</v>
      </c>
      <c r="D2569" t="s">
        <v>208</v>
      </c>
      <c r="G2569">
        <v>6</v>
      </c>
    </row>
    <row r="2570" spans="1:7" x14ac:dyDescent="0.2">
      <c r="A2570">
        <v>2012</v>
      </c>
      <c r="B2570" t="s">
        <v>33</v>
      </c>
      <c r="C2570" t="s">
        <v>10</v>
      </c>
      <c r="D2570" t="s">
        <v>159</v>
      </c>
      <c r="G2570">
        <v>5</v>
      </c>
    </row>
    <row r="2571" spans="1:7" x14ac:dyDescent="0.2">
      <c r="A2571">
        <v>2012</v>
      </c>
      <c r="B2571" t="s">
        <v>33</v>
      </c>
      <c r="C2571" t="s">
        <v>10</v>
      </c>
      <c r="D2571" t="s">
        <v>279</v>
      </c>
      <c r="G2571">
        <v>3</v>
      </c>
    </row>
    <row r="2572" spans="1:7" x14ac:dyDescent="0.2">
      <c r="A2572">
        <v>2012</v>
      </c>
      <c r="B2572" t="s">
        <v>33</v>
      </c>
      <c r="C2572" t="s">
        <v>10</v>
      </c>
      <c r="D2572" t="s">
        <v>27</v>
      </c>
      <c r="G2572">
        <v>134</v>
      </c>
    </row>
    <row r="2573" spans="1:7" x14ac:dyDescent="0.2">
      <c r="A2573">
        <v>2012</v>
      </c>
      <c r="B2573" t="s">
        <v>33</v>
      </c>
      <c r="C2573" t="s">
        <v>10</v>
      </c>
      <c r="D2573" t="s">
        <v>14</v>
      </c>
      <c r="G2573">
        <v>102</v>
      </c>
    </row>
    <row r="2574" spans="1:7" x14ac:dyDescent="0.2">
      <c r="A2574">
        <v>2012</v>
      </c>
      <c r="B2574" t="s">
        <v>33</v>
      </c>
      <c r="C2574" t="s">
        <v>10</v>
      </c>
      <c r="D2574" t="s">
        <v>150</v>
      </c>
      <c r="G2574">
        <v>10</v>
      </c>
    </row>
    <row r="2575" spans="1:7" x14ac:dyDescent="0.2">
      <c r="A2575">
        <v>2012</v>
      </c>
      <c r="B2575" t="s">
        <v>33</v>
      </c>
      <c r="C2575" t="s">
        <v>10</v>
      </c>
      <c r="D2575" t="s">
        <v>301</v>
      </c>
      <c r="G2575">
        <v>44</v>
      </c>
    </row>
    <row r="2576" spans="1:7" x14ac:dyDescent="0.2">
      <c r="A2576">
        <v>2012</v>
      </c>
      <c r="B2576" t="s">
        <v>33</v>
      </c>
      <c r="C2576" t="s">
        <v>10</v>
      </c>
      <c r="D2576" t="s">
        <v>203</v>
      </c>
      <c r="G2576">
        <v>16</v>
      </c>
    </row>
    <row r="2577" spans="1:7" x14ac:dyDescent="0.2">
      <c r="A2577">
        <v>2012</v>
      </c>
      <c r="B2577" t="s">
        <v>33</v>
      </c>
      <c r="C2577" t="s">
        <v>10</v>
      </c>
      <c r="D2577" t="s">
        <v>142</v>
      </c>
      <c r="G2577">
        <v>7</v>
      </c>
    </row>
    <row r="2578" spans="1:7" x14ac:dyDescent="0.2">
      <c r="A2578">
        <v>2012</v>
      </c>
      <c r="B2578" t="s">
        <v>33</v>
      </c>
      <c r="C2578" t="s">
        <v>10</v>
      </c>
      <c r="D2578" t="s">
        <v>140</v>
      </c>
      <c r="G2578">
        <v>37</v>
      </c>
    </row>
    <row r="2579" spans="1:7" x14ac:dyDescent="0.2">
      <c r="A2579">
        <v>2012</v>
      </c>
      <c r="B2579" t="s">
        <v>33</v>
      </c>
      <c r="C2579" t="s">
        <v>10</v>
      </c>
      <c r="D2579" t="s">
        <v>349</v>
      </c>
      <c r="G2579">
        <v>2</v>
      </c>
    </row>
    <row r="2580" spans="1:7" x14ac:dyDescent="0.2">
      <c r="A2580">
        <v>2012</v>
      </c>
      <c r="B2580" t="s">
        <v>33</v>
      </c>
      <c r="C2580" t="s">
        <v>10</v>
      </c>
      <c r="D2580" t="s">
        <v>209</v>
      </c>
      <c r="G2580">
        <v>6</v>
      </c>
    </row>
    <row r="2581" spans="1:7" x14ac:dyDescent="0.2">
      <c r="A2581">
        <v>2012</v>
      </c>
      <c r="B2581" t="s">
        <v>33</v>
      </c>
      <c r="C2581" t="s">
        <v>10</v>
      </c>
      <c r="D2581" t="s">
        <v>187</v>
      </c>
      <c r="G2581">
        <v>3</v>
      </c>
    </row>
    <row r="2582" spans="1:7" x14ac:dyDescent="0.2">
      <c r="A2582">
        <v>2012</v>
      </c>
      <c r="B2582" t="s">
        <v>33</v>
      </c>
      <c r="C2582" t="s">
        <v>10</v>
      </c>
      <c r="D2582" t="s">
        <v>239</v>
      </c>
      <c r="G2582">
        <v>30</v>
      </c>
    </row>
    <row r="2583" spans="1:7" x14ac:dyDescent="0.2">
      <c r="A2583">
        <v>2012</v>
      </c>
      <c r="B2583" t="s">
        <v>33</v>
      </c>
      <c r="C2583" t="s">
        <v>10</v>
      </c>
      <c r="D2583" t="s">
        <v>125</v>
      </c>
      <c r="G2583">
        <v>83</v>
      </c>
    </row>
    <row r="2584" spans="1:7" x14ac:dyDescent="0.2">
      <c r="A2584">
        <v>2012</v>
      </c>
      <c r="B2584" t="s">
        <v>33</v>
      </c>
      <c r="C2584" t="s">
        <v>10</v>
      </c>
      <c r="D2584" t="s">
        <v>93</v>
      </c>
      <c r="G2584">
        <v>114</v>
      </c>
    </row>
    <row r="2585" spans="1:7" x14ac:dyDescent="0.2">
      <c r="A2585">
        <v>2012</v>
      </c>
      <c r="B2585" t="s">
        <v>33</v>
      </c>
      <c r="C2585" t="s">
        <v>10</v>
      </c>
      <c r="D2585" t="s">
        <v>342</v>
      </c>
      <c r="G2585">
        <v>10</v>
      </c>
    </row>
    <row r="2586" spans="1:7" x14ac:dyDescent="0.2">
      <c r="A2586">
        <v>2012</v>
      </c>
      <c r="B2586" t="s">
        <v>33</v>
      </c>
      <c r="C2586" t="s">
        <v>10</v>
      </c>
      <c r="D2586" t="s">
        <v>354</v>
      </c>
      <c r="G2586">
        <v>3</v>
      </c>
    </row>
    <row r="2587" spans="1:7" x14ac:dyDescent="0.2">
      <c r="A2587">
        <v>2012</v>
      </c>
      <c r="B2587" t="s">
        <v>33</v>
      </c>
      <c r="C2587" t="s">
        <v>10</v>
      </c>
      <c r="D2587" t="s">
        <v>132</v>
      </c>
      <c r="G2587">
        <v>16</v>
      </c>
    </row>
    <row r="2588" spans="1:7" x14ac:dyDescent="0.2">
      <c r="A2588">
        <v>2012</v>
      </c>
      <c r="B2588" t="s">
        <v>33</v>
      </c>
      <c r="C2588" t="s">
        <v>10</v>
      </c>
      <c r="D2588" t="s">
        <v>174</v>
      </c>
      <c r="G2588">
        <v>237</v>
      </c>
    </row>
    <row r="2589" spans="1:7" x14ac:dyDescent="0.2">
      <c r="A2589">
        <v>2012</v>
      </c>
      <c r="B2589" t="s">
        <v>33</v>
      </c>
      <c r="C2589" t="s">
        <v>10</v>
      </c>
      <c r="D2589" t="s">
        <v>200</v>
      </c>
      <c r="G2589">
        <v>26</v>
      </c>
    </row>
    <row r="2590" spans="1:7" x14ac:dyDescent="0.2">
      <c r="A2590">
        <v>2012</v>
      </c>
      <c r="B2590" t="s">
        <v>33</v>
      </c>
      <c r="C2590" t="s">
        <v>10</v>
      </c>
      <c r="D2590" t="s">
        <v>8</v>
      </c>
      <c r="G2590">
        <v>530</v>
      </c>
    </row>
    <row r="2591" spans="1:7" x14ac:dyDescent="0.2">
      <c r="A2591">
        <v>2012</v>
      </c>
      <c r="B2591" t="s">
        <v>33</v>
      </c>
      <c r="C2591" t="s">
        <v>10</v>
      </c>
      <c r="D2591" t="s">
        <v>84</v>
      </c>
      <c r="G2591">
        <v>29</v>
      </c>
    </row>
    <row r="2592" spans="1:7" x14ac:dyDescent="0.2">
      <c r="A2592">
        <v>2012</v>
      </c>
      <c r="B2592" t="s">
        <v>33</v>
      </c>
      <c r="C2592" t="s">
        <v>10</v>
      </c>
      <c r="D2592" t="s">
        <v>181</v>
      </c>
      <c r="G2592">
        <v>54</v>
      </c>
    </row>
    <row r="2593" spans="1:7" x14ac:dyDescent="0.2">
      <c r="A2593">
        <v>2012</v>
      </c>
      <c r="B2593" t="s">
        <v>33</v>
      </c>
      <c r="C2593" t="s">
        <v>10</v>
      </c>
      <c r="D2593" t="s">
        <v>320</v>
      </c>
      <c r="G2593">
        <v>5</v>
      </c>
    </row>
    <row r="2594" spans="1:7" x14ac:dyDescent="0.2">
      <c r="A2594">
        <v>2012</v>
      </c>
      <c r="B2594" t="s">
        <v>33</v>
      </c>
      <c r="C2594" t="s">
        <v>10</v>
      </c>
      <c r="D2594" t="s">
        <v>111</v>
      </c>
      <c r="G2594">
        <v>70</v>
      </c>
    </row>
    <row r="2595" spans="1:7" x14ac:dyDescent="0.2">
      <c r="A2595">
        <v>2012</v>
      </c>
      <c r="B2595" t="s">
        <v>33</v>
      </c>
      <c r="C2595" t="s">
        <v>10</v>
      </c>
      <c r="D2595" t="s">
        <v>197</v>
      </c>
      <c r="G2595">
        <v>18</v>
      </c>
    </row>
    <row r="2596" spans="1:7" x14ac:dyDescent="0.2">
      <c r="A2596">
        <v>2012</v>
      </c>
      <c r="B2596" t="s">
        <v>33</v>
      </c>
      <c r="C2596" t="s">
        <v>10</v>
      </c>
      <c r="D2596" t="s">
        <v>270</v>
      </c>
      <c r="G2596">
        <v>7</v>
      </c>
    </row>
    <row r="2597" spans="1:7" x14ac:dyDescent="0.2">
      <c r="A2597">
        <v>2012</v>
      </c>
      <c r="B2597" t="s">
        <v>33</v>
      </c>
      <c r="C2597" t="s">
        <v>10</v>
      </c>
      <c r="D2597" t="s">
        <v>327</v>
      </c>
      <c r="G2597">
        <v>4</v>
      </c>
    </row>
    <row r="2598" spans="1:7" x14ac:dyDescent="0.2">
      <c r="A2598">
        <v>2012</v>
      </c>
      <c r="B2598" t="s">
        <v>33</v>
      </c>
      <c r="C2598" t="s">
        <v>10</v>
      </c>
      <c r="D2598" t="s">
        <v>151</v>
      </c>
      <c r="G2598">
        <v>7</v>
      </c>
    </row>
    <row r="2599" spans="1:7" x14ac:dyDescent="0.2">
      <c r="A2599">
        <v>2012</v>
      </c>
      <c r="B2599" t="s">
        <v>33</v>
      </c>
      <c r="C2599" t="s">
        <v>10</v>
      </c>
      <c r="D2599" t="s">
        <v>144</v>
      </c>
      <c r="G2599">
        <v>7</v>
      </c>
    </row>
  </sheetData>
  <autoFilter ref="A1:H2599"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6"/>
  <sheetViews>
    <sheetView topLeftCell="A482" workbookViewId="0">
      <selection activeCell="C576" sqref="A576:C576"/>
    </sheetView>
  </sheetViews>
  <sheetFormatPr baseColWidth="10" defaultRowHeight="16" x14ac:dyDescent="0.2"/>
  <cols>
    <col min="3" max="3" width="14.1640625" bestFit="1" customWidth="1"/>
  </cols>
  <sheetData>
    <row r="1" spans="1:4" x14ac:dyDescent="0.2">
      <c r="A1" t="s">
        <v>0</v>
      </c>
      <c r="B1" t="s">
        <v>28</v>
      </c>
      <c r="C1" t="s">
        <v>1</v>
      </c>
      <c r="D1" t="s">
        <v>42</v>
      </c>
    </row>
    <row r="2" spans="1:4" x14ac:dyDescent="0.2">
      <c r="A2">
        <v>1896</v>
      </c>
      <c r="B2" t="s">
        <v>16</v>
      </c>
      <c r="C2" t="s">
        <v>7</v>
      </c>
      <c r="D2" s="1" t="s">
        <v>43</v>
      </c>
    </row>
    <row r="3" spans="1:4" x14ac:dyDescent="0.2">
      <c r="A3">
        <v>1896</v>
      </c>
      <c r="B3" t="s">
        <v>16</v>
      </c>
      <c r="C3" t="s">
        <v>7</v>
      </c>
      <c r="D3" s="1" t="s">
        <v>44</v>
      </c>
    </row>
    <row r="4" spans="1:4" x14ac:dyDescent="0.2">
      <c r="A4">
        <v>1896</v>
      </c>
      <c r="B4" t="s">
        <v>16</v>
      </c>
      <c r="C4" t="s">
        <v>7</v>
      </c>
      <c r="D4" s="1" t="s">
        <v>45</v>
      </c>
    </row>
    <row r="5" spans="1:4" x14ac:dyDescent="0.2">
      <c r="A5">
        <v>1896</v>
      </c>
      <c r="B5" t="s">
        <v>16</v>
      </c>
      <c r="C5" t="s">
        <v>7</v>
      </c>
      <c r="D5" s="1" t="s">
        <v>46</v>
      </c>
    </row>
    <row r="6" spans="1:4" x14ac:dyDescent="0.2">
      <c r="A6">
        <v>1896</v>
      </c>
      <c r="B6" t="s">
        <v>16</v>
      </c>
      <c r="C6" t="s">
        <v>7</v>
      </c>
      <c r="D6" s="1" t="s">
        <v>47</v>
      </c>
    </row>
    <row r="7" spans="1:4" x14ac:dyDescent="0.2">
      <c r="A7">
        <v>1896</v>
      </c>
      <c r="B7" t="s">
        <v>16</v>
      </c>
      <c r="C7" t="s">
        <v>7</v>
      </c>
      <c r="D7" s="1" t="s">
        <v>48</v>
      </c>
    </row>
    <row r="8" spans="1:4" x14ac:dyDescent="0.2">
      <c r="A8">
        <v>1896</v>
      </c>
      <c r="B8" t="s">
        <v>16</v>
      </c>
      <c r="C8" t="s">
        <v>7</v>
      </c>
      <c r="D8" s="1" t="s">
        <v>49</v>
      </c>
    </row>
    <row r="9" spans="1:4" x14ac:dyDescent="0.2">
      <c r="A9">
        <v>1896</v>
      </c>
      <c r="B9" t="s">
        <v>16</v>
      </c>
      <c r="C9" t="s">
        <v>7</v>
      </c>
      <c r="D9" s="1" t="s">
        <v>50</v>
      </c>
    </row>
    <row r="10" spans="1:4" x14ac:dyDescent="0.2">
      <c r="A10">
        <v>1896</v>
      </c>
      <c r="B10" t="s">
        <v>16</v>
      </c>
      <c r="C10" t="s">
        <v>7</v>
      </c>
      <c r="D10" s="1" t="s">
        <v>51</v>
      </c>
    </row>
    <row r="11" spans="1:4" x14ac:dyDescent="0.2">
      <c r="A11">
        <v>1900</v>
      </c>
      <c r="B11" t="s">
        <v>17</v>
      </c>
      <c r="C11" t="s">
        <v>9</v>
      </c>
      <c r="D11" s="1" t="s">
        <v>52</v>
      </c>
    </row>
    <row r="12" spans="1:4" x14ac:dyDescent="0.2">
      <c r="A12">
        <v>1900</v>
      </c>
      <c r="B12" t="s">
        <v>17</v>
      </c>
      <c r="C12" t="s">
        <v>9</v>
      </c>
      <c r="D12" s="1" t="s">
        <v>43</v>
      </c>
    </row>
    <row r="13" spans="1:4" x14ac:dyDescent="0.2">
      <c r="A13">
        <v>1900</v>
      </c>
      <c r="B13" t="s">
        <v>17</v>
      </c>
      <c r="C13" t="s">
        <v>9</v>
      </c>
      <c r="D13" s="1" t="s">
        <v>53</v>
      </c>
    </row>
    <row r="14" spans="1:4" x14ac:dyDescent="0.2">
      <c r="A14">
        <v>1900</v>
      </c>
      <c r="B14" t="s">
        <v>17</v>
      </c>
      <c r="C14" t="s">
        <v>9</v>
      </c>
      <c r="D14" s="1" t="s">
        <v>54</v>
      </c>
    </row>
    <row r="15" spans="1:4" x14ac:dyDescent="0.2">
      <c r="A15">
        <v>1900</v>
      </c>
      <c r="B15" t="s">
        <v>17</v>
      </c>
      <c r="C15" t="s">
        <v>9</v>
      </c>
      <c r="D15" s="1" t="s">
        <v>44</v>
      </c>
    </row>
    <row r="16" spans="1:4" x14ac:dyDescent="0.2">
      <c r="A16">
        <v>1900</v>
      </c>
      <c r="B16" t="s">
        <v>17</v>
      </c>
      <c r="C16" t="s">
        <v>9</v>
      </c>
      <c r="D16" s="1" t="s">
        <v>55</v>
      </c>
    </row>
    <row r="17" spans="1:4" x14ac:dyDescent="0.2">
      <c r="A17">
        <v>1900</v>
      </c>
      <c r="B17" t="s">
        <v>17</v>
      </c>
      <c r="C17" t="s">
        <v>9</v>
      </c>
      <c r="D17" s="1" t="s">
        <v>45</v>
      </c>
    </row>
    <row r="18" spans="1:4" x14ac:dyDescent="0.2">
      <c r="A18">
        <v>1900</v>
      </c>
      <c r="B18" t="s">
        <v>17</v>
      </c>
      <c r="C18" t="s">
        <v>9</v>
      </c>
      <c r="D18" s="1" t="s">
        <v>56</v>
      </c>
    </row>
    <row r="19" spans="1:4" x14ac:dyDescent="0.2">
      <c r="A19">
        <v>1900</v>
      </c>
      <c r="B19" t="s">
        <v>17</v>
      </c>
      <c r="C19" t="s">
        <v>9</v>
      </c>
      <c r="D19" s="1" t="s">
        <v>46</v>
      </c>
    </row>
    <row r="20" spans="1:4" x14ac:dyDescent="0.2">
      <c r="A20">
        <v>1900</v>
      </c>
      <c r="B20" t="s">
        <v>17</v>
      </c>
      <c r="C20" t="s">
        <v>9</v>
      </c>
      <c r="D20" s="1" t="s">
        <v>57</v>
      </c>
    </row>
    <row r="21" spans="1:4" x14ac:dyDescent="0.2">
      <c r="A21">
        <v>1900</v>
      </c>
      <c r="B21" t="s">
        <v>17</v>
      </c>
      <c r="C21" t="s">
        <v>9</v>
      </c>
      <c r="D21" s="1" t="s">
        <v>58</v>
      </c>
    </row>
    <row r="22" spans="1:4" x14ac:dyDescent="0.2">
      <c r="A22">
        <v>1900</v>
      </c>
      <c r="B22" t="s">
        <v>17</v>
      </c>
      <c r="C22" t="s">
        <v>9</v>
      </c>
      <c r="D22" s="1" t="s">
        <v>59</v>
      </c>
    </row>
    <row r="23" spans="1:4" x14ac:dyDescent="0.2">
      <c r="A23">
        <v>1900</v>
      </c>
      <c r="B23" t="s">
        <v>17</v>
      </c>
      <c r="C23" t="s">
        <v>9</v>
      </c>
      <c r="D23" s="1" t="s">
        <v>60</v>
      </c>
    </row>
    <row r="24" spans="1:4" x14ac:dyDescent="0.2">
      <c r="A24">
        <v>1900</v>
      </c>
      <c r="B24" t="s">
        <v>17</v>
      </c>
      <c r="C24" t="s">
        <v>9</v>
      </c>
      <c r="D24" s="1" t="s">
        <v>47</v>
      </c>
    </row>
    <row r="25" spans="1:4" x14ac:dyDescent="0.2">
      <c r="A25">
        <v>1900</v>
      </c>
      <c r="B25" t="s">
        <v>17</v>
      </c>
      <c r="C25" t="s">
        <v>9</v>
      </c>
      <c r="D25" s="1" t="s">
        <v>61</v>
      </c>
    </row>
    <row r="26" spans="1:4" x14ac:dyDescent="0.2">
      <c r="A26">
        <v>1900</v>
      </c>
      <c r="B26" t="s">
        <v>17</v>
      </c>
      <c r="C26" t="s">
        <v>9</v>
      </c>
      <c r="D26" s="1" t="s">
        <v>48</v>
      </c>
    </row>
    <row r="27" spans="1:4" x14ac:dyDescent="0.2">
      <c r="A27">
        <v>1900</v>
      </c>
      <c r="B27" t="s">
        <v>17</v>
      </c>
      <c r="C27" t="s">
        <v>9</v>
      </c>
      <c r="D27" s="1" t="s">
        <v>49</v>
      </c>
    </row>
    <row r="28" spans="1:4" x14ac:dyDescent="0.2">
      <c r="A28">
        <v>1900</v>
      </c>
      <c r="B28" t="s">
        <v>17</v>
      </c>
      <c r="C28" t="s">
        <v>9</v>
      </c>
      <c r="D28" s="1" t="s">
        <v>62</v>
      </c>
    </row>
    <row r="29" spans="1:4" x14ac:dyDescent="0.2">
      <c r="A29">
        <v>1900</v>
      </c>
      <c r="B29" t="s">
        <v>17</v>
      </c>
      <c r="C29" t="s">
        <v>9</v>
      </c>
      <c r="D29" s="1" t="s">
        <v>63</v>
      </c>
    </row>
    <row r="30" spans="1:4" x14ac:dyDescent="0.2">
      <c r="A30">
        <v>1900</v>
      </c>
      <c r="B30" t="s">
        <v>17</v>
      </c>
      <c r="C30" t="s">
        <v>9</v>
      </c>
      <c r="D30" s="1" t="s">
        <v>64</v>
      </c>
    </row>
    <row r="31" spans="1:4" x14ac:dyDescent="0.2">
      <c r="A31">
        <v>1904</v>
      </c>
      <c r="B31" t="s">
        <v>29</v>
      </c>
      <c r="C31" t="s">
        <v>8</v>
      </c>
      <c r="D31" s="1" t="s">
        <v>52</v>
      </c>
    </row>
    <row r="32" spans="1:4" x14ac:dyDescent="0.2">
      <c r="A32">
        <v>1904</v>
      </c>
      <c r="B32" t="s">
        <v>29</v>
      </c>
      <c r="C32" t="s">
        <v>8</v>
      </c>
      <c r="D32" s="1" t="s">
        <v>43</v>
      </c>
    </row>
    <row r="33" spans="1:4" x14ac:dyDescent="0.2">
      <c r="A33">
        <v>1904</v>
      </c>
      <c r="B33" t="s">
        <v>29</v>
      </c>
      <c r="C33" t="s">
        <v>8</v>
      </c>
      <c r="D33" s="1" t="s">
        <v>65</v>
      </c>
    </row>
    <row r="34" spans="1:4" x14ac:dyDescent="0.2">
      <c r="A34">
        <v>1904</v>
      </c>
      <c r="B34" t="s">
        <v>29</v>
      </c>
      <c r="C34" t="s">
        <v>8</v>
      </c>
      <c r="D34" s="1" t="s">
        <v>44</v>
      </c>
    </row>
    <row r="35" spans="1:4" x14ac:dyDescent="0.2">
      <c r="A35">
        <v>1904</v>
      </c>
      <c r="B35" t="s">
        <v>29</v>
      </c>
      <c r="C35" t="s">
        <v>8</v>
      </c>
      <c r="D35" s="1" t="s">
        <v>66</v>
      </c>
    </row>
    <row r="36" spans="1:4" x14ac:dyDescent="0.2">
      <c r="A36">
        <v>1904</v>
      </c>
      <c r="B36" t="s">
        <v>29</v>
      </c>
      <c r="C36" t="s">
        <v>8</v>
      </c>
      <c r="D36" s="1" t="s">
        <v>45</v>
      </c>
    </row>
    <row r="37" spans="1:4" x14ac:dyDescent="0.2">
      <c r="A37">
        <v>1904</v>
      </c>
      <c r="B37" t="s">
        <v>29</v>
      </c>
      <c r="C37" t="s">
        <v>8</v>
      </c>
      <c r="D37" s="1" t="s">
        <v>56</v>
      </c>
    </row>
    <row r="38" spans="1:4" x14ac:dyDescent="0.2">
      <c r="A38">
        <v>1904</v>
      </c>
      <c r="B38" t="s">
        <v>29</v>
      </c>
      <c r="C38" t="s">
        <v>8</v>
      </c>
      <c r="D38" s="1" t="s">
        <v>46</v>
      </c>
    </row>
    <row r="39" spans="1:4" x14ac:dyDescent="0.2">
      <c r="A39">
        <v>1904</v>
      </c>
      <c r="B39" t="s">
        <v>29</v>
      </c>
      <c r="C39" t="s">
        <v>8</v>
      </c>
      <c r="D39" s="1" t="s">
        <v>67</v>
      </c>
    </row>
    <row r="40" spans="1:4" x14ac:dyDescent="0.2">
      <c r="A40">
        <v>1904</v>
      </c>
      <c r="B40" t="s">
        <v>29</v>
      </c>
      <c r="C40" t="s">
        <v>8</v>
      </c>
      <c r="D40" s="1" t="s">
        <v>59</v>
      </c>
    </row>
    <row r="41" spans="1:4" x14ac:dyDescent="0.2">
      <c r="A41">
        <v>1904</v>
      </c>
      <c r="B41" t="s">
        <v>29</v>
      </c>
      <c r="C41" t="s">
        <v>8</v>
      </c>
      <c r="D41" s="1" t="s">
        <v>61</v>
      </c>
    </row>
    <row r="42" spans="1:4" x14ac:dyDescent="0.2">
      <c r="A42">
        <v>1904</v>
      </c>
      <c r="B42" t="s">
        <v>29</v>
      </c>
      <c r="C42" t="s">
        <v>8</v>
      </c>
      <c r="D42" s="1" t="s">
        <v>48</v>
      </c>
    </row>
    <row r="43" spans="1:4" x14ac:dyDescent="0.2">
      <c r="A43">
        <v>1904</v>
      </c>
      <c r="B43" t="s">
        <v>29</v>
      </c>
      <c r="C43" t="s">
        <v>8</v>
      </c>
      <c r="D43" s="1" t="s">
        <v>49</v>
      </c>
    </row>
    <row r="44" spans="1:4" x14ac:dyDescent="0.2">
      <c r="A44">
        <v>1904</v>
      </c>
      <c r="B44" t="s">
        <v>29</v>
      </c>
      <c r="C44" t="s">
        <v>8</v>
      </c>
      <c r="D44" s="1" t="s">
        <v>62</v>
      </c>
    </row>
    <row r="45" spans="1:4" x14ac:dyDescent="0.2">
      <c r="A45">
        <v>1904</v>
      </c>
      <c r="B45" t="s">
        <v>29</v>
      </c>
      <c r="C45" t="s">
        <v>8</v>
      </c>
      <c r="D45" s="1" t="s">
        <v>50</v>
      </c>
    </row>
    <row r="46" spans="1:4" x14ac:dyDescent="0.2">
      <c r="A46">
        <v>1904</v>
      </c>
      <c r="B46" t="s">
        <v>29</v>
      </c>
      <c r="C46" t="s">
        <v>8</v>
      </c>
      <c r="D46" s="1" t="s">
        <v>63</v>
      </c>
    </row>
    <row r="47" spans="1:4" x14ac:dyDescent="0.2">
      <c r="A47">
        <v>1904</v>
      </c>
      <c r="B47" t="s">
        <v>29</v>
      </c>
      <c r="C47" t="s">
        <v>8</v>
      </c>
      <c r="D47" s="1" t="s">
        <v>51</v>
      </c>
    </row>
    <row r="48" spans="1:4" x14ac:dyDescent="0.2">
      <c r="A48">
        <v>1908</v>
      </c>
      <c r="B48" t="s">
        <v>33</v>
      </c>
      <c r="C48" t="s">
        <v>10</v>
      </c>
      <c r="D48" s="1" t="s">
        <v>52</v>
      </c>
    </row>
    <row r="49" spans="1:4" x14ac:dyDescent="0.2">
      <c r="A49">
        <v>1908</v>
      </c>
      <c r="B49" t="s">
        <v>33</v>
      </c>
      <c r="C49" t="s">
        <v>10</v>
      </c>
      <c r="D49" s="1" t="s">
        <v>43</v>
      </c>
    </row>
    <row r="50" spans="1:4" x14ac:dyDescent="0.2">
      <c r="A50">
        <v>1908</v>
      </c>
      <c r="B50" t="s">
        <v>33</v>
      </c>
      <c r="C50" t="s">
        <v>10</v>
      </c>
      <c r="D50" s="1" t="s">
        <v>65</v>
      </c>
    </row>
    <row r="51" spans="1:4" x14ac:dyDescent="0.2">
      <c r="A51">
        <v>1908</v>
      </c>
      <c r="B51" t="s">
        <v>33</v>
      </c>
      <c r="C51" t="s">
        <v>10</v>
      </c>
      <c r="D51" s="1" t="s">
        <v>44</v>
      </c>
    </row>
    <row r="52" spans="1:4" x14ac:dyDescent="0.2">
      <c r="A52">
        <v>1908</v>
      </c>
      <c r="B52" t="s">
        <v>33</v>
      </c>
      <c r="C52" t="s">
        <v>10</v>
      </c>
      <c r="D52" s="1" t="s">
        <v>66</v>
      </c>
    </row>
    <row r="53" spans="1:4" x14ac:dyDescent="0.2">
      <c r="A53">
        <v>1908</v>
      </c>
      <c r="B53" t="s">
        <v>33</v>
      </c>
      <c r="C53" t="s">
        <v>10</v>
      </c>
      <c r="D53" s="1" t="s">
        <v>45</v>
      </c>
    </row>
    <row r="54" spans="1:4" x14ac:dyDescent="0.2">
      <c r="A54">
        <v>1908</v>
      </c>
      <c r="B54" t="s">
        <v>33</v>
      </c>
      <c r="C54" t="s">
        <v>10</v>
      </c>
      <c r="D54" s="1" t="s">
        <v>68</v>
      </c>
    </row>
    <row r="55" spans="1:4" x14ac:dyDescent="0.2">
      <c r="A55">
        <v>1908</v>
      </c>
      <c r="B55" t="s">
        <v>33</v>
      </c>
      <c r="C55" t="s">
        <v>10</v>
      </c>
      <c r="D55" s="1" t="s">
        <v>46</v>
      </c>
    </row>
    <row r="56" spans="1:4" x14ac:dyDescent="0.2">
      <c r="A56">
        <v>1908</v>
      </c>
      <c r="B56" t="s">
        <v>33</v>
      </c>
      <c r="C56" t="s">
        <v>10</v>
      </c>
      <c r="D56" s="1" t="s">
        <v>69</v>
      </c>
    </row>
    <row r="57" spans="1:4" x14ac:dyDescent="0.2">
      <c r="A57">
        <v>1908</v>
      </c>
      <c r="B57" t="s">
        <v>33</v>
      </c>
      <c r="C57" t="s">
        <v>10</v>
      </c>
      <c r="D57" s="1" t="s">
        <v>67</v>
      </c>
    </row>
    <row r="58" spans="1:4" x14ac:dyDescent="0.2">
      <c r="A58">
        <v>1908</v>
      </c>
      <c r="B58" t="s">
        <v>33</v>
      </c>
      <c r="C58" t="s">
        <v>10</v>
      </c>
      <c r="D58" s="1" t="s">
        <v>70</v>
      </c>
    </row>
    <row r="59" spans="1:4" x14ac:dyDescent="0.2">
      <c r="A59">
        <v>1908</v>
      </c>
      <c r="B59" t="s">
        <v>33</v>
      </c>
      <c r="C59" t="s">
        <v>10</v>
      </c>
      <c r="D59" s="1" t="s">
        <v>71</v>
      </c>
    </row>
    <row r="60" spans="1:4" x14ac:dyDescent="0.2">
      <c r="A60">
        <v>1908</v>
      </c>
      <c r="B60" t="s">
        <v>33</v>
      </c>
      <c r="C60" t="s">
        <v>10</v>
      </c>
      <c r="D60" s="1" t="s">
        <v>58</v>
      </c>
    </row>
    <row r="61" spans="1:4" x14ac:dyDescent="0.2">
      <c r="A61">
        <v>1908</v>
      </c>
      <c r="B61" t="s">
        <v>33</v>
      </c>
      <c r="C61" t="s">
        <v>10</v>
      </c>
      <c r="D61" s="1" t="s">
        <v>72</v>
      </c>
    </row>
    <row r="62" spans="1:4" x14ac:dyDescent="0.2">
      <c r="A62">
        <v>1908</v>
      </c>
      <c r="B62" t="s">
        <v>33</v>
      </c>
      <c r="C62" t="s">
        <v>10</v>
      </c>
      <c r="D62" s="1" t="s">
        <v>59</v>
      </c>
    </row>
    <row r="63" spans="1:4" x14ac:dyDescent="0.2">
      <c r="A63">
        <v>1908</v>
      </c>
      <c r="B63" t="s">
        <v>33</v>
      </c>
      <c r="C63" t="s">
        <v>10</v>
      </c>
      <c r="D63" s="1" t="s">
        <v>60</v>
      </c>
    </row>
    <row r="64" spans="1:4" x14ac:dyDescent="0.2">
      <c r="A64">
        <v>1908</v>
      </c>
      <c r="B64" t="s">
        <v>33</v>
      </c>
      <c r="C64" t="s">
        <v>10</v>
      </c>
      <c r="D64" s="1" t="s">
        <v>47</v>
      </c>
    </row>
    <row r="65" spans="1:4" x14ac:dyDescent="0.2">
      <c r="A65">
        <v>1908</v>
      </c>
      <c r="B65" t="s">
        <v>33</v>
      </c>
      <c r="C65" t="s">
        <v>10</v>
      </c>
      <c r="D65" s="1" t="s">
        <v>61</v>
      </c>
    </row>
    <row r="66" spans="1:4" x14ac:dyDescent="0.2">
      <c r="A66">
        <v>1908</v>
      </c>
      <c r="B66" t="s">
        <v>33</v>
      </c>
      <c r="C66" t="s">
        <v>10</v>
      </c>
      <c r="D66" s="1" t="s">
        <v>48</v>
      </c>
    </row>
    <row r="67" spans="1:4" x14ac:dyDescent="0.2">
      <c r="A67">
        <v>1908</v>
      </c>
      <c r="B67" t="s">
        <v>33</v>
      </c>
      <c r="C67" t="s">
        <v>10</v>
      </c>
      <c r="D67" s="1" t="s">
        <v>49</v>
      </c>
    </row>
    <row r="68" spans="1:4" x14ac:dyDescent="0.2">
      <c r="A68">
        <v>1908</v>
      </c>
      <c r="B68" t="s">
        <v>33</v>
      </c>
      <c r="C68" t="s">
        <v>10</v>
      </c>
      <c r="D68" s="1" t="s">
        <v>62</v>
      </c>
    </row>
    <row r="69" spans="1:4" x14ac:dyDescent="0.2">
      <c r="A69">
        <v>1908</v>
      </c>
      <c r="B69" t="s">
        <v>33</v>
      </c>
      <c r="C69" t="s">
        <v>10</v>
      </c>
      <c r="D69" s="1" t="s">
        <v>63</v>
      </c>
    </row>
    <row r="70" spans="1:4" x14ac:dyDescent="0.2">
      <c r="A70">
        <v>1908</v>
      </c>
      <c r="B70" t="s">
        <v>33</v>
      </c>
      <c r="C70" t="s">
        <v>10</v>
      </c>
      <c r="D70" s="1" t="s">
        <v>51</v>
      </c>
    </row>
    <row r="71" spans="1:4" x14ac:dyDescent="0.2">
      <c r="A71">
        <v>1908</v>
      </c>
      <c r="B71" t="s">
        <v>33</v>
      </c>
      <c r="C71" t="s">
        <v>10</v>
      </c>
      <c r="D71" s="1" t="s">
        <v>64</v>
      </c>
    </row>
    <row r="72" spans="1:4" x14ac:dyDescent="0.2">
      <c r="A72">
        <v>1912</v>
      </c>
      <c r="B72" t="s">
        <v>73</v>
      </c>
      <c r="C72" t="s">
        <v>27</v>
      </c>
      <c r="D72" s="1" t="s">
        <v>74</v>
      </c>
    </row>
    <row r="73" spans="1:4" x14ac:dyDescent="0.2">
      <c r="A73">
        <v>1912</v>
      </c>
      <c r="B73" t="s">
        <v>73</v>
      </c>
      <c r="C73" t="s">
        <v>27</v>
      </c>
      <c r="D73" s="1" t="s">
        <v>43</v>
      </c>
    </row>
    <row r="74" spans="1:4" x14ac:dyDescent="0.2">
      <c r="A74">
        <v>1912</v>
      </c>
      <c r="B74" t="s">
        <v>73</v>
      </c>
      <c r="C74" t="s">
        <v>27</v>
      </c>
      <c r="D74" s="1" t="s">
        <v>44</v>
      </c>
    </row>
    <row r="75" spans="1:4" x14ac:dyDescent="0.2">
      <c r="A75">
        <v>1912</v>
      </c>
      <c r="B75" t="s">
        <v>73</v>
      </c>
      <c r="C75" t="s">
        <v>27</v>
      </c>
      <c r="D75" s="1" t="s">
        <v>66</v>
      </c>
    </row>
    <row r="76" spans="1:4" x14ac:dyDescent="0.2">
      <c r="A76">
        <v>1912</v>
      </c>
      <c r="B76" t="s">
        <v>73</v>
      </c>
      <c r="C76" t="s">
        <v>27</v>
      </c>
      <c r="D76" s="1" t="s">
        <v>55</v>
      </c>
    </row>
    <row r="77" spans="1:4" x14ac:dyDescent="0.2">
      <c r="A77">
        <v>1912</v>
      </c>
      <c r="B77" t="s">
        <v>73</v>
      </c>
      <c r="C77" t="s">
        <v>27</v>
      </c>
      <c r="D77" s="1" t="s">
        <v>45</v>
      </c>
    </row>
    <row r="78" spans="1:4" x14ac:dyDescent="0.2">
      <c r="A78">
        <v>1912</v>
      </c>
      <c r="B78" t="s">
        <v>73</v>
      </c>
      <c r="C78" t="s">
        <v>27</v>
      </c>
      <c r="D78" s="1" t="s">
        <v>46</v>
      </c>
    </row>
    <row r="79" spans="1:4" x14ac:dyDescent="0.2">
      <c r="A79">
        <v>1912</v>
      </c>
      <c r="B79" t="s">
        <v>73</v>
      </c>
      <c r="C79" t="s">
        <v>27</v>
      </c>
      <c r="D79" s="1" t="s">
        <v>75</v>
      </c>
    </row>
    <row r="80" spans="1:4" x14ac:dyDescent="0.2">
      <c r="A80">
        <v>1912</v>
      </c>
      <c r="B80" t="s">
        <v>73</v>
      </c>
      <c r="C80" t="s">
        <v>27</v>
      </c>
      <c r="D80" s="1" t="s">
        <v>59</v>
      </c>
    </row>
    <row r="81" spans="1:4" x14ac:dyDescent="0.2">
      <c r="A81">
        <v>1912</v>
      </c>
      <c r="B81" t="s">
        <v>73</v>
      </c>
      <c r="C81" t="s">
        <v>27</v>
      </c>
      <c r="D81" s="1" t="s">
        <v>47</v>
      </c>
    </row>
    <row r="82" spans="1:4" x14ac:dyDescent="0.2">
      <c r="A82">
        <v>1912</v>
      </c>
      <c r="B82" t="s">
        <v>73</v>
      </c>
      <c r="C82" t="s">
        <v>27</v>
      </c>
      <c r="D82" s="1" t="s">
        <v>61</v>
      </c>
    </row>
    <row r="83" spans="1:4" x14ac:dyDescent="0.2">
      <c r="A83">
        <v>1912</v>
      </c>
      <c r="B83" t="s">
        <v>73</v>
      </c>
      <c r="C83" t="s">
        <v>27</v>
      </c>
      <c r="D83" s="1" t="s">
        <v>48</v>
      </c>
    </row>
    <row r="84" spans="1:4" x14ac:dyDescent="0.2">
      <c r="A84">
        <v>1912</v>
      </c>
      <c r="B84" t="s">
        <v>73</v>
      </c>
      <c r="C84" t="s">
        <v>27</v>
      </c>
      <c r="D84" s="1" t="s">
        <v>49</v>
      </c>
    </row>
    <row r="85" spans="1:4" x14ac:dyDescent="0.2">
      <c r="A85">
        <v>1912</v>
      </c>
      <c r="B85" t="s">
        <v>73</v>
      </c>
      <c r="C85" t="s">
        <v>27</v>
      </c>
      <c r="D85" s="1" t="s">
        <v>62</v>
      </c>
    </row>
    <row r="86" spans="1:4" x14ac:dyDescent="0.2">
      <c r="A86">
        <v>1912</v>
      </c>
      <c r="B86" t="s">
        <v>73</v>
      </c>
      <c r="C86" t="s">
        <v>27</v>
      </c>
      <c r="D86" s="1" t="s">
        <v>63</v>
      </c>
    </row>
    <row r="87" spans="1:4" x14ac:dyDescent="0.2">
      <c r="A87">
        <v>1912</v>
      </c>
      <c r="B87" t="s">
        <v>73</v>
      </c>
      <c r="C87" t="s">
        <v>27</v>
      </c>
      <c r="D87" s="1" t="s">
        <v>51</v>
      </c>
    </row>
    <row r="88" spans="1:4" x14ac:dyDescent="0.2">
      <c r="A88">
        <v>1912</v>
      </c>
      <c r="B88" t="s">
        <v>73</v>
      </c>
      <c r="C88" t="s">
        <v>27</v>
      </c>
      <c r="D88" s="1" t="s">
        <v>64</v>
      </c>
    </row>
    <row r="89" spans="1:4" x14ac:dyDescent="0.2">
      <c r="A89">
        <v>1920</v>
      </c>
      <c r="B89" t="s">
        <v>35</v>
      </c>
      <c r="C89" t="s">
        <v>18</v>
      </c>
      <c r="D89" s="1" t="s">
        <v>52</v>
      </c>
    </row>
    <row r="90" spans="1:4" x14ac:dyDescent="0.2">
      <c r="A90">
        <v>1920</v>
      </c>
      <c r="B90" t="s">
        <v>35</v>
      </c>
      <c r="C90" t="s">
        <v>18</v>
      </c>
      <c r="D90" s="1" t="s">
        <v>74</v>
      </c>
    </row>
    <row r="91" spans="1:4" x14ac:dyDescent="0.2">
      <c r="A91">
        <v>1920</v>
      </c>
      <c r="B91" t="s">
        <v>35</v>
      </c>
      <c r="C91" t="s">
        <v>18</v>
      </c>
      <c r="D91" s="1" t="s">
        <v>43</v>
      </c>
    </row>
    <row r="92" spans="1:4" x14ac:dyDescent="0.2">
      <c r="A92">
        <v>1920</v>
      </c>
      <c r="B92" t="s">
        <v>35</v>
      </c>
      <c r="C92" t="s">
        <v>18</v>
      </c>
      <c r="D92" s="1" t="s">
        <v>65</v>
      </c>
    </row>
    <row r="93" spans="1:4" x14ac:dyDescent="0.2">
      <c r="A93">
        <v>1920</v>
      </c>
      <c r="B93" t="s">
        <v>35</v>
      </c>
      <c r="C93" t="s">
        <v>18</v>
      </c>
      <c r="D93" s="1" t="s">
        <v>44</v>
      </c>
    </row>
    <row r="94" spans="1:4" x14ac:dyDescent="0.2">
      <c r="A94">
        <v>1920</v>
      </c>
      <c r="B94" t="s">
        <v>35</v>
      </c>
      <c r="C94" t="s">
        <v>18</v>
      </c>
      <c r="D94" s="1" t="s">
        <v>66</v>
      </c>
    </row>
    <row r="95" spans="1:4" x14ac:dyDescent="0.2">
      <c r="A95">
        <v>1920</v>
      </c>
      <c r="B95" t="s">
        <v>35</v>
      </c>
      <c r="C95" t="s">
        <v>18</v>
      </c>
      <c r="D95" s="1" t="s">
        <v>55</v>
      </c>
    </row>
    <row r="96" spans="1:4" x14ac:dyDescent="0.2">
      <c r="A96">
        <v>1920</v>
      </c>
      <c r="B96" t="s">
        <v>35</v>
      </c>
      <c r="C96" t="s">
        <v>18</v>
      </c>
      <c r="D96" s="1" t="s">
        <v>45</v>
      </c>
    </row>
    <row r="97" spans="1:4" x14ac:dyDescent="0.2">
      <c r="A97">
        <v>1920</v>
      </c>
      <c r="B97" t="s">
        <v>35</v>
      </c>
      <c r="C97" t="s">
        <v>18</v>
      </c>
      <c r="D97" s="1" t="s">
        <v>68</v>
      </c>
    </row>
    <row r="98" spans="1:4" x14ac:dyDescent="0.2">
      <c r="A98">
        <v>1920</v>
      </c>
      <c r="B98" t="s">
        <v>35</v>
      </c>
      <c r="C98" t="s">
        <v>18</v>
      </c>
      <c r="D98" s="1" t="s">
        <v>46</v>
      </c>
    </row>
    <row r="99" spans="1:4" x14ac:dyDescent="0.2">
      <c r="A99">
        <v>1920</v>
      </c>
      <c r="B99" t="s">
        <v>35</v>
      </c>
      <c r="C99" t="s">
        <v>18</v>
      </c>
      <c r="D99" s="1" t="s">
        <v>69</v>
      </c>
    </row>
    <row r="100" spans="1:4" x14ac:dyDescent="0.2">
      <c r="A100">
        <v>1920</v>
      </c>
      <c r="B100" t="s">
        <v>35</v>
      </c>
      <c r="C100" t="s">
        <v>18</v>
      </c>
      <c r="D100" s="1" t="s">
        <v>76</v>
      </c>
    </row>
    <row r="101" spans="1:4" x14ac:dyDescent="0.2">
      <c r="A101">
        <v>1920</v>
      </c>
      <c r="B101" t="s">
        <v>35</v>
      </c>
      <c r="C101" t="s">
        <v>18</v>
      </c>
      <c r="D101" s="1" t="s">
        <v>75</v>
      </c>
    </row>
    <row r="102" spans="1:4" x14ac:dyDescent="0.2">
      <c r="A102">
        <v>1920</v>
      </c>
      <c r="B102" t="s">
        <v>35</v>
      </c>
      <c r="C102" t="s">
        <v>18</v>
      </c>
      <c r="D102" s="1" t="s">
        <v>58</v>
      </c>
    </row>
    <row r="103" spans="1:4" x14ac:dyDescent="0.2">
      <c r="A103">
        <v>1920</v>
      </c>
      <c r="B103" t="s">
        <v>35</v>
      </c>
      <c r="C103" t="s">
        <v>18</v>
      </c>
      <c r="D103" s="1" t="s">
        <v>59</v>
      </c>
    </row>
    <row r="104" spans="1:4" x14ac:dyDescent="0.2">
      <c r="A104">
        <v>1920</v>
      </c>
      <c r="B104" t="s">
        <v>35</v>
      </c>
      <c r="C104" t="s">
        <v>18</v>
      </c>
      <c r="D104" s="1" t="s">
        <v>60</v>
      </c>
    </row>
    <row r="105" spans="1:4" x14ac:dyDescent="0.2">
      <c r="A105">
        <v>1920</v>
      </c>
      <c r="B105" t="s">
        <v>35</v>
      </c>
      <c r="C105" t="s">
        <v>18</v>
      </c>
      <c r="D105" s="1" t="s">
        <v>47</v>
      </c>
    </row>
    <row r="106" spans="1:4" x14ac:dyDescent="0.2">
      <c r="A106">
        <v>1920</v>
      </c>
      <c r="B106" t="s">
        <v>35</v>
      </c>
      <c r="C106" t="s">
        <v>18</v>
      </c>
      <c r="D106" s="1" t="s">
        <v>61</v>
      </c>
    </row>
    <row r="107" spans="1:4" x14ac:dyDescent="0.2">
      <c r="A107">
        <v>1920</v>
      </c>
      <c r="B107" t="s">
        <v>35</v>
      </c>
      <c r="C107" t="s">
        <v>18</v>
      </c>
      <c r="D107" s="1" t="s">
        <v>48</v>
      </c>
    </row>
    <row r="108" spans="1:4" x14ac:dyDescent="0.2">
      <c r="A108">
        <v>1920</v>
      </c>
      <c r="B108" t="s">
        <v>35</v>
      </c>
      <c r="C108" t="s">
        <v>18</v>
      </c>
      <c r="D108" s="1" t="s">
        <v>49</v>
      </c>
    </row>
    <row r="109" spans="1:4" x14ac:dyDescent="0.2">
      <c r="A109">
        <v>1920</v>
      </c>
      <c r="B109" t="s">
        <v>35</v>
      </c>
      <c r="C109" t="s">
        <v>18</v>
      </c>
      <c r="D109" s="1" t="s">
        <v>62</v>
      </c>
    </row>
    <row r="110" spans="1:4" x14ac:dyDescent="0.2">
      <c r="A110">
        <v>1920</v>
      </c>
      <c r="B110" t="s">
        <v>35</v>
      </c>
      <c r="C110" t="s">
        <v>18</v>
      </c>
      <c r="D110" s="1" t="s">
        <v>50</v>
      </c>
    </row>
    <row r="111" spans="1:4" x14ac:dyDescent="0.2">
      <c r="A111">
        <v>1920</v>
      </c>
      <c r="B111" t="s">
        <v>35</v>
      </c>
      <c r="C111" t="s">
        <v>18</v>
      </c>
      <c r="D111" s="1" t="s">
        <v>63</v>
      </c>
    </row>
    <row r="112" spans="1:4" x14ac:dyDescent="0.2">
      <c r="A112">
        <v>1920</v>
      </c>
      <c r="B112" t="s">
        <v>35</v>
      </c>
      <c r="C112" t="s">
        <v>18</v>
      </c>
      <c r="D112" s="1" t="s">
        <v>51</v>
      </c>
    </row>
    <row r="113" spans="1:4" x14ac:dyDescent="0.2">
      <c r="A113">
        <v>1920</v>
      </c>
      <c r="B113" t="s">
        <v>35</v>
      </c>
      <c r="C113" t="s">
        <v>18</v>
      </c>
      <c r="D113" s="1" t="s">
        <v>64</v>
      </c>
    </row>
    <row r="114" spans="1:4" x14ac:dyDescent="0.2">
      <c r="A114">
        <v>1924</v>
      </c>
      <c r="B114" t="s">
        <v>17</v>
      </c>
      <c r="C114" t="s">
        <v>9</v>
      </c>
      <c r="D114" s="1" t="s">
        <v>74</v>
      </c>
    </row>
    <row r="115" spans="1:4" x14ac:dyDescent="0.2">
      <c r="A115">
        <v>1924</v>
      </c>
      <c r="B115" t="s">
        <v>17</v>
      </c>
      <c r="C115" t="s">
        <v>9</v>
      </c>
      <c r="D115" s="1" t="s">
        <v>43</v>
      </c>
    </row>
    <row r="116" spans="1:4" x14ac:dyDescent="0.2">
      <c r="A116">
        <v>1924</v>
      </c>
      <c r="B116" t="s">
        <v>17</v>
      </c>
      <c r="C116" t="s">
        <v>9</v>
      </c>
      <c r="D116" s="1" t="s">
        <v>65</v>
      </c>
    </row>
    <row r="117" spans="1:4" x14ac:dyDescent="0.2">
      <c r="A117">
        <v>1924</v>
      </c>
      <c r="B117" t="s">
        <v>17</v>
      </c>
      <c r="C117" t="s">
        <v>9</v>
      </c>
      <c r="D117" s="1" t="s">
        <v>44</v>
      </c>
    </row>
    <row r="118" spans="1:4" x14ac:dyDescent="0.2">
      <c r="A118">
        <v>1924</v>
      </c>
      <c r="B118" t="s">
        <v>17</v>
      </c>
      <c r="C118" t="s">
        <v>9</v>
      </c>
      <c r="D118" s="1" t="s">
        <v>66</v>
      </c>
    </row>
    <row r="119" spans="1:4" x14ac:dyDescent="0.2">
      <c r="A119">
        <v>1924</v>
      </c>
      <c r="B119" t="s">
        <v>17</v>
      </c>
      <c r="C119" t="s">
        <v>9</v>
      </c>
      <c r="D119" s="1" t="s">
        <v>55</v>
      </c>
    </row>
    <row r="120" spans="1:4" x14ac:dyDescent="0.2">
      <c r="A120">
        <v>1924</v>
      </c>
      <c r="B120" t="s">
        <v>17</v>
      </c>
      <c r="C120" t="s">
        <v>9</v>
      </c>
      <c r="D120" s="1" t="s">
        <v>45</v>
      </c>
    </row>
    <row r="121" spans="1:4" x14ac:dyDescent="0.2">
      <c r="A121">
        <v>1924</v>
      </c>
      <c r="B121" t="s">
        <v>17</v>
      </c>
      <c r="C121" t="s">
        <v>9</v>
      </c>
      <c r="D121" s="1" t="s">
        <v>46</v>
      </c>
    </row>
    <row r="122" spans="1:4" x14ac:dyDescent="0.2">
      <c r="A122">
        <v>1924</v>
      </c>
      <c r="B122" t="s">
        <v>17</v>
      </c>
      <c r="C122" t="s">
        <v>9</v>
      </c>
      <c r="D122" s="1" t="s">
        <v>75</v>
      </c>
    </row>
    <row r="123" spans="1:4" x14ac:dyDescent="0.2">
      <c r="A123">
        <v>1924</v>
      </c>
      <c r="B123" t="s">
        <v>17</v>
      </c>
      <c r="C123" t="s">
        <v>9</v>
      </c>
      <c r="D123" s="1" t="s">
        <v>58</v>
      </c>
    </row>
    <row r="124" spans="1:4" x14ac:dyDescent="0.2">
      <c r="A124">
        <v>1924</v>
      </c>
      <c r="B124" t="s">
        <v>17</v>
      </c>
      <c r="C124" t="s">
        <v>9</v>
      </c>
      <c r="D124" s="1" t="s">
        <v>59</v>
      </c>
    </row>
    <row r="125" spans="1:4" x14ac:dyDescent="0.2">
      <c r="A125">
        <v>1924</v>
      </c>
      <c r="B125" t="s">
        <v>17</v>
      </c>
      <c r="C125" t="s">
        <v>9</v>
      </c>
      <c r="D125" s="1" t="s">
        <v>60</v>
      </c>
    </row>
    <row r="126" spans="1:4" x14ac:dyDescent="0.2">
      <c r="A126">
        <v>1924</v>
      </c>
      <c r="B126" t="s">
        <v>17</v>
      </c>
      <c r="C126" t="s">
        <v>9</v>
      </c>
      <c r="D126" s="1" t="s">
        <v>47</v>
      </c>
    </row>
    <row r="127" spans="1:4" x14ac:dyDescent="0.2">
      <c r="A127">
        <v>1924</v>
      </c>
      <c r="B127" t="s">
        <v>17</v>
      </c>
      <c r="C127" t="s">
        <v>9</v>
      </c>
      <c r="D127" s="1" t="s">
        <v>61</v>
      </c>
    </row>
    <row r="128" spans="1:4" x14ac:dyDescent="0.2">
      <c r="A128">
        <v>1924</v>
      </c>
      <c r="B128" t="s">
        <v>17</v>
      </c>
      <c r="C128" t="s">
        <v>9</v>
      </c>
      <c r="D128" s="1" t="s">
        <v>48</v>
      </c>
    </row>
    <row r="129" spans="1:4" x14ac:dyDescent="0.2">
      <c r="A129">
        <v>1924</v>
      </c>
      <c r="B129" t="s">
        <v>17</v>
      </c>
      <c r="C129" t="s">
        <v>9</v>
      </c>
      <c r="D129" s="1" t="s">
        <v>49</v>
      </c>
    </row>
    <row r="130" spans="1:4" x14ac:dyDescent="0.2">
      <c r="A130">
        <v>1924</v>
      </c>
      <c r="B130" t="s">
        <v>17</v>
      </c>
      <c r="C130" t="s">
        <v>9</v>
      </c>
      <c r="D130" s="1" t="s">
        <v>50</v>
      </c>
    </row>
    <row r="131" spans="1:4" x14ac:dyDescent="0.2">
      <c r="A131">
        <v>1924</v>
      </c>
      <c r="B131" t="s">
        <v>17</v>
      </c>
      <c r="C131" t="s">
        <v>9</v>
      </c>
      <c r="D131" s="1" t="s">
        <v>63</v>
      </c>
    </row>
    <row r="132" spans="1:4" x14ac:dyDescent="0.2">
      <c r="A132">
        <v>1924</v>
      </c>
      <c r="B132" t="s">
        <v>17</v>
      </c>
      <c r="C132" t="s">
        <v>9</v>
      </c>
      <c r="D132" s="1" t="s">
        <v>51</v>
      </c>
    </row>
    <row r="133" spans="1:4" x14ac:dyDescent="0.2">
      <c r="A133">
        <v>1924</v>
      </c>
      <c r="B133" t="s">
        <v>17</v>
      </c>
      <c r="C133" t="s">
        <v>9</v>
      </c>
      <c r="D133" s="1" t="s">
        <v>64</v>
      </c>
    </row>
    <row r="134" spans="1:4" x14ac:dyDescent="0.2">
      <c r="A134">
        <v>1928</v>
      </c>
      <c r="B134" t="s">
        <v>85</v>
      </c>
      <c r="C134" t="s">
        <v>20</v>
      </c>
      <c r="D134" s="1" t="s">
        <v>74</v>
      </c>
    </row>
    <row r="135" spans="1:4" x14ac:dyDescent="0.2">
      <c r="A135">
        <v>1928</v>
      </c>
      <c r="B135" t="s">
        <v>85</v>
      </c>
      <c r="C135" t="s">
        <v>20</v>
      </c>
      <c r="D135" s="1" t="s">
        <v>43</v>
      </c>
    </row>
    <row r="136" spans="1:4" x14ac:dyDescent="0.2">
      <c r="A136">
        <v>1928</v>
      </c>
      <c r="B136" t="s">
        <v>85</v>
      </c>
      <c r="C136" t="s">
        <v>20</v>
      </c>
      <c r="D136" s="1" t="s">
        <v>65</v>
      </c>
    </row>
    <row r="137" spans="1:4" x14ac:dyDescent="0.2">
      <c r="A137">
        <v>1928</v>
      </c>
      <c r="B137" t="s">
        <v>85</v>
      </c>
      <c r="C137" t="s">
        <v>20</v>
      </c>
      <c r="D137" s="1" t="s">
        <v>44</v>
      </c>
    </row>
    <row r="138" spans="1:4" x14ac:dyDescent="0.2">
      <c r="A138">
        <v>1928</v>
      </c>
      <c r="B138" t="s">
        <v>85</v>
      </c>
      <c r="C138" t="s">
        <v>20</v>
      </c>
      <c r="D138" s="1" t="s">
        <v>66</v>
      </c>
    </row>
    <row r="139" spans="1:4" x14ac:dyDescent="0.2">
      <c r="A139">
        <v>1928</v>
      </c>
      <c r="B139" t="s">
        <v>85</v>
      </c>
      <c r="C139" t="s">
        <v>20</v>
      </c>
      <c r="D139" s="1" t="s">
        <v>55</v>
      </c>
    </row>
    <row r="140" spans="1:4" x14ac:dyDescent="0.2">
      <c r="A140">
        <v>1928</v>
      </c>
      <c r="B140" t="s">
        <v>85</v>
      </c>
      <c r="C140" t="s">
        <v>20</v>
      </c>
      <c r="D140" s="1" t="s">
        <v>45</v>
      </c>
    </row>
    <row r="141" spans="1:4" x14ac:dyDescent="0.2">
      <c r="A141">
        <v>1928</v>
      </c>
      <c r="B141" t="s">
        <v>85</v>
      </c>
      <c r="C141" t="s">
        <v>20</v>
      </c>
      <c r="D141" s="1" t="s">
        <v>46</v>
      </c>
    </row>
    <row r="142" spans="1:4" x14ac:dyDescent="0.2">
      <c r="A142">
        <v>1928</v>
      </c>
      <c r="B142" t="s">
        <v>85</v>
      </c>
      <c r="C142" t="s">
        <v>20</v>
      </c>
      <c r="D142" s="1" t="s">
        <v>69</v>
      </c>
    </row>
    <row r="143" spans="1:4" x14ac:dyDescent="0.2">
      <c r="A143">
        <v>1928</v>
      </c>
      <c r="B143" t="s">
        <v>85</v>
      </c>
      <c r="C143" t="s">
        <v>20</v>
      </c>
      <c r="D143" s="1" t="s">
        <v>75</v>
      </c>
    </row>
    <row r="144" spans="1:4" x14ac:dyDescent="0.2">
      <c r="A144">
        <v>1928</v>
      </c>
      <c r="B144" t="s">
        <v>85</v>
      </c>
      <c r="C144" t="s">
        <v>20</v>
      </c>
      <c r="D144" s="1" t="s">
        <v>59</v>
      </c>
    </row>
    <row r="145" spans="1:4" x14ac:dyDescent="0.2">
      <c r="A145">
        <v>1928</v>
      </c>
      <c r="B145" t="s">
        <v>85</v>
      </c>
      <c r="C145" t="s">
        <v>20</v>
      </c>
      <c r="D145" s="1" t="s">
        <v>61</v>
      </c>
    </row>
    <row r="146" spans="1:4" x14ac:dyDescent="0.2">
      <c r="A146">
        <v>1928</v>
      </c>
      <c r="B146" t="s">
        <v>85</v>
      </c>
      <c r="C146" t="s">
        <v>20</v>
      </c>
      <c r="D146" s="1" t="s">
        <v>48</v>
      </c>
    </row>
    <row r="147" spans="1:4" x14ac:dyDescent="0.2">
      <c r="A147">
        <v>1928</v>
      </c>
      <c r="B147" t="s">
        <v>85</v>
      </c>
      <c r="C147" t="s">
        <v>20</v>
      </c>
      <c r="D147" s="1" t="s">
        <v>50</v>
      </c>
    </row>
    <row r="148" spans="1:4" x14ac:dyDescent="0.2">
      <c r="A148">
        <v>1928</v>
      </c>
      <c r="B148" t="s">
        <v>85</v>
      </c>
      <c r="C148" t="s">
        <v>20</v>
      </c>
      <c r="D148" s="1" t="s">
        <v>63</v>
      </c>
    </row>
    <row r="149" spans="1:4" x14ac:dyDescent="0.2">
      <c r="A149">
        <v>1928</v>
      </c>
      <c r="B149" t="s">
        <v>85</v>
      </c>
      <c r="C149" t="s">
        <v>20</v>
      </c>
      <c r="D149" s="1" t="s">
        <v>51</v>
      </c>
    </row>
    <row r="150" spans="1:4" x14ac:dyDescent="0.2">
      <c r="A150">
        <v>1928</v>
      </c>
      <c r="B150" t="s">
        <v>85</v>
      </c>
      <c r="C150" t="s">
        <v>20</v>
      </c>
      <c r="D150" s="1" t="s">
        <v>64</v>
      </c>
    </row>
    <row r="151" spans="1:4" x14ac:dyDescent="0.2">
      <c r="A151">
        <v>1932</v>
      </c>
      <c r="B151" t="s">
        <v>90</v>
      </c>
      <c r="C151" t="s">
        <v>8</v>
      </c>
      <c r="D151" s="1" t="s">
        <v>74</v>
      </c>
    </row>
    <row r="152" spans="1:4" x14ac:dyDescent="0.2">
      <c r="A152">
        <v>1932</v>
      </c>
      <c r="B152" t="s">
        <v>90</v>
      </c>
      <c r="C152" t="s">
        <v>8</v>
      </c>
      <c r="D152" s="1" t="s">
        <v>43</v>
      </c>
    </row>
    <row r="153" spans="1:4" x14ac:dyDescent="0.2">
      <c r="A153">
        <v>1932</v>
      </c>
      <c r="B153" t="s">
        <v>90</v>
      </c>
      <c r="C153" t="s">
        <v>8</v>
      </c>
      <c r="D153" s="1" t="s">
        <v>65</v>
      </c>
    </row>
    <row r="154" spans="1:4" x14ac:dyDescent="0.2">
      <c r="A154">
        <v>1932</v>
      </c>
      <c r="B154" t="s">
        <v>90</v>
      </c>
      <c r="C154" t="s">
        <v>8</v>
      </c>
      <c r="D154" s="1" t="s">
        <v>44</v>
      </c>
    </row>
    <row r="155" spans="1:4" x14ac:dyDescent="0.2">
      <c r="A155">
        <v>1932</v>
      </c>
      <c r="B155" t="s">
        <v>90</v>
      </c>
      <c r="C155" t="s">
        <v>8</v>
      </c>
      <c r="D155" s="1" t="s">
        <v>66</v>
      </c>
    </row>
    <row r="156" spans="1:4" x14ac:dyDescent="0.2">
      <c r="A156">
        <v>1932</v>
      </c>
      <c r="B156" t="s">
        <v>90</v>
      </c>
      <c r="C156" t="s">
        <v>8</v>
      </c>
      <c r="D156" s="1" t="s">
        <v>55</v>
      </c>
    </row>
    <row r="157" spans="1:4" x14ac:dyDescent="0.2">
      <c r="A157">
        <v>1932</v>
      </c>
      <c r="B157" t="s">
        <v>90</v>
      </c>
      <c r="C157" t="s">
        <v>8</v>
      </c>
      <c r="D157" s="1" t="s">
        <v>45</v>
      </c>
    </row>
    <row r="158" spans="1:4" x14ac:dyDescent="0.2">
      <c r="A158">
        <v>1932</v>
      </c>
      <c r="B158" t="s">
        <v>90</v>
      </c>
      <c r="C158" t="s">
        <v>8</v>
      </c>
      <c r="D158" s="1" t="s">
        <v>46</v>
      </c>
    </row>
    <row r="159" spans="1:4" x14ac:dyDescent="0.2">
      <c r="A159">
        <v>1932</v>
      </c>
      <c r="B159" t="s">
        <v>90</v>
      </c>
      <c r="C159" t="s">
        <v>8</v>
      </c>
      <c r="D159" s="1" t="s">
        <v>69</v>
      </c>
    </row>
    <row r="160" spans="1:4" x14ac:dyDescent="0.2">
      <c r="A160">
        <v>1932</v>
      </c>
      <c r="B160" t="s">
        <v>90</v>
      </c>
      <c r="C160" t="s">
        <v>8</v>
      </c>
      <c r="D160" s="1" t="s">
        <v>75</v>
      </c>
    </row>
    <row r="161" spans="1:4" x14ac:dyDescent="0.2">
      <c r="A161">
        <v>1932</v>
      </c>
      <c r="B161" t="s">
        <v>90</v>
      </c>
      <c r="C161" t="s">
        <v>8</v>
      </c>
      <c r="D161" s="1" t="s">
        <v>59</v>
      </c>
    </row>
    <row r="162" spans="1:4" x14ac:dyDescent="0.2">
      <c r="A162">
        <v>1932</v>
      </c>
      <c r="B162" t="s">
        <v>90</v>
      </c>
      <c r="C162" t="s">
        <v>8</v>
      </c>
      <c r="D162" s="1" t="s">
        <v>47</v>
      </c>
    </row>
    <row r="163" spans="1:4" x14ac:dyDescent="0.2">
      <c r="A163">
        <v>1932</v>
      </c>
      <c r="B163" t="s">
        <v>90</v>
      </c>
      <c r="C163" t="s">
        <v>8</v>
      </c>
      <c r="D163" s="1" t="s">
        <v>48</v>
      </c>
    </row>
    <row r="164" spans="1:4" x14ac:dyDescent="0.2">
      <c r="A164">
        <v>1932</v>
      </c>
      <c r="B164" t="s">
        <v>90</v>
      </c>
      <c r="C164" t="s">
        <v>8</v>
      </c>
      <c r="D164" s="1" t="s">
        <v>50</v>
      </c>
    </row>
    <row r="165" spans="1:4" x14ac:dyDescent="0.2">
      <c r="A165">
        <v>1932</v>
      </c>
      <c r="B165" t="s">
        <v>90</v>
      </c>
      <c r="C165" t="s">
        <v>8</v>
      </c>
      <c r="D165" s="1" t="s">
        <v>63</v>
      </c>
    </row>
    <row r="166" spans="1:4" x14ac:dyDescent="0.2">
      <c r="A166">
        <v>1932</v>
      </c>
      <c r="B166" t="s">
        <v>90</v>
      </c>
      <c r="C166" t="s">
        <v>8</v>
      </c>
      <c r="D166" s="1" t="s">
        <v>51</v>
      </c>
    </row>
    <row r="167" spans="1:4" x14ac:dyDescent="0.2">
      <c r="A167">
        <v>1932</v>
      </c>
      <c r="B167" t="s">
        <v>90</v>
      </c>
      <c r="C167" t="s">
        <v>8</v>
      </c>
      <c r="D167" s="1" t="s">
        <v>64</v>
      </c>
    </row>
    <row r="168" spans="1:4" x14ac:dyDescent="0.2">
      <c r="A168">
        <v>1936</v>
      </c>
      <c r="B168" t="s">
        <v>92</v>
      </c>
      <c r="C168" t="s">
        <v>86</v>
      </c>
      <c r="D168" s="1" t="s">
        <v>74</v>
      </c>
    </row>
    <row r="169" spans="1:4" x14ac:dyDescent="0.2">
      <c r="A169">
        <v>1936</v>
      </c>
      <c r="B169" t="s">
        <v>92</v>
      </c>
      <c r="C169" t="s">
        <v>86</v>
      </c>
      <c r="D169" s="1" t="s">
        <v>43</v>
      </c>
    </row>
    <row r="170" spans="1:4" x14ac:dyDescent="0.2">
      <c r="A170">
        <v>1936</v>
      </c>
      <c r="B170" t="s">
        <v>92</v>
      </c>
      <c r="C170" t="s">
        <v>86</v>
      </c>
      <c r="D170" s="1" t="s">
        <v>94</v>
      </c>
    </row>
    <row r="171" spans="1:4" x14ac:dyDescent="0.2">
      <c r="A171">
        <v>1936</v>
      </c>
      <c r="B171" t="s">
        <v>92</v>
      </c>
      <c r="C171" t="s">
        <v>86</v>
      </c>
      <c r="D171" s="1" t="s">
        <v>65</v>
      </c>
    </row>
    <row r="172" spans="1:4" x14ac:dyDescent="0.2">
      <c r="A172">
        <v>1936</v>
      </c>
      <c r="B172" t="s">
        <v>92</v>
      </c>
      <c r="C172" t="s">
        <v>86</v>
      </c>
      <c r="D172" s="1" t="s">
        <v>95</v>
      </c>
    </row>
    <row r="173" spans="1:4" x14ac:dyDescent="0.2">
      <c r="A173">
        <v>1936</v>
      </c>
      <c r="B173" t="s">
        <v>92</v>
      </c>
      <c r="C173" t="s">
        <v>86</v>
      </c>
      <c r="D173" s="1" t="s">
        <v>44</v>
      </c>
    </row>
    <row r="174" spans="1:4" x14ac:dyDescent="0.2">
      <c r="A174">
        <v>1936</v>
      </c>
      <c r="B174" t="s">
        <v>92</v>
      </c>
      <c r="C174" t="s">
        <v>86</v>
      </c>
      <c r="D174" s="1" t="s">
        <v>66</v>
      </c>
    </row>
    <row r="175" spans="1:4" x14ac:dyDescent="0.2">
      <c r="A175">
        <v>1936</v>
      </c>
      <c r="B175" t="s">
        <v>92</v>
      </c>
      <c r="C175" t="s">
        <v>86</v>
      </c>
      <c r="D175" s="1" t="s">
        <v>55</v>
      </c>
    </row>
    <row r="176" spans="1:4" x14ac:dyDescent="0.2">
      <c r="A176">
        <v>1936</v>
      </c>
      <c r="B176" t="s">
        <v>92</v>
      </c>
      <c r="C176" t="s">
        <v>86</v>
      </c>
      <c r="D176" s="1" t="s">
        <v>45</v>
      </c>
    </row>
    <row r="177" spans="1:4" x14ac:dyDescent="0.2">
      <c r="A177">
        <v>1936</v>
      </c>
      <c r="B177" t="s">
        <v>92</v>
      </c>
      <c r="C177" t="s">
        <v>86</v>
      </c>
      <c r="D177" s="1" t="s">
        <v>46</v>
      </c>
    </row>
    <row r="178" spans="1:4" x14ac:dyDescent="0.2">
      <c r="A178">
        <v>1936</v>
      </c>
      <c r="B178" t="s">
        <v>92</v>
      </c>
      <c r="C178" t="s">
        <v>86</v>
      </c>
      <c r="D178" s="1" t="s">
        <v>96</v>
      </c>
    </row>
    <row r="179" spans="1:4" x14ac:dyDescent="0.2">
      <c r="A179">
        <v>1936</v>
      </c>
      <c r="B179" t="s">
        <v>92</v>
      </c>
      <c r="C179" t="s">
        <v>86</v>
      </c>
      <c r="D179" s="1" t="s">
        <v>69</v>
      </c>
    </row>
    <row r="180" spans="1:4" x14ac:dyDescent="0.2">
      <c r="A180">
        <v>1936</v>
      </c>
      <c r="B180" t="s">
        <v>92</v>
      </c>
      <c r="C180" t="s">
        <v>86</v>
      </c>
      <c r="D180" s="1" t="s">
        <v>75</v>
      </c>
    </row>
    <row r="181" spans="1:4" x14ac:dyDescent="0.2">
      <c r="A181">
        <v>1936</v>
      </c>
      <c r="B181" t="s">
        <v>92</v>
      </c>
      <c r="C181" t="s">
        <v>86</v>
      </c>
      <c r="D181" s="1" t="s">
        <v>58</v>
      </c>
    </row>
    <row r="182" spans="1:4" x14ac:dyDescent="0.2">
      <c r="A182">
        <v>1936</v>
      </c>
      <c r="B182" t="s">
        <v>92</v>
      </c>
      <c r="C182" t="s">
        <v>86</v>
      </c>
      <c r="D182" s="1" t="s">
        <v>59</v>
      </c>
    </row>
    <row r="183" spans="1:4" x14ac:dyDescent="0.2">
      <c r="A183">
        <v>1936</v>
      </c>
      <c r="B183" t="s">
        <v>92</v>
      </c>
      <c r="C183" t="s">
        <v>86</v>
      </c>
      <c r="D183" s="1" t="s">
        <v>47</v>
      </c>
    </row>
    <row r="184" spans="1:4" x14ac:dyDescent="0.2">
      <c r="A184">
        <v>1936</v>
      </c>
      <c r="B184" t="s">
        <v>92</v>
      </c>
      <c r="C184" t="s">
        <v>86</v>
      </c>
      <c r="D184" s="1" t="s">
        <v>61</v>
      </c>
    </row>
    <row r="185" spans="1:4" x14ac:dyDescent="0.2">
      <c r="A185">
        <v>1936</v>
      </c>
      <c r="B185" t="s">
        <v>92</v>
      </c>
      <c r="C185" t="s">
        <v>86</v>
      </c>
      <c r="D185" s="1" t="s">
        <v>48</v>
      </c>
    </row>
    <row r="186" spans="1:4" x14ac:dyDescent="0.2">
      <c r="A186">
        <v>1936</v>
      </c>
      <c r="B186" t="s">
        <v>92</v>
      </c>
      <c r="C186" t="s">
        <v>86</v>
      </c>
      <c r="D186" s="1" t="s">
        <v>50</v>
      </c>
    </row>
    <row r="187" spans="1:4" x14ac:dyDescent="0.2">
      <c r="A187">
        <v>1936</v>
      </c>
      <c r="B187" t="s">
        <v>92</v>
      </c>
      <c r="C187" t="s">
        <v>86</v>
      </c>
      <c r="D187" s="1" t="s">
        <v>63</v>
      </c>
    </row>
    <row r="188" spans="1:4" x14ac:dyDescent="0.2">
      <c r="A188">
        <v>1936</v>
      </c>
      <c r="B188" t="s">
        <v>92</v>
      </c>
      <c r="C188" t="s">
        <v>86</v>
      </c>
      <c r="D188" s="1" t="s">
        <v>51</v>
      </c>
    </row>
    <row r="189" spans="1:4" x14ac:dyDescent="0.2">
      <c r="A189">
        <v>1936</v>
      </c>
      <c r="B189" t="s">
        <v>92</v>
      </c>
      <c r="C189" t="s">
        <v>86</v>
      </c>
      <c r="D189" s="1" t="s">
        <v>64</v>
      </c>
    </row>
    <row r="190" spans="1:4" x14ac:dyDescent="0.2">
      <c r="A190">
        <v>1948</v>
      </c>
      <c r="B190" t="s">
        <v>33</v>
      </c>
      <c r="C190" t="s">
        <v>10</v>
      </c>
      <c r="D190" s="1" t="s">
        <v>74</v>
      </c>
    </row>
    <row r="191" spans="1:4" x14ac:dyDescent="0.2">
      <c r="A191">
        <v>1948</v>
      </c>
      <c r="B191" t="s">
        <v>33</v>
      </c>
      <c r="C191" t="s">
        <v>10</v>
      </c>
      <c r="D191" s="1" t="s">
        <v>43</v>
      </c>
    </row>
    <row r="192" spans="1:4" x14ac:dyDescent="0.2">
      <c r="A192">
        <v>1948</v>
      </c>
      <c r="B192" t="s">
        <v>33</v>
      </c>
      <c r="C192" t="s">
        <v>10</v>
      </c>
      <c r="D192" s="1" t="s">
        <v>94</v>
      </c>
    </row>
    <row r="193" spans="1:4" x14ac:dyDescent="0.2">
      <c r="A193">
        <v>1948</v>
      </c>
      <c r="B193" t="s">
        <v>33</v>
      </c>
      <c r="C193" t="s">
        <v>10</v>
      </c>
      <c r="D193" s="1" t="s">
        <v>65</v>
      </c>
    </row>
    <row r="194" spans="1:4" x14ac:dyDescent="0.2">
      <c r="A194">
        <v>1948</v>
      </c>
      <c r="B194" t="s">
        <v>33</v>
      </c>
      <c r="C194" t="s">
        <v>10</v>
      </c>
      <c r="D194" s="1" t="s">
        <v>95</v>
      </c>
    </row>
    <row r="195" spans="1:4" x14ac:dyDescent="0.2">
      <c r="A195">
        <v>1948</v>
      </c>
      <c r="B195" t="s">
        <v>33</v>
      </c>
      <c r="C195" t="s">
        <v>10</v>
      </c>
      <c r="D195" s="1" t="s">
        <v>44</v>
      </c>
    </row>
    <row r="196" spans="1:4" x14ac:dyDescent="0.2">
      <c r="A196">
        <v>1948</v>
      </c>
      <c r="B196" t="s">
        <v>33</v>
      </c>
      <c r="C196" t="s">
        <v>10</v>
      </c>
      <c r="D196" s="1" t="s">
        <v>66</v>
      </c>
    </row>
    <row r="197" spans="1:4" x14ac:dyDescent="0.2">
      <c r="A197">
        <v>1948</v>
      </c>
      <c r="B197" t="s">
        <v>33</v>
      </c>
      <c r="C197" t="s">
        <v>10</v>
      </c>
      <c r="D197" s="1" t="s">
        <v>55</v>
      </c>
    </row>
    <row r="198" spans="1:4" x14ac:dyDescent="0.2">
      <c r="A198">
        <v>1948</v>
      </c>
      <c r="B198" t="s">
        <v>33</v>
      </c>
      <c r="C198" t="s">
        <v>10</v>
      </c>
      <c r="D198" s="1" t="s">
        <v>45</v>
      </c>
    </row>
    <row r="199" spans="1:4" x14ac:dyDescent="0.2">
      <c r="A199">
        <v>1948</v>
      </c>
      <c r="B199" t="s">
        <v>33</v>
      </c>
      <c r="C199" t="s">
        <v>10</v>
      </c>
      <c r="D199" s="1" t="s">
        <v>46</v>
      </c>
    </row>
    <row r="200" spans="1:4" x14ac:dyDescent="0.2">
      <c r="A200">
        <v>1948</v>
      </c>
      <c r="B200" t="s">
        <v>33</v>
      </c>
      <c r="C200" t="s">
        <v>10</v>
      </c>
      <c r="D200" s="1" t="s">
        <v>69</v>
      </c>
    </row>
    <row r="201" spans="1:4" x14ac:dyDescent="0.2">
      <c r="A201">
        <v>1948</v>
      </c>
      <c r="B201" t="s">
        <v>33</v>
      </c>
      <c r="C201" t="s">
        <v>10</v>
      </c>
      <c r="D201" s="1" t="s">
        <v>75</v>
      </c>
    </row>
    <row r="202" spans="1:4" x14ac:dyDescent="0.2">
      <c r="A202">
        <v>1948</v>
      </c>
      <c r="B202" t="s">
        <v>33</v>
      </c>
      <c r="C202" t="s">
        <v>10</v>
      </c>
      <c r="D202" s="1" t="s">
        <v>59</v>
      </c>
    </row>
    <row r="203" spans="1:4" x14ac:dyDescent="0.2">
      <c r="A203">
        <v>1948</v>
      </c>
      <c r="B203" t="s">
        <v>33</v>
      </c>
      <c r="C203" t="s">
        <v>10</v>
      </c>
      <c r="D203" s="1" t="s">
        <v>47</v>
      </c>
    </row>
    <row r="204" spans="1:4" x14ac:dyDescent="0.2">
      <c r="A204">
        <v>1948</v>
      </c>
      <c r="B204" t="s">
        <v>33</v>
      </c>
      <c r="C204" t="s">
        <v>10</v>
      </c>
      <c r="D204" s="1" t="s">
        <v>61</v>
      </c>
    </row>
    <row r="205" spans="1:4" x14ac:dyDescent="0.2">
      <c r="A205">
        <v>1948</v>
      </c>
      <c r="B205" t="s">
        <v>33</v>
      </c>
      <c r="C205" t="s">
        <v>10</v>
      </c>
      <c r="D205" s="1" t="s">
        <v>48</v>
      </c>
    </row>
    <row r="206" spans="1:4" x14ac:dyDescent="0.2">
      <c r="A206">
        <v>1948</v>
      </c>
      <c r="B206" t="s">
        <v>33</v>
      </c>
      <c r="C206" t="s">
        <v>10</v>
      </c>
      <c r="D206" s="1" t="s">
        <v>50</v>
      </c>
    </row>
    <row r="207" spans="1:4" x14ac:dyDescent="0.2">
      <c r="A207">
        <v>1948</v>
      </c>
      <c r="B207" t="s">
        <v>33</v>
      </c>
      <c r="C207" t="s">
        <v>10</v>
      </c>
      <c r="D207" s="1" t="s">
        <v>63</v>
      </c>
    </row>
    <row r="208" spans="1:4" x14ac:dyDescent="0.2">
      <c r="A208">
        <v>1948</v>
      </c>
      <c r="B208" t="s">
        <v>33</v>
      </c>
      <c r="C208" t="s">
        <v>10</v>
      </c>
      <c r="D208" s="1" t="s">
        <v>51</v>
      </c>
    </row>
    <row r="209" spans="1:4" x14ac:dyDescent="0.2">
      <c r="A209">
        <v>1948</v>
      </c>
      <c r="B209" t="s">
        <v>33</v>
      </c>
      <c r="C209" t="s">
        <v>10</v>
      </c>
      <c r="D209" s="1" t="s">
        <v>64</v>
      </c>
    </row>
    <row r="210" spans="1:4" x14ac:dyDescent="0.2">
      <c r="A210">
        <v>1952</v>
      </c>
      <c r="B210" t="s">
        <v>107</v>
      </c>
      <c r="C210" t="s">
        <v>79</v>
      </c>
      <c r="D210" s="1" t="s">
        <v>43</v>
      </c>
    </row>
    <row r="211" spans="1:4" x14ac:dyDescent="0.2">
      <c r="A211">
        <v>1952</v>
      </c>
      <c r="B211" t="s">
        <v>107</v>
      </c>
      <c r="C211" t="s">
        <v>79</v>
      </c>
      <c r="D211" s="1" t="s">
        <v>94</v>
      </c>
    </row>
    <row r="212" spans="1:4" x14ac:dyDescent="0.2">
      <c r="A212">
        <v>1952</v>
      </c>
      <c r="B212" t="s">
        <v>107</v>
      </c>
      <c r="C212" t="s">
        <v>79</v>
      </c>
      <c r="D212" s="1" t="s">
        <v>65</v>
      </c>
    </row>
    <row r="213" spans="1:4" x14ac:dyDescent="0.2">
      <c r="A213">
        <v>1952</v>
      </c>
      <c r="B213" t="s">
        <v>107</v>
      </c>
      <c r="C213" t="s">
        <v>79</v>
      </c>
      <c r="D213" s="1" t="s">
        <v>95</v>
      </c>
    </row>
    <row r="214" spans="1:4" x14ac:dyDescent="0.2">
      <c r="A214">
        <v>1952</v>
      </c>
      <c r="B214" t="s">
        <v>107</v>
      </c>
      <c r="C214" t="s">
        <v>79</v>
      </c>
      <c r="D214" s="1" t="s">
        <v>44</v>
      </c>
    </row>
    <row r="215" spans="1:4" x14ac:dyDescent="0.2">
      <c r="A215">
        <v>1952</v>
      </c>
      <c r="B215" t="s">
        <v>107</v>
      </c>
      <c r="C215" t="s">
        <v>79</v>
      </c>
      <c r="D215" s="1" t="s">
        <v>66</v>
      </c>
    </row>
    <row r="216" spans="1:4" x14ac:dyDescent="0.2">
      <c r="A216">
        <v>1952</v>
      </c>
      <c r="B216" t="s">
        <v>107</v>
      </c>
      <c r="C216" t="s">
        <v>79</v>
      </c>
      <c r="D216" s="1" t="s">
        <v>55</v>
      </c>
    </row>
    <row r="217" spans="1:4" x14ac:dyDescent="0.2">
      <c r="A217">
        <v>1952</v>
      </c>
      <c r="B217" t="s">
        <v>107</v>
      </c>
      <c r="C217" t="s">
        <v>79</v>
      </c>
      <c r="D217" s="1" t="s">
        <v>45</v>
      </c>
    </row>
    <row r="218" spans="1:4" x14ac:dyDescent="0.2">
      <c r="A218">
        <v>1952</v>
      </c>
      <c r="B218" t="s">
        <v>107</v>
      </c>
      <c r="C218" t="s">
        <v>79</v>
      </c>
      <c r="D218" s="1" t="s">
        <v>46</v>
      </c>
    </row>
    <row r="219" spans="1:4" x14ac:dyDescent="0.2">
      <c r="A219">
        <v>1952</v>
      </c>
      <c r="B219" t="s">
        <v>107</v>
      </c>
      <c r="C219" t="s">
        <v>79</v>
      </c>
      <c r="D219" s="1" t="s">
        <v>69</v>
      </c>
    </row>
    <row r="220" spans="1:4" x14ac:dyDescent="0.2">
      <c r="A220">
        <v>1952</v>
      </c>
      <c r="B220" t="s">
        <v>107</v>
      </c>
      <c r="C220" t="s">
        <v>79</v>
      </c>
      <c r="D220" s="1" t="s">
        <v>75</v>
      </c>
    </row>
    <row r="221" spans="1:4" x14ac:dyDescent="0.2">
      <c r="A221">
        <v>1952</v>
      </c>
      <c r="B221" t="s">
        <v>107</v>
      </c>
      <c r="C221" t="s">
        <v>79</v>
      </c>
      <c r="D221" s="1" t="s">
        <v>59</v>
      </c>
    </row>
    <row r="222" spans="1:4" x14ac:dyDescent="0.2">
      <c r="A222">
        <v>1952</v>
      </c>
      <c r="B222" t="s">
        <v>107</v>
      </c>
      <c r="C222" t="s">
        <v>79</v>
      </c>
      <c r="D222" s="1" t="s">
        <v>47</v>
      </c>
    </row>
    <row r="223" spans="1:4" x14ac:dyDescent="0.2">
      <c r="A223">
        <v>1952</v>
      </c>
      <c r="B223" t="s">
        <v>107</v>
      </c>
      <c r="C223" t="s">
        <v>79</v>
      </c>
      <c r="D223" s="1" t="s">
        <v>61</v>
      </c>
    </row>
    <row r="224" spans="1:4" x14ac:dyDescent="0.2">
      <c r="A224">
        <v>1952</v>
      </c>
      <c r="B224" t="s">
        <v>107</v>
      </c>
      <c r="C224" t="s">
        <v>79</v>
      </c>
      <c r="D224" s="1" t="s">
        <v>48</v>
      </c>
    </row>
    <row r="225" spans="1:4" x14ac:dyDescent="0.2">
      <c r="A225">
        <v>1952</v>
      </c>
      <c r="B225" t="s">
        <v>107</v>
      </c>
      <c r="C225" t="s">
        <v>79</v>
      </c>
      <c r="D225" s="1" t="s">
        <v>50</v>
      </c>
    </row>
    <row r="226" spans="1:4" x14ac:dyDescent="0.2">
      <c r="A226">
        <v>1952</v>
      </c>
      <c r="B226" t="s">
        <v>107</v>
      </c>
      <c r="C226" t="s">
        <v>79</v>
      </c>
      <c r="D226" s="1" t="s">
        <v>63</v>
      </c>
    </row>
    <row r="227" spans="1:4" x14ac:dyDescent="0.2">
      <c r="A227">
        <v>1952</v>
      </c>
      <c r="B227" t="s">
        <v>107</v>
      </c>
      <c r="C227" t="s">
        <v>79</v>
      </c>
      <c r="D227" s="1" t="s">
        <v>51</v>
      </c>
    </row>
    <row r="228" spans="1:4" x14ac:dyDescent="0.2">
      <c r="A228">
        <v>1952</v>
      </c>
      <c r="B228" t="s">
        <v>107</v>
      </c>
      <c r="C228" t="s">
        <v>79</v>
      </c>
      <c r="D228" s="1" t="s">
        <v>64</v>
      </c>
    </row>
    <row r="229" spans="1:4" x14ac:dyDescent="0.2">
      <c r="A229">
        <v>1956</v>
      </c>
      <c r="B229" t="s">
        <v>112</v>
      </c>
      <c r="C229" t="s">
        <v>15</v>
      </c>
      <c r="D229" s="1" t="s">
        <v>43</v>
      </c>
    </row>
    <row r="230" spans="1:4" x14ac:dyDescent="0.2">
      <c r="A230">
        <v>1956</v>
      </c>
      <c r="B230" t="s">
        <v>112</v>
      </c>
      <c r="C230" t="s">
        <v>15</v>
      </c>
      <c r="D230" s="1" t="s">
        <v>94</v>
      </c>
    </row>
    <row r="231" spans="1:4" x14ac:dyDescent="0.2">
      <c r="A231">
        <v>1956</v>
      </c>
      <c r="B231" t="s">
        <v>112</v>
      </c>
      <c r="C231" t="s">
        <v>15</v>
      </c>
      <c r="D231" s="1" t="s">
        <v>65</v>
      </c>
    </row>
    <row r="232" spans="1:4" x14ac:dyDescent="0.2">
      <c r="A232">
        <v>1956</v>
      </c>
      <c r="B232" t="s">
        <v>112</v>
      </c>
      <c r="C232" t="s">
        <v>15</v>
      </c>
      <c r="D232" s="1" t="s">
        <v>95</v>
      </c>
    </row>
    <row r="233" spans="1:4" x14ac:dyDescent="0.2">
      <c r="A233">
        <v>1956</v>
      </c>
      <c r="B233" t="s">
        <v>112</v>
      </c>
      <c r="C233" t="s">
        <v>15</v>
      </c>
      <c r="D233" s="1" t="s">
        <v>44</v>
      </c>
    </row>
    <row r="234" spans="1:4" x14ac:dyDescent="0.2">
      <c r="A234">
        <v>1956</v>
      </c>
      <c r="B234" t="s">
        <v>112</v>
      </c>
      <c r="C234" t="s">
        <v>15</v>
      </c>
      <c r="D234" s="1" t="s">
        <v>66</v>
      </c>
    </row>
    <row r="235" spans="1:4" x14ac:dyDescent="0.2">
      <c r="A235">
        <v>1956</v>
      </c>
      <c r="B235" t="s">
        <v>112</v>
      </c>
      <c r="C235" t="s">
        <v>15</v>
      </c>
      <c r="D235" s="1" t="s">
        <v>55</v>
      </c>
    </row>
    <row r="236" spans="1:4" x14ac:dyDescent="0.2">
      <c r="A236">
        <v>1956</v>
      </c>
      <c r="B236" t="s">
        <v>112</v>
      </c>
      <c r="C236" t="s">
        <v>15</v>
      </c>
      <c r="D236" s="1" t="s">
        <v>45</v>
      </c>
    </row>
    <row r="237" spans="1:4" x14ac:dyDescent="0.2">
      <c r="A237">
        <v>1956</v>
      </c>
      <c r="B237" t="s">
        <v>112</v>
      </c>
      <c r="C237" t="s">
        <v>15</v>
      </c>
      <c r="D237" s="1" t="s">
        <v>46</v>
      </c>
    </row>
    <row r="238" spans="1:4" x14ac:dyDescent="0.2">
      <c r="A238">
        <v>1956</v>
      </c>
      <c r="B238" t="s">
        <v>112</v>
      </c>
      <c r="C238" t="s">
        <v>15</v>
      </c>
      <c r="D238" s="1" t="s">
        <v>69</v>
      </c>
    </row>
    <row r="239" spans="1:4" x14ac:dyDescent="0.2">
      <c r="A239">
        <v>1956</v>
      </c>
      <c r="B239" t="s">
        <v>112</v>
      </c>
      <c r="C239" t="s">
        <v>15</v>
      </c>
      <c r="D239" s="1" t="s">
        <v>75</v>
      </c>
    </row>
    <row r="240" spans="1:4" x14ac:dyDescent="0.2">
      <c r="A240">
        <v>1956</v>
      </c>
      <c r="B240" t="s">
        <v>112</v>
      </c>
      <c r="C240" t="s">
        <v>15</v>
      </c>
      <c r="D240" s="1" t="s">
        <v>59</v>
      </c>
    </row>
    <row r="241" spans="1:4" x14ac:dyDescent="0.2">
      <c r="A241">
        <v>1956</v>
      </c>
      <c r="B241" t="s">
        <v>112</v>
      </c>
      <c r="C241" t="s">
        <v>15</v>
      </c>
      <c r="D241" s="1" t="s">
        <v>47</v>
      </c>
    </row>
    <row r="242" spans="1:4" x14ac:dyDescent="0.2">
      <c r="A242">
        <v>1956</v>
      </c>
      <c r="B242" t="s">
        <v>112</v>
      </c>
      <c r="C242" t="s">
        <v>15</v>
      </c>
      <c r="D242" s="1" t="s">
        <v>61</v>
      </c>
    </row>
    <row r="243" spans="1:4" x14ac:dyDescent="0.2">
      <c r="A243">
        <v>1956</v>
      </c>
      <c r="B243" t="s">
        <v>112</v>
      </c>
      <c r="C243" t="s">
        <v>15</v>
      </c>
      <c r="D243" s="1" t="s">
        <v>48</v>
      </c>
    </row>
    <row r="244" spans="1:4" x14ac:dyDescent="0.2">
      <c r="A244">
        <v>1956</v>
      </c>
      <c r="B244" t="s">
        <v>112</v>
      </c>
      <c r="C244" t="s">
        <v>15</v>
      </c>
      <c r="D244" s="1" t="s">
        <v>50</v>
      </c>
    </row>
    <row r="245" spans="1:4" x14ac:dyDescent="0.2">
      <c r="A245">
        <v>1956</v>
      </c>
      <c r="B245" t="s">
        <v>112</v>
      </c>
      <c r="C245" t="s">
        <v>15</v>
      </c>
      <c r="D245" s="1" t="s">
        <v>63</v>
      </c>
    </row>
    <row r="246" spans="1:4" x14ac:dyDescent="0.2">
      <c r="A246">
        <v>1956</v>
      </c>
      <c r="B246" t="s">
        <v>112</v>
      </c>
      <c r="C246" t="s">
        <v>15</v>
      </c>
      <c r="D246" s="1" t="s">
        <v>51</v>
      </c>
    </row>
    <row r="247" spans="1:4" x14ac:dyDescent="0.2">
      <c r="A247">
        <v>1956</v>
      </c>
      <c r="B247" t="s">
        <v>112</v>
      </c>
      <c r="C247" t="s">
        <v>15</v>
      </c>
      <c r="D247" s="1" t="s">
        <v>64</v>
      </c>
    </row>
    <row r="248" spans="1:4" x14ac:dyDescent="0.2">
      <c r="A248">
        <v>1960</v>
      </c>
      <c r="B248" t="s">
        <v>116</v>
      </c>
      <c r="C248" t="s">
        <v>97</v>
      </c>
      <c r="D248" s="1" t="s">
        <v>43</v>
      </c>
    </row>
    <row r="249" spans="1:4" x14ac:dyDescent="0.2">
      <c r="A249">
        <v>1960</v>
      </c>
      <c r="B249" t="s">
        <v>116</v>
      </c>
      <c r="C249" t="s">
        <v>97</v>
      </c>
      <c r="D249" s="1" t="s">
        <v>94</v>
      </c>
    </row>
    <row r="250" spans="1:4" x14ac:dyDescent="0.2">
      <c r="A250">
        <v>1960</v>
      </c>
      <c r="B250" t="s">
        <v>116</v>
      </c>
      <c r="C250" t="s">
        <v>97</v>
      </c>
      <c r="D250" s="1" t="s">
        <v>65</v>
      </c>
    </row>
    <row r="251" spans="1:4" x14ac:dyDescent="0.2">
      <c r="A251">
        <v>1960</v>
      </c>
      <c r="B251" t="s">
        <v>116</v>
      </c>
      <c r="C251" t="s">
        <v>97</v>
      </c>
      <c r="D251" s="1" t="s">
        <v>95</v>
      </c>
    </row>
    <row r="252" spans="1:4" x14ac:dyDescent="0.2">
      <c r="A252">
        <v>1960</v>
      </c>
      <c r="B252" t="s">
        <v>116</v>
      </c>
      <c r="C252" t="s">
        <v>97</v>
      </c>
      <c r="D252" s="1" t="s">
        <v>44</v>
      </c>
    </row>
    <row r="253" spans="1:4" x14ac:dyDescent="0.2">
      <c r="A253">
        <v>1960</v>
      </c>
      <c r="B253" t="s">
        <v>116</v>
      </c>
      <c r="C253" t="s">
        <v>97</v>
      </c>
      <c r="D253" s="1" t="s">
        <v>66</v>
      </c>
    </row>
    <row r="254" spans="1:4" x14ac:dyDescent="0.2">
      <c r="A254">
        <v>1960</v>
      </c>
      <c r="B254" t="s">
        <v>116</v>
      </c>
      <c r="C254" t="s">
        <v>97</v>
      </c>
      <c r="D254" s="1" t="s">
        <v>55</v>
      </c>
    </row>
    <row r="255" spans="1:4" x14ac:dyDescent="0.2">
      <c r="A255">
        <v>1960</v>
      </c>
      <c r="B255" t="s">
        <v>116</v>
      </c>
      <c r="C255" t="s">
        <v>97</v>
      </c>
      <c r="D255" s="1" t="s">
        <v>45</v>
      </c>
    </row>
    <row r="256" spans="1:4" x14ac:dyDescent="0.2">
      <c r="A256">
        <v>1960</v>
      </c>
      <c r="B256" t="s">
        <v>116</v>
      </c>
      <c r="C256" t="s">
        <v>97</v>
      </c>
      <c r="D256" s="1" t="s">
        <v>46</v>
      </c>
    </row>
    <row r="257" spans="1:4" x14ac:dyDescent="0.2">
      <c r="A257">
        <v>1960</v>
      </c>
      <c r="B257" t="s">
        <v>116</v>
      </c>
      <c r="C257" t="s">
        <v>97</v>
      </c>
      <c r="D257" s="1" t="s">
        <v>69</v>
      </c>
    </row>
    <row r="258" spans="1:4" x14ac:dyDescent="0.2">
      <c r="A258">
        <v>1960</v>
      </c>
      <c r="B258" t="s">
        <v>116</v>
      </c>
      <c r="C258" t="s">
        <v>97</v>
      </c>
      <c r="D258" s="1" t="s">
        <v>75</v>
      </c>
    </row>
    <row r="259" spans="1:4" x14ac:dyDescent="0.2">
      <c r="A259">
        <v>1960</v>
      </c>
      <c r="B259" t="s">
        <v>116</v>
      </c>
      <c r="C259" t="s">
        <v>97</v>
      </c>
      <c r="D259" s="1" t="s">
        <v>59</v>
      </c>
    </row>
    <row r="260" spans="1:4" x14ac:dyDescent="0.2">
      <c r="A260">
        <v>1960</v>
      </c>
      <c r="B260" t="s">
        <v>116</v>
      </c>
      <c r="C260" t="s">
        <v>97</v>
      </c>
      <c r="D260" s="1" t="s">
        <v>47</v>
      </c>
    </row>
    <row r="261" spans="1:4" x14ac:dyDescent="0.2">
      <c r="A261">
        <v>1960</v>
      </c>
      <c r="B261" t="s">
        <v>116</v>
      </c>
      <c r="C261" t="s">
        <v>97</v>
      </c>
      <c r="D261" s="1" t="s">
        <v>61</v>
      </c>
    </row>
    <row r="262" spans="1:4" x14ac:dyDescent="0.2">
      <c r="A262">
        <v>1960</v>
      </c>
      <c r="B262" t="s">
        <v>116</v>
      </c>
      <c r="C262" t="s">
        <v>97</v>
      </c>
      <c r="D262" s="1" t="s">
        <v>48</v>
      </c>
    </row>
    <row r="263" spans="1:4" x14ac:dyDescent="0.2">
      <c r="A263">
        <v>1960</v>
      </c>
      <c r="B263" t="s">
        <v>116</v>
      </c>
      <c r="C263" t="s">
        <v>97</v>
      </c>
      <c r="D263" s="1" t="s">
        <v>50</v>
      </c>
    </row>
    <row r="264" spans="1:4" x14ac:dyDescent="0.2">
      <c r="A264">
        <v>1960</v>
      </c>
      <c r="B264" t="s">
        <v>116</v>
      </c>
      <c r="C264" t="s">
        <v>97</v>
      </c>
      <c r="D264" s="1" t="s">
        <v>63</v>
      </c>
    </row>
    <row r="265" spans="1:4" x14ac:dyDescent="0.2">
      <c r="A265">
        <v>1960</v>
      </c>
      <c r="B265" t="s">
        <v>116</v>
      </c>
      <c r="C265" t="s">
        <v>97</v>
      </c>
      <c r="D265" s="1" t="s">
        <v>51</v>
      </c>
    </row>
    <row r="266" spans="1:4" x14ac:dyDescent="0.2">
      <c r="A266">
        <v>1960</v>
      </c>
      <c r="B266" t="s">
        <v>116</v>
      </c>
      <c r="C266" t="s">
        <v>97</v>
      </c>
      <c r="D266" s="1" t="s">
        <v>64</v>
      </c>
    </row>
    <row r="267" spans="1:4" x14ac:dyDescent="0.2">
      <c r="A267">
        <v>1964</v>
      </c>
      <c r="B267" t="s">
        <v>124</v>
      </c>
      <c r="C267" t="s">
        <v>39</v>
      </c>
      <c r="D267" s="1" t="s">
        <v>43</v>
      </c>
    </row>
    <row r="268" spans="1:4" x14ac:dyDescent="0.2">
      <c r="A268">
        <v>1964</v>
      </c>
      <c r="B268" t="s">
        <v>124</v>
      </c>
      <c r="C268" t="s">
        <v>39</v>
      </c>
      <c r="D268" s="1" t="s">
        <v>94</v>
      </c>
    </row>
    <row r="269" spans="1:4" x14ac:dyDescent="0.2">
      <c r="A269">
        <v>1964</v>
      </c>
      <c r="B269" t="s">
        <v>124</v>
      </c>
      <c r="C269" t="s">
        <v>39</v>
      </c>
      <c r="D269" s="1" t="s">
        <v>65</v>
      </c>
    </row>
    <row r="270" spans="1:4" x14ac:dyDescent="0.2">
      <c r="A270">
        <v>1964</v>
      </c>
      <c r="B270" t="s">
        <v>124</v>
      </c>
      <c r="C270" t="s">
        <v>39</v>
      </c>
      <c r="D270" s="1" t="s">
        <v>95</v>
      </c>
    </row>
    <row r="271" spans="1:4" x14ac:dyDescent="0.2">
      <c r="A271">
        <v>1964</v>
      </c>
      <c r="B271" t="s">
        <v>124</v>
      </c>
      <c r="C271" t="s">
        <v>39</v>
      </c>
      <c r="D271" s="1" t="s">
        <v>44</v>
      </c>
    </row>
    <row r="272" spans="1:4" x14ac:dyDescent="0.2">
      <c r="A272">
        <v>1964</v>
      </c>
      <c r="B272" t="s">
        <v>124</v>
      </c>
      <c r="C272" t="s">
        <v>39</v>
      </c>
      <c r="D272" s="1" t="s">
        <v>66</v>
      </c>
    </row>
    <row r="273" spans="1:4" x14ac:dyDescent="0.2">
      <c r="A273">
        <v>1964</v>
      </c>
      <c r="B273" t="s">
        <v>124</v>
      </c>
      <c r="C273" t="s">
        <v>39</v>
      </c>
      <c r="D273" s="1" t="s">
        <v>55</v>
      </c>
    </row>
    <row r="274" spans="1:4" x14ac:dyDescent="0.2">
      <c r="A274">
        <v>1964</v>
      </c>
      <c r="B274" t="s">
        <v>124</v>
      </c>
      <c r="C274" t="s">
        <v>39</v>
      </c>
      <c r="D274" s="1" t="s">
        <v>45</v>
      </c>
    </row>
    <row r="275" spans="1:4" x14ac:dyDescent="0.2">
      <c r="A275">
        <v>1964</v>
      </c>
      <c r="B275" t="s">
        <v>124</v>
      </c>
      <c r="C275" t="s">
        <v>39</v>
      </c>
      <c r="D275" s="1" t="s">
        <v>46</v>
      </c>
    </row>
    <row r="276" spans="1:4" x14ac:dyDescent="0.2">
      <c r="A276">
        <v>1964</v>
      </c>
      <c r="B276" t="s">
        <v>124</v>
      </c>
      <c r="C276" t="s">
        <v>39</v>
      </c>
      <c r="D276" s="1" t="s">
        <v>69</v>
      </c>
    </row>
    <row r="277" spans="1:4" x14ac:dyDescent="0.2">
      <c r="A277">
        <v>1964</v>
      </c>
      <c r="B277" t="s">
        <v>124</v>
      </c>
      <c r="C277" t="s">
        <v>39</v>
      </c>
      <c r="D277" s="1" t="s">
        <v>128</v>
      </c>
    </row>
    <row r="278" spans="1:4" x14ac:dyDescent="0.2">
      <c r="A278">
        <v>1964</v>
      </c>
      <c r="B278" t="s">
        <v>124</v>
      </c>
      <c r="C278" t="s">
        <v>39</v>
      </c>
      <c r="D278" s="1" t="s">
        <v>75</v>
      </c>
    </row>
    <row r="279" spans="1:4" x14ac:dyDescent="0.2">
      <c r="A279">
        <v>1964</v>
      </c>
      <c r="B279" t="s">
        <v>124</v>
      </c>
      <c r="C279" t="s">
        <v>39</v>
      </c>
      <c r="D279" s="1" t="s">
        <v>59</v>
      </c>
    </row>
    <row r="280" spans="1:4" x14ac:dyDescent="0.2">
      <c r="A280">
        <v>1964</v>
      </c>
      <c r="B280" t="s">
        <v>124</v>
      </c>
      <c r="C280" t="s">
        <v>39</v>
      </c>
      <c r="D280" s="1" t="s">
        <v>47</v>
      </c>
    </row>
    <row r="281" spans="1:4" x14ac:dyDescent="0.2">
      <c r="A281">
        <v>1964</v>
      </c>
      <c r="B281" t="s">
        <v>124</v>
      </c>
      <c r="C281" t="s">
        <v>39</v>
      </c>
      <c r="D281" s="1" t="s">
        <v>61</v>
      </c>
    </row>
    <row r="282" spans="1:4" x14ac:dyDescent="0.2">
      <c r="A282">
        <v>1964</v>
      </c>
      <c r="B282" t="s">
        <v>124</v>
      </c>
      <c r="C282" t="s">
        <v>39</v>
      </c>
      <c r="D282" s="1" t="s">
        <v>48</v>
      </c>
    </row>
    <row r="283" spans="1:4" x14ac:dyDescent="0.2">
      <c r="A283">
        <v>1964</v>
      </c>
      <c r="B283" t="s">
        <v>124</v>
      </c>
      <c r="C283" t="s">
        <v>39</v>
      </c>
      <c r="D283" s="1" t="s">
        <v>129</v>
      </c>
    </row>
    <row r="284" spans="1:4" x14ac:dyDescent="0.2">
      <c r="A284">
        <v>1964</v>
      </c>
      <c r="B284" t="s">
        <v>124</v>
      </c>
      <c r="C284" t="s">
        <v>39</v>
      </c>
      <c r="D284" s="1" t="s">
        <v>50</v>
      </c>
    </row>
    <row r="285" spans="1:4" x14ac:dyDescent="0.2">
      <c r="A285">
        <v>1964</v>
      </c>
      <c r="B285" t="s">
        <v>124</v>
      </c>
      <c r="C285" t="s">
        <v>39</v>
      </c>
      <c r="D285" s="1" t="s">
        <v>63</v>
      </c>
    </row>
    <row r="286" spans="1:4" x14ac:dyDescent="0.2">
      <c r="A286">
        <v>1964</v>
      </c>
      <c r="B286" t="s">
        <v>124</v>
      </c>
      <c r="C286" t="s">
        <v>39</v>
      </c>
      <c r="D286" s="1" t="s">
        <v>51</v>
      </c>
    </row>
    <row r="287" spans="1:4" x14ac:dyDescent="0.2">
      <c r="A287">
        <v>1964</v>
      </c>
      <c r="B287" t="s">
        <v>124</v>
      </c>
      <c r="C287" t="s">
        <v>39</v>
      </c>
      <c r="D287" s="1" t="s">
        <v>64</v>
      </c>
    </row>
    <row r="288" spans="1:4" x14ac:dyDescent="0.2">
      <c r="A288">
        <v>1968</v>
      </c>
      <c r="B288" t="s">
        <v>130</v>
      </c>
      <c r="C288" t="s">
        <v>26</v>
      </c>
      <c r="D288" s="1" t="s">
        <v>43</v>
      </c>
    </row>
    <row r="289" spans="1:4" x14ac:dyDescent="0.2">
      <c r="A289">
        <v>1968</v>
      </c>
      <c r="B289" t="s">
        <v>130</v>
      </c>
      <c r="C289" t="s">
        <v>26</v>
      </c>
      <c r="D289" s="1" t="s">
        <v>94</v>
      </c>
    </row>
    <row r="290" spans="1:4" x14ac:dyDescent="0.2">
      <c r="A290">
        <v>1968</v>
      </c>
      <c r="B290" t="s">
        <v>130</v>
      </c>
      <c r="C290" t="s">
        <v>26</v>
      </c>
      <c r="D290" s="1" t="s">
        <v>65</v>
      </c>
    </row>
    <row r="291" spans="1:4" x14ac:dyDescent="0.2">
      <c r="A291">
        <v>1968</v>
      </c>
      <c r="B291" t="s">
        <v>130</v>
      </c>
      <c r="C291" t="s">
        <v>26</v>
      </c>
      <c r="D291" s="1" t="s">
        <v>95</v>
      </c>
    </row>
    <row r="292" spans="1:4" x14ac:dyDescent="0.2">
      <c r="A292">
        <v>1968</v>
      </c>
      <c r="B292" t="s">
        <v>130</v>
      </c>
      <c r="C292" t="s">
        <v>26</v>
      </c>
      <c r="D292" s="1" t="s">
        <v>44</v>
      </c>
    </row>
    <row r="293" spans="1:4" x14ac:dyDescent="0.2">
      <c r="A293">
        <v>1968</v>
      </c>
      <c r="B293" t="s">
        <v>130</v>
      </c>
      <c r="C293" t="s">
        <v>26</v>
      </c>
      <c r="D293" s="1" t="s">
        <v>66</v>
      </c>
    </row>
    <row r="294" spans="1:4" x14ac:dyDescent="0.2">
      <c r="A294">
        <v>1968</v>
      </c>
      <c r="B294" t="s">
        <v>130</v>
      </c>
      <c r="C294" t="s">
        <v>26</v>
      </c>
      <c r="D294" s="1" t="s">
        <v>55</v>
      </c>
    </row>
    <row r="295" spans="1:4" x14ac:dyDescent="0.2">
      <c r="A295">
        <v>1968</v>
      </c>
      <c r="B295" t="s">
        <v>130</v>
      </c>
      <c r="C295" t="s">
        <v>26</v>
      </c>
      <c r="D295" s="1" t="s">
        <v>45</v>
      </c>
    </row>
    <row r="296" spans="1:4" x14ac:dyDescent="0.2">
      <c r="A296">
        <v>1968</v>
      </c>
      <c r="B296" t="s">
        <v>130</v>
      </c>
      <c r="C296" t="s">
        <v>26</v>
      </c>
      <c r="D296" s="1" t="s">
        <v>46</v>
      </c>
    </row>
    <row r="297" spans="1:4" x14ac:dyDescent="0.2">
      <c r="A297">
        <v>1968</v>
      </c>
      <c r="B297" t="s">
        <v>130</v>
      </c>
      <c r="C297" t="s">
        <v>26</v>
      </c>
      <c r="D297" s="1" t="s">
        <v>69</v>
      </c>
    </row>
    <row r="298" spans="1:4" x14ac:dyDescent="0.2">
      <c r="A298">
        <v>1968</v>
      </c>
      <c r="B298" t="s">
        <v>130</v>
      </c>
      <c r="C298" t="s">
        <v>26</v>
      </c>
      <c r="D298" s="1" t="s">
        <v>75</v>
      </c>
    </row>
    <row r="299" spans="1:4" x14ac:dyDescent="0.2">
      <c r="A299">
        <v>1968</v>
      </c>
      <c r="B299" t="s">
        <v>130</v>
      </c>
      <c r="C299" t="s">
        <v>26</v>
      </c>
      <c r="D299" s="1" t="s">
        <v>59</v>
      </c>
    </row>
    <row r="300" spans="1:4" x14ac:dyDescent="0.2">
      <c r="A300">
        <v>1968</v>
      </c>
      <c r="B300" t="s">
        <v>130</v>
      </c>
      <c r="C300" t="s">
        <v>26</v>
      </c>
      <c r="D300" s="1" t="s">
        <v>47</v>
      </c>
    </row>
    <row r="301" spans="1:4" x14ac:dyDescent="0.2">
      <c r="A301">
        <v>1968</v>
      </c>
      <c r="B301" t="s">
        <v>130</v>
      </c>
      <c r="C301" t="s">
        <v>26</v>
      </c>
      <c r="D301" s="1" t="s">
        <v>61</v>
      </c>
    </row>
    <row r="302" spans="1:4" x14ac:dyDescent="0.2">
      <c r="A302">
        <v>1968</v>
      </c>
      <c r="B302" t="s">
        <v>130</v>
      </c>
      <c r="C302" t="s">
        <v>26</v>
      </c>
      <c r="D302" s="1" t="s">
        <v>48</v>
      </c>
    </row>
    <row r="303" spans="1:4" x14ac:dyDescent="0.2">
      <c r="A303">
        <v>1968</v>
      </c>
      <c r="B303" t="s">
        <v>130</v>
      </c>
      <c r="C303" t="s">
        <v>26</v>
      </c>
      <c r="D303" s="1" t="s">
        <v>129</v>
      </c>
    </row>
    <row r="304" spans="1:4" x14ac:dyDescent="0.2">
      <c r="A304">
        <v>1968</v>
      </c>
      <c r="B304" t="s">
        <v>130</v>
      </c>
      <c r="C304" t="s">
        <v>26</v>
      </c>
      <c r="D304" s="1" t="s">
        <v>50</v>
      </c>
    </row>
    <row r="305" spans="1:4" x14ac:dyDescent="0.2">
      <c r="A305">
        <v>1968</v>
      </c>
      <c r="B305" t="s">
        <v>130</v>
      </c>
      <c r="C305" t="s">
        <v>26</v>
      </c>
      <c r="D305" s="1" t="s">
        <v>63</v>
      </c>
    </row>
    <row r="306" spans="1:4" x14ac:dyDescent="0.2">
      <c r="A306">
        <v>1968</v>
      </c>
      <c r="B306" t="s">
        <v>130</v>
      </c>
      <c r="C306" t="s">
        <v>26</v>
      </c>
      <c r="D306" s="1" t="s">
        <v>51</v>
      </c>
    </row>
    <row r="307" spans="1:4" x14ac:dyDescent="0.2">
      <c r="A307">
        <v>1968</v>
      </c>
      <c r="B307" t="s">
        <v>130</v>
      </c>
      <c r="C307" t="s">
        <v>26</v>
      </c>
      <c r="D307" s="1" t="s">
        <v>64</v>
      </c>
    </row>
    <row r="308" spans="1:4" x14ac:dyDescent="0.2">
      <c r="A308">
        <v>1972</v>
      </c>
      <c r="B308" t="s">
        <v>134</v>
      </c>
      <c r="C308" t="s">
        <v>86</v>
      </c>
      <c r="D308" s="1" t="s">
        <v>52</v>
      </c>
    </row>
    <row r="309" spans="1:4" x14ac:dyDescent="0.2">
      <c r="A309">
        <v>1972</v>
      </c>
      <c r="B309" t="s">
        <v>134</v>
      </c>
      <c r="C309" t="s">
        <v>86</v>
      </c>
      <c r="D309" s="1" t="s">
        <v>43</v>
      </c>
    </row>
    <row r="310" spans="1:4" x14ac:dyDescent="0.2">
      <c r="A310">
        <v>1972</v>
      </c>
      <c r="B310" t="s">
        <v>134</v>
      </c>
      <c r="C310" t="s">
        <v>86</v>
      </c>
      <c r="D310" s="1" t="s">
        <v>94</v>
      </c>
    </row>
    <row r="311" spans="1:4" x14ac:dyDescent="0.2">
      <c r="A311">
        <v>1972</v>
      </c>
      <c r="B311" t="s">
        <v>134</v>
      </c>
      <c r="C311" t="s">
        <v>86</v>
      </c>
      <c r="D311" s="1" t="s">
        <v>65</v>
      </c>
    </row>
    <row r="312" spans="1:4" x14ac:dyDescent="0.2">
      <c r="A312">
        <v>1972</v>
      </c>
      <c r="B312" t="s">
        <v>134</v>
      </c>
      <c r="C312" t="s">
        <v>86</v>
      </c>
      <c r="D312" s="1" t="s">
        <v>95</v>
      </c>
    </row>
    <row r="313" spans="1:4" x14ac:dyDescent="0.2">
      <c r="A313">
        <v>1972</v>
      </c>
      <c r="B313" t="s">
        <v>134</v>
      </c>
      <c r="C313" t="s">
        <v>86</v>
      </c>
      <c r="D313" s="1" t="s">
        <v>44</v>
      </c>
    </row>
    <row r="314" spans="1:4" x14ac:dyDescent="0.2">
      <c r="A314">
        <v>1972</v>
      </c>
      <c r="B314" t="s">
        <v>134</v>
      </c>
      <c r="C314" t="s">
        <v>86</v>
      </c>
      <c r="D314" s="1" t="s">
        <v>66</v>
      </c>
    </row>
    <row r="315" spans="1:4" x14ac:dyDescent="0.2">
      <c r="A315">
        <v>1972</v>
      </c>
      <c r="B315" t="s">
        <v>134</v>
      </c>
      <c r="C315" t="s">
        <v>86</v>
      </c>
      <c r="D315" s="1" t="s">
        <v>55</v>
      </c>
    </row>
    <row r="316" spans="1:4" x14ac:dyDescent="0.2">
      <c r="A316">
        <v>1972</v>
      </c>
      <c r="B316" t="s">
        <v>134</v>
      </c>
      <c r="C316" t="s">
        <v>86</v>
      </c>
      <c r="D316" s="1" t="s">
        <v>45</v>
      </c>
    </row>
    <row r="317" spans="1:4" x14ac:dyDescent="0.2">
      <c r="A317">
        <v>1972</v>
      </c>
      <c r="B317" t="s">
        <v>134</v>
      </c>
      <c r="C317" t="s">
        <v>86</v>
      </c>
      <c r="D317" s="1" t="s">
        <v>46</v>
      </c>
    </row>
    <row r="318" spans="1:4" x14ac:dyDescent="0.2">
      <c r="A318">
        <v>1972</v>
      </c>
      <c r="B318" t="s">
        <v>134</v>
      </c>
      <c r="C318" t="s">
        <v>86</v>
      </c>
      <c r="D318" s="1" t="s">
        <v>96</v>
      </c>
    </row>
    <row r="319" spans="1:4" x14ac:dyDescent="0.2">
      <c r="A319">
        <v>1972</v>
      </c>
      <c r="B319" t="s">
        <v>134</v>
      </c>
      <c r="C319" t="s">
        <v>86</v>
      </c>
      <c r="D319" s="1" t="s">
        <v>69</v>
      </c>
    </row>
    <row r="320" spans="1:4" x14ac:dyDescent="0.2">
      <c r="A320">
        <v>1972</v>
      </c>
      <c r="B320" t="s">
        <v>134</v>
      </c>
      <c r="C320" t="s">
        <v>86</v>
      </c>
      <c r="D320" s="1" t="s">
        <v>128</v>
      </c>
    </row>
    <row r="321" spans="1:4" x14ac:dyDescent="0.2">
      <c r="A321">
        <v>1972</v>
      </c>
      <c r="B321" t="s">
        <v>134</v>
      </c>
      <c r="C321" t="s">
        <v>86</v>
      </c>
      <c r="D321" s="1" t="s">
        <v>75</v>
      </c>
    </row>
    <row r="322" spans="1:4" x14ac:dyDescent="0.2">
      <c r="A322">
        <v>1972</v>
      </c>
      <c r="B322" t="s">
        <v>134</v>
      </c>
      <c r="C322" t="s">
        <v>86</v>
      </c>
      <c r="D322" s="1" t="s">
        <v>59</v>
      </c>
    </row>
    <row r="323" spans="1:4" x14ac:dyDescent="0.2">
      <c r="A323">
        <v>1972</v>
      </c>
      <c r="B323" t="s">
        <v>134</v>
      </c>
      <c r="C323" t="s">
        <v>86</v>
      </c>
      <c r="D323" s="1" t="s">
        <v>47</v>
      </c>
    </row>
    <row r="324" spans="1:4" x14ac:dyDescent="0.2">
      <c r="A324">
        <v>1972</v>
      </c>
      <c r="B324" t="s">
        <v>134</v>
      </c>
      <c r="C324" t="s">
        <v>86</v>
      </c>
      <c r="D324" s="1" t="s">
        <v>61</v>
      </c>
    </row>
    <row r="325" spans="1:4" x14ac:dyDescent="0.2">
      <c r="A325">
        <v>1972</v>
      </c>
      <c r="B325" t="s">
        <v>134</v>
      </c>
      <c r="C325" t="s">
        <v>86</v>
      </c>
      <c r="D325" s="1" t="s">
        <v>48</v>
      </c>
    </row>
    <row r="326" spans="1:4" x14ac:dyDescent="0.2">
      <c r="A326">
        <v>1972</v>
      </c>
      <c r="B326" t="s">
        <v>134</v>
      </c>
      <c r="C326" t="s">
        <v>86</v>
      </c>
      <c r="D326" s="1" t="s">
        <v>129</v>
      </c>
    </row>
    <row r="327" spans="1:4" x14ac:dyDescent="0.2">
      <c r="A327">
        <v>1972</v>
      </c>
      <c r="B327" t="s">
        <v>134</v>
      </c>
      <c r="C327" t="s">
        <v>86</v>
      </c>
      <c r="D327" s="1" t="s">
        <v>50</v>
      </c>
    </row>
    <row r="328" spans="1:4" x14ac:dyDescent="0.2">
      <c r="A328">
        <v>1972</v>
      </c>
      <c r="B328" t="s">
        <v>134</v>
      </c>
      <c r="C328" t="s">
        <v>86</v>
      </c>
      <c r="D328" s="1" t="s">
        <v>63</v>
      </c>
    </row>
    <row r="329" spans="1:4" x14ac:dyDescent="0.2">
      <c r="A329">
        <v>1972</v>
      </c>
      <c r="B329" t="s">
        <v>134</v>
      </c>
      <c r="C329" t="s">
        <v>86</v>
      </c>
      <c r="D329" s="1" t="s">
        <v>51</v>
      </c>
    </row>
    <row r="330" spans="1:4" x14ac:dyDescent="0.2">
      <c r="A330">
        <v>1972</v>
      </c>
      <c r="B330" t="s">
        <v>134</v>
      </c>
      <c r="C330" t="s">
        <v>86</v>
      </c>
      <c r="D330" s="1" t="s">
        <v>64</v>
      </c>
    </row>
    <row r="331" spans="1:4" x14ac:dyDescent="0.2">
      <c r="A331">
        <v>1976</v>
      </c>
      <c r="B331" t="s">
        <v>138</v>
      </c>
      <c r="C331" t="s">
        <v>23</v>
      </c>
      <c r="D331" s="1" t="s">
        <v>52</v>
      </c>
    </row>
    <row r="332" spans="1:4" x14ac:dyDescent="0.2">
      <c r="A332">
        <v>1976</v>
      </c>
      <c r="B332" t="s">
        <v>138</v>
      </c>
      <c r="C332" t="s">
        <v>23</v>
      </c>
      <c r="D332" s="1" t="s">
        <v>43</v>
      </c>
    </row>
    <row r="333" spans="1:4" x14ac:dyDescent="0.2">
      <c r="A333">
        <v>1976</v>
      </c>
      <c r="B333" t="s">
        <v>138</v>
      </c>
      <c r="C333" t="s">
        <v>23</v>
      </c>
      <c r="D333" s="1" t="s">
        <v>94</v>
      </c>
    </row>
    <row r="334" spans="1:4" x14ac:dyDescent="0.2">
      <c r="A334">
        <v>1976</v>
      </c>
      <c r="B334" t="s">
        <v>138</v>
      </c>
      <c r="C334" t="s">
        <v>23</v>
      </c>
      <c r="D334" s="1" t="s">
        <v>65</v>
      </c>
    </row>
    <row r="335" spans="1:4" x14ac:dyDescent="0.2">
      <c r="A335">
        <v>1976</v>
      </c>
      <c r="B335" t="s">
        <v>138</v>
      </c>
      <c r="C335" t="s">
        <v>23</v>
      </c>
      <c r="D335" s="1" t="s">
        <v>95</v>
      </c>
    </row>
    <row r="336" spans="1:4" x14ac:dyDescent="0.2">
      <c r="A336">
        <v>1976</v>
      </c>
      <c r="B336" t="s">
        <v>138</v>
      </c>
      <c r="C336" t="s">
        <v>23</v>
      </c>
      <c r="D336" s="1" t="s">
        <v>44</v>
      </c>
    </row>
    <row r="337" spans="1:4" x14ac:dyDescent="0.2">
      <c r="A337">
        <v>1976</v>
      </c>
      <c r="B337" t="s">
        <v>138</v>
      </c>
      <c r="C337" t="s">
        <v>23</v>
      </c>
      <c r="D337" s="1" t="s">
        <v>66</v>
      </c>
    </row>
    <row r="338" spans="1:4" x14ac:dyDescent="0.2">
      <c r="A338">
        <v>1976</v>
      </c>
      <c r="B338" t="s">
        <v>138</v>
      </c>
      <c r="C338" t="s">
        <v>23</v>
      </c>
      <c r="D338" s="1" t="s">
        <v>55</v>
      </c>
    </row>
    <row r="339" spans="1:4" x14ac:dyDescent="0.2">
      <c r="A339">
        <v>1976</v>
      </c>
      <c r="B339" t="s">
        <v>138</v>
      </c>
      <c r="C339" t="s">
        <v>23</v>
      </c>
      <c r="D339" s="1" t="s">
        <v>45</v>
      </c>
    </row>
    <row r="340" spans="1:4" x14ac:dyDescent="0.2">
      <c r="A340">
        <v>1976</v>
      </c>
      <c r="B340" t="s">
        <v>138</v>
      </c>
      <c r="C340" t="s">
        <v>23</v>
      </c>
      <c r="D340" s="1" t="s">
        <v>46</v>
      </c>
    </row>
    <row r="341" spans="1:4" x14ac:dyDescent="0.2">
      <c r="A341">
        <v>1976</v>
      </c>
      <c r="B341" t="s">
        <v>138</v>
      </c>
      <c r="C341" t="s">
        <v>23</v>
      </c>
      <c r="D341" s="1" t="s">
        <v>96</v>
      </c>
    </row>
    <row r="342" spans="1:4" x14ac:dyDescent="0.2">
      <c r="A342">
        <v>1976</v>
      </c>
      <c r="B342" t="s">
        <v>138</v>
      </c>
      <c r="C342" t="s">
        <v>23</v>
      </c>
      <c r="D342" s="1" t="s">
        <v>69</v>
      </c>
    </row>
    <row r="343" spans="1:4" x14ac:dyDescent="0.2">
      <c r="A343">
        <v>1976</v>
      </c>
      <c r="B343" t="s">
        <v>138</v>
      </c>
      <c r="C343" t="s">
        <v>23</v>
      </c>
      <c r="D343" s="1" t="s">
        <v>128</v>
      </c>
    </row>
    <row r="344" spans="1:4" x14ac:dyDescent="0.2">
      <c r="A344">
        <v>1976</v>
      </c>
      <c r="B344" t="s">
        <v>138</v>
      </c>
      <c r="C344" t="s">
        <v>23</v>
      </c>
      <c r="D344" s="1" t="s">
        <v>75</v>
      </c>
    </row>
    <row r="345" spans="1:4" x14ac:dyDescent="0.2">
      <c r="A345">
        <v>1976</v>
      </c>
      <c r="B345" t="s">
        <v>138</v>
      </c>
      <c r="C345" t="s">
        <v>23</v>
      </c>
      <c r="D345" s="1" t="s">
        <v>59</v>
      </c>
    </row>
    <row r="346" spans="1:4" x14ac:dyDescent="0.2">
      <c r="A346">
        <v>1976</v>
      </c>
      <c r="B346" t="s">
        <v>138</v>
      </c>
      <c r="C346" t="s">
        <v>23</v>
      </c>
      <c r="D346" s="1" t="s">
        <v>47</v>
      </c>
    </row>
    <row r="347" spans="1:4" x14ac:dyDescent="0.2">
      <c r="A347">
        <v>1976</v>
      </c>
      <c r="B347" t="s">
        <v>138</v>
      </c>
      <c r="C347" t="s">
        <v>23</v>
      </c>
      <c r="D347" s="1" t="s">
        <v>61</v>
      </c>
    </row>
    <row r="348" spans="1:4" x14ac:dyDescent="0.2">
      <c r="A348">
        <v>1976</v>
      </c>
      <c r="B348" t="s">
        <v>138</v>
      </c>
      <c r="C348" t="s">
        <v>23</v>
      </c>
      <c r="D348" s="1" t="s">
        <v>48</v>
      </c>
    </row>
    <row r="349" spans="1:4" x14ac:dyDescent="0.2">
      <c r="A349">
        <v>1976</v>
      </c>
      <c r="B349" t="s">
        <v>138</v>
      </c>
      <c r="C349" t="s">
        <v>23</v>
      </c>
      <c r="D349" s="1" t="s">
        <v>129</v>
      </c>
    </row>
    <row r="350" spans="1:4" x14ac:dyDescent="0.2">
      <c r="A350">
        <v>1976</v>
      </c>
      <c r="B350" t="s">
        <v>138</v>
      </c>
      <c r="C350" t="s">
        <v>23</v>
      </c>
      <c r="D350" s="1" t="s">
        <v>50</v>
      </c>
    </row>
    <row r="351" spans="1:4" x14ac:dyDescent="0.2">
      <c r="A351">
        <v>1976</v>
      </c>
      <c r="B351" t="s">
        <v>138</v>
      </c>
      <c r="C351" t="s">
        <v>23</v>
      </c>
      <c r="D351" s="1" t="s">
        <v>63</v>
      </c>
    </row>
    <row r="352" spans="1:4" x14ac:dyDescent="0.2">
      <c r="A352">
        <v>1976</v>
      </c>
      <c r="B352" t="s">
        <v>138</v>
      </c>
      <c r="C352" t="s">
        <v>23</v>
      </c>
      <c r="D352" s="1" t="s">
        <v>51</v>
      </c>
    </row>
    <row r="353" spans="1:4" x14ac:dyDescent="0.2">
      <c r="A353">
        <v>1976</v>
      </c>
      <c r="B353" t="s">
        <v>138</v>
      </c>
      <c r="C353" t="s">
        <v>23</v>
      </c>
      <c r="D353" s="1" t="s">
        <v>64</v>
      </c>
    </row>
    <row r="354" spans="1:4" x14ac:dyDescent="0.2">
      <c r="A354">
        <v>1980</v>
      </c>
      <c r="B354" t="s">
        <v>141</v>
      </c>
      <c r="C354" t="s">
        <v>108</v>
      </c>
      <c r="D354" s="1" t="s">
        <v>52</v>
      </c>
    </row>
    <row r="355" spans="1:4" x14ac:dyDescent="0.2">
      <c r="A355">
        <v>1980</v>
      </c>
      <c r="B355" t="s">
        <v>141</v>
      </c>
      <c r="C355" t="s">
        <v>108</v>
      </c>
      <c r="D355" s="1" t="s">
        <v>43</v>
      </c>
    </row>
    <row r="356" spans="1:4" x14ac:dyDescent="0.2">
      <c r="A356">
        <v>1980</v>
      </c>
      <c r="B356" t="s">
        <v>141</v>
      </c>
      <c r="C356" t="s">
        <v>108</v>
      </c>
      <c r="D356" s="1" t="s">
        <v>94</v>
      </c>
    </row>
    <row r="357" spans="1:4" x14ac:dyDescent="0.2">
      <c r="A357">
        <v>1980</v>
      </c>
      <c r="B357" t="s">
        <v>141</v>
      </c>
      <c r="C357" t="s">
        <v>108</v>
      </c>
      <c r="D357" s="1" t="s">
        <v>65</v>
      </c>
    </row>
    <row r="358" spans="1:4" x14ac:dyDescent="0.2">
      <c r="A358">
        <v>1980</v>
      </c>
      <c r="B358" t="s">
        <v>141</v>
      </c>
      <c r="C358" t="s">
        <v>108</v>
      </c>
      <c r="D358" s="1" t="s">
        <v>95</v>
      </c>
    </row>
    <row r="359" spans="1:4" x14ac:dyDescent="0.2">
      <c r="A359">
        <v>1980</v>
      </c>
      <c r="B359" t="s">
        <v>141</v>
      </c>
      <c r="C359" t="s">
        <v>108</v>
      </c>
      <c r="D359" s="1" t="s">
        <v>44</v>
      </c>
    </row>
    <row r="360" spans="1:4" x14ac:dyDescent="0.2">
      <c r="A360">
        <v>1980</v>
      </c>
      <c r="B360" t="s">
        <v>141</v>
      </c>
      <c r="C360" t="s">
        <v>108</v>
      </c>
      <c r="D360" s="1" t="s">
        <v>66</v>
      </c>
    </row>
    <row r="361" spans="1:4" x14ac:dyDescent="0.2">
      <c r="A361">
        <v>1980</v>
      </c>
      <c r="B361" t="s">
        <v>141</v>
      </c>
      <c r="C361" t="s">
        <v>108</v>
      </c>
      <c r="D361" s="1" t="s">
        <v>55</v>
      </c>
    </row>
    <row r="362" spans="1:4" x14ac:dyDescent="0.2">
      <c r="A362">
        <v>1980</v>
      </c>
      <c r="B362" t="s">
        <v>141</v>
      </c>
      <c r="C362" t="s">
        <v>108</v>
      </c>
      <c r="D362" s="1" t="s">
        <v>45</v>
      </c>
    </row>
    <row r="363" spans="1:4" x14ac:dyDescent="0.2">
      <c r="A363">
        <v>1980</v>
      </c>
      <c r="B363" t="s">
        <v>141</v>
      </c>
      <c r="C363" t="s">
        <v>108</v>
      </c>
      <c r="D363" s="1" t="s">
        <v>46</v>
      </c>
    </row>
    <row r="364" spans="1:4" x14ac:dyDescent="0.2">
      <c r="A364">
        <v>1980</v>
      </c>
      <c r="B364" t="s">
        <v>141</v>
      </c>
      <c r="C364" t="s">
        <v>108</v>
      </c>
      <c r="D364" s="1" t="s">
        <v>96</v>
      </c>
    </row>
    <row r="365" spans="1:4" x14ac:dyDescent="0.2">
      <c r="A365">
        <v>1980</v>
      </c>
      <c r="B365" t="s">
        <v>141</v>
      </c>
      <c r="C365" t="s">
        <v>108</v>
      </c>
      <c r="D365" s="1" t="s">
        <v>69</v>
      </c>
    </row>
    <row r="366" spans="1:4" x14ac:dyDescent="0.2">
      <c r="A366">
        <v>1980</v>
      </c>
      <c r="B366" t="s">
        <v>141</v>
      </c>
      <c r="C366" t="s">
        <v>108</v>
      </c>
      <c r="D366" s="1" t="s">
        <v>128</v>
      </c>
    </row>
    <row r="367" spans="1:4" x14ac:dyDescent="0.2">
      <c r="A367">
        <v>1980</v>
      </c>
      <c r="B367" t="s">
        <v>141</v>
      </c>
      <c r="C367" t="s">
        <v>108</v>
      </c>
      <c r="D367" s="1" t="s">
        <v>75</v>
      </c>
    </row>
    <row r="368" spans="1:4" x14ac:dyDescent="0.2">
      <c r="A368">
        <v>1980</v>
      </c>
      <c r="B368" t="s">
        <v>141</v>
      </c>
      <c r="C368" t="s">
        <v>108</v>
      </c>
      <c r="D368" s="1" t="s">
        <v>59</v>
      </c>
    </row>
    <row r="369" spans="1:4" x14ac:dyDescent="0.2">
      <c r="A369">
        <v>1980</v>
      </c>
      <c r="B369" t="s">
        <v>141</v>
      </c>
      <c r="C369" t="s">
        <v>108</v>
      </c>
      <c r="D369" s="1" t="s">
        <v>47</v>
      </c>
    </row>
    <row r="370" spans="1:4" x14ac:dyDescent="0.2">
      <c r="A370">
        <v>1980</v>
      </c>
      <c r="B370" t="s">
        <v>141</v>
      </c>
      <c r="C370" t="s">
        <v>108</v>
      </c>
      <c r="D370" s="1" t="s">
        <v>61</v>
      </c>
    </row>
    <row r="371" spans="1:4" x14ac:dyDescent="0.2">
      <c r="A371">
        <v>1980</v>
      </c>
      <c r="B371" t="s">
        <v>141</v>
      </c>
      <c r="C371" t="s">
        <v>108</v>
      </c>
      <c r="D371" s="1" t="s">
        <v>48</v>
      </c>
    </row>
    <row r="372" spans="1:4" x14ac:dyDescent="0.2">
      <c r="A372">
        <v>1980</v>
      </c>
      <c r="B372" t="s">
        <v>141</v>
      </c>
      <c r="C372" t="s">
        <v>108</v>
      </c>
      <c r="D372" s="1" t="s">
        <v>129</v>
      </c>
    </row>
    <row r="373" spans="1:4" x14ac:dyDescent="0.2">
      <c r="A373">
        <v>1980</v>
      </c>
      <c r="B373" t="s">
        <v>141</v>
      </c>
      <c r="C373" t="s">
        <v>108</v>
      </c>
      <c r="D373" s="1" t="s">
        <v>50</v>
      </c>
    </row>
    <row r="374" spans="1:4" x14ac:dyDescent="0.2">
      <c r="A374">
        <v>1980</v>
      </c>
      <c r="B374" t="s">
        <v>141</v>
      </c>
      <c r="C374" t="s">
        <v>108</v>
      </c>
      <c r="D374" s="1" t="s">
        <v>63</v>
      </c>
    </row>
    <row r="375" spans="1:4" x14ac:dyDescent="0.2">
      <c r="A375">
        <v>1980</v>
      </c>
      <c r="B375" t="s">
        <v>141</v>
      </c>
      <c r="C375" t="s">
        <v>108</v>
      </c>
      <c r="D375" s="1" t="s">
        <v>51</v>
      </c>
    </row>
    <row r="376" spans="1:4" x14ac:dyDescent="0.2">
      <c r="A376">
        <v>1980</v>
      </c>
      <c r="B376" t="s">
        <v>141</v>
      </c>
      <c r="C376" t="s">
        <v>108</v>
      </c>
      <c r="D376" s="1" t="s">
        <v>64</v>
      </c>
    </row>
    <row r="377" spans="1:4" x14ac:dyDescent="0.2">
      <c r="A377">
        <v>1984</v>
      </c>
      <c r="B377" t="s">
        <v>90</v>
      </c>
      <c r="C377" t="s">
        <v>8</v>
      </c>
      <c r="D377" s="1" t="s">
        <v>52</v>
      </c>
    </row>
    <row r="378" spans="1:4" x14ac:dyDescent="0.2">
      <c r="A378">
        <v>1984</v>
      </c>
      <c r="B378" t="s">
        <v>90</v>
      </c>
      <c r="C378" t="s">
        <v>8</v>
      </c>
      <c r="D378" s="1" t="s">
        <v>43</v>
      </c>
    </row>
    <row r="379" spans="1:4" x14ac:dyDescent="0.2">
      <c r="A379">
        <v>1984</v>
      </c>
      <c r="B379" t="s">
        <v>90</v>
      </c>
      <c r="C379" t="s">
        <v>8</v>
      </c>
      <c r="D379" s="1" t="s">
        <v>94</v>
      </c>
    </row>
    <row r="380" spans="1:4" x14ac:dyDescent="0.2">
      <c r="A380">
        <v>1984</v>
      </c>
      <c r="B380" t="s">
        <v>90</v>
      </c>
      <c r="C380" t="s">
        <v>8</v>
      </c>
      <c r="D380" s="1" t="s">
        <v>65</v>
      </c>
    </row>
    <row r="381" spans="1:4" x14ac:dyDescent="0.2">
      <c r="A381">
        <v>1984</v>
      </c>
      <c r="B381" t="s">
        <v>90</v>
      </c>
      <c r="C381" t="s">
        <v>8</v>
      </c>
      <c r="D381" s="1" t="s">
        <v>95</v>
      </c>
    </row>
    <row r="382" spans="1:4" x14ac:dyDescent="0.2">
      <c r="A382">
        <v>1984</v>
      </c>
      <c r="B382" t="s">
        <v>90</v>
      </c>
      <c r="C382" t="s">
        <v>8</v>
      </c>
      <c r="D382" s="1" t="s">
        <v>44</v>
      </c>
    </row>
    <row r="383" spans="1:4" x14ac:dyDescent="0.2">
      <c r="A383">
        <v>1984</v>
      </c>
      <c r="B383" t="s">
        <v>90</v>
      </c>
      <c r="C383" t="s">
        <v>8</v>
      </c>
      <c r="D383" s="1" t="s">
        <v>66</v>
      </c>
    </row>
    <row r="384" spans="1:4" x14ac:dyDescent="0.2">
      <c r="A384">
        <v>1984</v>
      </c>
      <c r="B384" t="s">
        <v>90</v>
      </c>
      <c r="C384" t="s">
        <v>8</v>
      </c>
      <c r="D384" s="1" t="s">
        <v>55</v>
      </c>
    </row>
    <row r="385" spans="1:4" x14ac:dyDescent="0.2">
      <c r="A385">
        <v>1984</v>
      </c>
      <c r="B385" t="s">
        <v>90</v>
      </c>
      <c r="C385" t="s">
        <v>8</v>
      </c>
      <c r="D385" s="1" t="s">
        <v>45</v>
      </c>
    </row>
    <row r="386" spans="1:4" x14ac:dyDescent="0.2">
      <c r="A386">
        <v>1984</v>
      </c>
      <c r="B386" t="s">
        <v>90</v>
      </c>
      <c r="C386" t="s">
        <v>8</v>
      </c>
      <c r="D386" s="1" t="s">
        <v>46</v>
      </c>
    </row>
    <row r="387" spans="1:4" x14ac:dyDescent="0.2">
      <c r="A387">
        <v>1984</v>
      </c>
      <c r="B387" t="s">
        <v>90</v>
      </c>
      <c r="C387" t="s">
        <v>8</v>
      </c>
      <c r="D387" s="1" t="s">
        <v>96</v>
      </c>
    </row>
    <row r="388" spans="1:4" x14ac:dyDescent="0.2">
      <c r="A388">
        <v>1984</v>
      </c>
      <c r="B388" t="s">
        <v>90</v>
      </c>
      <c r="C388" t="s">
        <v>8</v>
      </c>
      <c r="D388" s="1" t="s">
        <v>69</v>
      </c>
    </row>
    <row r="389" spans="1:4" x14ac:dyDescent="0.2">
      <c r="A389">
        <v>1984</v>
      </c>
      <c r="B389" t="s">
        <v>90</v>
      </c>
      <c r="C389" t="s">
        <v>8</v>
      </c>
      <c r="D389" s="1" t="s">
        <v>128</v>
      </c>
    </row>
    <row r="390" spans="1:4" x14ac:dyDescent="0.2">
      <c r="A390">
        <v>1984</v>
      </c>
      <c r="B390" t="s">
        <v>90</v>
      </c>
      <c r="C390" t="s">
        <v>8</v>
      </c>
      <c r="D390" s="1" t="s">
        <v>75</v>
      </c>
    </row>
    <row r="391" spans="1:4" x14ac:dyDescent="0.2">
      <c r="A391">
        <v>1984</v>
      </c>
      <c r="B391" t="s">
        <v>90</v>
      </c>
      <c r="C391" t="s">
        <v>8</v>
      </c>
      <c r="D391" s="1" t="s">
        <v>59</v>
      </c>
    </row>
    <row r="392" spans="1:4" x14ac:dyDescent="0.2">
      <c r="A392">
        <v>1984</v>
      </c>
      <c r="B392" t="s">
        <v>90</v>
      </c>
      <c r="C392" t="s">
        <v>8</v>
      </c>
      <c r="D392" s="1" t="s">
        <v>47</v>
      </c>
    </row>
    <row r="393" spans="1:4" x14ac:dyDescent="0.2">
      <c r="A393">
        <v>1984</v>
      </c>
      <c r="B393" t="s">
        <v>90</v>
      </c>
      <c r="C393" t="s">
        <v>8</v>
      </c>
      <c r="D393" s="1" t="s">
        <v>61</v>
      </c>
    </row>
    <row r="394" spans="1:4" x14ac:dyDescent="0.2">
      <c r="A394">
        <v>1984</v>
      </c>
      <c r="B394" t="s">
        <v>90</v>
      </c>
      <c r="C394" t="s">
        <v>8</v>
      </c>
      <c r="D394" s="1" t="s">
        <v>48</v>
      </c>
    </row>
    <row r="395" spans="1:4" x14ac:dyDescent="0.2">
      <c r="A395">
        <v>1984</v>
      </c>
      <c r="B395" t="s">
        <v>90</v>
      </c>
      <c r="C395" t="s">
        <v>8</v>
      </c>
      <c r="D395" s="1" t="s">
        <v>145</v>
      </c>
    </row>
    <row r="396" spans="1:4" x14ac:dyDescent="0.2">
      <c r="A396">
        <v>1984</v>
      </c>
      <c r="B396" t="s">
        <v>90</v>
      </c>
      <c r="C396" t="s">
        <v>8</v>
      </c>
      <c r="D396" s="1" t="s">
        <v>129</v>
      </c>
    </row>
    <row r="397" spans="1:4" x14ac:dyDescent="0.2">
      <c r="A397">
        <v>1984</v>
      </c>
      <c r="B397" t="s">
        <v>90</v>
      </c>
      <c r="C397" t="s">
        <v>8</v>
      </c>
      <c r="D397" s="1" t="s">
        <v>50</v>
      </c>
    </row>
    <row r="398" spans="1:4" x14ac:dyDescent="0.2">
      <c r="A398">
        <v>1984</v>
      </c>
      <c r="B398" t="s">
        <v>90</v>
      </c>
      <c r="C398" t="s">
        <v>8</v>
      </c>
      <c r="D398" s="1" t="s">
        <v>63</v>
      </c>
    </row>
    <row r="399" spans="1:4" x14ac:dyDescent="0.2">
      <c r="A399">
        <v>1984</v>
      </c>
      <c r="B399" t="s">
        <v>90</v>
      </c>
      <c r="C399" t="s">
        <v>8</v>
      </c>
      <c r="D399" s="1" t="s">
        <v>51</v>
      </c>
    </row>
    <row r="400" spans="1:4" x14ac:dyDescent="0.2">
      <c r="A400">
        <v>1984</v>
      </c>
      <c r="B400" t="s">
        <v>90</v>
      </c>
      <c r="C400" t="s">
        <v>8</v>
      </c>
      <c r="D400" s="1" t="s">
        <v>64</v>
      </c>
    </row>
    <row r="401" spans="1:4" x14ac:dyDescent="0.2">
      <c r="A401">
        <v>1988</v>
      </c>
      <c r="B401" t="s">
        <v>152</v>
      </c>
      <c r="C401" t="s">
        <v>100</v>
      </c>
      <c r="D401" s="1" t="s">
        <v>52</v>
      </c>
    </row>
    <row r="402" spans="1:4" x14ac:dyDescent="0.2">
      <c r="A402">
        <v>1988</v>
      </c>
      <c r="B402" t="s">
        <v>152</v>
      </c>
      <c r="C402" t="s">
        <v>100</v>
      </c>
      <c r="D402" s="1" t="s">
        <v>43</v>
      </c>
    </row>
    <row r="403" spans="1:4" x14ac:dyDescent="0.2">
      <c r="A403">
        <v>1988</v>
      </c>
      <c r="B403" t="s">
        <v>152</v>
      </c>
      <c r="C403" t="s">
        <v>100</v>
      </c>
      <c r="D403" s="1" t="s">
        <v>94</v>
      </c>
    </row>
    <row r="404" spans="1:4" x14ac:dyDescent="0.2">
      <c r="A404">
        <v>1988</v>
      </c>
      <c r="B404" t="s">
        <v>152</v>
      </c>
      <c r="C404" t="s">
        <v>100</v>
      </c>
      <c r="D404" s="1" t="s">
        <v>65</v>
      </c>
    </row>
    <row r="405" spans="1:4" x14ac:dyDescent="0.2">
      <c r="A405">
        <v>1988</v>
      </c>
      <c r="B405" t="s">
        <v>152</v>
      </c>
      <c r="C405" t="s">
        <v>100</v>
      </c>
      <c r="D405" s="1" t="s">
        <v>95</v>
      </c>
    </row>
    <row r="406" spans="1:4" x14ac:dyDescent="0.2">
      <c r="A406">
        <v>1988</v>
      </c>
      <c r="B406" t="s">
        <v>152</v>
      </c>
      <c r="C406" t="s">
        <v>100</v>
      </c>
      <c r="D406" s="1" t="s">
        <v>44</v>
      </c>
    </row>
    <row r="407" spans="1:4" x14ac:dyDescent="0.2">
      <c r="A407">
        <v>1988</v>
      </c>
      <c r="B407" t="s">
        <v>152</v>
      </c>
      <c r="C407" t="s">
        <v>100</v>
      </c>
      <c r="D407" s="1" t="s">
        <v>66</v>
      </c>
    </row>
    <row r="408" spans="1:4" x14ac:dyDescent="0.2">
      <c r="A408">
        <v>1988</v>
      </c>
      <c r="B408" t="s">
        <v>152</v>
      </c>
      <c r="C408" t="s">
        <v>100</v>
      </c>
      <c r="D408" s="1" t="s">
        <v>55</v>
      </c>
    </row>
    <row r="409" spans="1:4" x14ac:dyDescent="0.2">
      <c r="A409">
        <v>1988</v>
      </c>
      <c r="B409" t="s">
        <v>152</v>
      </c>
      <c r="C409" t="s">
        <v>100</v>
      </c>
      <c r="D409" s="1" t="s">
        <v>45</v>
      </c>
    </row>
    <row r="410" spans="1:4" x14ac:dyDescent="0.2">
      <c r="A410">
        <v>1988</v>
      </c>
      <c r="B410" t="s">
        <v>152</v>
      </c>
      <c r="C410" t="s">
        <v>100</v>
      </c>
      <c r="D410" s="1" t="s">
        <v>46</v>
      </c>
    </row>
    <row r="411" spans="1:4" x14ac:dyDescent="0.2">
      <c r="A411">
        <v>1988</v>
      </c>
      <c r="B411" t="s">
        <v>152</v>
      </c>
      <c r="C411" t="s">
        <v>100</v>
      </c>
      <c r="D411" s="1" t="s">
        <v>96</v>
      </c>
    </row>
    <row r="412" spans="1:4" x14ac:dyDescent="0.2">
      <c r="A412">
        <v>1988</v>
      </c>
      <c r="B412" t="s">
        <v>152</v>
      </c>
      <c r="C412" t="s">
        <v>100</v>
      </c>
      <c r="D412" s="1" t="s">
        <v>69</v>
      </c>
    </row>
    <row r="413" spans="1:4" x14ac:dyDescent="0.2">
      <c r="A413">
        <v>1988</v>
      </c>
      <c r="B413" t="s">
        <v>152</v>
      </c>
      <c r="C413" t="s">
        <v>100</v>
      </c>
      <c r="D413" s="1" t="s">
        <v>128</v>
      </c>
    </row>
    <row r="414" spans="1:4" x14ac:dyDescent="0.2">
      <c r="A414">
        <v>1988</v>
      </c>
      <c r="B414" t="s">
        <v>152</v>
      </c>
      <c r="C414" t="s">
        <v>100</v>
      </c>
      <c r="D414" s="1" t="s">
        <v>75</v>
      </c>
    </row>
    <row r="415" spans="1:4" x14ac:dyDescent="0.2">
      <c r="A415">
        <v>1988</v>
      </c>
      <c r="B415" t="s">
        <v>152</v>
      </c>
      <c r="C415" t="s">
        <v>100</v>
      </c>
      <c r="D415" s="1" t="s">
        <v>59</v>
      </c>
    </row>
    <row r="416" spans="1:4" x14ac:dyDescent="0.2">
      <c r="A416">
        <v>1988</v>
      </c>
      <c r="B416" t="s">
        <v>152</v>
      </c>
      <c r="C416" t="s">
        <v>100</v>
      </c>
      <c r="D416" s="1" t="s">
        <v>47</v>
      </c>
    </row>
    <row r="417" spans="1:4" x14ac:dyDescent="0.2">
      <c r="A417">
        <v>1988</v>
      </c>
      <c r="B417" t="s">
        <v>152</v>
      </c>
      <c r="C417" t="s">
        <v>100</v>
      </c>
      <c r="D417" s="1" t="s">
        <v>61</v>
      </c>
    </row>
    <row r="418" spans="1:4" x14ac:dyDescent="0.2">
      <c r="A418">
        <v>1988</v>
      </c>
      <c r="B418" t="s">
        <v>152</v>
      </c>
      <c r="C418" t="s">
        <v>100</v>
      </c>
      <c r="D418" s="1" t="s">
        <v>48</v>
      </c>
    </row>
    <row r="419" spans="1:4" x14ac:dyDescent="0.2">
      <c r="A419">
        <v>1988</v>
      </c>
      <c r="B419" t="s">
        <v>152</v>
      </c>
      <c r="C419" t="s">
        <v>100</v>
      </c>
      <c r="D419" s="1" t="s">
        <v>145</v>
      </c>
    </row>
    <row r="420" spans="1:4" x14ac:dyDescent="0.2">
      <c r="A420">
        <v>1988</v>
      </c>
      <c r="B420" t="s">
        <v>152</v>
      </c>
      <c r="C420" t="s">
        <v>100</v>
      </c>
      <c r="D420" s="1" t="s">
        <v>160</v>
      </c>
    </row>
    <row r="421" spans="1:4" x14ac:dyDescent="0.2">
      <c r="A421">
        <v>1988</v>
      </c>
      <c r="B421" t="s">
        <v>152</v>
      </c>
      <c r="C421" t="s">
        <v>100</v>
      </c>
      <c r="D421" s="1" t="s">
        <v>49</v>
      </c>
    </row>
    <row r="422" spans="1:4" x14ac:dyDescent="0.2">
      <c r="A422">
        <v>1988</v>
      </c>
      <c r="B422" t="s">
        <v>152</v>
      </c>
      <c r="C422" t="s">
        <v>100</v>
      </c>
      <c r="D422" s="1" t="s">
        <v>129</v>
      </c>
    </row>
    <row r="423" spans="1:4" x14ac:dyDescent="0.2">
      <c r="A423">
        <v>1988</v>
      </c>
      <c r="B423" t="s">
        <v>152</v>
      </c>
      <c r="C423" t="s">
        <v>100</v>
      </c>
      <c r="D423" s="1" t="s">
        <v>50</v>
      </c>
    </row>
    <row r="424" spans="1:4" x14ac:dyDescent="0.2">
      <c r="A424">
        <v>1988</v>
      </c>
      <c r="B424" t="s">
        <v>152</v>
      </c>
      <c r="C424" t="s">
        <v>100</v>
      </c>
      <c r="D424" s="1" t="s">
        <v>63</v>
      </c>
    </row>
    <row r="425" spans="1:4" x14ac:dyDescent="0.2">
      <c r="A425">
        <v>1988</v>
      </c>
      <c r="B425" t="s">
        <v>152</v>
      </c>
      <c r="C425" t="s">
        <v>100</v>
      </c>
      <c r="D425" s="1" t="s">
        <v>51</v>
      </c>
    </row>
    <row r="426" spans="1:4" x14ac:dyDescent="0.2">
      <c r="A426">
        <v>1988</v>
      </c>
      <c r="B426" t="s">
        <v>152</v>
      </c>
      <c r="C426" t="s">
        <v>100</v>
      </c>
      <c r="D426" s="1" t="s">
        <v>64</v>
      </c>
    </row>
    <row r="427" spans="1:4" x14ac:dyDescent="0.2">
      <c r="A427">
        <v>1992</v>
      </c>
      <c r="B427" t="s">
        <v>161</v>
      </c>
      <c r="C427" t="s">
        <v>25</v>
      </c>
      <c r="D427" s="1" t="s">
        <v>52</v>
      </c>
    </row>
    <row r="428" spans="1:4" x14ac:dyDescent="0.2">
      <c r="A428">
        <v>1992</v>
      </c>
      <c r="B428" t="s">
        <v>161</v>
      </c>
      <c r="C428" t="s">
        <v>25</v>
      </c>
      <c r="D428" s="1" t="s">
        <v>43</v>
      </c>
    </row>
    <row r="429" spans="1:4" x14ac:dyDescent="0.2">
      <c r="A429">
        <v>1992</v>
      </c>
      <c r="B429" t="s">
        <v>161</v>
      </c>
      <c r="C429" t="s">
        <v>25</v>
      </c>
      <c r="D429" s="1" t="s">
        <v>162</v>
      </c>
    </row>
    <row r="430" spans="1:4" x14ac:dyDescent="0.2">
      <c r="A430">
        <v>1992</v>
      </c>
      <c r="B430" t="s">
        <v>161</v>
      </c>
      <c r="C430" t="s">
        <v>25</v>
      </c>
      <c r="D430" s="1" t="s">
        <v>163</v>
      </c>
    </row>
    <row r="431" spans="1:4" x14ac:dyDescent="0.2">
      <c r="A431">
        <v>1992</v>
      </c>
      <c r="B431" t="s">
        <v>161</v>
      </c>
      <c r="C431" t="s">
        <v>25</v>
      </c>
      <c r="D431" s="1" t="s">
        <v>94</v>
      </c>
    </row>
    <row r="432" spans="1:4" x14ac:dyDescent="0.2">
      <c r="A432">
        <v>1992</v>
      </c>
      <c r="B432" t="s">
        <v>161</v>
      </c>
      <c r="C432" t="s">
        <v>25</v>
      </c>
      <c r="D432" s="1" t="s">
        <v>65</v>
      </c>
    </row>
    <row r="433" spans="1:4" x14ac:dyDescent="0.2">
      <c r="A433">
        <v>1992</v>
      </c>
      <c r="B433" t="s">
        <v>161</v>
      </c>
      <c r="C433" t="s">
        <v>25</v>
      </c>
      <c r="D433" s="1" t="s">
        <v>95</v>
      </c>
    </row>
    <row r="434" spans="1:4" x14ac:dyDescent="0.2">
      <c r="A434">
        <v>1992</v>
      </c>
      <c r="B434" t="s">
        <v>161</v>
      </c>
      <c r="C434" t="s">
        <v>25</v>
      </c>
      <c r="D434" s="1" t="s">
        <v>44</v>
      </c>
    </row>
    <row r="435" spans="1:4" x14ac:dyDescent="0.2">
      <c r="A435">
        <v>1992</v>
      </c>
      <c r="B435" t="s">
        <v>161</v>
      </c>
      <c r="C435" t="s">
        <v>25</v>
      </c>
      <c r="D435" s="1" t="s">
        <v>66</v>
      </c>
    </row>
    <row r="436" spans="1:4" x14ac:dyDescent="0.2">
      <c r="A436">
        <v>1992</v>
      </c>
      <c r="B436" t="s">
        <v>161</v>
      </c>
      <c r="C436" t="s">
        <v>25</v>
      </c>
      <c r="D436" s="1" t="s">
        <v>55</v>
      </c>
    </row>
    <row r="437" spans="1:4" x14ac:dyDescent="0.2">
      <c r="A437">
        <v>1992</v>
      </c>
      <c r="B437" t="s">
        <v>161</v>
      </c>
      <c r="C437" t="s">
        <v>25</v>
      </c>
      <c r="D437" s="1" t="s">
        <v>45</v>
      </c>
    </row>
    <row r="438" spans="1:4" x14ac:dyDescent="0.2">
      <c r="A438">
        <v>1992</v>
      </c>
      <c r="B438" t="s">
        <v>161</v>
      </c>
      <c r="C438" t="s">
        <v>25</v>
      </c>
      <c r="D438" s="1" t="s">
        <v>46</v>
      </c>
    </row>
    <row r="439" spans="1:4" x14ac:dyDescent="0.2">
      <c r="A439">
        <v>1992</v>
      </c>
      <c r="B439" t="s">
        <v>161</v>
      </c>
      <c r="C439" t="s">
        <v>25</v>
      </c>
      <c r="D439" s="1" t="s">
        <v>96</v>
      </c>
    </row>
    <row r="440" spans="1:4" x14ac:dyDescent="0.2">
      <c r="A440">
        <v>1992</v>
      </c>
      <c r="B440" t="s">
        <v>161</v>
      </c>
      <c r="C440" t="s">
        <v>25</v>
      </c>
      <c r="D440" s="1" t="s">
        <v>69</v>
      </c>
    </row>
    <row r="441" spans="1:4" x14ac:dyDescent="0.2">
      <c r="A441">
        <v>1992</v>
      </c>
      <c r="B441" t="s">
        <v>161</v>
      </c>
      <c r="C441" t="s">
        <v>25</v>
      </c>
      <c r="D441" s="1" t="s">
        <v>128</v>
      </c>
    </row>
    <row r="442" spans="1:4" x14ac:dyDescent="0.2">
      <c r="A442">
        <v>1992</v>
      </c>
      <c r="B442" t="s">
        <v>161</v>
      </c>
      <c r="C442" t="s">
        <v>25</v>
      </c>
      <c r="D442" s="1" t="s">
        <v>75</v>
      </c>
    </row>
    <row r="443" spans="1:4" x14ac:dyDescent="0.2">
      <c r="A443">
        <v>1992</v>
      </c>
      <c r="B443" t="s">
        <v>161</v>
      </c>
      <c r="C443" t="s">
        <v>25</v>
      </c>
      <c r="D443" s="1" t="s">
        <v>59</v>
      </c>
    </row>
    <row r="444" spans="1:4" x14ac:dyDescent="0.2">
      <c r="A444">
        <v>1992</v>
      </c>
      <c r="B444" t="s">
        <v>161</v>
      </c>
      <c r="C444" t="s">
        <v>25</v>
      </c>
      <c r="D444" s="1" t="s">
        <v>47</v>
      </c>
    </row>
    <row r="445" spans="1:4" x14ac:dyDescent="0.2">
      <c r="A445">
        <v>1992</v>
      </c>
      <c r="B445" t="s">
        <v>161</v>
      </c>
      <c r="C445" t="s">
        <v>25</v>
      </c>
      <c r="D445" s="1" t="s">
        <v>61</v>
      </c>
    </row>
    <row r="446" spans="1:4" x14ac:dyDescent="0.2">
      <c r="A446">
        <v>1992</v>
      </c>
      <c r="B446" t="s">
        <v>161</v>
      </c>
      <c r="C446" t="s">
        <v>25</v>
      </c>
      <c r="D446" s="1" t="s">
        <v>48</v>
      </c>
    </row>
    <row r="447" spans="1:4" x14ac:dyDescent="0.2">
      <c r="A447">
        <v>1992</v>
      </c>
      <c r="B447" t="s">
        <v>161</v>
      </c>
      <c r="C447" t="s">
        <v>25</v>
      </c>
      <c r="D447" s="1" t="s">
        <v>145</v>
      </c>
    </row>
    <row r="448" spans="1:4" x14ac:dyDescent="0.2">
      <c r="A448">
        <v>1992</v>
      </c>
      <c r="B448" t="s">
        <v>161</v>
      </c>
      <c r="C448" t="s">
        <v>25</v>
      </c>
      <c r="D448" s="1" t="s">
        <v>160</v>
      </c>
    </row>
    <row r="449" spans="1:4" x14ac:dyDescent="0.2">
      <c r="A449">
        <v>1992</v>
      </c>
      <c r="B449" t="s">
        <v>161</v>
      </c>
      <c r="C449" t="s">
        <v>25</v>
      </c>
      <c r="D449" s="1" t="s">
        <v>49</v>
      </c>
    </row>
    <row r="450" spans="1:4" x14ac:dyDescent="0.2">
      <c r="A450">
        <v>1992</v>
      </c>
      <c r="B450" t="s">
        <v>161</v>
      </c>
      <c r="C450" t="s">
        <v>25</v>
      </c>
      <c r="D450" s="1" t="s">
        <v>129</v>
      </c>
    </row>
    <row r="451" spans="1:4" x14ac:dyDescent="0.2">
      <c r="A451">
        <v>1992</v>
      </c>
      <c r="B451" t="s">
        <v>161</v>
      </c>
      <c r="C451" t="s">
        <v>25</v>
      </c>
      <c r="D451" s="1" t="s">
        <v>50</v>
      </c>
    </row>
    <row r="452" spans="1:4" x14ac:dyDescent="0.2">
      <c r="A452">
        <v>1992</v>
      </c>
      <c r="B452" t="s">
        <v>161</v>
      </c>
      <c r="C452" t="s">
        <v>25</v>
      </c>
      <c r="D452" s="1" t="s">
        <v>63</v>
      </c>
    </row>
    <row r="453" spans="1:4" x14ac:dyDescent="0.2">
      <c r="A453">
        <v>1992</v>
      </c>
      <c r="B453" t="s">
        <v>161</v>
      </c>
      <c r="C453" t="s">
        <v>25</v>
      </c>
      <c r="D453" s="1" t="s">
        <v>51</v>
      </c>
    </row>
    <row r="454" spans="1:4" x14ac:dyDescent="0.2">
      <c r="A454">
        <v>1992</v>
      </c>
      <c r="B454" t="s">
        <v>161</v>
      </c>
      <c r="C454" t="s">
        <v>25</v>
      </c>
      <c r="D454" s="1" t="s">
        <v>64</v>
      </c>
    </row>
    <row r="455" spans="1:4" x14ac:dyDescent="0.2">
      <c r="A455">
        <v>1996</v>
      </c>
      <c r="B455" t="s">
        <v>173</v>
      </c>
      <c r="C455" t="s">
        <v>8</v>
      </c>
      <c r="D455" s="1" t="s">
        <v>52</v>
      </c>
    </row>
    <row r="456" spans="1:4" x14ac:dyDescent="0.2">
      <c r="A456">
        <v>1996</v>
      </c>
      <c r="B456" t="s">
        <v>173</v>
      </c>
      <c r="C456" t="s">
        <v>8</v>
      </c>
      <c r="D456" s="1" t="s">
        <v>43</v>
      </c>
    </row>
    <row r="457" spans="1:4" x14ac:dyDescent="0.2">
      <c r="A457">
        <v>1996</v>
      </c>
      <c r="B457" t="s">
        <v>173</v>
      </c>
      <c r="C457" t="s">
        <v>8</v>
      </c>
      <c r="D457" s="1" t="s">
        <v>162</v>
      </c>
    </row>
    <row r="458" spans="1:4" x14ac:dyDescent="0.2">
      <c r="A458">
        <v>1996</v>
      </c>
      <c r="B458" t="s">
        <v>173</v>
      </c>
      <c r="C458" t="s">
        <v>8</v>
      </c>
      <c r="D458" s="1" t="s">
        <v>163</v>
      </c>
    </row>
    <row r="459" spans="1:4" x14ac:dyDescent="0.2">
      <c r="A459">
        <v>1996</v>
      </c>
      <c r="B459" t="s">
        <v>173</v>
      </c>
      <c r="C459" t="s">
        <v>8</v>
      </c>
      <c r="D459" s="1" t="s">
        <v>94</v>
      </c>
    </row>
    <row r="460" spans="1:4" x14ac:dyDescent="0.2">
      <c r="A460">
        <v>1996</v>
      </c>
      <c r="B460" t="s">
        <v>173</v>
      </c>
      <c r="C460" t="s">
        <v>8</v>
      </c>
      <c r="D460" s="1" t="s">
        <v>65</v>
      </c>
    </row>
    <row r="461" spans="1:4" x14ac:dyDescent="0.2">
      <c r="A461">
        <v>1996</v>
      </c>
      <c r="B461" t="s">
        <v>173</v>
      </c>
      <c r="C461" t="s">
        <v>8</v>
      </c>
      <c r="D461" s="1" t="s">
        <v>95</v>
      </c>
    </row>
    <row r="462" spans="1:4" x14ac:dyDescent="0.2">
      <c r="A462">
        <v>1996</v>
      </c>
      <c r="B462" t="s">
        <v>173</v>
      </c>
      <c r="C462" t="s">
        <v>8</v>
      </c>
      <c r="D462" s="1" t="s">
        <v>44</v>
      </c>
    </row>
    <row r="463" spans="1:4" x14ac:dyDescent="0.2">
      <c r="A463">
        <v>1996</v>
      </c>
      <c r="B463" t="s">
        <v>173</v>
      </c>
      <c r="C463" t="s">
        <v>8</v>
      </c>
      <c r="D463" s="1" t="s">
        <v>66</v>
      </c>
    </row>
    <row r="464" spans="1:4" x14ac:dyDescent="0.2">
      <c r="A464">
        <v>1996</v>
      </c>
      <c r="B464" t="s">
        <v>173</v>
      </c>
      <c r="C464" t="s">
        <v>8</v>
      </c>
      <c r="D464" s="1" t="s">
        <v>55</v>
      </c>
    </row>
    <row r="465" spans="1:4" x14ac:dyDescent="0.2">
      <c r="A465">
        <v>1996</v>
      </c>
      <c r="B465" t="s">
        <v>173</v>
      </c>
      <c r="C465" t="s">
        <v>8</v>
      </c>
      <c r="D465" s="1" t="s">
        <v>45</v>
      </c>
    </row>
    <row r="466" spans="1:4" x14ac:dyDescent="0.2">
      <c r="A466">
        <v>1996</v>
      </c>
      <c r="B466" t="s">
        <v>173</v>
      </c>
      <c r="C466" t="s">
        <v>8</v>
      </c>
      <c r="D466" s="1" t="s">
        <v>46</v>
      </c>
    </row>
    <row r="467" spans="1:4" x14ac:dyDescent="0.2">
      <c r="A467">
        <v>1996</v>
      </c>
      <c r="B467" t="s">
        <v>173</v>
      </c>
      <c r="C467" t="s">
        <v>8</v>
      </c>
      <c r="D467" s="1" t="s">
        <v>96</v>
      </c>
    </row>
    <row r="468" spans="1:4" x14ac:dyDescent="0.2">
      <c r="A468">
        <v>1996</v>
      </c>
      <c r="B468" t="s">
        <v>173</v>
      </c>
      <c r="C468" t="s">
        <v>8</v>
      </c>
      <c r="D468" s="1" t="s">
        <v>69</v>
      </c>
    </row>
    <row r="469" spans="1:4" x14ac:dyDescent="0.2">
      <c r="A469">
        <v>1996</v>
      </c>
      <c r="B469" t="s">
        <v>173</v>
      </c>
      <c r="C469" t="s">
        <v>8</v>
      </c>
      <c r="D469" s="1" t="s">
        <v>128</v>
      </c>
    </row>
    <row r="470" spans="1:4" x14ac:dyDescent="0.2">
      <c r="A470">
        <v>1996</v>
      </c>
      <c r="B470" t="s">
        <v>173</v>
      </c>
      <c r="C470" t="s">
        <v>8</v>
      </c>
      <c r="D470" s="1" t="s">
        <v>75</v>
      </c>
    </row>
    <row r="471" spans="1:4" x14ac:dyDescent="0.2">
      <c r="A471">
        <v>1996</v>
      </c>
      <c r="B471" t="s">
        <v>173</v>
      </c>
      <c r="C471" t="s">
        <v>8</v>
      </c>
      <c r="D471" s="1" t="s">
        <v>59</v>
      </c>
    </row>
    <row r="472" spans="1:4" x14ac:dyDescent="0.2">
      <c r="A472">
        <v>1996</v>
      </c>
      <c r="B472" t="s">
        <v>173</v>
      </c>
      <c r="C472" t="s">
        <v>8</v>
      </c>
      <c r="D472" s="1" t="s">
        <v>47</v>
      </c>
    </row>
    <row r="473" spans="1:4" x14ac:dyDescent="0.2">
      <c r="A473">
        <v>1996</v>
      </c>
      <c r="B473" t="s">
        <v>173</v>
      </c>
      <c r="C473" t="s">
        <v>8</v>
      </c>
      <c r="D473" s="1" t="s">
        <v>61</v>
      </c>
    </row>
    <row r="474" spans="1:4" x14ac:dyDescent="0.2">
      <c r="A474">
        <v>1996</v>
      </c>
      <c r="B474" t="s">
        <v>173</v>
      </c>
      <c r="C474" t="s">
        <v>8</v>
      </c>
      <c r="D474" s="1" t="s">
        <v>188</v>
      </c>
    </row>
    <row r="475" spans="1:4" x14ac:dyDescent="0.2">
      <c r="A475">
        <v>1996</v>
      </c>
      <c r="B475" t="s">
        <v>173</v>
      </c>
      <c r="C475" t="s">
        <v>8</v>
      </c>
      <c r="D475" s="1" t="s">
        <v>48</v>
      </c>
    </row>
    <row r="476" spans="1:4" x14ac:dyDescent="0.2">
      <c r="A476">
        <v>1996</v>
      </c>
      <c r="B476" t="s">
        <v>173</v>
      </c>
      <c r="C476" t="s">
        <v>8</v>
      </c>
      <c r="D476" s="1" t="s">
        <v>145</v>
      </c>
    </row>
    <row r="477" spans="1:4" x14ac:dyDescent="0.2">
      <c r="A477">
        <v>1996</v>
      </c>
      <c r="B477" t="s">
        <v>173</v>
      </c>
      <c r="C477" t="s">
        <v>8</v>
      </c>
      <c r="D477" s="1" t="s">
        <v>160</v>
      </c>
    </row>
    <row r="478" spans="1:4" x14ac:dyDescent="0.2">
      <c r="A478">
        <v>1996</v>
      </c>
      <c r="B478" t="s">
        <v>173</v>
      </c>
      <c r="C478" t="s">
        <v>8</v>
      </c>
      <c r="D478" s="1" t="s">
        <v>49</v>
      </c>
    </row>
    <row r="479" spans="1:4" x14ac:dyDescent="0.2">
      <c r="A479">
        <v>1996</v>
      </c>
      <c r="B479" t="s">
        <v>173</v>
      </c>
      <c r="C479" t="s">
        <v>8</v>
      </c>
      <c r="D479" s="1" t="s">
        <v>129</v>
      </c>
    </row>
    <row r="480" spans="1:4" x14ac:dyDescent="0.2">
      <c r="A480">
        <v>1996</v>
      </c>
      <c r="B480" t="s">
        <v>173</v>
      </c>
      <c r="C480" t="s">
        <v>8</v>
      </c>
      <c r="D480" s="1" t="s">
        <v>50</v>
      </c>
    </row>
    <row r="481" spans="1:4" x14ac:dyDescent="0.2">
      <c r="A481">
        <v>1996</v>
      </c>
      <c r="B481" t="s">
        <v>173</v>
      </c>
      <c r="C481" t="s">
        <v>8</v>
      </c>
      <c r="D481" s="1" t="s">
        <v>63</v>
      </c>
    </row>
    <row r="482" spans="1:4" x14ac:dyDescent="0.2">
      <c r="A482">
        <v>1996</v>
      </c>
      <c r="B482" t="s">
        <v>173</v>
      </c>
      <c r="C482" t="s">
        <v>8</v>
      </c>
      <c r="D482" s="1" t="s">
        <v>51</v>
      </c>
    </row>
    <row r="483" spans="1:4" x14ac:dyDescent="0.2">
      <c r="A483">
        <v>1996</v>
      </c>
      <c r="B483" t="s">
        <v>173</v>
      </c>
      <c r="C483" t="s">
        <v>8</v>
      </c>
      <c r="D483" s="1" t="s">
        <v>64</v>
      </c>
    </row>
    <row r="484" spans="1:4" x14ac:dyDescent="0.2">
      <c r="A484">
        <v>2000</v>
      </c>
      <c r="B484" t="s">
        <v>189</v>
      </c>
      <c r="C484" t="s">
        <v>15</v>
      </c>
      <c r="D484" s="1" t="s">
        <v>52</v>
      </c>
    </row>
    <row r="485" spans="1:4" x14ac:dyDescent="0.2">
      <c r="A485">
        <v>2000</v>
      </c>
      <c r="B485" t="s">
        <v>189</v>
      </c>
      <c r="C485" t="s">
        <v>15</v>
      </c>
      <c r="D485" s="1" t="s">
        <v>43</v>
      </c>
    </row>
    <row r="486" spans="1:4" x14ac:dyDescent="0.2">
      <c r="A486">
        <v>2000</v>
      </c>
      <c r="B486" t="s">
        <v>189</v>
      </c>
      <c r="C486" t="s">
        <v>15</v>
      </c>
      <c r="D486" s="1" t="s">
        <v>162</v>
      </c>
    </row>
    <row r="487" spans="1:4" x14ac:dyDescent="0.2">
      <c r="A487">
        <v>2000</v>
      </c>
      <c r="B487" t="s">
        <v>189</v>
      </c>
      <c r="C487" t="s">
        <v>15</v>
      </c>
      <c r="D487" s="1" t="s">
        <v>163</v>
      </c>
    </row>
    <row r="488" spans="1:4" x14ac:dyDescent="0.2">
      <c r="A488">
        <v>2000</v>
      </c>
      <c r="B488" t="s">
        <v>189</v>
      </c>
      <c r="C488" t="s">
        <v>15</v>
      </c>
      <c r="D488" s="1" t="s">
        <v>94</v>
      </c>
    </row>
    <row r="489" spans="1:4" x14ac:dyDescent="0.2">
      <c r="A489">
        <v>2000</v>
      </c>
      <c r="B489" t="s">
        <v>189</v>
      </c>
      <c r="C489" t="s">
        <v>15</v>
      </c>
      <c r="D489" s="1" t="s">
        <v>65</v>
      </c>
    </row>
    <row r="490" spans="1:4" x14ac:dyDescent="0.2">
      <c r="A490">
        <v>2000</v>
      </c>
      <c r="B490" t="s">
        <v>189</v>
      </c>
      <c r="C490" t="s">
        <v>15</v>
      </c>
      <c r="D490" s="1" t="s">
        <v>95</v>
      </c>
    </row>
    <row r="491" spans="1:4" x14ac:dyDescent="0.2">
      <c r="A491">
        <v>2000</v>
      </c>
      <c r="B491" t="s">
        <v>189</v>
      </c>
      <c r="C491" t="s">
        <v>15</v>
      </c>
      <c r="D491" s="1" t="s">
        <v>44</v>
      </c>
    </row>
    <row r="492" spans="1:4" x14ac:dyDescent="0.2">
      <c r="A492">
        <v>2000</v>
      </c>
      <c r="B492" t="s">
        <v>189</v>
      </c>
      <c r="C492" t="s">
        <v>15</v>
      </c>
      <c r="D492" s="1" t="s">
        <v>66</v>
      </c>
    </row>
    <row r="493" spans="1:4" x14ac:dyDescent="0.2">
      <c r="A493">
        <v>2000</v>
      </c>
      <c r="B493" t="s">
        <v>189</v>
      </c>
      <c r="C493" t="s">
        <v>15</v>
      </c>
      <c r="D493" s="1" t="s">
        <v>55</v>
      </c>
    </row>
    <row r="494" spans="1:4" x14ac:dyDescent="0.2">
      <c r="A494">
        <v>2000</v>
      </c>
      <c r="B494" t="s">
        <v>189</v>
      </c>
      <c r="C494" t="s">
        <v>15</v>
      </c>
      <c r="D494" s="1" t="s">
        <v>45</v>
      </c>
    </row>
    <row r="495" spans="1:4" x14ac:dyDescent="0.2">
      <c r="A495">
        <v>2000</v>
      </c>
      <c r="B495" t="s">
        <v>189</v>
      </c>
      <c r="C495" t="s">
        <v>15</v>
      </c>
      <c r="D495" s="1" t="s">
        <v>46</v>
      </c>
    </row>
    <row r="496" spans="1:4" x14ac:dyDescent="0.2">
      <c r="A496">
        <v>2000</v>
      </c>
      <c r="B496" t="s">
        <v>189</v>
      </c>
      <c r="C496" t="s">
        <v>15</v>
      </c>
      <c r="D496" s="1" t="s">
        <v>96</v>
      </c>
    </row>
    <row r="497" spans="1:4" x14ac:dyDescent="0.2">
      <c r="A497">
        <v>2000</v>
      </c>
      <c r="B497" t="s">
        <v>189</v>
      </c>
      <c r="C497" t="s">
        <v>15</v>
      </c>
      <c r="D497" s="1" t="s">
        <v>69</v>
      </c>
    </row>
    <row r="498" spans="1:4" x14ac:dyDescent="0.2">
      <c r="A498">
        <v>2000</v>
      </c>
      <c r="B498" t="s">
        <v>189</v>
      </c>
      <c r="C498" t="s">
        <v>15</v>
      </c>
      <c r="D498" s="1" t="s">
        <v>128</v>
      </c>
    </row>
    <row r="499" spans="1:4" x14ac:dyDescent="0.2">
      <c r="A499">
        <v>2000</v>
      </c>
      <c r="B499" t="s">
        <v>189</v>
      </c>
      <c r="C499" t="s">
        <v>15</v>
      </c>
      <c r="D499" s="1" t="s">
        <v>75</v>
      </c>
    </row>
    <row r="500" spans="1:4" x14ac:dyDescent="0.2">
      <c r="A500">
        <v>2000</v>
      </c>
      <c r="B500" t="s">
        <v>189</v>
      </c>
      <c r="C500" t="s">
        <v>15</v>
      </c>
      <c r="D500" s="1" t="s">
        <v>59</v>
      </c>
    </row>
    <row r="501" spans="1:4" x14ac:dyDescent="0.2">
      <c r="A501">
        <v>2000</v>
      </c>
      <c r="B501" t="s">
        <v>189</v>
      </c>
      <c r="C501" t="s">
        <v>15</v>
      </c>
      <c r="D501" s="1" t="s">
        <v>47</v>
      </c>
    </row>
    <row r="502" spans="1:4" x14ac:dyDescent="0.2">
      <c r="A502">
        <v>2000</v>
      </c>
      <c r="B502" t="s">
        <v>189</v>
      </c>
      <c r="C502" t="s">
        <v>15</v>
      </c>
      <c r="D502" s="1" t="s">
        <v>61</v>
      </c>
    </row>
    <row r="503" spans="1:4" x14ac:dyDescent="0.2">
      <c r="A503">
        <v>2000</v>
      </c>
      <c r="B503" t="s">
        <v>189</v>
      </c>
      <c r="C503" t="s">
        <v>15</v>
      </c>
      <c r="D503" s="1" t="s">
        <v>188</v>
      </c>
    </row>
    <row r="504" spans="1:4" x14ac:dyDescent="0.2">
      <c r="A504">
        <v>2000</v>
      </c>
      <c r="B504" t="s">
        <v>189</v>
      </c>
      <c r="C504" t="s">
        <v>15</v>
      </c>
      <c r="D504" s="1" t="s">
        <v>48</v>
      </c>
    </row>
    <row r="505" spans="1:4" x14ac:dyDescent="0.2">
      <c r="A505">
        <v>2000</v>
      </c>
      <c r="B505" t="s">
        <v>189</v>
      </c>
      <c r="C505" t="s">
        <v>15</v>
      </c>
      <c r="D505" s="1" t="s">
        <v>145</v>
      </c>
    </row>
    <row r="506" spans="1:4" x14ac:dyDescent="0.2">
      <c r="A506">
        <v>2000</v>
      </c>
      <c r="B506" t="s">
        <v>189</v>
      </c>
      <c r="C506" t="s">
        <v>15</v>
      </c>
      <c r="D506" s="1" t="s">
        <v>160</v>
      </c>
    </row>
    <row r="507" spans="1:4" x14ac:dyDescent="0.2">
      <c r="A507">
        <v>2000</v>
      </c>
      <c r="B507" t="s">
        <v>189</v>
      </c>
      <c r="C507" t="s">
        <v>15</v>
      </c>
      <c r="D507" s="1" t="s">
        <v>49</v>
      </c>
    </row>
    <row r="508" spans="1:4" x14ac:dyDescent="0.2">
      <c r="A508">
        <v>2000</v>
      </c>
      <c r="B508" t="s">
        <v>189</v>
      </c>
      <c r="C508" t="s">
        <v>15</v>
      </c>
      <c r="D508" s="1" t="s">
        <v>190</v>
      </c>
    </row>
    <row r="509" spans="1:4" x14ac:dyDescent="0.2">
      <c r="A509">
        <v>2000</v>
      </c>
      <c r="B509" t="s">
        <v>189</v>
      </c>
      <c r="C509" t="s">
        <v>15</v>
      </c>
      <c r="D509" s="1" t="s">
        <v>191</v>
      </c>
    </row>
    <row r="510" spans="1:4" x14ac:dyDescent="0.2">
      <c r="A510">
        <v>2000</v>
      </c>
      <c r="B510" t="s">
        <v>189</v>
      </c>
      <c r="C510" t="s">
        <v>15</v>
      </c>
      <c r="D510" s="1" t="s">
        <v>129</v>
      </c>
    </row>
    <row r="511" spans="1:4" x14ac:dyDescent="0.2">
      <c r="A511">
        <v>2000</v>
      </c>
      <c r="B511" t="s">
        <v>189</v>
      </c>
      <c r="C511" t="s">
        <v>15</v>
      </c>
      <c r="D511" s="1" t="s">
        <v>50</v>
      </c>
    </row>
    <row r="512" spans="1:4" x14ac:dyDescent="0.2">
      <c r="A512">
        <v>2000</v>
      </c>
      <c r="B512" t="s">
        <v>189</v>
      </c>
      <c r="C512" t="s">
        <v>15</v>
      </c>
      <c r="D512" s="1" t="s">
        <v>63</v>
      </c>
    </row>
    <row r="513" spans="1:4" x14ac:dyDescent="0.2">
      <c r="A513">
        <v>2000</v>
      </c>
      <c r="B513" t="s">
        <v>189</v>
      </c>
      <c r="C513" t="s">
        <v>15</v>
      </c>
      <c r="D513" s="1" t="s">
        <v>51</v>
      </c>
    </row>
    <row r="514" spans="1:4" x14ac:dyDescent="0.2">
      <c r="A514">
        <v>2000</v>
      </c>
      <c r="B514" t="s">
        <v>189</v>
      </c>
      <c r="C514" t="s">
        <v>15</v>
      </c>
      <c r="D514" s="1" t="s">
        <v>64</v>
      </c>
    </row>
    <row r="515" spans="1:4" x14ac:dyDescent="0.2">
      <c r="A515">
        <v>2004</v>
      </c>
      <c r="B515" t="s">
        <v>16</v>
      </c>
      <c r="C515" t="s">
        <v>7</v>
      </c>
      <c r="D515" s="1" t="s">
        <v>52</v>
      </c>
    </row>
    <row r="516" spans="1:4" x14ac:dyDescent="0.2">
      <c r="A516">
        <v>2004</v>
      </c>
      <c r="B516" t="s">
        <v>16</v>
      </c>
      <c r="C516" t="s">
        <v>7</v>
      </c>
      <c r="D516" s="1" t="s">
        <v>43</v>
      </c>
    </row>
    <row r="517" spans="1:4" x14ac:dyDescent="0.2">
      <c r="A517">
        <v>2004</v>
      </c>
      <c r="B517" t="s">
        <v>16</v>
      </c>
      <c r="C517" t="s">
        <v>7</v>
      </c>
      <c r="D517" s="1" t="s">
        <v>162</v>
      </c>
    </row>
    <row r="518" spans="1:4" x14ac:dyDescent="0.2">
      <c r="A518">
        <v>2004</v>
      </c>
      <c r="B518" t="s">
        <v>16</v>
      </c>
      <c r="C518" t="s">
        <v>7</v>
      </c>
      <c r="D518" s="1" t="s">
        <v>163</v>
      </c>
    </row>
    <row r="519" spans="1:4" x14ac:dyDescent="0.2">
      <c r="A519">
        <v>2004</v>
      </c>
      <c r="B519" t="s">
        <v>16</v>
      </c>
      <c r="C519" t="s">
        <v>7</v>
      </c>
      <c r="D519" s="1" t="s">
        <v>94</v>
      </c>
    </row>
    <row r="520" spans="1:4" x14ac:dyDescent="0.2">
      <c r="A520">
        <v>2004</v>
      </c>
      <c r="B520" t="s">
        <v>16</v>
      </c>
      <c r="C520" t="s">
        <v>7</v>
      </c>
      <c r="D520" s="1" t="s">
        <v>65</v>
      </c>
    </row>
    <row r="521" spans="1:4" x14ac:dyDescent="0.2">
      <c r="A521">
        <v>2004</v>
      </c>
      <c r="B521" t="s">
        <v>16</v>
      </c>
      <c r="C521" t="s">
        <v>7</v>
      </c>
      <c r="D521" s="1" t="s">
        <v>95</v>
      </c>
    </row>
    <row r="522" spans="1:4" x14ac:dyDescent="0.2">
      <c r="A522">
        <v>2004</v>
      </c>
      <c r="B522" t="s">
        <v>16</v>
      </c>
      <c r="C522" t="s">
        <v>7</v>
      </c>
      <c r="D522" s="1" t="s">
        <v>44</v>
      </c>
    </row>
    <row r="523" spans="1:4" x14ac:dyDescent="0.2">
      <c r="A523">
        <v>2004</v>
      </c>
      <c r="B523" t="s">
        <v>16</v>
      </c>
      <c r="C523" t="s">
        <v>7</v>
      </c>
      <c r="D523" s="1" t="s">
        <v>66</v>
      </c>
    </row>
    <row r="524" spans="1:4" x14ac:dyDescent="0.2">
      <c r="A524">
        <v>2004</v>
      </c>
      <c r="B524" t="s">
        <v>16</v>
      </c>
      <c r="C524" t="s">
        <v>7</v>
      </c>
      <c r="D524" s="1" t="s">
        <v>55</v>
      </c>
    </row>
    <row r="525" spans="1:4" x14ac:dyDescent="0.2">
      <c r="A525">
        <v>2004</v>
      </c>
      <c r="B525" t="s">
        <v>16</v>
      </c>
      <c r="C525" t="s">
        <v>7</v>
      </c>
      <c r="D525" s="1" t="s">
        <v>45</v>
      </c>
    </row>
    <row r="526" spans="1:4" x14ac:dyDescent="0.2">
      <c r="A526">
        <v>2004</v>
      </c>
      <c r="B526" t="s">
        <v>16</v>
      </c>
      <c r="C526" t="s">
        <v>7</v>
      </c>
      <c r="D526" s="1" t="s">
        <v>46</v>
      </c>
    </row>
    <row r="527" spans="1:4" x14ac:dyDescent="0.2">
      <c r="A527">
        <v>2004</v>
      </c>
      <c r="B527" t="s">
        <v>16</v>
      </c>
      <c r="C527" t="s">
        <v>7</v>
      </c>
      <c r="D527" s="1" t="s">
        <v>96</v>
      </c>
    </row>
    <row r="528" spans="1:4" x14ac:dyDescent="0.2">
      <c r="A528">
        <v>2004</v>
      </c>
      <c r="B528" t="s">
        <v>16</v>
      </c>
      <c r="C528" t="s">
        <v>7</v>
      </c>
      <c r="D528" s="1" t="s">
        <v>69</v>
      </c>
    </row>
    <row r="529" spans="1:4" x14ac:dyDescent="0.2">
      <c r="A529">
        <v>2004</v>
      </c>
      <c r="B529" t="s">
        <v>16</v>
      </c>
      <c r="C529" t="s">
        <v>7</v>
      </c>
      <c r="D529" s="1" t="s">
        <v>128</v>
      </c>
    </row>
    <row r="530" spans="1:4" x14ac:dyDescent="0.2">
      <c r="A530">
        <v>2004</v>
      </c>
      <c r="B530" t="s">
        <v>16</v>
      </c>
      <c r="C530" t="s">
        <v>7</v>
      </c>
      <c r="D530" s="1" t="s">
        <v>75</v>
      </c>
    </row>
    <row r="531" spans="1:4" x14ac:dyDescent="0.2">
      <c r="A531">
        <v>2004</v>
      </c>
      <c r="B531" t="s">
        <v>16</v>
      </c>
      <c r="C531" t="s">
        <v>7</v>
      </c>
      <c r="D531" s="1" t="s">
        <v>59</v>
      </c>
    </row>
    <row r="532" spans="1:4" x14ac:dyDescent="0.2">
      <c r="A532">
        <v>2004</v>
      </c>
      <c r="B532" t="s">
        <v>16</v>
      </c>
      <c r="C532" t="s">
        <v>7</v>
      </c>
      <c r="D532" s="1" t="s">
        <v>47</v>
      </c>
    </row>
    <row r="533" spans="1:4" x14ac:dyDescent="0.2">
      <c r="A533">
        <v>2004</v>
      </c>
      <c r="B533" t="s">
        <v>16</v>
      </c>
      <c r="C533" t="s">
        <v>7</v>
      </c>
      <c r="D533" s="1" t="s">
        <v>61</v>
      </c>
    </row>
    <row r="534" spans="1:4" x14ac:dyDescent="0.2">
      <c r="A534">
        <v>2004</v>
      </c>
      <c r="B534" t="s">
        <v>16</v>
      </c>
      <c r="C534" t="s">
        <v>7</v>
      </c>
      <c r="D534" s="1" t="s">
        <v>188</v>
      </c>
    </row>
    <row r="535" spans="1:4" x14ac:dyDescent="0.2">
      <c r="A535">
        <v>2004</v>
      </c>
      <c r="B535" t="s">
        <v>16</v>
      </c>
      <c r="C535" t="s">
        <v>7</v>
      </c>
      <c r="D535" s="1" t="s">
        <v>48</v>
      </c>
    </row>
    <row r="536" spans="1:4" x14ac:dyDescent="0.2">
      <c r="A536">
        <v>2004</v>
      </c>
      <c r="B536" t="s">
        <v>16</v>
      </c>
      <c r="C536" t="s">
        <v>7</v>
      </c>
      <c r="D536" s="1" t="s">
        <v>145</v>
      </c>
    </row>
    <row r="537" spans="1:4" x14ac:dyDescent="0.2">
      <c r="A537">
        <v>2004</v>
      </c>
      <c r="B537" t="s">
        <v>16</v>
      </c>
      <c r="C537" t="s">
        <v>7</v>
      </c>
      <c r="D537" s="1" t="s">
        <v>160</v>
      </c>
    </row>
    <row r="538" spans="1:4" x14ac:dyDescent="0.2">
      <c r="A538">
        <v>2004</v>
      </c>
      <c r="B538" t="s">
        <v>16</v>
      </c>
      <c r="C538" t="s">
        <v>7</v>
      </c>
      <c r="D538" s="1" t="s">
        <v>49</v>
      </c>
    </row>
    <row r="539" spans="1:4" x14ac:dyDescent="0.2">
      <c r="A539">
        <v>2004</v>
      </c>
      <c r="B539" t="s">
        <v>16</v>
      </c>
      <c r="C539" t="s">
        <v>7</v>
      </c>
      <c r="D539" s="1" t="s">
        <v>190</v>
      </c>
    </row>
    <row r="540" spans="1:4" x14ac:dyDescent="0.2">
      <c r="A540">
        <v>2004</v>
      </c>
      <c r="B540" t="s">
        <v>16</v>
      </c>
      <c r="C540" t="s">
        <v>7</v>
      </c>
      <c r="D540" s="1" t="s">
        <v>191</v>
      </c>
    </row>
    <row r="541" spans="1:4" x14ac:dyDescent="0.2">
      <c r="A541">
        <v>2004</v>
      </c>
      <c r="B541" t="s">
        <v>16</v>
      </c>
      <c r="C541" t="s">
        <v>7</v>
      </c>
      <c r="D541" s="1" t="s">
        <v>129</v>
      </c>
    </row>
    <row r="542" spans="1:4" x14ac:dyDescent="0.2">
      <c r="A542">
        <v>2004</v>
      </c>
      <c r="B542" t="s">
        <v>16</v>
      </c>
      <c r="C542" t="s">
        <v>7</v>
      </c>
      <c r="D542" s="1" t="s">
        <v>50</v>
      </c>
    </row>
    <row r="543" spans="1:4" x14ac:dyDescent="0.2">
      <c r="A543">
        <v>2004</v>
      </c>
      <c r="B543" t="s">
        <v>16</v>
      </c>
      <c r="C543" t="s">
        <v>7</v>
      </c>
      <c r="D543" s="1" t="s">
        <v>63</v>
      </c>
    </row>
    <row r="544" spans="1:4" x14ac:dyDescent="0.2">
      <c r="A544">
        <v>2004</v>
      </c>
      <c r="B544" t="s">
        <v>16</v>
      </c>
      <c r="C544" t="s">
        <v>7</v>
      </c>
      <c r="D544" s="1" t="s">
        <v>51</v>
      </c>
    </row>
    <row r="545" spans="1:4" x14ac:dyDescent="0.2">
      <c r="A545">
        <v>2004</v>
      </c>
      <c r="B545" t="s">
        <v>16</v>
      </c>
      <c r="C545" t="s">
        <v>7</v>
      </c>
      <c r="D545" s="1" t="s">
        <v>64</v>
      </c>
    </row>
    <row r="546" spans="1:4" x14ac:dyDescent="0.2">
      <c r="A546">
        <v>2008</v>
      </c>
      <c r="B546" t="s">
        <v>201</v>
      </c>
      <c r="C546" t="s">
        <v>146</v>
      </c>
      <c r="D546" s="1" t="s">
        <v>52</v>
      </c>
    </row>
    <row r="547" spans="1:4" x14ac:dyDescent="0.2">
      <c r="A547">
        <v>2008</v>
      </c>
      <c r="B547" t="s">
        <v>201</v>
      </c>
      <c r="C547" t="s">
        <v>146</v>
      </c>
      <c r="D547" s="1" t="s">
        <v>43</v>
      </c>
    </row>
    <row r="548" spans="1:4" x14ac:dyDescent="0.2">
      <c r="A548">
        <v>2008</v>
      </c>
      <c r="B548" t="s">
        <v>201</v>
      </c>
      <c r="C548" t="s">
        <v>146</v>
      </c>
      <c r="D548" s="1" t="s">
        <v>162</v>
      </c>
    </row>
    <row r="549" spans="1:4" x14ac:dyDescent="0.2">
      <c r="A549">
        <v>2008</v>
      </c>
      <c r="B549" t="s">
        <v>201</v>
      </c>
      <c r="C549" t="s">
        <v>146</v>
      </c>
      <c r="D549" s="1" t="s">
        <v>163</v>
      </c>
    </row>
    <row r="550" spans="1:4" x14ac:dyDescent="0.2">
      <c r="A550">
        <v>2008</v>
      </c>
      <c r="B550" t="s">
        <v>201</v>
      </c>
      <c r="C550" t="s">
        <v>146</v>
      </c>
      <c r="D550" s="1" t="s">
        <v>94</v>
      </c>
    </row>
    <row r="551" spans="1:4" x14ac:dyDescent="0.2">
      <c r="A551">
        <v>2008</v>
      </c>
      <c r="B551" t="s">
        <v>201</v>
      </c>
      <c r="C551" t="s">
        <v>146</v>
      </c>
      <c r="D551" s="1" t="s">
        <v>65</v>
      </c>
    </row>
    <row r="552" spans="1:4" x14ac:dyDescent="0.2">
      <c r="A552">
        <v>2008</v>
      </c>
      <c r="B552" t="s">
        <v>201</v>
      </c>
      <c r="C552" t="s">
        <v>146</v>
      </c>
      <c r="D552" s="1" t="s">
        <v>95</v>
      </c>
    </row>
    <row r="553" spans="1:4" x14ac:dyDescent="0.2">
      <c r="A553">
        <v>2008</v>
      </c>
      <c r="B553" t="s">
        <v>201</v>
      </c>
      <c r="C553" t="s">
        <v>146</v>
      </c>
      <c r="D553" s="1" t="s">
        <v>44</v>
      </c>
    </row>
    <row r="554" spans="1:4" x14ac:dyDescent="0.2">
      <c r="A554">
        <v>2008</v>
      </c>
      <c r="B554" t="s">
        <v>201</v>
      </c>
      <c r="C554" t="s">
        <v>146</v>
      </c>
      <c r="D554" s="1" t="s">
        <v>66</v>
      </c>
    </row>
    <row r="555" spans="1:4" x14ac:dyDescent="0.2">
      <c r="A555">
        <v>2008</v>
      </c>
      <c r="B555" t="s">
        <v>201</v>
      </c>
      <c r="C555" t="s">
        <v>146</v>
      </c>
      <c r="D555" s="1" t="s">
        <v>55</v>
      </c>
    </row>
    <row r="556" spans="1:4" x14ac:dyDescent="0.2">
      <c r="A556">
        <v>2008</v>
      </c>
      <c r="B556" t="s">
        <v>201</v>
      </c>
      <c r="C556" t="s">
        <v>146</v>
      </c>
      <c r="D556" s="1" t="s">
        <v>45</v>
      </c>
    </row>
    <row r="557" spans="1:4" x14ac:dyDescent="0.2">
      <c r="A557">
        <v>2008</v>
      </c>
      <c r="B557" t="s">
        <v>201</v>
      </c>
      <c r="C557" t="s">
        <v>146</v>
      </c>
      <c r="D557" s="1" t="s">
        <v>46</v>
      </c>
    </row>
    <row r="558" spans="1:4" x14ac:dyDescent="0.2">
      <c r="A558">
        <v>2008</v>
      </c>
      <c r="B558" t="s">
        <v>201</v>
      </c>
      <c r="C558" t="s">
        <v>146</v>
      </c>
      <c r="D558" s="1" t="s">
        <v>96</v>
      </c>
    </row>
    <row r="559" spans="1:4" x14ac:dyDescent="0.2">
      <c r="A559">
        <v>2008</v>
      </c>
      <c r="B559" t="s">
        <v>201</v>
      </c>
      <c r="C559" t="s">
        <v>146</v>
      </c>
      <c r="D559" s="1" t="s">
        <v>69</v>
      </c>
    </row>
    <row r="560" spans="1:4" x14ac:dyDescent="0.2">
      <c r="A560">
        <v>2008</v>
      </c>
      <c r="B560" t="s">
        <v>201</v>
      </c>
      <c r="C560" t="s">
        <v>146</v>
      </c>
      <c r="D560" s="1" t="s">
        <v>128</v>
      </c>
    </row>
    <row r="561" spans="1:4" x14ac:dyDescent="0.2">
      <c r="A561">
        <v>2008</v>
      </c>
      <c r="B561" t="s">
        <v>201</v>
      </c>
      <c r="C561" t="s">
        <v>146</v>
      </c>
      <c r="D561" s="1" t="s">
        <v>75</v>
      </c>
    </row>
    <row r="562" spans="1:4" x14ac:dyDescent="0.2">
      <c r="A562">
        <v>2008</v>
      </c>
      <c r="B562" t="s">
        <v>201</v>
      </c>
      <c r="C562" t="s">
        <v>146</v>
      </c>
      <c r="D562" s="1" t="s">
        <v>59</v>
      </c>
    </row>
    <row r="563" spans="1:4" x14ac:dyDescent="0.2">
      <c r="A563">
        <v>2008</v>
      </c>
      <c r="B563" t="s">
        <v>201</v>
      </c>
      <c r="C563" t="s">
        <v>146</v>
      </c>
      <c r="D563" s="1" t="s">
        <v>47</v>
      </c>
    </row>
    <row r="564" spans="1:4" x14ac:dyDescent="0.2">
      <c r="A564">
        <v>2008</v>
      </c>
      <c r="B564" t="s">
        <v>201</v>
      </c>
      <c r="C564" t="s">
        <v>146</v>
      </c>
      <c r="D564" s="1" t="s">
        <v>61</v>
      </c>
    </row>
    <row r="565" spans="1:4" x14ac:dyDescent="0.2">
      <c r="A565">
        <v>2008</v>
      </c>
      <c r="B565" t="s">
        <v>201</v>
      </c>
      <c r="C565" t="s">
        <v>146</v>
      </c>
      <c r="D565" s="1" t="s">
        <v>188</v>
      </c>
    </row>
    <row r="566" spans="1:4" x14ac:dyDescent="0.2">
      <c r="A566">
        <v>2008</v>
      </c>
      <c r="B566" t="s">
        <v>201</v>
      </c>
      <c r="C566" t="s">
        <v>146</v>
      </c>
      <c r="D566" s="1" t="s">
        <v>48</v>
      </c>
    </row>
    <row r="567" spans="1:4" x14ac:dyDescent="0.2">
      <c r="A567">
        <v>2008</v>
      </c>
      <c r="B567" t="s">
        <v>201</v>
      </c>
      <c r="C567" t="s">
        <v>146</v>
      </c>
      <c r="D567" s="1" t="s">
        <v>145</v>
      </c>
    </row>
    <row r="568" spans="1:4" x14ac:dyDescent="0.2">
      <c r="A568">
        <v>2008</v>
      </c>
      <c r="B568" t="s">
        <v>201</v>
      </c>
      <c r="C568" t="s">
        <v>146</v>
      </c>
      <c r="D568" s="1" t="s">
        <v>160</v>
      </c>
    </row>
    <row r="569" spans="1:4" x14ac:dyDescent="0.2">
      <c r="A569">
        <v>2008</v>
      </c>
      <c r="B569" t="s">
        <v>201</v>
      </c>
      <c r="C569" t="s">
        <v>146</v>
      </c>
      <c r="D569" s="1" t="s">
        <v>49</v>
      </c>
    </row>
    <row r="570" spans="1:4" x14ac:dyDescent="0.2">
      <c r="A570">
        <v>2008</v>
      </c>
      <c r="B570" t="s">
        <v>201</v>
      </c>
      <c r="C570" t="s">
        <v>146</v>
      </c>
      <c r="D570" s="1" t="s">
        <v>190</v>
      </c>
    </row>
    <row r="571" spans="1:4" x14ac:dyDescent="0.2">
      <c r="A571">
        <v>2008</v>
      </c>
      <c r="B571" t="s">
        <v>201</v>
      </c>
      <c r="C571" t="s">
        <v>146</v>
      </c>
      <c r="D571" s="1" t="s">
        <v>191</v>
      </c>
    </row>
    <row r="572" spans="1:4" x14ac:dyDescent="0.2">
      <c r="A572">
        <v>2008</v>
      </c>
      <c r="B572" t="s">
        <v>201</v>
      </c>
      <c r="C572" t="s">
        <v>146</v>
      </c>
      <c r="D572" s="1" t="s">
        <v>129</v>
      </c>
    </row>
    <row r="573" spans="1:4" x14ac:dyDescent="0.2">
      <c r="A573">
        <v>2008</v>
      </c>
      <c r="B573" t="s">
        <v>201</v>
      </c>
      <c r="C573" t="s">
        <v>146</v>
      </c>
      <c r="D573" s="1" t="s">
        <v>50</v>
      </c>
    </row>
    <row r="574" spans="1:4" x14ac:dyDescent="0.2">
      <c r="A574">
        <v>2008</v>
      </c>
      <c r="B574" t="s">
        <v>201</v>
      </c>
      <c r="C574" t="s">
        <v>146</v>
      </c>
      <c r="D574" s="1" t="s">
        <v>63</v>
      </c>
    </row>
    <row r="575" spans="1:4" x14ac:dyDescent="0.2">
      <c r="A575">
        <v>2008</v>
      </c>
      <c r="B575" t="s">
        <v>201</v>
      </c>
      <c r="C575" t="s">
        <v>146</v>
      </c>
      <c r="D575" s="1" t="s">
        <v>51</v>
      </c>
    </row>
    <row r="576" spans="1:4" x14ac:dyDescent="0.2">
      <c r="A576">
        <v>2008</v>
      </c>
      <c r="B576" t="s">
        <v>201</v>
      </c>
      <c r="C576" t="s">
        <v>146</v>
      </c>
      <c r="D576" s="1" t="s">
        <v>64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  <hyperlink ref="D130" r:id="rId129"/>
    <hyperlink ref="D131" r:id="rId130"/>
    <hyperlink ref="D132" r:id="rId131"/>
    <hyperlink ref="D133" r:id="rId132"/>
    <hyperlink ref="D134" r:id="rId133"/>
    <hyperlink ref="D135" r:id="rId134"/>
    <hyperlink ref="D136" r:id="rId135"/>
    <hyperlink ref="D137" r:id="rId136"/>
    <hyperlink ref="D138" r:id="rId137"/>
    <hyperlink ref="D139" r:id="rId138"/>
    <hyperlink ref="D140" r:id="rId139"/>
    <hyperlink ref="D141" r:id="rId140"/>
    <hyperlink ref="D142" r:id="rId141"/>
    <hyperlink ref="D143" r:id="rId142"/>
    <hyperlink ref="D144" r:id="rId143"/>
    <hyperlink ref="D145" r:id="rId144"/>
    <hyperlink ref="D146" r:id="rId145"/>
    <hyperlink ref="D147" r:id="rId146"/>
    <hyperlink ref="D148" r:id="rId147"/>
    <hyperlink ref="D149" r:id="rId148"/>
    <hyperlink ref="D150" r:id="rId149"/>
    <hyperlink ref="D151" r:id="rId150"/>
    <hyperlink ref="D152" r:id="rId151"/>
    <hyperlink ref="D153" r:id="rId152"/>
    <hyperlink ref="D154" r:id="rId153"/>
    <hyperlink ref="D155" r:id="rId154"/>
    <hyperlink ref="D156" r:id="rId155"/>
    <hyperlink ref="D157" r:id="rId156"/>
    <hyperlink ref="D158" r:id="rId157"/>
    <hyperlink ref="D159" r:id="rId158"/>
    <hyperlink ref="D160" r:id="rId159"/>
    <hyperlink ref="D161" r:id="rId160"/>
    <hyperlink ref="D162" r:id="rId161"/>
    <hyperlink ref="D163" r:id="rId162"/>
    <hyperlink ref="D164" r:id="rId163"/>
    <hyperlink ref="D165" r:id="rId164"/>
    <hyperlink ref="D166" r:id="rId165"/>
    <hyperlink ref="D167" r:id="rId166"/>
    <hyperlink ref="D168" r:id="rId167"/>
    <hyperlink ref="D169" r:id="rId168"/>
    <hyperlink ref="D170" r:id="rId169"/>
    <hyperlink ref="D171" r:id="rId170"/>
    <hyperlink ref="D172" r:id="rId171"/>
    <hyperlink ref="D173" r:id="rId172"/>
    <hyperlink ref="D174" r:id="rId173"/>
    <hyperlink ref="D175" r:id="rId174"/>
    <hyperlink ref="D176" r:id="rId175"/>
    <hyperlink ref="D177" r:id="rId176"/>
    <hyperlink ref="D178" r:id="rId177"/>
    <hyperlink ref="D179" r:id="rId178"/>
    <hyperlink ref="D180" r:id="rId179"/>
    <hyperlink ref="D181" r:id="rId180"/>
    <hyperlink ref="D182" r:id="rId181"/>
    <hyperlink ref="D183" r:id="rId182"/>
    <hyperlink ref="D184" r:id="rId183"/>
    <hyperlink ref="D185" r:id="rId184"/>
    <hyperlink ref="D186" r:id="rId185"/>
    <hyperlink ref="D187" r:id="rId186"/>
    <hyperlink ref="D188" r:id="rId187"/>
    <hyperlink ref="D189" r:id="rId188"/>
    <hyperlink ref="D190" r:id="rId189"/>
    <hyperlink ref="D191" r:id="rId190"/>
    <hyperlink ref="D192" r:id="rId191"/>
    <hyperlink ref="D193" r:id="rId192"/>
    <hyperlink ref="D194" r:id="rId193"/>
    <hyperlink ref="D195" r:id="rId194"/>
    <hyperlink ref="D196" r:id="rId195"/>
    <hyperlink ref="D197" r:id="rId196"/>
    <hyperlink ref="D198" r:id="rId197"/>
    <hyperlink ref="D199" r:id="rId198"/>
    <hyperlink ref="D200" r:id="rId199"/>
    <hyperlink ref="D201" r:id="rId200"/>
    <hyperlink ref="D202" r:id="rId201"/>
    <hyperlink ref="D203" r:id="rId202"/>
    <hyperlink ref="D204" r:id="rId203"/>
    <hyperlink ref="D205" r:id="rId204"/>
    <hyperlink ref="D206" r:id="rId205"/>
    <hyperlink ref="D207" r:id="rId206"/>
    <hyperlink ref="D208" r:id="rId207"/>
    <hyperlink ref="D209" r:id="rId208"/>
    <hyperlink ref="D210" r:id="rId209"/>
    <hyperlink ref="D211" r:id="rId210"/>
    <hyperlink ref="D212" r:id="rId211"/>
    <hyperlink ref="D213" r:id="rId212"/>
    <hyperlink ref="D214" r:id="rId213"/>
    <hyperlink ref="D215" r:id="rId214"/>
    <hyperlink ref="D216" r:id="rId215"/>
    <hyperlink ref="D217" r:id="rId216"/>
    <hyperlink ref="D218" r:id="rId217"/>
    <hyperlink ref="D219" r:id="rId218"/>
    <hyperlink ref="D220" r:id="rId219"/>
    <hyperlink ref="D221" r:id="rId220"/>
    <hyperlink ref="D222" r:id="rId221"/>
    <hyperlink ref="D223" r:id="rId222"/>
    <hyperlink ref="D224" r:id="rId223"/>
    <hyperlink ref="D225" r:id="rId224"/>
    <hyperlink ref="D226" r:id="rId225"/>
    <hyperlink ref="D227" r:id="rId226"/>
    <hyperlink ref="D228" r:id="rId227"/>
    <hyperlink ref="D229" r:id="rId228"/>
    <hyperlink ref="D230" r:id="rId229"/>
    <hyperlink ref="D231" r:id="rId230"/>
    <hyperlink ref="D232" r:id="rId231"/>
    <hyperlink ref="D233" r:id="rId232"/>
    <hyperlink ref="D234" r:id="rId233"/>
    <hyperlink ref="D235" r:id="rId234"/>
    <hyperlink ref="D236" r:id="rId235"/>
    <hyperlink ref="D237" r:id="rId236"/>
    <hyperlink ref="D238" r:id="rId237"/>
    <hyperlink ref="D239" r:id="rId238"/>
    <hyperlink ref="D240" r:id="rId239"/>
    <hyperlink ref="D241" r:id="rId240"/>
    <hyperlink ref="D242" r:id="rId241"/>
    <hyperlink ref="D243" r:id="rId242"/>
    <hyperlink ref="D244" r:id="rId243"/>
    <hyperlink ref="D245" r:id="rId244"/>
    <hyperlink ref="D246" r:id="rId245"/>
    <hyperlink ref="D247" r:id="rId246"/>
    <hyperlink ref="D248" r:id="rId247"/>
    <hyperlink ref="D249" r:id="rId248"/>
    <hyperlink ref="D250" r:id="rId249"/>
    <hyperlink ref="D251" r:id="rId250"/>
    <hyperlink ref="D252" r:id="rId251"/>
    <hyperlink ref="D253" r:id="rId252"/>
    <hyperlink ref="D254" r:id="rId253"/>
    <hyperlink ref="D255" r:id="rId254"/>
    <hyperlink ref="D256" r:id="rId255"/>
    <hyperlink ref="D257" r:id="rId256"/>
    <hyperlink ref="D258" r:id="rId257"/>
    <hyperlink ref="D259" r:id="rId258"/>
    <hyperlink ref="D260" r:id="rId259"/>
    <hyperlink ref="D261" r:id="rId260"/>
    <hyperlink ref="D262" r:id="rId261"/>
    <hyperlink ref="D263" r:id="rId262"/>
    <hyperlink ref="D264" r:id="rId263"/>
    <hyperlink ref="D265" r:id="rId264"/>
    <hyperlink ref="D266" r:id="rId265"/>
    <hyperlink ref="D267" r:id="rId266"/>
    <hyperlink ref="D268" r:id="rId267"/>
    <hyperlink ref="D269" r:id="rId268"/>
    <hyperlink ref="D270" r:id="rId269"/>
    <hyperlink ref="D271" r:id="rId270"/>
    <hyperlink ref="D272" r:id="rId271"/>
    <hyperlink ref="D273" r:id="rId272"/>
    <hyperlink ref="D274" r:id="rId273"/>
    <hyperlink ref="D275" r:id="rId274"/>
    <hyperlink ref="D276" r:id="rId275"/>
    <hyperlink ref="D277" r:id="rId276"/>
    <hyperlink ref="D278" r:id="rId277"/>
    <hyperlink ref="D279" r:id="rId278"/>
    <hyperlink ref="D280" r:id="rId279"/>
    <hyperlink ref="D281" r:id="rId280"/>
    <hyperlink ref="D282" r:id="rId281"/>
    <hyperlink ref="D283" r:id="rId282"/>
    <hyperlink ref="D284" r:id="rId283"/>
    <hyperlink ref="D285" r:id="rId284"/>
    <hyperlink ref="D286" r:id="rId285"/>
    <hyperlink ref="D287" r:id="rId286"/>
    <hyperlink ref="D288" r:id="rId287"/>
    <hyperlink ref="D289" r:id="rId288"/>
    <hyperlink ref="D290" r:id="rId289"/>
    <hyperlink ref="D291" r:id="rId290"/>
    <hyperlink ref="D292" r:id="rId291"/>
    <hyperlink ref="D293" r:id="rId292"/>
    <hyperlink ref="D294" r:id="rId293"/>
    <hyperlink ref="D295" r:id="rId294"/>
    <hyperlink ref="D296" r:id="rId295"/>
    <hyperlink ref="D297" r:id="rId296"/>
    <hyperlink ref="D298" r:id="rId297"/>
    <hyperlink ref="D299" r:id="rId298"/>
    <hyperlink ref="D300" r:id="rId299"/>
    <hyperlink ref="D301" r:id="rId300"/>
    <hyperlink ref="D302" r:id="rId301"/>
    <hyperlink ref="D303" r:id="rId302"/>
    <hyperlink ref="D304" r:id="rId303"/>
    <hyperlink ref="D305" r:id="rId304"/>
    <hyperlink ref="D306" r:id="rId305"/>
    <hyperlink ref="D307" r:id="rId306"/>
    <hyperlink ref="D308" r:id="rId307"/>
    <hyperlink ref="D309" r:id="rId308"/>
    <hyperlink ref="D310" r:id="rId309"/>
    <hyperlink ref="D311" r:id="rId310"/>
    <hyperlink ref="D312" r:id="rId311"/>
    <hyperlink ref="D313" r:id="rId312"/>
    <hyperlink ref="D314" r:id="rId313"/>
    <hyperlink ref="D315" r:id="rId314"/>
    <hyperlink ref="D316" r:id="rId315"/>
    <hyperlink ref="D317" r:id="rId316"/>
    <hyperlink ref="D318" r:id="rId317"/>
    <hyperlink ref="D319" r:id="rId318"/>
    <hyperlink ref="D320" r:id="rId319"/>
    <hyperlink ref="D321" r:id="rId320"/>
    <hyperlink ref="D322" r:id="rId321"/>
    <hyperlink ref="D323" r:id="rId322"/>
    <hyperlink ref="D324" r:id="rId323"/>
    <hyperlink ref="D325" r:id="rId324"/>
    <hyperlink ref="D326" r:id="rId325"/>
    <hyperlink ref="D327" r:id="rId326"/>
    <hyperlink ref="D328" r:id="rId327"/>
    <hyperlink ref="D329" r:id="rId328"/>
    <hyperlink ref="D330" r:id="rId329"/>
    <hyperlink ref="D331" r:id="rId330"/>
    <hyperlink ref="D332" r:id="rId331"/>
    <hyperlink ref="D333" r:id="rId332"/>
    <hyperlink ref="D334" r:id="rId333"/>
    <hyperlink ref="D335" r:id="rId334"/>
    <hyperlink ref="D336" r:id="rId335"/>
    <hyperlink ref="D337" r:id="rId336"/>
    <hyperlink ref="D338" r:id="rId337"/>
    <hyperlink ref="D339" r:id="rId338"/>
    <hyperlink ref="D340" r:id="rId339"/>
    <hyperlink ref="D341" r:id="rId340"/>
    <hyperlink ref="D342" r:id="rId341"/>
    <hyperlink ref="D343" r:id="rId342"/>
    <hyperlink ref="D344" r:id="rId343"/>
    <hyperlink ref="D345" r:id="rId344"/>
    <hyperlink ref="D346" r:id="rId345"/>
    <hyperlink ref="D347" r:id="rId346"/>
    <hyperlink ref="D348" r:id="rId347"/>
    <hyperlink ref="D349" r:id="rId348"/>
    <hyperlink ref="D350" r:id="rId349"/>
    <hyperlink ref="D351" r:id="rId350"/>
    <hyperlink ref="D352" r:id="rId351"/>
    <hyperlink ref="D353" r:id="rId352"/>
    <hyperlink ref="D354" r:id="rId353"/>
    <hyperlink ref="D355" r:id="rId354"/>
    <hyperlink ref="D356" r:id="rId355"/>
    <hyperlink ref="D357" r:id="rId356"/>
    <hyperlink ref="D358" r:id="rId357"/>
    <hyperlink ref="D359" r:id="rId358"/>
    <hyperlink ref="D360" r:id="rId359"/>
    <hyperlink ref="D361" r:id="rId360"/>
    <hyperlink ref="D362" r:id="rId361"/>
    <hyperlink ref="D363" r:id="rId362"/>
    <hyperlink ref="D364" r:id="rId363"/>
    <hyperlink ref="D365" r:id="rId364"/>
    <hyperlink ref="D366" r:id="rId365"/>
    <hyperlink ref="D367" r:id="rId366"/>
    <hyperlink ref="D368" r:id="rId367"/>
    <hyperlink ref="D369" r:id="rId368"/>
    <hyperlink ref="D370" r:id="rId369"/>
    <hyperlink ref="D371" r:id="rId370"/>
    <hyperlink ref="D372" r:id="rId371"/>
    <hyperlink ref="D373" r:id="rId372"/>
    <hyperlink ref="D374" r:id="rId373"/>
    <hyperlink ref="D375" r:id="rId374"/>
    <hyperlink ref="D376" r:id="rId375"/>
    <hyperlink ref="D377" r:id="rId376"/>
    <hyperlink ref="D378" r:id="rId377"/>
    <hyperlink ref="D379" r:id="rId378"/>
    <hyperlink ref="D380" r:id="rId379"/>
    <hyperlink ref="D381" r:id="rId380"/>
    <hyperlink ref="D382" r:id="rId381"/>
    <hyperlink ref="D383" r:id="rId382"/>
    <hyperlink ref="D384" r:id="rId383"/>
    <hyperlink ref="D385" r:id="rId384"/>
    <hyperlink ref="D386" r:id="rId385"/>
    <hyperlink ref="D387" r:id="rId386"/>
    <hyperlink ref="D388" r:id="rId387"/>
    <hyperlink ref="D389" r:id="rId388"/>
    <hyperlink ref="D390" r:id="rId389"/>
    <hyperlink ref="D391" r:id="rId390"/>
    <hyperlink ref="D392" r:id="rId391"/>
    <hyperlink ref="D393" r:id="rId392"/>
    <hyperlink ref="D394" r:id="rId393"/>
    <hyperlink ref="D395" r:id="rId394"/>
    <hyperlink ref="D396" r:id="rId395"/>
    <hyperlink ref="D397" r:id="rId396"/>
    <hyperlink ref="D398" r:id="rId397"/>
    <hyperlink ref="D399" r:id="rId398"/>
    <hyperlink ref="D400" r:id="rId399"/>
    <hyperlink ref="D401" r:id="rId400"/>
    <hyperlink ref="D402" r:id="rId401"/>
    <hyperlink ref="D403" r:id="rId402"/>
    <hyperlink ref="D404" r:id="rId403"/>
    <hyperlink ref="D405" r:id="rId404"/>
    <hyperlink ref="D406" r:id="rId405"/>
    <hyperlink ref="D407" r:id="rId406"/>
    <hyperlink ref="D408" r:id="rId407"/>
    <hyperlink ref="D409" r:id="rId408"/>
    <hyperlink ref="D410" r:id="rId409"/>
    <hyperlink ref="D411" r:id="rId410"/>
    <hyperlink ref="D412" r:id="rId411"/>
    <hyperlink ref="D413" r:id="rId412"/>
    <hyperlink ref="D414" r:id="rId413"/>
    <hyperlink ref="D415" r:id="rId414"/>
    <hyperlink ref="D416" r:id="rId415"/>
    <hyperlink ref="D417" r:id="rId416"/>
    <hyperlink ref="D418" r:id="rId417"/>
    <hyperlink ref="D419" r:id="rId418"/>
    <hyperlink ref="D420" r:id="rId419"/>
    <hyperlink ref="D421" r:id="rId420"/>
    <hyperlink ref="D422" r:id="rId421"/>
    <hyperlink ref="D423" r:id="rId422"/>
    <hyperlink ref="D424" r:id="rId423"/>
    <hyperlink ref="D425" r:id="rId424"/>
    <hyperlink ref="D426" r:id="rId425"/>
    <hyperlink ref="D427" r:id="rId426"/>
    <hyperlink ref="D428" r:id="rId427"/>
    <hyperlink ref="D429" r:id="rId428"/>
    <hyperlink ref="D430" r:id="rId429"/>
    <hyperlink ref="D431" r:id="rId430"/>
    <hyperlink ref="D432" r:id="rId431"/>
    <hyperlink ref="D433" r:id="rId432"/>
    <hyperlink ref="D434" r:id="rId433"/>
    <hyperlink ref="D435" r:id="rId434"/>
    <hyperlink ref="D436" r:id="rId435"/>
    <hyperlink ref="D437" r:id="rId436"/>
    <hyperlink ref="D438" r:id="rId437"/>
    <hyperlink ref="D439" r:id="rId438"/>
    <hyperlink ref="D440" r:id="rId439"/>
    <hyperlink ref="D441" r:id="rId440"/>
    <hyperlink ref="D442" r:id="rId441"/>
    <hyperlink ref="D443" r:id="rId442"/>
    <hyperlink ref="D444" r:id="rId443"/>
    <hyperlink ref="D445" r:id="rId444"/>
    <hyperlink ref="D446" r:id="rId445"/>
    <hyperlink ref="D447" r:id="rId446"/>
    <hyperlink ref="D448" r:id="rId447"/>
    <hyperlink ref="D449" r:id="rId448"/>
    <hyperlink ref="D450" r:id="rId449"/>
    <hyperlink ref="D451" r:id="rId450"/>
    <hyperlink ref="D452" r:id="rId451"/>
    <hyperlink ref="D453" r:id="rId452"/>
    <hyperlink ref="D454" r:id="rId453"/>
    <hyperlink ref="D455" r:id="rId454"/>
    <hyperlink ref="D456" r:id="rId455"/>
    <hyperlink ref="D457" r:id="rId456"/>
    <hyperlink ref="D458" r:id="rId457"/>
    <hyperlink ref="D459" r:id="rId458"/>
    <hyperlink ref="D460" r:id="rId459"/>
    <hyperlink ref="D461" r:id="rId460"/>
    <hyperlink ref="D462" r:id="rId461"/>
    <hyperlink ref="D463" r:id="rId462"/>
    <hyperlink ref="D464" r:id="rId463"/>
    <hyperlink ref="D465" r:id="rId464"/>
    <hyperlink ref="D466" r:id="rId465"/>
    <hyperlink ref="D467" r:id="rId466"/>
    <hyperlink ref="D468" r:id="rId467"/>
    <hyperlink ref="D469" r:id="rId468"/>
    <hyperlink ref="D470" r:id="rId469"/>
    <hyperlink ref="D471" r:id="rId470"/>
    <hyperlink ref="D472" r:id="rId471"/>
    <hyperlink ref="D473" r:id="rId472"/>
    <hyperlink ref="D474" r:id="rId473"/>
    <hyperlink ref="D475" r:id="rId474"/>
    <hyperlink ref="D476" r:id="rId475"/>
    <hyperlink ref="D477" r:id="rId476"/>
    <hyperlink ref="D478" r:id="rId477"/>
    <hyperlink ref="D479" r:id="rId478"/>
    <hyperlink ref="D480" r:id="rId479"/>
    <hyperlink ref="D481" r:id="rId480"/>
    <hyperlink ref="D482" r:id="rId481"/>
    <hyperlink ref="D483" r:id="rId482"/>
    <hyperlink ref="D484" r:id="rId483"/>
    <hyperlink ref="D485" r:id="rId484"/>
    <hyperlink ref="D486" r:id="rId485"/>
    <hyperlink ref="D487" r:id="rId486"/>
    <hyperlink ref="D488" r:id="rId487"/>
    <hyperlink ref="D489" r:id="rId488"/>
    <hyperlink ref="D490" r:id="rId489"/>
    <hyperlink ref="D491" r:id="rId490"/>
    <hyperlink ref="D492" r:id="rId491"/>
    <hyperlink ref="D493" r:id="rId492"/>
    <hyperlink ref="D494" r:id="rId493"/>
    <hyperlink ref="D495" r:id="rId494"/>
    <hyperlink ref="D496" r:id="rId495"/>
    <hyperlink ref="D497" r:id="rId496"/>
    <hyperlink ref="D498" r:id="rId497"/>
    <hyperlink ref="D499" r:id="rId498"/>
    <hyperlink ref="D500" r:id="rId499"/>
    <hyperlink ref="D501" r:id="rId500"/>
    <hyperlink ref="D502" r:id="rId501"/>
    <hyperlink ref="D503" r:id="rId502"/>
    <hyperlink ref="D504" r:id="rId503"/>
    <hyperlink ref="D505" r:id="rId504"/>
    <hyperlink ref="D506" r:id="rId505"/>
    <hyperlink ref="D507" r:id="rId506"/>
    <hyperlink ref="D508" r:id="rId507"/>
    <hyperlink ref="D509" r:id="rId508"/>
    <hyperlink ref="D510" r:id="rId509"/>
    <hyperlink ref="D511" r:id="rId510"/>
    <hyperlink ref="D512" r:id="rId511"/>
    <hyperlink ref="D513" r:id="rId512"/>
    <hyperlink ref="D514" r:id="rId513"/>
    <hyperlink ref="D515" r:id="rId514"/>
    <hyperlink ref="D516" r:id="rId515"/>
    <hyperlink ref="D517" r:id="rId516"/>
    <hyperlink ref="D518" r:id="rId517"/>
    <hyperlink ref="D519" r:id="rId518"/>
    <hyperlink ref="D520" r:id="rId519"/>
    <hyperlink ref="D521" r:id="rId520"/>
    <hyperlink ref="D522" r:id="rId521"/>
    <hyperlink ref="D523" r:id="rId522"/>
    <hyperlink ref="D524" r:id="rId523"/>
    <hyperlink ref="D525" r:id="rId524"/>
    <hyperlink ref="D526" r:id="rId525"/>
    <hyperlink ref="D527" r:id="rId526"/>
    <hyperlink ref="D528" r:id="rId527"/>
    <hyperlink ref="D529" r:id="rId528"/>
    <hyperlink ref="D530" r:id="rId529"/>
    <hyperlink ref="D531" r:id="rId530"/>
    <hyperlink ref="D532" r:id="rId531"/>
    <hyperlink ref="D533" r:id="rId532"/>
    <hyperlink ref="D534" r:id="rId533"/>
    <hyperlink ref="D535" r:id="rId534"/>
    <hyperlink ref="D536" r:id="rId535"/>
    <hyperlink ref="D537" r:id="rId536"/>
    <hyperlink ref="D538" r:id="rId537"/>
    <hyperlink ref="D539" r:id="rId538"/>
    <hyperlink ref="D540" r:id="rId539"/>
    <hyperlink ref="D541" r:id="rId540"/>
    <hyperlink ref="D542" r:id="rId541"/>
    <hyperlink ref="D543" r:id="rId542"/>
    <hyperlink ref="D544" r:id="rId543"/>
    <hyperlink ref="D545" r:id="rId544"/>
    <hyperlink ref="D546" r:id="rId545"/>
    <hyperlink ref="D547" r:id="rId546"/>
    <hyperlink ref="D548" r:id="rId547"/>
    <hyperlink ref="D549" r:id="rId548"/>
    <hyperlink ref="D550" r:id="rId549"/>
    <hyperlink ref="D551" r:id="rId550"/>
    <hyperlink ref="D552" r:id="rId551"/>
    <hyperlink ref="D553" r:id="rId552"/>
    <hyperlink ref="D554" r:id="rId553"/>
    <hyperlink ref="D555" r:id="rId554"/>
    <hyperlink ref="D556" r:id="rId555"/>
    <hyperlink ref="D557" r:id="rId556"/>
    <hyperlink ref="D558" r:id="rId557"/>
    <hyperlink ref="D559" r:id="rId558"/>
    <hyperlink ref="D560" r:id="rId559"/>
    <hyperlink ref="D561" r:id="rId560"/>
    <hyperlink ref="D562" r:id="rId561"/>
    <hyperlink ref="D563" r:id="rId562"/>
    <hyperlink ref="D564" r:id="rId563"/>
    <hyperlink ref="D565" r:id="rId564"/>
    <hyperlink ref="D566" r:id="rId565"/>
    <hyperlink ref="D567" r:id="rId566"/>
    <hyperlink ref="D568" r:id="rId567"/>
    <hyperlink ref="D569" r:id="rId568"/>
    <hyperlink ref="D570" r:id="rId569"/>
    <hyperlink ref="D571" r:id="rId570"/>
    <hyperlink ref="D572" r:id="rId571"/>
    <hyperlink ref="D573" r:id="rId572"/>
    <hyperlink ref="D574" r:id="rId573"/>
    <hyperlink ref="D575" r:id="rId574"/>
    <hyperlink ref="D576" r:id="rId575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0"/>
  <sheetViews>
    <sheetView topLeftCell="A755" workbookViewId="0">
      <selection activeCell="F1077" sqref="F1077"/>
    </sheetView>
  </sheetViews>
  <sheetFormatPr baseColWidth="10" defaultRowHeight="16" x14ac:dyDescent="0.2"/>
  <cols>
    <col min="1" max="4" width="10.83203125" style="4"/>
  </cols>
  <sheetData>
    <row r="1" spans="1:4" x14ac:dyDescent="0.2">
      <c r="A1" s="4" t="s">
        <v>0</v>
      </c>
      <c r="B1" s="6" t="s">
        <v>210</v>
      </c>
      <c r="C1" s="6" t="s">
        <v>211</v>
      </c>
      <c r="D1" s="6" t="s">
        <v>6</v>
      </c>
    </row>
    <row r="2" spans="1:4" x14ac:dyDescent="0.2">
      <c r="A2" s="4">
        <v>1896</v>
      </c>
      <c r="B2" s="6">
        <v>39</v>
      </c>
      <c r="C2" s="6">
        <v>22</v>
      </c>
      <c r="D2" s="6">
        <v>46</v>
      </c>
    </row>
    <row r="3" spans="1:4" x14ac:dyDescent="0.2">
      <c r="A3" s="4">
        <v>1896</v>
      </c>
      <c r="B3" s="4">
        <v>38.883299999999998</v>
      </c>
      <c r="C3" s="4">
        <v>-77.0167</v>
      </c>
      <c r="D3" s="6">
        <v>20</v>
      </c>
    </row>
    <row r="4" spans="1:4" x14ac:dyDescent="0.2">
      <c r="A4" s="4">
        <v>1896</v>
      </c>
      <c r="B4" s="4">
        <v>52.5167</v>
      </c>
      <c r="C4" s="4">
        <v>13.3833</v>
      </c>
      <c r="D4" s="6">
        <v>13</v>
      </c>
    </row>
    <row r="5" spans="1:4" x14ac:dyDescent="0.2">
      <c r="A5" s="4">
        <v>1896</v>
      </c>
      <c r="B5" s="6">
        <v>47</v>
      </c>
      <c r="C5" s="6">
        <v>2</v>
      </c>
      <c r="D5" s="6">
        <v>11</v>
      </c>
    </row>
    <row r="6" spans="1:4" x14ac:dyDescent="0.2">
      <c r="A6" s="4">
        <v>1896</v>
      </c>
      <c r="B6" s="6">
        <v>51.5</v>
      </c>
      <c r="C6" s="6">
        <v>-0.1167</v>
      </c>
      <c r="D6" s="6">
        <v>7</v>
      </c>
    </row>
    <row r="7" spans="1:4" x14ac:dyDescent="0.2">
      <c r="A7" s="4">
        <v>1896</v>
      </c>
      <c r="B7" s="4">
        <v>55.72</v>
      </c>
      <c r="C7" s="4">
        <v>12.57</v>
      </c>
      <c r="D7" s="6">
        <v>6</v>
      </c>
    </row>
    <row r="8" spans="1:4" x14ac:dyDescent="0.2">
      <c r="A8" s="4">
        <v>1896</v>
      </c>
      <c r="B8" s="4">
        <v>47.433300000000003</v>
      </c>
      <c r="C8" s="4">
        <v>19.25</v>
      </c>
      <c r="D8" s="6">
        <v>6</v>
      </c>
    </row>
    <row r="9" spans="1:4" x14ac:dyDescent="0.2">
      <c r="A9" s="4">
        <v>1896</v>
      </c>
      <c r="B9" s="4">
        <v>48.2</v>
      </c>
      <c r="C9" s="4">
        <v>16.350000000000001</v>
      </c>
      <c r="D9" s="6">
        <v>5</v>
      </c>
    </row>
    <row r="10" spans="1:4" x14ac:dyDescent="0.2">
      <c r="A10" s="4">
        <v>1896</v>
      </c>
      <c r="B10" s="4">
        <v>46.833300000000001</v>
      </c>
      <c r="C10" s="4">
        <v>8.3332999999999995</v>
      </c>
      <c r="D10" s="6">
        <v>3</v>
      </c>
    </row>
    <row r="11" spans="1:4" x14ac:dyDescent="0.2">
      <c r="A11" s="4">
        <v>1896</v>
      </c>
      <c r="B11" s="4">
        <v>-35.308</v>
      </c>
      <c r="C11" s="4">
        <v>149.12450000000001</v>
      </c>
      <c r="D11" s="6">
        <v>2</v>
      </c>
    </row>
    <row r="12" spans="1:4" x14ac:dyDescent="0.2">
      <c r="A12" s="4">
        <v>1900</v>
      </c>
      <c r="B12" s="6">
        <v>47</v>
      </c>
      <c r="C12" s="6">
        <v>2</v>
      </c>
      <c r="D12" s="6">
        <v>108</v>
      </c>
    </row>
    <row r="13" spans="1:4" x14ac:dyDescent="0.2">
      <c r="A13" s="4">
        <v>1900</v>
      </c>
      <c r="B13" s="4">
        <v>38.883299999999998</v>
      </c>
      <c r="C13" s="4">
        <v>-77.0167</v>
      </c>
      <c r="D13" s="6">
        <v>48</v>
      </c>
    </row>
    <row r="14" spans="1:4" x14ac:dyDescent="0.2">
      <c r="A14" s="4">
        <v>1900</v>
      </c>
      <c r="B14" s="6">
        <v>51.5</v>
      </c>
      <c r="C14" s="6">
        <v>-0.1167</v>
      </c>
      <c r="D14" s="6">
        <v>31</v>
      </c>
    </row>
    <row r="15" spans="1:4" x14ac:dyDescent="0.2">
      <c r="A15" s="4">
        <v>1900</v>
      </c>
      <c r="B15" s="4">
        <v>50.85</v>
      </c>
      <c r="C15" s="4">
        <v>4.3499999999999996</v>
      </c>
      <c r="D15" s="6">
        <v>16</v>
      </c>
    </row>
    <row r="16" spans="1:4" x14ac:dyDescent="0.2">
      <c r="A16" s="4">
        <v>1900</v>
      </c>
      <c r="B16" s="4">
        <v>46.833300000000001</v>
      </c>
      <c r="C16" s="4">
        <v>8.3332999999999995</v>
      </c>
      <c r="D16" s="6">
        <v>9</v>
      </c>
    </row>
    <row r="17" spans="1:4" x14ac:dyDescent="0.2">
      <c r="A17" s="4">
        <v>1900</v>
      </c>
      <c r="B17" s="4">
        <v>52.5167</v>
      </c>
      <c r="C17" s="4">
        <v>13.3833</v>
      </c>
      <c r="D17" s="6">
        <v>8</v>
      </c>
    </row>
    <row r="18" spans="1:4" x14ac:dyDescent="0.2">
      <c r="A18" s="4">
        <v>1900</v>
      </c>
      <c r="B18" s="4">
        <v>48.2</v>
      </c>
      <c r="C18" s="4">
        <v>16.350000000000001</v>
      </c>
      <c r="D18" s="6">
        <v>6</v>
      </c>
    </row>
    <row r="19" spans="1:4" x14ac:dyDescent="0.2">
      <c r="A19" s="4">
        <v>1900</v>
      </c>
      <c r="B19" s="4">
        <v>55.72</v>
      </c>
      <c r="C19" s="4">
        <v>12.57</v>
      </c>
      <c r="D19" s="6">
        <v>6</v>
      </c>
    </row>
    <row r="20" spans="1:4" x14ac:dyDescent="0.2">
      <c r="A20" s="4">
        <v>1900</v>
      </c>
      <c r="B20" s="4">
        <v>-35.308</v>
      </c>
      <c r="C20" s="4">
        <v>149.12450000000001</v>
      </c>
      <c r="D20" s="6">
        <v>5</v>
      </c>
    </row>
    <row r="21" spans="1:4" x14ac:dyDescent="0.2">
      <c r="A21" s="4">
        <v>1900</v>
      </c>
      <c r="B21" s="4">
        <v>47.433300000000003</v>
      </c>
      <c r="C21" s="4">
        <v>19.25</v>
      </c>
      <c r="D21" s="6">
        <v>5</v>
      </c>
    </row>
    <row r="22" spans="1:4" x14ac:dyDescent="0.2">
      <c r="A22" s="4">
        <v>1900</v>
      </c>
      <c r="B22" s="6">
        <v>61</v>
      </c>
      <c r="C22" s="6">
        <v>8</v>
      </c>
      <c r="D22" s="6">
        <v>5</v>
      </c>
    </row>
    <row r="23" spans="1:4" x14ac:dyDescent="0.2">
      <c r="A23" s="4">
        <v>1900</v>
      </c>
      <c r="B23" s="4">
        <v>41.9</v>
      </c>
      <c r="C23" s="4">
        <v>12.4833</v>
      </c>
      <c r="D23" s="6">
        <v>4</v>
      </c>
    </row>
    <row r="24" spans="1:4" x14ac:dyDescent="0.2">
      <c r="A24" s="4">
        <v>1900</v>
      </c>
      <c r="B24" s="4">
        <v>52.316699999999997</v>
      </c>
      <c r="C24" s="6">
        <v>5.55</v>
      </c>
      <c r="D24" s="6">
        <v>4</v>
      </c>
    </row>
    <row r="25" spans="1:4" x14ac:dyDescent="0.2">
      <c r="A25" s="4">
        <v>1900</v>
      </c>
      <c r="B25" s="7">
        <v>-7.3194999999999997</v>
      </c>
      <c r="C25" s="7">
        <v>72.422859000000003</v>
      </c>
      <c r="D25" s="6">
        <v>2</v>
      </c>
    </row>
    <row r="26" spans="1:4" x14ac:dyDescent="0.2">
      <c r="A26" s="4">
        <v>1900</v>
      </c>
      <c r="B26" s="8">
        <v>40.769264900000003</v>
      </c>
      <c r="C26" s="8">
        <v>-73.1151117</v>
      </c>
      <c r="D26" s="6">
        <v>2</v>
      </c>
    </row>
    <row r="27" spans="1:4" x14ac:dyDescent="0.2">
      <c r="A27" s="4">
        <v>1900</v>
      </c>
      <c r="B27" s="4">
        <v>45.4</v>
      </c>
      <c r="C27" s="4">
        <v>-75.666700000000006</v>
      </c>
      <c r="D27" s="6">
        <v>2</v>
      </c>
    </row>
    <row r="28" spans="1:4" x14ac:dyDescent="0.2">
      <c r="A28" s="4">
        <v>1900</v>
      </c>
      <c r="B28" s="4">
        <v>23.133299999999998</v>
      </c>
      <c r="C28" s="4">
        <v>-82.383300000000006</v>
      </c>
      <c r="D28" s="6">
        <v>2</v>
      </c>
    </row>
    <row r="29" spans="1:4" x14ac:dyDescent="0.2">
      <c r="A29" s="4">
        <v>1900</v>
      </c>
      <c r="B29" s="4">
        <v>40.433300000000003</v>
      </c>
      <c r="C29" s="6">
        <v>-3.7</v>
      </c>
      <c r="D29" s="6">
        <v>1</v>
      </c>
    </row>
    <row r="30" spans="1:4" x14ac:dyDescent="0.2">
      <c r="A30" s="4">
        <v>1900</v>
      </c>
      <c r="B30" s="6">
        <v>19</v>
      </c>
      <c r="C30" s="4">
        <v>-99.133300000000006</v>
      </c>
      <c r="D30" s="6">
        <v>1</v>
      </c>
    </row>
    <row r="31" spans="1:4" x14ac:dyDescent="0.2">
      <c r="A31" s="4">
        <v>1900</v>
      </c>
      <c r="B31" s="4">
        <v>59.35</v>
      </c>
      <c r="C31" s="4">
        <v>18.066700000000001</v>
      </c>
      <c r="D31" s="6">
        <v>1</v>
      </c>
    </row>
    <row r="32" spans="1:4" x14ac:dyDescent="0.2">
      <c r="A32" s="4">
        <v>1904</v>
      </c>
      <c r="B32" s="4">
        <v>38.883299999999998</v>
      </c>
      <c r="C32" s="4">
        <v>-77.0167</v>
      </c>
      <c r="D32" s="6">
        <v>239</v>
      </c>
    </row>
    <row r="33" spans="1:4" x14ac:dyDescent="0.2">
      <c r="A33" s="4">
        <v>1904</v>
      </c>
      <c r="B33" s="4">
        <v>52.5167</v>
      </c>
      <c r="C33" s="4">
        <v>13.3833</v>
      </c>
      <c r="D33" s="6">
        <v>13</v>
      </c>
    </row>
    <row r="34" spans="1:4" x14ac:dyDescent="0.2">
      <c r="A34" s="4">
        <v>1904</v>
      </c>
      <c r="B34" s="4">
        <v>23.133299999999998</v>
      </c>
      <c r="C34" s="4">
        <v>-82.383300000000006</v>
      </c>
      <c r="D34" s="6">
        <v>9</v>
      </c>
    </row>
    <row r="35" spans="1:4" x14ac:dyDescent="0.2">
      <c r="A35" s="4">
        <v>1904</v>
      </c>
      <c r="B35" s="4">
        <v>45.4</v>
      </c>
      <c r="C35" s="4">
        <v>-75.666700000000006</v>
      </c>
      <c r="D35" s="6">
        <v>6</v>
      </c>
    </row>
    <row r="36" spans="1:4" x14ac:dyDescent="0.2">
      <c r="A36" s="4">
        <v>1904</v>
      </c>
      <c r="B36" s="4">
        <v>47.433300000000003</v>
      </c>
      <c r="C36" s="4">
        <v>19.25</v>
      </c>
      <c r="D36" s="6">
        <v>4</v>
      </c>
    </row>
    <row r="37" spans="1:4" x14ac:dyDescent="0.2">
      <c r="A37" s="4">
        <v>1904</v>
      </c>
      <c r="B37" s="6">
        <v>51.5</v>
      </c>
      <c r="C37" s="6">
        <v>-0.1167</v>
      </c>
      <c r="D37" s="6">
        <v>2</v>
      </c>
    </row>
    <row r="38" spans="1:4" x14ac:dyDescent="0.2">
      <c r="A38" s="4">
        <v>1904</v>
      </c>
      <c r="B38" s="6">
        <v>39</v>
      </c>
      <c r="C38" s="6">
        <v>22</v>
      </c>
      <c r="D38" s="6">
        <v>2</v>
      </c>
    </row>
    <row r="39" spans="1:4" x14ac:dyDescent="0.2">
      <c r="A39" s="4">
        <v>1904</v>
      </c>
      <c r="B39" s="4">
        <v>46.833300000000001</v>
      </c>
      <c r="C39" s="4">
        <v>8.3332999999999995</v>
      </c>
      <c r="D39" s="6">
        <v>2</v>
      </c>
    </row>
    <row r="40" spans="1:4" x14ac:dyDescent="0.2">
      <c r="A40" s="4">
        <v>1904</v>
      </c>
      <c r="B40" s="4">
        <v>48.2</v>
      </c>
      <c r="C40" s="4">
        <v>16.350000000000001</v>
      </c>
      <c r="D40" s="6">
        <v>1</v>
      </c>
    </row>
    <row r="41" spans="1:4" x14ac:dyDescent="0.2">
      <c r="A41" s="4">
        <v>1908</v>
      </c>
      <c r="B41" s="6">
        <v>51.5</v>
      </c>
      <c r="C41" s="6">
        <v>-0.1167</v>
      </c>
      <c r="D41" s="6">
        <v>145</v>
      </c>
    </row>
    <row r="42" spans="1:4" x14ac:dyDescent="0.2">
      <c r="A42" s="4">
        <v>1908</v>
      </c>
      <c r="B42" s="4">
        <v>38.883299999999998</v>
      </c>
      <c r="C42" s="4">
        <v>-77.0167</v>
      </c>
      <c r="D42" s="6">
        <v>47</v>
      </c>
    </row>
    <row r="43" spans="1:4" x14ac:dyDescent="0.2">
      <c r="A43" s="4">
        <v>1908</v>
      </c>
      <c r="B43" s="4">
        <v>59.35</v>
      </c>
      <c r="C43" s="4">
        <v>18.066700000000001</v>
      </c>
      <c r="D43" s="6">
        <v>25</v>
      </c>
    </row>
    <row r="44" spans="1:4" x14ac:dyDescent="0.2">
      <c r="A44" s="4">
        <v>1908</v>
      </c>
      <c r="B44" s="6">
        <v>47</v>
      </c>
      <c r="C44" s="6">
        <v>2</v>
      </c>
      <c r="D44" s="6">
        <v>19</v>
      </c>
    </row>
    <row r="45" spans="1:4" x14ac:dyDescent="0.2">
      <c r="A45" s="4">
        <v>1908</v>
      </c>
      <c r="B45" s="4">
        <v>45.4</v>
      </c>
      <c r="C45" s="4">
        <v>-75.666700000000006</v>
      </c>
      <c r="D45" s="6">
        <v>16</v>
      </c>
    </row>
    <row r="46" spans="1:4" x14ac:dyDescent="0.2">
      <c r="A46" s="4">
        <v>1908</v>
      </c>
      <c r="B46" s="4">
        <v>52.5167</v>
      </c>
      <c r="C46" s="4">
        <v>13.3833</v>
      </c>
      <c r="D46" s="6">
        <v>14</v>
      </c>
    </row>
    <row r="47" spans="1:4" x14ac:dyDescent="0.2">
      <c r="A47" s="4">
        <v>1908</v>
      </c>
      <c r="B47" s="4">
        <v>47.433300000000003</v>
      </c>
      <c r="C47" s="4">
        <v>19.25</v>
      </c>
      <c r="D47" s="6">
        <v>9</v>
      </c>
    </row>
    <row r="48" spans="1:4" x14ac:dyDescent="0.2">
      <c r="A48" s="4">
        <v>1908</v>
      </c>
      <c r="B48" s="4">
        <v>50.85</v>
      </c>
      <c r="C48" s="4">
        <v>4.3499999999999996</v>
      </c>
      <c r="D48" s="6">
        <v>8</v>
      </c>
    </row>
    <row r="49" spans="1:4" x14ac:dyDescent="0.2">
      <c r="A49" s="4">
        <v>1908</v>
      </c>
      <c r="B49" s="6">
        <v>61</v>
      </c>
      <c r="C49" s="6">
        <v>8</v>
      </c>
      <c r="D49" s="6">
        <v>8</v>
      </c>
    </row>
    <row r="50" spans="1:4" x14ac:dyDescent="0.2">
      <c r="A50" s="4">
        <v>1908</v>
      </c>
      <c r="B50" s="4">
        <v>-30</v>
      </c>
      <c r="C50" s="4">
        <v>140</v>
      </c>
      <c r="D50" s="6">
        <v>5</v>
      </c>
    </row>
    <row r="51" spans="1:4" x14ac:dyDescent="0.2">
      <c r="A51" s="4">
        <v>1908</v>
      </c>
      <c r="B51" s="4">
        <v>55.72</v>
      </c>
      <c r="C51" s="4">
        <v>12.57</v>
      </c>
      <c r="D51" s="6">
        <v>5</v>
      </c>
    </row>
    <row r="52" spans="1:4" x14ac:dyDescent="0.2">
      <c r="A52" s="4">
        <v>1908</v>
      </c>
      <c r="B52" s="6">
        <v>64</v>
      </c>
      <c r="C52" s="6">
        <v>26</v>
      </c>
      <c r="D52" s="6">
        <v>5</v>
      </c>
    </row>
    <row r="53" spans="1:4" x14ac:dyDescent="0.2">
      <c r="A53" s="4">
        <v>1908</v>
      </c>
      <c r="B53" s="4">
        <v>41.9</v>
      </c>
      <c r="C53" s="4">
        <v>12.4833</v>
      </c>
      <c r="D53" s="6">
        <v>4</v>
      </c>
    </row>
    <row r="54" spans="1:4" x14ac:dyDescent="0.2">
      <c r="A54" s="4">
        <v>1908</v>
      </c>
      <c r="B54" s="6">
        <v>39</v>
      </c>
      <c r="C54" s="6">
        <v>22</v>
      </c>
      <c r="D54" s="6">
        <v>3</v>
      </c>
    </row>
    <row r="55" spans="1:4" x14ac:dyDescent="0.2">
      <c r="A55" s="4">
        <v>1908</v>
      </c>
      <c r="B55" s="6">
        <v>60</v>
      </c>
      <c r="C55" s="6">
        <v>90</v>
      </c>
      <c r="D55" s="6">
        <v>3</v>
      </c>
    </row>
    <row r="56" spans="1:4" x14ac:dyDescent="0.2">
      <c r="A56" s="4">
        <v>1908</v>
      </c>
      <c r="B56" s="8">
        <v>40.769264900000003</v>
      </c>
      <c r="C56" s="8">
        <v>-73.1151117</v>
      </c>
      <c r="D56" s="6">
        <v>2</v>
      </c>
    </row>
    <row r="57" spans="1:4" x14ac:dyDescent="0.2">
      <c r="A57" s="4">
        <v>1908</v>
      </c>
      <c r="B57" s="4">
        <v>52.316699999999997</v>
      </c>
      <c r="C57" s="6">
        <v>5.55</v>
      </c>
      <c r="D57" s="6">
        <v>2</v>
      </c>
    </row>
    <row r="58" spans="1:4" x14ac:dyDescent="0.2">
      <c r="A58" s="4">
        <v>1908</v>
      </c>
      <c r="B58" s="6">
        <v>-30</v>
      </c>
      <c r="C58" s="6">
        <v>25</v>
      </c>
      <c r="D58" s="6">
        <v>2</v>
      </c>
    </row>
    <row r="59" spans="1:4" x14ac:dyDescent="0.2">
      <c r="A59" s="4">
        <v>1908</v>
      </c>
      <c r="B59" s="4">
        <v>48.2</v>
      </c>
      <c r="C59" s="4">
        <v>16.350000000000001</v>
      </c>
      <c r="D59" s="6">
        <v>1</v>
      </c>
    </row>
    <row r="60" spans="1:4" x14ac:dyDescent="0.2">
      <c r="A60" s="4">
        <v>1912</v>
      </c>
      <c r="B60" s="4">
        <v>59.35</v>
      </c>
      <c r="C60" s="4">
        <v>18.066700000000001</v>
      </c>
      <c r="D60" s="6">
        <v>65</v>
      </c>
    </row>
    <row r="61" spans="1:4" x14ac:dyDescent="0.2">
      <c r="A61" s="4">
        <v>1912</v>
      </c>
      <c r="B61" s="4">
        <v>38.883299999999998</v>
      </c>
      <c r="C61" s="4">
        <v>-77.0167</v>
      </c>
      <c r="D61" s="6">
        <v>64</v>
      </c>
    </row>
    <row r="62" spans="1:4" x14ac:dyDescent="0.2">
      <c r="A62" s="4">
        <v>1912</v>
      </c>
      <c r="B62" s="6">
        <v>51.5</v>
      </c>
      <c r="C62" s="6">
        <v>-0.1167</v>
      </c>
      <c r="D62" s="6">
        <v>41</v>
      </c>
    </row>
    <row r="63" spans="1:4" x14ac:dyDescent="0.2">
      <c r="A63" s="4">
        <v>1912</v>
      </c>
      <c r="B63" s="6">
        <v>64</v>
      </c>
      <c r="C63" s="6">
        <v>26</v>
      </c>
      <c r="D63" s="6">
        <v>26</v>
      </c>
    </row>
    <row r="64" spans="1:4" x14ac:dyDescent="0.2">
      <c r="A64" s="4">
        <v>1912</v>
      </c>
      <c r="B64" s="4">
        <v>52.5167</v>
      </c>
      <c r="C64" s="4">
        <v>13.3833</v>
      </c>
      <c r="D64" s="6">
        <v>25</v>
      </c>
    </row>
    <row r="65" spans="1:4" x14ac:dyDescent="0.2">
      <c r="A65" s="4">
        <v>1912</v>
      </c>
      <c r="B65" s="6">
        <v>47</v>
      </c>
      <c r="C65" s="6">
        <v>2</v>
      </c>
      <c r="D65" s="6">
        <v>16</v>
      </c>
    </row>
    <row r="66" spans="1:4" x14ac:dyDescent="0.2">
      <c r="A66" s="4">
        <v>1912</v>
      </c>
      <c r="B66" s="4">
        <v>55.72</v>
      </c>
      <c r="C66" s="4">
        <v>12.57</v>
      </c>
      <c r="D66" s="6">
        <v>12</v>
      </c>
    </row>
    <row r="67" spans="1:4" x14ac:dyDescent="0.2">
      <c r="A67" s="4">
        <v>1912</v>
      </c>
      <c r="B67" s="6">
        <v>61</v>
      </c>
      <c r="C67" s="6">
        <v>8</v>
      </c>
      <c r="D67" s="6">
        <v>9</v>
      </c>
    </row>
    <row r="68" spans="1:4" x14ac:dyDescent="0.2">
      <c r="A68" s="4">
        <v>1912</v>
      </c>
      <c r="B68" s="4">
        <v>45.4</v>
      </c>
      <c r="C68" s="4">
        <v>-75.666700000000006</v>
      </c>
      <c r="D68" s="6">
        <v>8</v>
      </c>
    </row>
    <row r="69" spans="1:4" x14ac:dyDescent="0.2">
      <c r="A69" s="4">
        <v>1912</v>
      </c>
      <c r="B69" s="4">
        <v>47.433300000000003</v>
      </c>
      <c r="C69" s="4">
        <v>19.25</v>
      </c>
      <c r="D69" s="6">
        <v>8</v>
      </c>
    </row>
    <row r="70" spans="1:4" x14ac:dyDescent="0.2">
      <c r="A70" s="4">
        <v>1912</v>
      </c>
      <c r="B70" s="4">
        <v>41.9</v>
      </c>
      <c r="C70" s="4">
        <v>12.4833</v>
      </c>
      <c r="D70" s="6">
        <v>8</v>
      </c>
    </row>
    <row r="71" spans="1:4" x14ac:dyDescent="0.2">
      <c r="A71" s="4">
        <v>1912</v>
      </c>
      <c r="B71" s="4">
        <v>-30</v>
      </c>
      <c r="C71" s="4">
        <v>140</v>
      </c>
      <c r="D71" s="6">
        <v>7</v>
      </c>
    </row>
    <row r="72" spans="1:4" x14ac:dyDescent="0.2">
      <c r="A72" s="4">
        <v>1912</v>
      </c>
      <c r="B72" s="4">
        <v>50.85</v>
      </c>
      <c r="C72" s="4">
        <v>4.3499999999999996</v>
      </c>
      <c r="D72" s="6">
        <v>6</v>
      </c>
    </row>
    <row r="73" spans="1:4" x14ac:dyDescent="0.2">
      <c r="A73" s="4">
        <v>1912</v>
      </c>
      <c r="B73" s="6">
        <v>-30</v>
      </c>
      <c r="C73" s="6">
        <v>25</v>
      </c>
      <c r="D73" s="6">
        <v>6</v>
      </c>
    </row>
    <row r="74" spans="1:4" x14ac:dyDescent="0.2">
      <c r="A74" s="4">
        <v>1912</v>
      </c>
      <c r="B74" s="6">
        <v>24</v>
      </c>
      <c r="C74" s="6">
        <v>90</v>
      </c>
      <c r="D74" s="6">
        <v>5</v>
      </c>
    </row>
    <row r="75" spans="1:4" x14ac:dyDescent="0.2">
      <c r="A75" s="4">
        <v>1912</v>
      </c>
      <c r="B75" s="4">
        <v>48.2</v>
      </c>
      <c r="C75" s="4">
        <v>16.350000000000001</v>
      </c>
      <c r="D75" s="6">
        <v>4</v>
      </c>
    </row>
    <row r="76" spans="1:4" x14ac:dyDescent="0.2">
      <c r="A76" s="4">
        <v>1912</v>
      </c>
      <c r="B76" s="4">
        <v>52.316699999999997</v>
      </c>
      <c r="C76" s="6">
        <v>5.55</v>
      </c>
      <c r="D76" s="6">
        <v>3</v>
      </c>
    </row>
    <row r="77" spans="1:4" x14ac:dyDescent="0.2">
      <c r="A77" s="4">
        <v>1912</v>
      </c>
      <c r="B77" s="6">
        <v>39</v>
      </c>
      <c r="C77" s="6">
        <v>22</v>
      </c>
      <c r="D77" s="6">
        <v>2</v>
      </c>
    </row>
    <row r="78" spans="1:4" x14ac:dyDescent="0.2">
      <c r="A78" s="4">
        <v>1912</v>
      </c>
      <c r="B78" s="4">
        <v>46.833300000000001</v>
      </c>
      <c r="C78" s="4">
        <v>8.3332999999999995</v>
      </c>
      <c r="D78" s="6">
        <v>1</v>
      </c>
    </row>
    <row r="79" spans="1:4" x14ac:dyDescent="0.2">
      <c r="A79" s="4">
        <v>1920</v>
      </c>
      <c r="B79" s="4">
        <v>38.883299999999998</v>
      </c>
      <c r="C79" s="4">
        <v>-77.0167</v>
      </c>
      <c r="D79" s="6">
        <v>95</v>
      </c>
    </row>
    <row r="80" spans="1:4" x14ac:dyDescent="0.2">
      <c r="A80" s="4">
        <v>1920</v>
      </c>
      <c r="B80" s="4">
        <v>59.35</v>
      </c>
      <c r="C80" s="4">
        <v>18.066700000000001</v>
      </c>
      <c r="D80" s="6">
        <v>63</v>
      </c>
    </row>
    <row r="81" spans="1:4" x14ac:dyDescent="0.2">
      <c r="A81" s="4">
        <v>1920</v>
      </c>
      <c r="B81" s="6">
        <v>51.5</v>
      </c>
      <c r="C81" s="6">
        <v>-0.1167</v>
      </c>
      <c r="D81" s="6">
        <v>44</v>
      </c>
    </row>
    <row r="82" spans="1:4" x14ac:dyDescent="0.2">
      <c r="A82" s="4">
        <v>1920</v>
      </c>
      <c r="B82" s="4">
        <v>50.85</v>
      </c>
      <c r="C82" s="4">
        <v>4.3499999999999996</v>
      </c>
      <c r="D82" s="6">
        <v>42</v>
      </c>
    </row>
    <row r="83" spans="1:4" x14ac:dyDescent="0.2">
      <c r="A83" s="4">
        <v>1920</v>
      </c>
      <c r="B83" s="6">
        <v>47</v>
      </c>
      <c r="C83" s="6">
        <v>2</v>
      </c>
      <c r="D83" s="6">
        <v>42</v>
      </c>
    </row>
    <row r="84" spans="1:4" x14ac:dyDescent="0.2">
      <c r="A84" s="4">
        <v>1920</v>
      </c>
      <c r="B84" s="6">
        <v>64</v>
      </c>
      <c r="C84" s="6">
        <v>26</v>
      </c>
      <c r="D84" s="6">
        <v>34</v>
      </c>
    </row>
    <row r="85" spans="1:4" x14ac:dyDescent="0.2">
      <c r="A85" s="4">
        <v>1920</v>
      </c>
      <c r="B85" s="6">
        <v>61</v>
      </c>
      <c r="C85" s="6">
        <v>8</v>
      </c>
      <c r="D85" s="6">
        <v>32</v>
      </c>
    </row>
    <row r="86" spans="1:4" x14ac:dyDescent="0.2">
      <c r="A86" s="4">
        <v>1920</v>
      </c>
      <c r="B86" s="4">
        <v>41.9</v>
      </c>
      <c r="C86" s="4">
        <v>12.4833</v>
      </c>
      <c r="D86" s="6">
        <v>25</v>
      </c>
    </row>
    <row r="87" spans="1:4" x14ac:dyDescent="0.2">
      <c r="A87" s="4">
        <v>1920</v>
      </c>
      <c r="B87" s="4">
        <v>55.72</v>
      </c>
      <c r="C87" s="4">
        <v>12.57</v>
      </c>
      <c r="D87" s="6">
        <v>13</v>
      </c>
    </row>
    <row r="88" spans="1:4" x14ac:dyDescent="0.2">
      <c r="A88" s="4">
        <v>1920</v>
      </c>
      <c r="B88" s="4">
        <v>52.316699999999997</v>
      </c>
      <c r="C88" s="6">
        <v>5.55</v>
      </c>
      <c r="D88" s="6">
        <v>11</v>
      </c>
    </row>
    <row r="89" spans="1:4" x14ac:dyDescent="0.2">
      <c r="A89" s="4">
        <v>1920</v>
      </c>
      <c r="B89" s="4">
        <v>46.833300000000001</v>
      </c>
      <c r="C89" s="4">
        <v>8.3332999999999995</v>
      </c>
      <c r="D89" s="6">
        <v>11</v>
      </c>
    </row>
    <row r="90" spans="1:4" x14ac:dyDescent="0.2">
      <c r="A90" s="4">
        <v>1920</v>
      </c>
      <c r="B90" s="6">
        <v>-30</v>
      </c>
      <c r="C90" s="6">
        <v>25</v>
      </c>
      <c r="D90" s="6">
        <v>10</v>
      </c>
    </row>
    <row r="91" spans="1:4" x14ac:dyDescent="0.2">
      <c r="A91" s="4">
        <v>1920</v>
      </c>
      <c r="B91" s="4">
        <v>45.4</v>
      </c>
      <c r="C91" s="4">
        <v>-75.666700000000006</v>
      </c>
      <c r="D91" s="6">
        <v>9</v>
      </c>
    </row>
    <row r="92" spans="1:4" x14ac:dyDescent="0.2">
      <c r="A92" s="4">
        <v>1920</v>
      </c>
      <c r="B92" s="4">
        <v>-35.308</v>
      </c>
      <c r="C92" s="4">
        <v>149.12450000000001</v>
      </c>
      <c r="D92" s="6">
        <v>3</v>
      </c>
    </row>
    <row r="93" spans="1:4" x14ac:dyDescent="0.2">
      <c r="A93" s="4">
        <v>1920</v>
      </c>
      <c r="B93" s="4">
        <v>-15.783300000000001</v>
      </c>
      <c r="C93" s="4">
        <v>-47.866700000000002</v>
      </c>
      <c r="D93" s="6">
        <v>3</v>
      </c>
    </row>
    <row r="94" spans="1:4" x14ac:dyDescent="0.2">
      <c r="A94" s="4">
        <v>1920</v>
      </c>
      <c r="B94" s="6">
        <v>59</v>
      </c>
      <c r="C94" s="6">
        <v>26</v>
      </c>
      <c r="D94" s="6">
        <v>3</v>
      </c>
    </row>
    <row r="95" spans="1:4" x14ac:dyDescent="0.2">
      <c r="A95" s="4">
        <v>1920</v>
      </c>
      <c r="B95" s="4">
        <v>50.083300000000001</v>
      </c>
      <c r="C95" s="4">
        <v>14.416700000000001</v>
      </c>
      <c r="D95" s="6">
        <v>2</v>
      </c>
    </row>
    <row r="96" spans="1:4" x14ac:dyDescent="0.2">
      <c r="A96" s="4">
        <v>1920</v>
      </c>
      <c r="B96" s="4">
        <v>40.433300000000003</v>
      </c>
      <c r="C96" s="6">
        <v>-3.7</v>
      </c>
      <c r="D96" s="6">
        <v>2</v>
      </c>
    </row>
    <row r="97" spans="1:4" x14ac:dyDescent="0.2">
      <c r="A97" s="4">
        <v>1920</v>
      </c>
      <c r="B97" s="4">
        <v>35.683300000000003</v>
      </c>
      <c r="C97" s="4">
        <v>139.76669999999999</v>
      </c>
      <c r="D97" s="6">
        <v>2</v>
      </c>
    </row>
    <row r="98" spans="1:4" x14ac:dyDescent="0.2">
      <c r="A98" s="4">
        <v>1920</v>
      </c>
      <c r="B98" s="6">
        <v>39</v>
      </c>
      <c r="C98" s="6">
        <v>22</v>
      </c>
      <c r="D98" s="6">
        <v>1</v>
      </c>
    </row>
    <row r="99" spans="1:4" x14ac:dyDescent="0.2">
      <c r="A99" s="4">
        <v>1920</v>
      </c>
      <c r="B99" s="4">
        <v>49.6</v>
      </c>
      <c r="C99" s="4">
        <v>6.1166999999999998</v>
      </c>
      <c r="D99" s="6">
        <v>1</v>
      </c>
    </row>
    <row r="100" spans="1:4" x14ac:dyDescent="0.2">
      <c r="A100" s="4">
        <v>1920</v>
      </c>
      <c r="B100" s="6">
        <v>-42</v>
      </c>
      <c r="C100" s="6">
        <v>174</v>
      </c>
      <c r="D100" s="6">
        <v>1</v>
      </c>
    </row>
    <row r="101" spans="1:4" x14ac:dyDescent="0.2">
      <c r="A101" s="4">
        <v>1924</v>
      </c>
      <c r="B101" s="4">
        <v>38.883299999999998</v>
      </c>
      <c r="C101" s="4">
        <v>-77.0167</v>
      </c>
      <c r="D101" s="6">
        <v>99</v>
      </c>
    </row>
    <row r="102" spans="1:4" x14ac:dyDescent="0.2">
      <c r="A102" s="4">
        <v>1924</v>
      </c>
      <c r="B102" s="6">
        <v>47</v>
      </c>
      <c r="C102" s="6">
        <v>2</v>
      </c>
      <c r="D102" s="6">
        <v>41</v>
      </c>
    </row>
    <row r="103" spans="1:4" x14ac:dyDescent="0.2">
      <c r="A103" s="4">
        <v>1924</v>
      </c>
      <c r="B103" s="6">
        <v>64</v>
      </c>
      <c r="C103" s="6">
        <v>26</v>
      </c>
      <c r="D103" s="6">
        <v>37</v>
      </c>
    </row>
    <row r="104" spans="1:4" x14ac:dyDescent="0.2">
      <c r="A104" s="4">
        <v>1924</v>
      </c>
      <c r="B104" s="6">
        <v>51.5</v>
      </c>
      <c r="C104" s="6">
        <v>-0.1167</v>
      </c>
      <c r="D104" s="6">
        <v>36</v>
      </c>
    </row>
    <row r="105" spans="1:4" x14ac:dyDescent="0.2">
      <c r="A105" s="4">
        <v>1924</v>
      </c>
      <c r="B105" s="4">
        <v>59.35</v>
      </c>
      <c r="C105" s="4">
        <v>18.066700000000001</v>
      </c>
      <c r="D105" s="6">
        <v>29</v>
      </c>
    </row>
    <row r="106" spans="1:4" x14ac:dyDescent="0.2">
      <c r="A106" s="4">
        <v>1924</v>
      </c>
      <c r="B106" s="4">
        <v>46.833300000000001</v>
      </c>
      <c r="C106" s="4">
        <v>8.3332999999999995</v>
      </c>
      <c r="D106" s="6">
        <v>25</v>
      </c>
    </row>
    <row r="107" spans="1:4" x14ac:dyDescent="0.2">
      <c r="A107" s="4">
        <v>1924</v>
      </c>
      <c r="B107" s="4">
        <v>41.9</v>
      </c>
      <c r="C107" s="4">
        <v>12.4833</v>
      </c>
      <c r="D107" s="6">
        <v>16</v>
      </c>
    </row>
    <row r="108" spans="1:4" x14ac:dyDescent="0.2">
      <c r="A108" s="4">
        <v>1924</v>
      </c>
      <c r="B108" s="4">
        <v>50.85</v>
      </c>
      <c r="C108" s="4">
        <v>4.3499999999999996</v>
      </c>
      <c r="D108" s="6">
        <v>13</v>
      </c>
    </row>
    <row r="109" spans="1:4" x14ac:dyDescent="0.2">
      <c r="A109" s="4">
        <v>1924</v>
      </c>
      <c r="B109" s="4">
        <v>55.72</v>
      </c>
      <c r="C109" s="4">
        <v>12.57</v>
      </c>
      <c r="D109" s="6">
        <v>11</v>
      </c>
    </row>
    <row r="110" spans="1:4" x14ac:dyDescent="0.2">
      <c r="A110" s="4">
        <v>1924</v>
      </c>
      <c r="B110" s="4">
        <v>52.316699999999997</v>
      </c>
      <c r="C110" s="6">
        <v>5.55</v>
      </c>
      <c r="D110" s="6">
        <v>11</v>
      </c>
    </row>
    <row r="111" spans="1:4" x14ac:dyDescent="0.2">
      <c r="A111" s="4">
        <v>1924</v>
      </c>
      <c r="B111" s="4">
        <v>50.083300000000001</v>
      </c>
      <c r="C111" s="4">
        <v>14.416700000000001</v>
      </c>
      <c r="D111" s="6">
        <v>10</v>
      </c>
    </row>
    <row r="112" spans="1:4" x14ac:dyDescent="0.2">
      <c r="A112" s="4">
        <v>1924</v>
      </c>
      <c r="B112" s="4">
        <v>47.433300000000003</v>
      </c>
      <c r="C112" s="4">
        <v>19.25</v>
      </c>
      <c r="D112" s="6">
        <v>10</v>
      </c>
    </row>
    <row r="113" spans="1:4" x14ac:dyDescent="0.2">
      <c r="A113" s="4">
        <v>1924</v>
      </c>
      <c r="B113" s="6">
        <v>61</v>
      </c>
      <c r="C113" s="6">
        <v>8</v>
      </c>
      <c r="D113" s="6">
        <v>10</v>
      </c>
    </row>
    <row r="114" spans="1:4" x14ac:dyDescent="0.2">
      <c r="A114" s="4">
        <v>1924</v>
      </c>
      <c r="B114" s="4">
        <v>-34.6</v>
      </c>
      <c r="C114" s="4">
        <v>-58.383299999999998</v>
      </c>
      <c r="D114" s="6">
        <v>6</v>
      </c>
    </row>
    <row r="115" spans="1:4" x14ac:dyDescent="0.2">
      <c r="A115" s="4">
        <v>1924</v>
      </c>
      <c r="B115" s="4">
        <v>-35.308</v>
      </c>
      <c r="C115" s="4">
        <v>149.12450000000001</v>
      </c>
      <c r="D115" s="6">
        <v>6</v>
      </c>
    </row>
    <row r="116" spans="1:4" x14ac:dyDescent="0.2">
      <c r="A116" s="4">
        <v>1924</v>
      </c>
      <c r="B116" s="6">
        <v>59</v>
      </c>
      <c r="C116" s="6">
        <v>26</v>
      </c>
      <c r="D116" s="6">
        <v>6</v>
      </c>
    </row>
    <row r="117" spans="1:4" x14ac:dyDescent="0.2">
      <c r="A117" s="4">
        <v>1924</v>
      </c>
      <c r="B117" s="4">
        <v>48.2</v>
      </c>
      <c r="C117" s="4">
        <v>16.350000000000001</v>
      </c>
      <c r="D117" s="6">
        <v>4</v>
      </c>
    </row>
    <row r="118" spans="1:4" x14ac:dyDescent="0.2">
      <c r="A118" s="4">
        <v>1924</v>
      </c>
      <c r="B118" s="4">
        <v>45.4</v>
      </c>
      <c r="C118" s="4">
        <v>-75.666700000000006</v>
      </c>
      <c r="D118" s="6">
        <v>4</v>
      </c>
    </row>
    <row r="119" spans="1:4" x14ac:dyDescent="0.2">
      <c r="A119" s="4">
        <v>1924</v>
      </c>
      <c r="B119" s="6">
        <v>-30</v>
      </c>
      <c r="C119" s="6">
        <v>25</v>
      </c>
      <c r="D119" s="6">
        <v>3</v>
      </c>
    </row>
    <row r="120" spans="1:4" x14ac:dyDescent="0.2">
      <c r="A120" s="4">
        <v>1924</v>
      </c>
      <c r="B120" s="4">
        <v>53.344200000000001</v>
      </c>
      <c r="C120" s="4">
        <v>-6.2675000000000001</v>
      </c>
      <c r="D120" s="6">
        <v>2</v>
      </c>
    </row>
    <row r="121" spans="1:4" x14ac:dyDescent="0.2">
      <c r="A121" s="4">
        <v>1924</v>
      </c>
      <c r="B121" s="4">
        <v>49.6</v>
      </c>
      <c r="C121" s="4">
        <v>6.1166999999999998</v>
      </c>
      <c r="D121" s="6">
        <v>2</v>
      </c>
    </row>
    <row r="122" spans="1:4" x14ac:dyDescent="0.2">
      <c r="A122" s="4">
        <v>1924</v>
      </c>
      <c r="B122" s="4">
        <v>52.216700000000003</v>
      </c>
      <c r="C122" s="4">
        <v>21.033300000000001</v>
      </c>
      <c r="D122" s="6">
        <v>2</v>
      </c>
    </row>
    <row r="123" spans="1:4" x14ac:dyDescent="0.2">
      <c r="A123" s="4">
        <v>1924</v>
      </c>
      <c r="B123" s="4">
        <v>44.820599999999999</v>
      </c>
      <c r="C123" s="4">
        <v>20.462199999999999</v>
      </c>
      <c r="D123" s="6">
        <v>2</v>
      </c>
    </row>
    <row r="124" spans="1:4" x14ac:dyDescent="0.2">
      <c r="A124" s="4">
        <v>1924</v>
      </c>
      <c r="B124" s="6">
        <v>39</v>
      </c>
      <c r="C124" s="6">
        <v>22</v>
      </c>
      <c r="D124" s="6">
        <v>1</v>
      </c>
    </row>
    <row r="125" spans="1:4" x14ac:dyDescent="0.2">
      <c r="A125" s="4">
        <v>1924</v>
      </c>
      <c r="B125" s="4">
        <v>18.533300000000001</v>
      </c>
      <c r="C125" s="4">
        <v>-72.333299999999994</v>
      </c>
      <c r="D125" s="6">
        <v>1</v>
      </c>
    </row>
    <row r="126" spans="1:4" x14ac:dyDescent="0.2">
      <c r="A126" s="4">
        <v>1924</v>
      </c>
      <c r="B126" s="4">
        <v>35.683300000000003</v>
      </c>
      <c r="C126" s="4">
        <v>139.76669999999999</v>
      </c>
      <c r="D126" s="6">
        <v>1</v>
      </c>
    </row>
    <row r="127" spans="1:4" x14ac:dyDescent="0.2">
      <c r="A127" s="4">
        <v>1924</v>
      </c>
      <c r="B127" s="4">
        <v>43.732799999999997</v>
      </c>
      <c r="C127" s="4">
        <v>7.4196999999999997</v>
      </c>
      <c r="D127" s="6">
        <v>1</v>
      </c>
    </row>
    <row r="128" spans="1:4" x14ac:dyDescent="0.2">
      <c r="A128" s="4">
        <v>1924</v>
      </c>
      <c r="B128" s="6">
        <v>-42</v>
      </c>
      <c r="C128" s="6">
        <v>174</v>
      </c>
      <c r="D128" s="6">
        <v>1</v>
      </c>
    </row>
    <row r="129" spans="1:4" x14ac:dyDescent="0.2">
      <c r="A129" s="4">
        <v>1924</v>
      </c>
      <c r="B129" s="4">
        <v>38.700000000000003</v>
      </c>
      <c r="C129" s="4">
        <v>-9.1832999999999991</v>
      </c>
      <c r="D129" s="6">
        <v>1</v>
      </c>
    </row>
    <row r="130" spans="1:4" x14ac:dyDescent="0.2">
      <c r="A130" s="4">
        <v>1924</v>
      </c>
      <c r="B130" s="4">
        <v>44.416699999999999</v>
      </c>
      <c r="C130" s="4">
        <v>26.1</v>
      </c>
      <c r="D130" s="6">
        <v>1</v>
      </c>
    </row>
    <row r="131" spans="1:4" x14ac:dyDescent="0.2">
      <c r="A131" s="4">
        <v>1924</v>
      </c>
      <c r="B131" s="4">
        <v>-34.883299999999998</v>
      </c>
      <c r="C131" s="4">
        <v>-56.166699999999999</v>
      </c>
      <c r="D131" s="6">
        <v>1</v>
      </c>
    </row>
    <row r="132" spans="1:4" x14ac:dyDescent="0.2">
      <c r="A132" s="4">
        <v>1928</v>
      </c>
      <c r="B132" s="4">
        <v>38.883299999999998</v>
      </c>
      <c r="C132" s="4">
        <v>-77.0167</v>
      </c>
      <c r="D132" s="6">
        <v>56</v>
      </c>
    </row>
    <row r="133" spans="1:4" x14ac:dyDescent="0.2">
      <c r="A133" s="4">
        <v>1928</v>
      </c>
      <c r="B133" s="4">
        <v>52.5167</v>
      </c>
      <c r="C133" s="4">
        <v>13.3833</v>
      </c>
      <c r="D133" s="6">
        <v>39</v>
      </c>
    </row>
    <row r="134" spans="1:4" x14ac:dyDescent="0.2">
      <c r="A134" s="4">
        <v>1928</v>
      </c>
      <c r="B134" s="6">
        <v>64</v>
      </c>
      <c r="C134" s="6">
        <v>26</v>
      </c>
      <c r="D134" s="6">
        <v>25</v>
      </c>
    </row>
    <row r="135" spans="1:4" x14ac:dyDescent="0.2">
      <c r="A135" s="4">
        <v>1928</v>
      </c>
      <c r="B135" s="6">
        <v>47</v>
      </c>
      <c r="C135" s="6">
        <v>2</v>
      </c>
      <c r="D135" s="6">
        <v>25</v>
      </c>
    </row>
    <row r="136" spans="1:4" x14ac:dyDescent="0.2">
      <c r="A136" s="4">
        <v>1928</v>
      </c>
      <c r="B136" s="4">
        <v>59.35</v>
      </c>
      <c r="C136" s="4">
        <v>18.066700000000001</v>
      </c>
      <c r="D136" s="6">
        <v>25</v>
      </c>
    </row>
    <row r="137" spans="1:4" x14ac:dyDescent="0.2">
      <c r="A137" s="4">
        <v>1928</v>
      </c>
      <c r="B137" s="4">
        <v>52.316699999999997</v>
      </c>
      <c r="C137" s="6">
        <v>5.55</v>
      </c>
      <c r="D137" s="6">
        <v>23</v>
      </c>
    </row>
    <row r="138" spans="1:4" x14ac:dyDescent="0.2">
      <c r="A138" s="4">
        <v>1928</v>
      </c>
      <c r="B138" s="6">
        <v>51.5</v>
      </c>
      <c r="C138" s="6">
        <v>-0.1167</v>
      </c>
      <c r="D138" s="6">
        <v>22</v>
      </c>
    </row>
    <row r="139" spans="1:4" x14ac:dyDescent="0.2">
      <c r="A139" s="4">
        <v>1928</v>
      </c>
      <c r="B139" s="4">
        <v>41.9</v>
      </c>
      <c r="C139" s="4">
        <v>12.4833</v>
      </c>
      <c r="D139" s="6">
        <v>20</v>
      </c>
    </row>
    <row r="140" spans="1:4" x14ac:dyDescent="0.2">
      <c r="A140" s="4">
        <v>1928</v>
      </c>
      <c r="B140" s="4">
        <v>46.833300000000001</v>
      </c>
      <c r="C140" s="4">
        <v>8.3332999999999995</v>
      </c>
      <c r="D140" s="6">
        <v>17</v>
      </c>
    </row>
    <row r="141" spans="1:4" x14ac:dyDescent="0.2">
      <c r="A141" s="4">
        <v>1928</v>
      </c>
      <c r="B141" s="4">
        <v>45.4</v>
      </c>
      <c r="C141" s="4">
        <v>-75.666700000000006</v>
      </c>
      <c r="D141" s="6">
        <v>15</v>
      </c>
    </row>
    <row r="142" spans="1:4" x14ac:dyDescent="0.2">
      <c r="A142" s="4">
        <v>1928</v>
      </c>
      <c r="B142" s="4">
        <v>47.433300000000003</v>
      </c>
      <c r="C142" s="4">
        <v>19.25</v>
      </c>
      <c r="D142" s="6">
        <v>10</v>
      </c>
    </row>
    <row r="143" spans="1:4" x14ac:dyDescent="0.2">
      <c r="A143" s="4">
        <v>1928</v>
      </c>
      <c r="B143" s="4">
        <v>50.083300000000001</v>
      </c>
      <c r="C143" s="4">
        <v>14.416700000000001</v>
      </c>
      <c r="D143" s="6">
        <v>9</v>
      </c>
    </row>
    <row r="144" spans="1:4" x14ac:dyDescent="0.2">
      <c r="A144" s="4">
        <v>1928</v>
      </c>
      <c r="B144" s="4">
        <v>55.72</v>
      </c>
      <c r="C144" s="4">
        <v>12.57</v>
      </c>
      <c r="D144" s="6">
        <v>9</v>
      </c>
    </row>
    <row r="145" spans="1:4" x14ac:dyDescent="0.2">
      <c r="A145" s="4">
        <v>1928</v>
      </c>
      <c r="B145" s="4">
        <v>-34.6</v>
      </c>
      <c r="C145" s="4">
        <v>-58.383299999999998</v>
      </c>
      <c r="D145" s="6">
        <v>7</v>
      </c>
    </row>
    <row r="146" spans="1:4" x14ac:dyDescent="0.2">
      <c r="A146" s="4">
        <v>1928</v>
      </c>
      <c r="B146" s="4">
        <v>52.216700000000003</v>
      </c>
      <c r="C146" s="4">
        <v>21.033300000000001</v>
      </c>
      <c r="D146" s="6">
        <v>7</v>
      </c>
    </row>
    <row r="147" spans="1:4" x14ac:dyDescent="0.2">
      <c r="A147" s="4">
        <v>1928</v>
      </c>
      <c r="B147" s="6">
        <v>59</v>
      </c>
      <c r="C147" s="6">
        <v>26</v>
      </c>
      <c r="D147" s="6">
        <v>5</v>
      </c>
    </row>
    <row r="148" spans="1:4" x14ac:dyDescent="0.2">
      <c r="A148" s="4">
        <v>1928</v>
      </c>
      <c r="B148" s="4">
        <v>35.683300000000003</v>
      </c>
      <c r="C148" s="4">
        <v>139.76669999999999</v>
      </c>
      <c r="D148" s="6">
        <v>5</v>
      </c>
    </row>
    <row r="149" spans="1:4" x14ac:dyDescent="0.2">
      <c r="A149" s="4">
        <v>1928</v>
      </c>
      <c r="B149" s="4">
        <v>44.820599999999999</v>
      </c>
      <c r="C149" s="4">
        <v>20.462199999999999</v>
      </c>
      <c r="D149" s="6">
        <v>5</v>
      </c>
    </row>
    <row r="150" spans="1:4" x14ac:dyDescent="0.2">
      <c r="A150" s="4">
        <v>1928</v>
      </c>
      <c r="B150" s="4">
        <v>-35.308</v>
      </c>
      <c r="C150" s="4">
        <v>149.12450000000001</v>
      </c>
      <c r="D150" s="6">
        <v>4</v>
      </c>
    </row>
    <row r="151" spans="1:4" x14ac:dyDescent="0.2">
      <c r="A151" s="4">
        <v>1928</v>
      </c>
      <c r="B151" s="4">
        <v>48.2</v>
      </c>
      <c r="C151" s="4">
        <v>16.350000000000001</v>
      </c>
      <c r="D151" s="6">
        <v>4</v>
      </c>
    </row>
    <row r="152" spans="1:4" x14ac:dyDescent="0.2">
      <c r="A152" s="4">
        <v>1928</v>
      </c>
      <c r="B152" s="6">
        <v>26</v>
      </c>
      <c r="C152" s="6">
        <v>30</v>
      </c>
      <c r="D152" s="6">
        <v>4</v>
      </c>
    </row>
    <row r="153" spans="1:4" x14ac:dyDescent="0.2">
      <c r="A153" s="4">
        <v>1928</v>
      </c>
      <c r="B153" s="6">
        <v>61</v>
      </c>
      <c r="C153" s="6">
        <v>8</v>
      </c>
      <c r="D153" s="6">
        <v>4</v>
      </c>
    </row>
    <row r="154" spans="1:4" x14ac:dyDescent="0.2">
      <c r="A154" s="4">
        <v>1928</v>
      </c>
      <c r="B154" s="4">
        <v>50.85</v>
      </c>
      <c r="C154" s="4">
        <v>4.3499999999999996</v>
      </c>
      <c r="D154" s="6">
        <v>3</v>
      </c>
    </row>
    <row r="155" spans="1:4" x14ac:dyDescent="0.2">
      <c r="A155" s="4">
        <v>1928</v>
      </c>
      <c r="B155" s="6">
        <v>-30</v>
      </c>
      <c r="C155" s="6">
        <v>25</v>
      </c>
      <c r="D155" s="6">
        <v>3</v>
      </c>
    </row>
    <row r="156" spans="1:4" x14ac:dyDescent="0.2">
      <c r="A156" s="4">
        <v>1928</v>
      </c>
      <c r="B156" s="7">
        <v>-7.3194999999999997</v>
      </c>
      <c r="C156" s="7">
        <v>72.422859000000003</v>
      </c>
      <c r="D156" s="6">
        <v>1</v>
      </c>
    </row>
    <row r="157" spans="1:4" x14ac:dyDescent="0.2">
      <c r="A157" s="4">
        <v>1928</v>
      </c>
      <c r="B157" s="4">
        <v>-33.433300000000003</v>
      </c>
      <c r="C157" s="4">
        <v>-70.666700000000006</v>
      </c>
      <c r="D157" s="6">
        <v>1</v>
      </c>
    </row>
    <row r="158" spans="1:4" x14ac:dyDescent="0.2">
      <c r="A158" s="4">
        <v>1928</v>
      </c>
      <c r="B158" s="4">
        <v>40.433300000000003</v>
      </c>
      <c r="C158" s="6">
        <v>-3.7</v>
      </c>
      <c r="D158" s="6">
        <v>1</v>
      </c>
    </row>
    <row r="159" spans="1:4" x14ac:dyDescent="0.2">
      <c r="A159" s="4">
        <v>1928</v>
      </c>
      <c r="B159" s="4">
        <v>18.533300000000001</v>
      </c>
      <c r="C159" s="4">
        <v>-72.333299999999994</v>
      </c>
      <c r="D159" s="6">
        <v>1</v>
      </c>
    </row>
    <row r="160" spans="1:4" x14ac:dyDescent="0.2">
      <c r="A160" s="4">
        <v>1928</v>
      </c>
      <c r="B160" s="4">
        <v>53.344200000000001</v>
      </c>
      <c r="C160" s="4">
        <v>-6.2675000000000001</v>
      </c>
      <c r="D160" s="6">
        <v>1</v>
      </c>
    </row>
    <row r="161" spans="1:4" x14ac:dyDescent="0.2">
      <c r="A161" s="4">
        <v>1928</v>
      </c>
      <c r="B161" s="4">
        <v>49.6</v>
      </c>
      <c r="C161" s="4">
        <v>6.1166999999999998</v>
      </c>
      <c r="D161" s="6">
        <v>1</v>
      </c>
    </row>
    <row r="162" spans="1:4" x14ac:dyDescent="0.2">
      <c r="A162" s="4">
        <v>1928</v>
      </c>
      <c r="B162" s="6">
        <v>-42</v>
      </c>
      <c r="C162" s="6">
        <v>174</v>
      </c>
      <c r="D162" s="6">
        <v>1</v>
      </c>
    </row>
    <row r="163" spans="1:4" x14ac:dyDescent="0.2">
      <c r="A163" s="4">
        <v>1928</v>
      </c>
      <c r="B163" s="6">
        <v>13</v>
      </c>
      <c r="C163" s="6">
        <v>122</v>
      </c>
      <c r="D163" s="6">
        <v>1</v>
      </c>
    </row>
    <row r="164" spans="1:4" x14ac:dyDescent="0.2">
      <c r="A164" s="4">
        <v>1928</v>
      </c>
      <c r="B164" s="4">
        <v>38.700000000000003</v>
      </c>
      <c r="C164" s="4">
        <v>-9.1832999999999991</v>
      </c>
      <c r="D164" s="6">
        <v>1</v>
      </c>
    </row>
    <row r="165" spans="1:4" x14ac:dyDescent="0.2">
      <c r="A165" s="4">
        <v>1928</v>
      </c>
      <c r="B165" s="4">
        <v>-34.883299999999998</v>
      </c>
      <c r="C165" s="4">
        <v>-56.166699999999999</v>
      </c>
      <c r="D165" s="6">
        <v>1</v>
      </c>
    </row>
    <row r="166" spans="1:4" x14ac:dyDescent="0.2">
      <c r="A166" s="4">
        <v>1932</v>
      </c>
      <c r="B166" s="4">
        <v>38.883299999999998</v>
      </c>
      <c r="C166" s="4">
        <v>-77.0167</v>
      </c>
      <c r="D166" s="6">
        <v>110</v>
      </c>
    </row>
    <row r="167" spans="1:4" x14ac:dyDescent="0.2">
      <c r="A167" s="4">
        <v>1932</v>
      </c>
      <c r="B167" s="4">
        <v>41.9</v>
      </c>
      <c r="C167" s="4">
        <v>12.4833</v>
      </c>
      <c r="D167" s="6">
        <v>36</v>
      </c>
    </row>
    <row r="168" spans="1:4" x14ac:dyDescent="0.2">
      <c r="A168" s="4">
        <v>1932</v>
      </c>
      <c r="B168" s="6">
        <v>64</v>
      </c>
      <c r="C168" s="6">
        <v>26</v>
      </c>
      <c r="D168" s="6">
        <v>25</v>
      </c>
    </row>
    <row r="169" spans="1:4" x14ac:dyDescent="0.2">
      <c r="A169" s="4">
        <v>1932</v>
      </c>
      <c r="B169" s="4">
        <v>52.5167</v>
      </c>
      <c r="C169" s="4">
        <v>13.3833</v>
      </c>
      <c r="D169" s="6">
        <v>24</v>
      </c>
    </row>
    <row r="170" spans="1:4" x14ac:dyDescent="0.2">
      <c r="A170" s="4">
        <v>1932</v>
      </c>
      <c r="B170" s="4">
        <v>59.35</v>
      </c>
      <c r="C170" s="4">
        <v>18.066700000000001</v>
      </c>
      <c r="D170" s="6">
        <v>24</v>
      </c>
    </row>
    <row r="171" spans="1:4" x14ac:dyDescent="0.2">
      <c r="A171" s="4">
        <v>1932</v>
      </c>
      <c r="B171" s="6">
        <v>47</v>
      </c>
      <c r="C171" s="6">
        <v>2</v>
      </c>
      <c r="D171" s="6">
        <v>20</v>
      </c>
    </row>
    <row r="172" spans="1:4" x14ac:dyDescent="0.2">
      <c r="A172" s="4">
        <v>1932</v>
      </c>
      <c r="B172" s="4">
        <v>35.683300000000003</v>
      </c>
      <c r="C172" s="4">
        <v>139.76669999999999</v>
      </c>
      <c r="D172" s="6">
        <v>18</v>
      </c>
    </row>
    <row r="173" spans="1:4" x14ac:dyDescent="0.2">
      <c r="A173" s="4">
        <v>1932</v>
      </c>
      <c r="B173" s="6">
        <v>51.5</v>
      </c>
      <c r="C173" s="6">
        <v>-0.1167</v>
      </c>
      <c r="D173" s="6">
        <v>17</v>
      </c>
    </row>
    <row r="174" spans="1:4" x14ac:dyDescent="0.2">
      <c r="A174" s="4">
        <v>1932</v>
      </c>
      <c r="B174" s="4">
        <v>45.4</v>
      </c>
      <c r="C174" s="4">
        <v>-75.666700000000006</v>
      </c>
      <c r="D174" s="6">
        <v>16</v>
      </c>
    </row>
    <row r="175" spans="1:4" x14ac:dyDescent="0.2">
      <c r="A175" s="4">
        <v>1932</v>
      </c>
      <c r="B175" s="4">
        <v>47.433300000000003</v>
      </c>
      <c r="C175" s="4">
        <v>19.25</v>
      </c>
      <c r="D175" s="6">
        <v>16</v>
      </c>
    </row>
    <row r="176" spans="1:4" x14ac:dyDescent="0.2">
      <c r="A176" s="4">
        <v>1932</v>
      </c>
      <c r="B176" s="4">
        <v>52.216700000000003</v>
      </c>
      <c r="C176" s="4">
        <v>21.033300000000001</v>
      </c>
      <c r="D176" s="6">
        <v>9</v>
      </c>
    </row>
    <row r="177" spans="1:4" x14ac:dyDescent="0.2">
      <c r="A177" s="4">
        <v>1932</v>
      </c>
      <c r="B177" s="4">
        <v>55.72</v>
      </c>
      <c r="C177" s="4">
        <v>12.57</v>
      </c>
      <c r="D177" s="6">
        <v>8</v>
      </c>
    </row>
    <row r="178" spans="1:4" x14ac:dyDescent="0.2">
      <c r="A178" s="4">
        <v>1932</v>
      </c>
      <c r="B178" s="4">
        <v>52.316699999999997</v>
      </c>
      <c r="C178" s="6">
        <v>5.55</v>
      </c>
      <c r="D178" s="6">
        <v>8</v>
      </c>
    </row>
    <row r="179" spans="1:4" x14ac:dyDescent="0.2">
      <c r="A179" s="4">
        <v>1932</v>
      </c>
      <c r="B179" s="4">
        <v>50.083300000000001</v>
      </c>
      <c r="C179" s="4">
        <v>14.416700000000001</v>
      </c>
      <c r="D179" s="6">
        <v>6</v>
      </c>
    </row>
    <row r="180" spans="1:4" x14ac:dyDescent="0.2">
      <c r="A180" s="4">
        <v>1932</v>
      </c>
      <c r="B180" s="4">
        <v>-35.308</v>
      </c>
      <c r="C180" s="4">
        <v>149.12450000000001</v>
      </c>
      <c r="D180" s="6">
        <v>5</v>
      </c>
    </row>
    <row r="181" spans="1:4" x14ac:dyDescent="0.2">
      <c r="A181" s="4">
        <v>1932</v>
      </c>
      <c r="B181" s="4">
        <v>48.2</v>
      </c>
      <c r="C181" s="4">
        <v>16.350000000000001</v>
      </c>
      <c r="D181" s="6">
        <v>5</v>
      </c>
    </row>
    <row r="182" spans="1:4" x14ac:dyDescent="0.2">
      <c r="A182" s="4">
        <v>1932</v>
      </c>
      <c r="B182" s="6">
        <v>-30</v>
      </c>
      <c r="C182" s="6">
        <v>25</v>
      </c>
      <c r="D182" s="6">
        <v>5</v>
      </c>
    </row>
    <row r="183" spans="1:4" x14ac:dyDescent="0.2">
      <c r="A183" s="4">
        <v>1932</v>
      </c>
      <c r="B183" s="4">
        <v>-34.6</v>
      </c>
      <c r="C183" s="4">
        <v>-58.383299999999998</v>
      </c>
      <c r="D183" s="6">
        <v>4</v>
      </c>
    </row>
    <row r="184" spans="1:4" x14ac:dyDescent="0.2">
      <c r="A184" s="4">
        <v>1932</v>
      </c>
      <c r="B184" s="6">
        <v>13</v>
      </c>
      <c r="C184" s="6">
        <v>122</v>
      </c>
      <c r="D184" s="6">
        <v>3</v>
      </c>
    </row>
    <row r="185" spans="1:4" x14ac:dyDescent="0.2">
      <c r="A185" s="4">
        <v>1932</v>
      </c>
      <c r="B185" s="4">
        <v>53.344200000000001</v>
      </c>
      <c r="C185" s="4">
        <v>-6.2675000000000001</v>
      </c>
      <c r="D185" s="6">
        <v>2</v>
      </c>
    </row>
    <row r="186" spans="1:4" x14ac:dyDescent="0.2">
      <c r="A186" s="4">
        <v>1932</v>
      </c>
      <c r="B186" s="6">
        <v>19</v>
      </c>
      <c r="C186" s="4">
        <v>-99.133300000000006</v>
      </c>
      <c r="D186" s="6">
        <v>2</v>
      </c>
    </row>
    <row r="187" spans="1:4" x14ac:dyDescent="0.2">
      <c r="A187" s="4">
        <v>1932</v>
      </c>
      <c r="B187" s="4">
        <v>50.85</v>
      </c>
      <c r="C187" s="4">
        <v>4.3499999999999996</v>
      </c>
      <c r="D187" s="6">
        <v>1</v>
      </c>
    </row>
    <row r="188" spans="1:4" x14ac:dyDescent="0.2">
      <c r="A188" s="4">
        <v>1932</v>
      </c>
      <c r="B188" s="7">
        <v>-7.3194999999999997</v>
      </c>
      <c r="C188" s="7">
        <v>72.422859000000003</v>
      </c>
      <c r="D188" s="6">
        <v>1</v>
      </c>
    </row>
    <row r="189" spans="1:4" x14ac:dyDescent="0.2">
      <c r="A189" s="4">
        <v>1932</v>
      </c>
      <c r="B189" s="4">
        <v>40.433300000000003</v>
      </c>
      <c r="C189" s="6">
        <v>-3.7</v>
      </c>
      <c r="D189" s="6">
        <v>1</v>
      </c>
    </row>
    <row r="190" spans="1:4" x14ac:dyDescent="0.2">
      <c r="A190" s="4">
        <v>1932</v>
      </c>
      <c r="B190" s="6">
        <v>57</v>
      </c>
      <c r="C190" s="6">
        <v>25</v>
      </c>
      <c r="D190" s="6">
        <v>1</v>
      </c>
    </row>
    <row r="191" spans="1:4" x14ac:dyDescent="0.2">
      <c r="A191" s="4">
        <v>1932</v>
      </c>
      <c r="B191" s="6">
        <v>-42</v>
      </c>
      <c r="C191" s="6">
        <v>174</v>
      </c>
      <c r="D191" s="6">
        <v>1</v>
      </c>
    </row>
    <row r="192" spans="1:4" x14ac:dyDescent="0.2">
      <c r="A192" s="4">
        <v>1932</v>
      </c>
      <c r="B192" s="4">
        <v>46.833300000000001</v>
      </c>
      <c r="C192" s="4">
        <v>8.3332999999999995</v>
      </c>
      <c r="D192" s="6">
        <v>1</v>
      </c>
    </row>
    <row r="193" spans="1:4" x14ac:dyDescent="0.2">
      <c r="A193" s="4">
        <v>1932</v>
      </c>
      <c r="B193" s="4">
        <v>-34.883299999999998</v>
      </c>
      <c r="C193" s="4">
        <v>-56.166699999999999</v>
      </c>
      <c r="D193" s="6">
        <v>1</v>
      </c>
    </row>
    <row r="194" spans="1:4" x14ac:dyDescent="0.2">
      <c r="A194" s="4">
        <v>1936</v>
      </c>
      <c r="B194" s="4">
        <v>52.5167</v>
      </c>
      <c r="C194" s="4">
        <v>13.3833</v>
      </c>
      <c r="D194" s="6">
        <v>101</v>
      </c>
    </row>
    <row r="195" spans="1:4" x14ac:dyDescent="0.2">
      <c r="A195" s="4">
        <v>1936</v>
      </c>
      <c r="B195" s="4">
        <v>38.883299999999998</v>
      </c>
      <c r="C195" s="4">
        <v>-77.0167</v>
      </c>
      <c r="D195" s="6">
        <v>57</v>
      </c>
    </row>
    <row r="196" spans="1:4" x14ac:dyDescent="0.2">
      <c r="A196" s="4">
        <v>1936</v>
      </c>
      <c r="B196" s="4">
        <v>41.9</v>
      </c>
      <c r="C196" s="4">
        <v>12.4833</v>
      </c>
      <c r="D196" s="6">
        <v>27</v>
      </c>
    </row>
    <row r="197" spans="1:4" x14ac:dyDescent="0.2">
      <c r="A197" s="4">
        <v>1936</v>
      </c>
      <c r="B197" s="4">
        <v>59.35</v>
      </c>
      <c r="C197" s="4">
        <v>18.066700000000001</v>
      </c>
      <c r="D197" s="6">
        <v>21</v>
      </c>
    </row>
    <row r="198" spans="1:4" x14ac:dyDescent="0.2">
      <c r="A198" s="4">
        <v>1936</v>
      </c>
      <c r="B198" s="6">
        <v>64</v>
      </c>
      <c r="C198" s="6">
        <v>26</v>
      </c>
      <c r="D198" s="6">
        <v>20</v>
      </c>
    </row>
    <row r="199" spans="1:4" x14ac:dyDescent="0.2">
      <c r="A199" s="4">
        <v>1936</v>
      </c>
      <c r="B199" s="4">
        <v>35.683300000000003</v>
      </c>
      <c r="C199" s="4">
        <v>139.76669999999999</v>
      </c>
      <c r="D199" s="6">
        <v>20</v>
      </c>
    </row>
    <row r="200" spans="1:4" x14ac:dyDescent="0.2">
      <c r="A200" s="4">
        <v>1936</v>
      </c>
      <c r="B200" s="6">
        <v>47</v>
      </c>
      <c r="C200" s="6">
        <v>2</v>
      </c>
      <c r="D200" s="6">
        <v>19</v>
      </c>
    </row>
    <row r="201" spans="1:4" x14ac:dyDescent="0.2">
      <c r="A201" s="4">
        <v>1936</v>
      </c>
      <c r="B201" s="4">
        <v>46.833300000000001</v>
      </c>
      <c r="C201" s="4">
        <v>8.3332999999999995</v>
      </c>
      <c r="D201" s="6">
        <v>18</v>
      </c>
    </row>
    <row r="202" spans="1:4" x14ac:dyDescent="0.2">
      <c r="A202" s="4">
        <v>1936</v>
      </c>
      <c r="B202" s="4">
        <v>48.2</v>
      </c>
      <c r="C202" s="4">
        <v>16.350000000000001</v>
      </c>
      <c r="D202" s="6">
        <v>17</v>
      </c>
    </row>
    <row r="203" spans="1:4" x14ac:dyDescent="0.2">
      <c r="A203" s="4">
        <v>1936</v>
      </c>
      <c r="B203" s="4">
        <v>52.316699999999997</v>
      </c>
      <c r="C203" s="6">
        <v>5.55</v>
      </c>
      <c r="D203" s="6">
        <v>17</v>
      </c>
    </row>
    <row r="204" spans="1:4" x14ac:dyDescent="0.2">
      <c r="A204" s="4">
        <v>1936</v>
      </c>
      <c r="B204" s="4">
        <v>47.433300000000003</v>
      </c>
      <c r="C204" s="4">
        <v>19.25</v>
      </c>
      <c r="D204" s="6">
        <v>16</v>
      </c>
    </row>
    <row r="205" spans="1:4" x14ac:dyDescent="0.2">
      <c r="A205" s="4">
        <v>1936</v>
      </c>
      <c r="B205" s="6">
        <v>51.5</v>
      </c>
      <c r="C205" s="6">
        <v>-0.1167</v>
      </c>
      <c r="D205" s="6">
        <v>14</v>
      </c>
    </row>
    <row r="206" spans="1:4" x14ac:dyDescent="0.2">
      <c r="A206" s="4">
        <v>1936</v>
      </c>
      <c r="B206" s="4">
        <v>45.4</v>
      </c>
      <c r="C206" s="4">
        <v>-75.666700000000006</v>
      </c>
      <c r="D206" s="6">
        <v>9</v>
      </c>
    </row>
    <row r="207" spans="1:4" x14ac:dyDescent="0.2">
      <c r="A207" s="4">
        <v>1936</v>
      </c>
      <c r="B207" s="4">
        <v>50.083300000000001</v>
      </c>
      <c r="C207" s="4">
        <v>14.416700000000001</v>
      </c>
      <c r="D207" s="6">
        <v>9</v>
      </c>
    </row>
    <row r="208" spans="1:4" x14ac:dyDescent="0.2">
      <c r="A208" s="4">
        <v>1936</v>
      </c>
      <c r="B208" s="4">
        <v>52.216700000000003</v>
      </c>
      <c r="C208" s="4">
        <v>21.033300000000001</v>
      </c>
      <c r="D208" s="6">
        <v>9</v>
      </c>
    </row>
    <row r="209" spans="1:4" x14ac:dyDescent="0.2">
      <c r="A209" s="4">
        <v>1936</v>
      </c>
      <c r="B209" s="4">
        <v>-34.6</v>
      </c>
      <c r="C209" s="4">
        <v>-58.383299999999998</v>
      </c>
      <c r="D209" s="6">
        <v>7</v>
      </c>
    </row>
    <row r="210" spans="1:4" x14ac:dyDescent="0.2">
      <c r="A210" s="4">
        <v>1936</v>
      </c>
      <c r="B210" s="6">
        <v>59</v>
      </c>
      <c r="C210" s="6">
        <v>26</v>
      </c>
      <c r="D210" s="6">
        <v>7</v>
      </c>
    </row>
    <row r="211" spans="1:4" x14ac:dyDescent="0.2">
      <c r="A211" s="4">
        <v>1936</v>
      </c>
      <c r="B211" s="6">
        <v>61</v>
      </c>
      <c r="C211" s="6">
        <v>8</v>
      </c>
      <c r="D211" s="6">
        <v>6</v>
      </c>
    </row>
    <row r="212" spans="1:4" x14ac:dyDescent="0.2">
      <c r="A212" s="4">
        <v>1936</v>
      </c>
      <c r="B212" s="4">
        <v>55.72</v>
      </c>
      <c r="C212" s="4">
        <v>12.57</v>
      </c>
      <c r="D212" s="6">
        <v>5</v>
      </c>
    </row>
    <row r="213" spans="1:4" x14ac:dyDescent="0.2">
      <c r="A213" s="4">
        <v>1936</v>
      </c>
      <c r="B213" s="6">
        <v>26</v>
      </c>
      <c r="C213" s="6">
        <v>30</v>
      </c>
      <c r="D213" s="6">
        <v>5</v>
      </c>
    </row>
    <row r="214" spans="1:4" x14ac:dyDescent="0.2">
      <c r="A214" s="4">
        <v>1936</v>
      </c>
      <c r="B214" s="4">
        <v>50.85</v>
      </c>
      <c r="C214" s="4">
        <v>4.3499999999999996</v>
      </c>
      <c r="D214" s="6">
        <v>3</v>
      </c>
    </row>
    <row r="215" spans="1:4" x14ac:dyDescent="0.2">
      <c r="A215" s="4">
        <v>1936</v>
      </c>
      <c r="B215" s="6">
        <v>19</v>
      </c>
      <c r="C215" s="4">
        <v>-99.133300000000006</v>
      </c>
      <c r="D215" s="6">
        <v>3</v>
      </c>
    </row>
    <row r="216" spans="1:4" x14ac:dyDescent="0.2">
      <c r="A216" s="4">
        <v>1936</v>
      </c>
      <c r="B216" s="6">
        <v>57</v>
      </c>
      <c r="C216" s="6">
        <v>25</v>
      </c>
      <c r="D216" s="6">
        <v>2</v>
      </c>
    </row>
    <row r="217" spans="1:4" x14ac:dyDescent="0.2">
      <c r="A217" s="4">
        <v>1936</v>
      </c>
      <c r="B217" s="4">
        <v>39.916699999999999</v>
      </c>
      <c r="C217" s="4">
        <v>32.833300000000001</v>
      </c>
      <c r="D217" s="6">
        <v>2</v>
      </c>
    </row>
    <row r="218" spans="1:4" x14ac:dyDescent="0.2">
      <c r="A218" s="4">
        <v>1936</v>
      </c>
      <c r="B218" s="4">
        <v>-35.308</v>
      </c>
      <c r="C218" s="4">
        <v>149.12450000000001</v>
      </c>
      <c r="D218" s="6">
        <v>1</v>
      </c>
    </row>
    <row r="219" spans="1:4" x14ac:dyDescent="0.2">
      <c r="A219" s="4">
        <v>1936</v>
      </c>
      <c r="B219" s="7">
        <v>-7.3194999999999997</v>
      </c>
      <c r="C219" s="7">
        <v>72.422859000000003</v>
      </c>
      <c r="D219" s="6">
        <v>1</v>
      </c>
    </row>
    <row r="220" spans="1:4" x14ac:dyDescent="0.2">
      <c r="A220" s="4">
        <v>1936</v>
      </c>
      <c r="B220" s="6">
        <v>-42</v>
      </c>
      <c r="C220" s="6">
        <v>174</v>
      </c>
      <c r="D220" s="6">
        <v>1</v>
      </c>
    </row>
    <row r="221" spans="1:4" x14ac:dyDescent="0.2">
      <c r="A221" s="4">
        <v>1936</v>
      </c>
      <c r="B221" s="6">
        <v>13</v>
      </c>
      <c r="C221" s="6">
        <v>122</v>
      </c>
      <c r="D221" s="6">
        <v>1</v>
      </c>
    </row>
    <row r="222" spans="1:4" x14ac:dyDescent="0.2">
      <c r="A222" s="4">
        <v>1936</v>
      </c>
      <c r="B222" s="4">
        <v>38.700000000000003</v>
      </c>
      <c r="C222" s="4">
        <v>-9.1832999999999991</v>
      </c>
      <c r="D222" s="6">
        <v>1</v>
      </c>
    </row>
    <row r="223" spans="1:4" x14ac:dyDescent="0.2">
      <c r="A223" s="4">
        <v>1936</v>
      </c>
      <c r="B223" s="4">
        <v>44.416699999999999</v>
      </c>
      <c r="C223" s="4">
        <v>26.1</v>
      </c>
      <c r="D223" s="6">
        <v>1</v>
      </c>
    </row>
    <row r="224" spans="1:4" x14ac:dyDescent="0.2">
      <c r="A224" s="4">
        <v>1936</v>
      </c>
      <c r="B224" s="6">
        <v>-30</v>
      </c>
      <c r="C224" s="6">
        <v>25</v>
      </c>
      <c r="D224" s="6">
        <v>1</v>
      </c>
    </row>
    <row r="225" spans="1:4" x14ac:dyDescent="0.2">
      <c r="A225" s="4">
        <v>1936</v>
      </c>
      <c r="B225" s="4">
        <v>44.820599999999999</v>
      </c>
      <c r="C225" s="4">
        <v>20.462199999999999</v>
      </c>
      <c r="D225" s="6">
        <v>1</v>
      </c>
    </row>
    <row r="226" spans="1:4" x14ac:dyDescent="0.2">
      <c r="A226" s="4">
        <v>1948</v>
      </c>
      <c r="B226" s="4">
        <v>38.883299999999998</v>
      </c>
      <c r="C226" s="4">
        <v>-77.0167</v>
      </c>
      <c r="D226" s="6">
        <v>84</v>
      </c>
    </row>
    <row r="227" spans="1:4" x14ac:dyDescent="0.2">
      <c r="A227" s="4">
        <v>1948</v>
      </c>
      <c r="B227" s="4">
        <v>59.35</v>
      </c>
      <c r="C227" s="4">
        <v>18.066700000000001</v>
      </c>
      <c r="D227" s="6">
        <v>46</v>
      </c>
    </row>
    <row r="228" spans="1:4" x14ac:dyDescent="0.2">
      <c r="A228" s="4">
        <v>1948</v>
      </c>
      <c r="B228" s="6">
        <v>47</v>
      </c>
      <c r="C228" s="6">
        <v>2</v>
      </c>
      <c r="D228" s="6">
        <v>32</v>
      </c>
    </row>
    <row r="229" spans="1:4" x14ac:dyDescent="0.2">
      <c r="A229" s="4">
        <v>1948</v>
      </c>
      <c r="B229" s="4">
        <v>41.9</v>
      </c>
      <c r="C229" s="4">
        <v>12.4833</v>
      </c>
      <c r="D229" s="6">
        <v>31</v>
      </c>
    </row>
    <row r="230" spans="1:4" x14ac:dyDescent="0.2">
      <c r="A230" s="4">
        <v>1948</v>
      </c>
      <c r="B230" s="4">
        <v>47.433300000000003</v>
      </c>
      <c r="C230" s="4">
        <v>19.25</v>
      </c>
      <c r="D230" s="6">
        <v>27</v>
      </c>
    </row>
    <row r="231" spans="1:4" x14ac:dyDescent="0.2">
      <c r="A231" s="4">
        <v>1948</v>
      </c>
      <c r="B231" s="6">
        <v>51.5</v>
      </c>
      <c r="C231" s="6">
        <v>-0.1167</v>
      </c>
      <c r="D231" s="6">
        <v>26</v>
      </c>
    </row>
    <row r="232" spans="1:4" x14ac:dyDescent="0.2">
      <c r="A232" s="4">
        <v>1948</v>
      </c>
      <c r="B232" s="6">
        <v>64</v>
      </c>
      <c r="C232" s="6">
        <v>26</v>
      </c>
      <c r="D232" s="6">
        <v>24</v>
      </c>
    </row>
    <row r="233" spans="1:4" x14ac:dyDescent="0.2">
      <c r="A233" s="4">
        <v>1948</v>
      </c>
      <c r="B233" s="4">
        <v>55.72</v>
      </c>
      <c r="C233" s="4">
        <v>12.57</v>
      </c>
      <c r="D233" s="6">
        <v>22</v>
      </c>
    </row>
    <row r="234" spans="1:4" x14ac:dyDescent="0.2">
      <c r="A234" s="4">
        <v>1948</v>
      </c>
      <c r="B234" s="4">
        <v>46.833300000000001</v>
      </c>
      <c r="C234" s="4">
        <v>8.3332999999999995</v>
      </c>
      <c r="D234" s="6">
        <v>22</v>
      </c>
    </row>
    <row r="235" spans="1:4" x14ac:dyDescent="0.2">
      <c r="A235" s="4">
        <v>1948</v>
      </c>
      <c r="B235" s="4">
        <v>52.316699999999997</v>
      </c>
      <c r="C235" s="6">
        <v>5.55</v>
      </c>
      <c r="D235" s="6">
        <v>16</v>
      </c>
    </row>
    <row r="236" spans="1:4" x14ac:dyDescent="0.2">
      <c r="A236" s="4">
        <v>1948</v>
      </c>
      <c r="B236" s="4">
        <v>-35.308</v>
      </c>
      <c r="C236" s="4">
        <v>149.12450000000001</v>
      </c>
      <c r="D236" s="6">
        <v>13</v>
      </c>
    </row>
    <row r="237" spans="1:4" x14ac:dyDescent="0.2">
      <c r="A237" s="4">
        <v>1948</v>
      </c>
      <c r="B237" s="4">
        <v>39.916699999999999</v>
      </c>
      <c r="C237" s="4">
        <v>32.833300000000001</v>
      </c>
      <c r="D237" s="6">
        <v>12</v>
      </c>
    </row>
    <row r="238" spans="1:4" x14ac:dyDescent="0.2">
      <c r="A238" s="4">
        <v>1948</v>
      </c>
      <c r="B238" s="4">
        <v>50.083300000000001</v>
      </c>
      <c r="C238" s="4">
        <v>14.416700000000001</v>
      </c>
      <c r="D238" s="6">
        <v>11</v>
      </c>
    </row>
    <row r="239" spans="1:4" x14ac:dyDescent="0.2">
      <c r="A239" s="4">
        <v>1948</v>
      </c>
      <c r="B239" s="4">
        <v>48.2</v>
      </c>
      <c r="C239" s="4">
        <v>16.350000000000001</v>
      </c>
      <c r="D239" s="6">
        <v>8</v>
      </c>
    </row>
    <row r="240" spans="1:4" x14ac:dyDescent="0.2">
      <c r="A240" s="4">
        <v>1948</v>
      </c>
      <c r="B240" s="4">
        <v>-34.6</v>
      </c>
      <c r="C240" s="4">
        <v>-58.383299999999998</v>
      </c>
      <c r="D240" s="6">
        <v>7</v>
      </c>
    </row>
    <row r="241" spans="1:4" x14ac:dyDescent="0.2">
      <c r="A241" s="4">
        <v>1948</v>
      </c>
      <c r="B241" s="4">
        <v>50.85</v>
      </c>
      <c r="C241" s="4">
        <v>4.3499999999999996</v>
      </c>
      <c r="D241" s="6">
        <v>7</v>
      </c>
    </row>
    <row r="242" spans="1:4" x14ac:dyDescent="0.2">
      <c r="A242" s="4">
        <v>1948</v>
      </c>
      <c r="B242" s="6">
        <v>61</v>
      </c>
      <c r="C242" s="6">
        <v>8</v>
      </c>
      <c r="D242" s="6">
        <v>7</v>
      </c>
    </row>
    <row r="243" spans="1:4" x14ac:dyDescent="0.2">
      <c r="A243" s="4">
        <v>1948</v>
      </c>
      <c r="B243" s="6">
        <v>-30</v>
      </c>
      <c r="C243" s="6">
        <v>25</v>
      </c>
      <c r="D243" s="6">
        <v>6</v>
      </c>
    </row>
    <row r="244" spans="1:4" x14ac:dyDescent="0.2">
      <c r="A244" s="4">
        <v>1948</v>
      </c>
      <c r="B244" s="6">
        <v>26</v>
      </c>
      <c r="C244" s="6">
        <v>30</v>
      </c>
      <c r="D244" s="6">
        <v>5</v>
      </c>
    </row>
    <row r="245" spans="1:4" x14ac:dyDescent="0.2">
      <c r="A245" s="4">
        <v>1948</v>
      </c>
      <c r="B245" s="6">
        <v>19</v>
      </c>
      <c r="C245" s="4">
        <v>-99.133300000000006</v>
      </c>
      <c r="D245" s="6">
        <v>5</v>
      </c>
    </row>
    <row r="246" spans="1:4" x14ac:dyDescent="0.2">
      <c r="A246" s="4">
        <v>1948</v>
      </c>
      <c r="B246" s="4">
        <v>45.4</v>
      </c>
      <c r="C246" s="4">
        <v>-75.666700000000006</v>
      </c>
      <c r="D246" s="6">
        <v>4</v>
      </c>
    </row>
    <row r="247" spans="1:4" x14ac:dyDescent="0.2">
      <c r="A247" s="4">
        <v>1948</v>
      </c>
      <c r="B247" s="4">
        <v>18.182400000000001</v>
      </c>
      <c r="C247" s="4">
        <v>-77.321799999999996</v>
      </c>
      <c r="D247" s="6">
        <v>3</v>
      </c>
    </row>
    <row r="248" spans="1:4" x14ac:dyDescent="0.2">
      <c r="A248" s="4">
        <v>1948</v>
      </c>
      <c r="B248" s="6">
        <v>21</v>
      </c>
      <c r="C248" s="6">
        <v>78</v>
      </c>
      <c r="D248" s="6">
        <v>2</v>
      </c>
    </row>
    <row r="249" spans="1:4" x14ac:dyDescent="0.2">
      <c r="A249" s="4">
        <v>1948</v>
      </c>
      <c r="B249" s="6">
        <v>37.549999999999997</v>
      </c>
      <c r="C249" s="4">
        <v>126.9667</v>
      </c>
      <c r="D249" s="6">
        <v>2</v>
      </c>
    </row>
    <row r="250" spans="1:4" x14ac:dyDescent="0.2">
      <c r="A250" s="4">
        <v>1948</v>
      </c>
      <c r="B250" s="4">
        <v>8.9666999999999994</v>
      </c>
      <c r="C250" s="4">
        <v>-79.533299999999997</v>
      </c>
      <c r="D250" s="6">
        <v>2</v>
      </c>
    </row>
    <row r="251" spans="1:4" x14ac:dyDescent="0.2">
      <c r="A251" s="4">
        <v>1948</v>
      </c>
      <c r="B251" s="4">
        <v>52.216700000000003</v>
      </c>
      <c r="C251" s="4">
        <v>21.033300000000001</v>
      </c>
      <c r="D251" s="6">
        <v>2</v>
      </c>
    </row>
    <row r="252" spans="1:4" x14ac:dyDescent="0.2">
      <c r="A252" s="4">
        <v>1948</v>
      </c>
      <c r="B252" s="4">
        <v>38.700000000000003</v>
      </c>
      <c r="C252" s="4">
        <v>-9.1832999999999991</v>
      </c>
      <c r="D252" s="6">
        <v>2</v>
      </c>
    </row>
    <row r="253" spans="1:4" x14ac:dyDescent="0.2">
      <c r="A253" s="4">
        <v>1948</v>
      </c>
      <c r="B253" s="4">
        <v>-34.883299999999998</v>
      </c>
      <c r="C253" s="4">
        <v>-56.166699999999999</v>
      </c>
      <c r="D253" s="6">
        <v>2</v>
      </c>
    </row>
    <row r="254" spans="1:4" x14ac:dyDescent="0.2">
      <c r="A254" s="4">
        <v>1948</v>
      </c>
      <c r="B254" s="4">
        <v>44.820599999999999</v>
      </c>
      <c r="C254" s="4">
        <v>20.462199999999999</v>
      </c>
      <c r="D254" s="6">
        <v>2</v>
      </c>
    </row>
    <row r="255" spans="1:4" x14ac:dyDescent="0.2">
      <c r="A255" s="4">
        <v>1948</v>
      </c>
      <c r="B255" s="4">
        <v>-15.783300000000001</v>
      </c>
      <c r="C255" s="4">
        <v>-47.866700000000002</v>
      </c>
      <c r="D255" s="6">
        <v>1</v>
      </c>
    </row>
    <row r="256" spans="1:4" x14ac:dyDescent="0.2">
      <c r="A256" s="4">
        <v>1948</v>
      </c>
      <c r="B256" s="4">
        <v>23.133299999999998</v>
      </c>
      <c r="C256" s="4">
        <v>-82.383300000000006</v>
      </c>
      <c r="D256" s="6">
        <v>1</v>
      </c>
    </row>
    <row r="257" spans="1:4" x14ac:dyDescent="0.2">
      <c r="A257" s="4">
        <v>1948</v>
      </c>
      <c r="B257" s="4">
        <v>40.433300000000003</v>
      </c>
      <c r="C257" s="6">
        <v>-3.7</v>
      </c>
      <c r="D257" s="6">
        <v>1</v>
      </c>
    </row>
    <row r="258" spans="1:4" x14ac:dyDescent="0.2">
      <c r="A258" s="4">
        <v>1948</v>
      </c>
      <c r="B258" s="6">
        <v>32</v>
      </c>
      <c r="C258" s="6">
        <v>53</v>
      </c>
      <c r="D258" s="6">
        <v>1</v>
      </c>
    </row>
    <row r="259" spans="1:4" x14ac:dyDescent="0.2">
      <c r="A259" s="4">
        <v>1948</v>
      </c>
      <c r="B259" s="4">
        <v>53.344200000000001</v>
      </c>
      <c r="C259" s="4">
        <v>-6.2675000000000001</v>
      </c>
      <c r="D259" s="6">
        <v>1</v>
      </c>
    </row>
    <row r="260" spans="1:4" x14ac:dyDescent="0.2">
      <c r="A260" s="4">
        <v>1948</v>
      </c>
      <c r="B260" s="4">
        <v>-12.0433</v>
      </c>
      <c r="C260" s="4">
        <v>-77.028300000000002</v>
      </c>
      <c r="D260" s="6">
        <v>1</v>
      </c>
    </row>
    <row r="261" spans="1:4" x14ac:dyDescent="0.2">
      <c r="A261" s="4">
        <v>1948</v>
      </c>
      <c r="B261" s="6">
        <v>18.45</v>
      </c>
      <c r="C261" s="6">
        <v>-66.099999999999994</v>
      </c>
      <c r="D261" s="6">
        <v>1</v>
      </c>
    </row>
    <row r="262" spans="1:4" x14ac:dyDescent="0.2">
      <c r="A262" s="4">
        <v>1948</v>
      </c>
      <c r="B262" s="6">
        <v>7</v>
      </c>
      <c r="C262" s="6">
        <v>81</v>
      </c>
      <c r="D262" s="6">
        <v>1</v>
      </c>
    </row>
    <row r="263" spans="1:4" x14ac:dyDescent="0.2">
      <c r="A263" s="4">
        <v>1948</v>
      </c>
      <c r="B263" s="4">
        <v>10.666700000000001</v>
      </c>
      <c r="C263" s="4">
        <v>-61.5167</v>
      </c>
      <c r="D263" s="6">
        <v>1</v>
      </c>
    </row>
    <row r="264" spans="1:4" x14ac:dyDescent="0.2">
      <c r="A264" s="4">
        <v>1952</v>
      </c>
      <c r="B264" s="4">
        <v>38.883299999999998</v>
      </c>
      <c r="C264" s="4">
        <v>-77.0167</v>
      </c>
      <c r="D264" s="6">
        <v>76</v>
      </c>
    </row>
    <row r="265" spans="1:4" x14ac:dyDescent="0.2">
      <c r="A265" s="4">
        <v>1952</v>
      </c>
      <c r="B265" s="4">
        <v>55.75</v>
      </c>
      <c r="C265" s="4">
        <v>37.616700000000002</v>
      </c>
      <c r="D265" s="6">
        <v>71</v>
      </c>
    </row>
    <row r="266" spans="1:4" x14ac:dyDescent="0.2">
      <c r="A266" s="4">
        <v>1952</v>
      </c>
      <c r="B266" s="4">
        <v>47.433300000000003</v>
      </c>
      <c r="C266" s="4">
        <v>19.25</v>
      </c>
      <c r="D266" s="6">
        <v>42</v>
      </c>
    </row>
    <row r="267" spans="1:4" x14ac:dyDescent="0.2">
      <c r="A267" s="4">
        <v>1952</v>
      </c>
      <c r="B267" s="4">
        <v>59.35</v>
      </c>
      <c r="C267" s="4">
        <v>18.066700000000001</v>
      </c>
      <c r="D267" s="6">
        <v>35</v>
      </c>
    </row>
    <row r="268" spans="1:4" x14ac:dyDescent="0.2">
      <c r="A268" s="4">
        <v>1952</v>
      </c>
      <c r="B268" s="4">
        <v>52.5167</v>
      </c>
      <c r="C268" s="4">
        <v>13.3833</v>
      </c>
      <c r="D268" s="6">
        <v>24</v>
      </c>
    </row>
    <row r="269" spans="1:4" x14ac:dyDescent="0.2">
      <c r="A269" s="4">
        <v>1952</v>
      </c>
      <c r="B269" s="6">
        <v>64</v>
      </c>
      <c r="C269" s="6">
        <v>26</v>
      </c>
      <c r="D269" s="6">
        <v>22</v>
      </c>
    </row>
    <row r="270" spans="1:4" x14ac:dyDescent="0.2">
      <c r="A270" s="4">
        <v>1952</v>
      </c>
      <c r="B270" s="4">
        <v>41.9</v>
      </c>
      <c r="C270" s="4">
        <v>12.4833</v>
      </c>
      <c r="D270" s="6">
        <v>21</v>
      </c>
    </row>
    <row r="271" spans="1:4" x14ac:dyDescent="0.2">
      <c r="A271" s="4">
        <v>1952</v>
      </c>
      <c r="B271" s="6">
        <v>47</v>
      </c>
      <c r="C271" s="6">
        <v>2</v>
      </c>
      <c r="D271" s="6">
        <v>18</v>
      </c>
    </row>
    <row r="272" spans="1:4" x14ac:dyDescent="0.2">
      <c r="A272" s="4">
        <v>1952</v>
      </c>
      <c r="B272" s="4">
        <v>46.833300000000001</v>
      </c>
      <c r="C272" s="4">
        <v>8.3332999999999995</v>
      </c>
      <c r="D272" s="6">
        <v>14</v>
      </c>
    </row>
    <row r="273" spans="1:4" x14ac:dyDescent="0.2">
      <c r="A273" s="4">
        <v>1952</v>
      </c>
      <c r="B273" s="4">
        <v>50.083300000000001</v>
      </c>
      <c r="C273" s="4">
        <v>14.416700000000001</v>
      </c>
      <c r="D273" s="6">
        <v>13</v>
      </c>
    </row>
    <row r="274" spans="1:4" x14ac:dyDescent="0.2">
      <c r="A274" s="4">
        <v>1952</v>
      </c>
      <c r="B274" s="4">
        <v>-35.308</v>
      </c>
      <c r="C274" s="4">
        <v>149.12450000000001</v>
      </c>
      <c r="D274" s="6">
        <v>11</v>
      </c>
    </row>
    <row r="275" spans="1:4" x14ac:dyDescent="0.2">
      <c r="A275" s="4">
        <v>1952</v>
      </c>
      <c r="B275" s="6">
        <v>51.5</v>
      </c>
      <c r="C275" s="6">
        <v>-0.1167</v>
      </c>
      <c r="D275" s="6">
        <v>11</v>
      </c>
    </row>
    <row r="276" spans="1:4" x14ac:dyDescent="0.2">
      <c r="A276" s="4">
        <v>1952</v>
      </c>
      <c r="B276" s="6">
        <v>-30</v>
      </c>
      <c r="C276" s="6">
        <v>25</v>
      </c>
      <c r="D276" s="6">
        <v>10</v>
      </c>
    </row>
    <row r="277" spans="1:4" x14ac:dyDescent="0.2">
      <c r="A277" s="4">
        <v>1952</v>
      </c>
      <c r="B277" s="4">
        <v>35.683300000000003</v>
      </c>
      <c r="C277" s="4">
        <v>139.76669999999999</v>
      </c>
      <c r="D277" s="6">
        <v>9</v>
      </c>
    </row>
    <row r="278" spans="1:4" x14ac:dyDescent="0.2">
      <c r="A278" s="4">
        <v>1952</v>
      </c>
      <c r="B278" s="6">
        <v>32</v>
      </c>
      <c r="C278" s="6">
        <v>53</v>
      </c>
      <c r="D278" s="6">
        <v>7</v>
      </c>
    </row>
    <row r="279" spans="1:4" x14ac:dyDescent="0.2">
      <c r="A279" s="4">
        <v>1952</v>
      </c>
      <c r="B279" s="4">
        <v>55.72</v>
      </c>
      <c r="C279" s="4">
        <v>12.57</v>
      </c>
      <c r="D279" s="6">
        <v>6</v>
      </c>
    </row>
    <row r="280" spans="1:4" x14ac:dyDescent="0.2">
      <c r="A280" s="4">
        <v>1952</v>
      </c>
      <c r="B280" s="4">
        <v>-34.6</v>
      </c>
      <c r="C280" s="4">
        <v>-58.383299999999998</v>
      </c>
      <c r="D280" s="6">
        <v>5</v>
      </c>
    </row>
    <row r="281" spans="1:4" x14ac:dyDescent="0.2">
      <c r="A281" s="4">
        <v>1952</v>
      </c>
      <c r="B281" s="4">
        <v>18.182400000000001</v>
      </c>
      <c r="C281" s="4">
        <v>-77.321799999999996</v>
      </c>
      <c r="D281" s="6">
        <v>5</v>
      </c>
    </row>
    <row r="282" spans="1:4" x14ac:dyDescent="0.2">
      <c r="A282" s="4">
        <v>1952</v>
      </c>
      <c r="B282" s="4">
        <v>52.316699999999997</v>
      </c>
      <c r="C282" s="6">
        <v>5.55</v>
      </c>
      <c r="D282" s="6">
        <v>5</v>
      </c>
    </row>
    <row r="283" spans="1:4" x14ac:dyDescent="0.2">
      <c r="A283" s="4">
        <v>1952</v>
      </c>
      <c r="B283" s="6">
        <v>61</v>
      </c>
      <c r="C283" s="6">
        <v>8</v>
      </c>
      <c r="D283" s="6">
        <v>5</v>
      </c>
    </row>
    <row r="284" spans="1:4" x14ac:dyDescent="0.2">
      <c r="A284" s="4">
        <v>1952</v>
      </c>
      <c r="B284" s="4">
        <v>50.85</v>
      </c>
      <c r="C284" s="4">
        <v>4.3499999999999996</v>
      </c>
      <c r="D284" s="6">
        <v>4</v>
      </c>
    </row>
    <row r="285" spans="1:4" x14ac:dyDescent="0.2">
      <c r="A285" s="4">
        <v>1952</v>
      </c>
      <c r="B285" s="4">
        <v>52.216700000000003</v>
      </c>
      <c r="C285" s="4">
        <v>21.033300000000001</v>
      </c>
      <c r="D285" s="6">
        <v>4</v>
      </c>
    </row>
    <row r="286" spans="1:4" x14ac:dyDescent="0.2">
      <c r="A286" s="4">
        <v>1952</v>
      </c>
      <c r="B286" s="4">
        <v>44.416699999999999</v>
      </c>
      <c r="C286" s="4">
        <v>26.1</v>
      </c>
      <c r="D286" s="6">
        <v>4</v>
      </c>
    </row>
    <row r="287" spans="1:4" x14ac:dyDescent="0.2">
      <c r="A287" s="4">
        <v>1952</v>
      </c>
      <c r="B287" s="4">
        <v>-15.783300000000001</v>
      </c>
      <c r="C287" s="4">
        <v>-47.866700000000002</v>
      </c>
      <c r="D287" s="6">
        <v>3</v>
      </c>
    </row>
    <row r="288" spans="1:4" x14ac:dyDescent="0.2">
      <c r="A288" s="4">
        <v>1952</v>
      </c>
      <c r="B288" s="4">
        <v>45.4</v>
      </c>
      <c r="C288" s="4">
        <v>-75.666700000000006</v>
      </c>
      <c r="D288" s="6">
        <v>3</v>
      </c>
    </row>
    <row r="289" spans="1:4" x14ac:dyDescent="0.2">
      <c r="A289" s="4">
        <v>1952</v>
      </c>
      <c r="B289" s="6">
        <v>-42</v>
      </c>
      <c r="C289" s="6">
        <v>174</v>
      </c>
      <c r="D289" s="6">
        <v>3</v>
      </c>
    </row>
    <row r="290" spans="1:4" x14ac:dyDescent="0.2">
      <c r="A290" s="4">
        <v>1952</v>
      </c>
      <c r="B290" s="4">
        <v>39.916699999999999</v>
      </c>
      <c r="C290" s="4">
        <v>32.833300000000001</v>
      </c>
      <c r="D290" s="6">
        <v>3</v>
      </c>
    </row>
    <row r="291" spans="1:4" x14ac:dyDescent="0.2">
      <c r="A291" s="4">
        <v>1952</v>
      </c>
      <c r="B291" s="4">
        <v>44.820599999999999</v>
      </c>
      <c r="C291" s="4">
        <v>20.462199999999999</v>
      </c>
      <c r="D291" s="6">
        <v>3</v>
      </c>
    </row>
    <row r="292" spans="1:4" x14ac:dyDescent="0.2">
      <c r="A292" s="4">
        <v>1952</v>
      </c>
      <c r="B292" s="4">
        <v>48.2</v>
      </c>
      <c r="C292" s="4">
        <v>16.350000000000001</v>
      </c>
      <c r="D292" s="6">
        <v>2</v>
      </c>
    </row>
    <row r="293" spans="1:4" x14ac:dyDescent="0.2">
      <c r="A293" s="4">
        <v>1952</v>
      </c>
      <c r="B293" s="4">
        <v>-33.433300000000003</v>
      </c>
      <c r="C293" s="4">
        <v>-70.666700000000006</v>
      </c>
      <c r="D293" s="6">
        <v>2</v>
      </c>
    </row>
    <row r="294" spans="1:4" x14ac:dyDescent="0.2">
      <c r="A294" s="4">
        <v>1952</v>
      </c>
      <c r="B294" s="6">
        <v>21</v>
      </c>
      <c r="C294" s="6">
        <v>78</v>
      </c>
      <c r="D294" s="6">
        <v>2</v>
      </c>
    </row>
    <row r="295" spans="1:4" x14ac:dyDescent="0.2">
      <c r="A295" s="4">
        <v>1952</v>
      </c>
      <c r="B295" s="6">
        <v>37.549999999999997</v>
      </c>
      <c r="C295" s="4">
        <v>126.9667</v>
      </c>
      <c r="D295" s="6">
        <v>2</v>
      </c>
    </row>
    <row r="296" spans="1:4" x14ac:dyDescent="0.2">
      <c r="A296" s="4">
        <v>1952</v>
      </c>
      <c r="B296" s="4">
        <v>33.9</v>
      </c>
      <c r="C296" s="4">
        <v>35.533299999999997</v>
      </c>
      <c r="D296" s="6">
        <v>2</v>
      </c>
    </row>
    <row r="297" spans="1:4" x14ac:dyDescent="0.2">
      <c r="A297" s="4">
        <v>1952</v>
      </c>
      <c r="B297" s="4">
        <v>10.666700000000001</v>
      </c>
      <c r="C297" s="4">
        <v>-61.5167</v>
      </c>
      <c r="D297" s="6">
        <v>2</v>
      </c>
    </row>
    <row r="298" spans="1:4" x14ac:dyDescent="0.2">
      <c r="A298" s="4">
        <v>1952</v>
      </c>
      <c r="B298" s="4">
        <v>-34.883299999999998</v>
      </c>
      <c r="C298" s="4">
        <v>-56.166699999999999</v>
      </c>
      <c r="D298" s="6">
        <v>2</v>
      </c>
    </row>
    <row r="299" spans="1:4" x14ac:dyDescent="0.2">
      <c r="A299" s="4">
        <v>1952</v>
      </c>
      <c r="B299" s="4">
        <v>42.75</v>
      </c>
      <c r="C299" s="4">
        <v>25.5</v>
      </c>
      <c r="D299" s="6">
        <v>1</v>
      </c>
    </row>
    <row r="300" spans="1:4" x14ac:dyDescent="0.2">
      <c r="A300" s="4">
        <v>1952</v>
      </c>
      <c r="B300" s="6">
        <v>26</v>
      </c>
      <c r="C300" s="6">
        <v>30</v>
      </c>
      <c r="D300" s="6">
        <v>1</v>
      </c>
    </row>
    <row r="301" spans="1:4" x14ac:dyDescent="0.2">
      <c r="A301" s="4">
        <v>1952</v>
      </c>
      <c r="B301" s="4">
        <v>40.433300000000003</v>
      </c>
      <c r="C301" s="6">
        <v>-3.7</v>
      </c>
      <c r="D301" s="6">
        <v>1</v>
      </c>
    </row>
    <row r="302" spans="1:4" x14ac:dyDescent="0.2">
      <c r="A302" s="4">
        <v>1952</v>
      </c>
      <c r="B302" s="4">
        <v>53.344200000000001</v>
      </c>
      <c r="C302" s="4">
        <v>-6.2675000000000001</v>
      </c>
      <c r="D302" s="6">
        <v>1</v>
      </c>
    </row>
    <row r="303" spans="1:4" x14ac:dyDescent="0.2">
      <c r="A303" s="4">
        <v>1952</v>
      </c>
      <c r="B303" s="4">
        <v>49.6</v>
      </c>
      <c r="C303" s="4">
        <v>6.1166999999999998</v>
      </c>
      <c r="D303" s="6">
        <v>1</v>
      </c>
    </row>
    <row r="304" spans="1:4" x14ac:dyDescent="0.2">
      <c r="A304" s="4">
        <v>1952</v>
      </c>
      <c r="B304" s="6">
        <v>19</v>
      </c>
      <c r="C304" s="4">
        <v>-99.133300000000006</v>
      </c>
      <c r="D304" s="6">
        <v>1</v>
      </c>
    </row>
    <row r="305" spans="1:4" x14ac:dyDescent="0.2">
      <c r="A305" s="4">
        <v>1952</v>
      </c>
      <c r="B305" s="4">
        <v>38.700000000000003</v>
      </c>
      <c r="C305" s="4">
        <v>-9.1832999999999991</v>
      </c>
      <c r="D305" s="6">
        <v>1</v>
      </c>
    </row>
    <row r="306" spans="1:4" x14ac:dyDescent="0.2">
      <c r="A306" s="4">
        <v>1952</v>
      </c>
      <c r="B306" s="6">
        <v>10.5</v>
      </c>
      <c r="C306" s="4">
        <v>-66.966700000000003</v>
      </c>
      <c r="D306" s="6">
        <v>1</v>
      </c>
    </row>
    <row r="307" spans="1:4" x14ac:dyDescent="0.2">
      <c r="A307" s="4">
        <v>1956</v>
      </c>
      <c r="B307" s="4">
        <v>55.75</v>
      </c>
      <c r="C307" s="4">
        <v>37.616700000000002</v>
      </c>
      <c r="D307" s="6">
        <v>98</v>
      </c>
    </row>
    <row r="308" spans="1:4" x14ac:dyDescent="0.2">
      <c r="A308" s="4">
        <v>1956</v>
      </c>
      <c r="B308" s="4">
        <v>38.883299999999998</v>
      </c>
      <c r="C308" s="4">
        <v>-77.0167</v>
      </c>
      <c r="D308" s="6">
        <v>74</v>
      </c>
    </row>
    <row r="309" spans="1:4" x14ac:dyDescent="0.2">
      <c r="A309" s="4">
        <v>1956</v>
      </c>
      <c r="B309" s="4">
        <v>-35.308</v>
      </c>
      <c r="C309" s="4">
        <v>149.12450000000001</v>
      </c>
      <c r="D309" s="6">
        <v>35</v>
      </c>
    </row>
    <row r="310" spans="1:4" x14ac:dyDescent="0.2">
      <c r="A310" s="4">
        <v>1956</v>
      </c>
      <c r="B310" s="4">
        <v>52.5167</v>
      </c>
      <c r="C310" s="4">
        <v>13.3833</v>
      </c>
      <c r="D310" s="6">
        <v>26</v>
      </c>
    </row>
    <row r="311" spans="1:4" x14ac:dyDescent="0.2">
      <c r="A311" s="4">
        <v>1956</v>
      </c>
      <c r="B311" s="4">
        <v>47.433300000000003</v>
      </c>
      <c r="C311" s="4">
        <v>19.25</v>
      </c>
      <c r="D311" s="6">
        <v>26</v>
      </c>
    </row>
    <row r="312" spans="1:4" x14ac:dyDescent="0.2">
      <c r="A312" s="4">
        <v>1956</v>
      </c>
      <c r="B312" s="4">
        <v>41.9</v>
      </c>
      <c r="C312" s="4">
        <v>12.4833</v>
      </c>
      <c r="D312" s="6">
        <v>25</v>
      </c>
    </row>
    <row r="313" spans="1:4" x14ac:dyDescent="0.2">
      <c r="A313" s="4">
        <v>1956</v>
      </c>
      <c r="B313" s="6">
        <v>51.5</v>
      </c>
      <c r="C313" s="6">
        <v>-0.1167</v>
      </c>
      <c r="D313" s="6">
        <v>24</v>
      </c>
    </row>
    <row r="314" spans="1:4" x14ac:dyDescent="0.2">
      <c r="A314" s="4">
        <v>1956</v>
      </c>
      <c r="B314" s="4">
        <v>35.683300000000003</v>
      </c>
      <c r="C314" s="4">
        <v>139.76669999999999</v>
      </c>
      <c r="D314" s="6">
        <v>19</v>
      </c>
    </row>
    <row r="315" spans="1:4" x14ac:dyDescent="0.2">
      <c r="A315" s="4">
        <v>1956</v>
      </c>
      <c r="B315" s="4">
        <v>59.35</v>
      </c>
      <c r="C315" s="4">
        <v>18.066700000000001</v>
      </c>
      <c r="D315" s="6">
        <v>19</v>
      </c>
    </row>
    <row r="316" spans="1:4" x14ac:dyDescent="0.2">
      <c r="A316" s="4">
        <v>1956</v>
      </c>
      <c r="B316" s="6">
        <v>64</v>
      </c>
      <c r="C316" s="6">
        <v>26</v>
      </c>
      <c r="D316" s="6">
        <v>15</v>
      </c>
    </row>
    <row r="317" spans="1:4" x14ac:dyDescent="0.2">
      <c r="A317" s="4">
        <v>1956</v>
      </c>
      <c r="B317" s="6">
        <v>47</v>
      </c>
      <c r="C317" s="6">
        <v>2</v>
      </c>
      <c r="D317" s="6">
        <v>14</v>
      </c>
    </row>
    <row r="318" spans="1:4" x14ac:dyDescent="0.2">
      <c r="A318" s="4">
        <v>1956</v>
      </c>
      <c r="B318" s="4">
        <v>44.416699999999999</v>
      </c>
      <c r="C318" s="4">
        <v>26.1</v>
      </c>
      <c r="D318" s="6">
        <v>13</v>
      </c>
    </row>
    <row r="319" spans="1:4" x14ac:dyDescent="0.2">
      <c r="A319" s="4">
        <v>1956</v>
      </c>
      <c r="B319" s="4">
        <v>52.216700000000003</v>
      </c>
      <c r="C319" s="4">
        <v>21.033300000000001</v>
      </c>
      <c r="D319" s="6">
        <v>9</v>
      </c>
    </row>
    <row r="320" spans="1:4" x14ac:dyDescent="0.2">
      <c r="A320" s="4">
        <v>1956</v>
      </c>
      <c r="B320" s="4">
        <v>39.916699999999999</v>
      </c>
      <c r="C320" s="4">
        <v>32.833300000000001</v>
      </c>
      <c r="D320" s="6">
        <v>7</v>
      </c>
    </row>
    <row r="321" spans="1:4" x14ac:dyDescent="0.2">
      <c r="A321" s="4">
        <v>1956</v>
      </c>
      <c r="B321" s="4">
        <v>45.4</v>
      </c>
      <c r="C321" s="4">
        <v>-75.666700000000006</v>
      </c>
      <c r="D321" s="6">
        <v>6</v>
      </c>
    </row>
    <row r="322" spans="1:4" x14ac:dyDescent="0.2">
      <c r="A322" s="4">
        <v>1956</v>
      </c>
      <c r="B322" s="4">
        <v>50.083300000000001</v>
      </c>
      <c r="C322" s="4">
        <v>14.416700000000001</v>
      </c>
      <c r="D322" s="6">
        <v>6</v>
      </c>
    </row>
    <row r="323" spans="1:4" x14ac:dyDescent="0.2">
      <c r="A323" s="4">
        <v>1956</v>
      </c>
      <c r="B323" s="4">
        <v>42.75</v>
      </c>
      <c r="C323" s="4">
        <v>25.5</v>
      </c>
      <c r="D323" s="6">
        <v>5</v>
      </c>
    </row>
    <row r="324" spans="1:4" x14ac:dyDescent="0.2">
      <c r="A324" s="4">
        <v>1956</v>
      </c>
      <c r="B324" s="6">
        <v>32</v>
      </c>
      <c r="C324" s="6">
        <v>53</v>
      </c>
      <c r="D324" s="6">
        <v>5</v>
      </c>
    </row>
    <row r="325" spans="1:4" x14ac:dyDescent="0.2">
      <c r="A325" s="4">
        <v>1956</v>
      </c>
      <c r="B325" s="4">
        <v>53.344200000000001</v>
      </c>
      <c r="C325" s="4">
        <v>-6.2675000000000001</v>
      </c>
      <c r="D325" s="6">
        <v>5</v>
      </c>
    </row>
    <row r="326" spans="1:4" x14ac:dyDescent="0.2">
      <c r="A326" s="4">
        <v>1956</v>
      </c>
      <c r="B326" s="4">
        <v>-33.433300000000003</v>
      </c>
      <c r="C326" s="4">
        <v>-70.666700000000006</v>
      </c>
      <c r="D326" s="6">
        <v>4</v>
      </c>
    </row>
    <row r="327" spans="1:4" x14ac:dyDescent="0.2">
      <c r="A327" s="4">
        <v>1956</v>
      </c>
      <c r="B327" s="4">
        <v>55.72</v>
      </c>
      <c r="C327" s="4">
        <v>12.57</v>
      </c>
      <c r="D327" s="6">
        <v>4</v>
      </c>
    </row>
    <row r="328" spans="1:4" x14ac:dyDescent="0.2">
      <c r="A328" s="4">
        <v>1956</v>
      </c>
      <c r="B328" s="6">
        <v>-30</v>
      </c>
      <c r="C328" s="6">
        <v>25</v>
      </c>
      <c r="D328" s="6">
        <v>4</v>
      </c>
    </row>
    <row r="329" spans="1:4" x14ac:dyDescent="0.2">
      <c r="A329" s="4">
        <v>1956</v>
      </c>
      <c r="B329" s="6">
        <v>61</v>
      </c>
      <c r="C329" s="6">
        <v>8</v>
      </c>
      <c r="D329" s="6">
        <v>3</v>
      </c>
    </row>
    <row r="330" spans="1:4" x14ac:dyDescent="0.2">
      <c r="A330" s="4">
        <v>1956</v>
      </c>
      <c r="B330" s="4">
        <v>44.820599999999999</v>
      </c>
      <c r="C330" s="4">
        <v>20.462199999999999</v>
      </c>
      <c r="D330" s="6">
        <v>3</v>
      </c>
    </row>
    <row r="331" spans="1:4" x14ac:dyDescent="0.2">
      <c r="A331" s="4">
        <v>1956</v>
      </c>
      <c r="B331" s="4">
        <v>-34.6</v>
      </c>
      <c r="C331" s="4">
        <v>-58.383299999999998</v>
      </c>
      <c r="D331" s="6">
        <v>2</v>
      </c>
    </row>
    <row r="332" spans="1:4" x14ac:dyDescent="0.2">
      <c r="A332" s="4">
        <v>1956</v>
      </c>
      <c r="B332" s="4">
        <v>48.2</v>
      </c>
      <c r="C332" s="4">
        <v>16.350000000000001</v>
      </c>
      <c r="D332" s="6">
        <v>2</v>
      </c>
    </row>
    <row r="333" spans="1:4" x14ac:dyDescent="0.2">
      <c r="A333" s="4">
        <v>1956</v>
      </c>
      <c r="B333" s="4">
        <v>50.85</v>
      </c>
      <c r="C333" s="4">
        <v>4.3499999999999996</v>
      </c>
      <c r="D333" s="6">
        <v>2</v>
      </c>
    </row>
    <row r="334" spans="1:4" x14ac:dyDescent="0.2">
      <c r="A334" s="4">
        <v>1956</v>
      </c>
      <c r="B334" s="6">
        <v>37.549999999999997</v>
      </c>
      <c r="C334" s="4">
        <v>126.9667</v>
      </c>
      <c r="D334" s="6">
        <v>2</v>
      </c>
    </row>
    <row r="335" spans="1:4" x14ac:dyDescent="0.2">
      <c r="A335" s="4">
        <v>1956</v>
      </c>
      <c r="B335" s="6">
        <v>19</v>
      </c>
      <c r="C335" s="4">
        <v>-99.133300000000006</v>
      </c>
      <c r="D335" s="6">
        <v>2</v>
      </c>
    </row>
    <row r="336" spans="1:4" x14ac:dyDescent="0.2">
      <c r="A336" s="4">
        <v>1956</v>
      </c>
      <c r="B336" s="6">
        <v>-42</v>
      </c>
      <c r="C336" s="6">
        <v>174</v>
      </c>
      <c r="D336" s="6">
        <v>2</v>
      </c>
    </row>
    <row r="337" spans="1:4" x14ac:dyDescent="0.2">
      <c r="A337" s="4">
        <v>1956</v>
      </c>
      <c r="B337" s="4">
        <v>25.066700000000001</v>
      </c>
      <c r="C337" s="4">
        <v>-77.333299999999994</v>
      </c>
      <c r="D337" s="6">
        <v>1</v>
      </c>
    </row>
    <row r="338" spans="1:4" x14ac:dyDescent="0.2">
      <c r="A338" s="4">
        <v>1956</v>
      </c>
      <c r="B338" s="4">
        <v>-15.783300000000001</v>
      </c>
      <c r="C338" s="4">
        <v>-47.866700000000002</v>
      </c>
      <c r="D338" s="6">
        <v>1</v>
      </c>
    </row>
    <row r="339" spans="1:4" x14ac:dyDescent="0.2">
      <c r="A339" s="4">
        <v>1956</v>
      </c>
      <c r="B339" s="6">
        <v>39</v>
      </c>
      <c r="C339" s="6">
        <v>22</v>
      </c>
      <c r="D339" s="6">
        <v>1</v>
      </c>
    </row>
    <row r="340" spans="1:4" x14ac:dyDescent="0.2">
      <c r="A340" s="4">
        <v>1956</v>
      </c>
      <c r="B340" s="6">
        <v>21</v>
      </c>
      <c r="C340" s="6">
        <v>78</v>
      </c>
      <c r="D340" s="6">
        <v>1</v>
      </c>
    </row>
    <row r="341" spans="1:4" x14ac:dyDescent="0.2">
      <c r="A341" s="4">
        <v>1956</v>
      </c>
      <c r="B341" s="6">
        <v>65</v>
      </c>
      <c r="C341" s="6">
        <v>-18</v>
      </c>
      <c r="D341" s="6">
        <v>1</v>
      </c>
    </row>
    <row r="342" spans="1:4" x14ac:dyDescent="0.2">
      <c r="A342" s="4">
        <v>1956</v>
      </c>
      <c r="B342" s="4">
        <v>33.666699999999999</v>
      </c>
      <c r="C342" s="4">
        <v>73.166700000000006</v>
      </c>
      <c r="D342" s="6">
        <v>1</v>
      </c>
    </row>
    <row r="343" spans="1:4" x14ac:dyDescent="0.2">
      <c r="A343" s="4">
        <v>1956</v>
      </c>
      <c r="B343" s="4">
        <v>46.833300000000001</v>
      </c>
      <c r="C343" s="4">
        <v>8.3332999999999995</v>
      </c>
      <c r="D343" s="6">
        <v>1</v>
      </c>
    </row>
    <row r="344" spans="1:4" x14ac:dyDescent="0.2">
      <c r="A344" s="4">
        <v>1956</v>
      </c>
      <c r="B344" s="4">
        <v>-34.883299999999998</v>
      </c>
      <c r="C344" s="4">
        <v>-56.166699999999999</v>
      </c>
      <c r="D344" s="6">
        <v>1</v>
      </c>
    </row>
    <row r="345" spans="1:4" x14ac:dyDescent="0.2">
      <c r="A345" s="4">
        <v>1960</v>
      </c>
      <c r="B345" s="4">
        <v>55.75</v>
      </c>
      <c r="C345" s="4">
        <v>37.616700000000002</v>
      </c>
      <c r="D345" s="6">
        <v>103</v>
      </c>
    </row>
    <row r="346" spans="1:4" x14ac:dyDescent="0.2">
      <c r="A346" s="4">
        <v>1960</v>
      </c>
      <c r="B346" s="4">
        <v>38.883299999999998</v>
      </c>
      <c r="C346" s="4">
        <v>-77.0167</v>
      </c>
      <c r="D346" s="6">
        <v>71</v>
      </c>
    </row>
    <row r="347" spans="1:4" x14ac:dyDescent="0.2">
      <c r="A347" s="4">
        <v>1960</v>
      </c>
      <c r="B347" s="4">
        <v>52.5167</v>
      </c>
      <c r="C347" s="4">
        <v>13.3833</v>
      </c>
      <c r="D347" s="6">
        <v>42</v>
      </c>
    </row>
    <row r="348" spans="1:4" x14ac:dyDescent="0.2">
      <c r="A348" s="4">
        <v>1960</v>
      </c>
      <c r="B348" s="4">
        <v>41.9</v>
      </c>
      <c r="C348" s="4">
        <v>12.4833</v>
      </c>
      <c r="D348" s="6">
        <v>36</v>
      </c>
    </row>
    <row r="349" spans="1:4" x14ac:dyDescent="0.2">
      <c r="A349" s="4">
        <v>1960</v>
      </c>
      <c r="B349" s="4">
        <v>-35.308</v>
      </c>
      <c r="C349" s="4">
        <v>149.12450000000001</v>
      </c>
      <c r="D349" s="6">
        <v>22</v>
      </c>
    </row>
    <row r="350" spans="1:4" x14ac:dyDescent="0.2">
      <c r="A350" s="4">
        <v>1960</v>
      </c>
      <c r="B350" s="4">
        <v>47.433300000000003</v>
      </c>
      <c r="C350" s="4">
        <v>19.25</v>
      </c>
      <c r="D350" s="6">
        <v>21</v>
      </c>
    </row>
    <row r="351" spans="1:4" x14ac:dyDescent="0.2">
      <c r="A351" s="4">
        <v>1960</v>
      </c>
      <c r="B351" s="4">
        <v>52.216700000000003</v>
      </c>
      <c r="C351" s="4">
        <v>21.033300000000001</v>
      </c>
      <c r="D351" s="6">
        <v>21</v>
      </c>
    </row>
    <row r="352" spans="1:4" x14ac:dyDescent="0.2">
      <c r="A352" s="4">
        <v>1960</v>
      </c>
      <c r="B352" s="6">
        <v>51.5</v>
      </c>
      <c r="C352" s="6">
        <v>-0.1167</v>
      </c>
      <c r="D352" s="6">
        <v>20</v>
      </c>
    </row>
    <row r="353" spans="1:4" x14ac:dyDescent="0.2">
      <c r="A353" s="4">
        <v>1960</v>
      </c>
      <c r="B353" s="4">
        <v>35.683300000000003</v>
      </c>
      <c r="C353" s="4">
        <v>139.76669999999999</v>
      </c>
      <c r="D353" s="6">
        <v>18</v>
      </c>
    </row>
    <row r="354" spans="1:4" x14ac:dyDescent="0.2">
      <c r="A354" s="4">
        <v>1960</v>
      </c>
      <c r="B354" s="4">
        <v>44.416699999999999</v>
      </c>
      <c r="C354" s="4">
        <v>26.1</v>
      </c>
      <c r="D354" s="6">
        <v>10</v>
      </c>
    </row>
    <row r="355" spans="1:4" x14ac:dyDescent="0.2">
      <c r="A355" s="4">
        <v>1960</v>
      </c>
      <c r="B355" s="4">
        <v>39.916699999999999</v>
      </c>
      <c r="C355" s="4">
        <v>32.833300000000001</v>
      </c>
      <c r="D355" s="6">
        <v>9</v>
      </c>
    </row>
    <row r="356" spans="1:4" x14ac:dyDescent="0.2">
      <c r="A356" s="4">
        <v>1960</v>
      </c>
      <c r="B356" s="4">
        <v>50.083300000000001</v>
      </c>
      <c r="C356" s="4">
        <v>14.416700000000001</v>
      </c>
      <c r="D356" s="6">
        <v>8</v>
      </c>
    </row>
    <row r="357" spans="1:4" x14ac:dyDescent="0.2">
      <c r="A357" s="4">
        <v>1960</v>
      </c>
      <c r="B357" s="4">
        <v>42.75</v>
      </c>
      <c r="C357" s="4">
        <v>25.5</v>
      </c>
      <c r="D357" s="6">
        <v>7</v>
      </c>
    </row>
    <row r="358" spans="1:4" x14ac:dyDescent="0.2">
      <c r="A358" s="4">
        <v>1960</v>
      </c>
      <c r="B358" s="4">
        <v>55.72</v>
      </c>
      <c r="C358" s="4">
        <v>12.57</v>
      </c>
      <c r="D358" s="6">
        <v>6</v>
      </c>
    </row>
    <row r="359" spans="1:4" x14ac:dyDescent="0.2">
      <c r="A359" s="4">
        <v>1960</v>
      </c>
      <c r="B359" s="4">
        <v>46.833300000000001</v>
      </c>
      <c r="C359" s="4">
        <v>8.3332999999999995</v>
      </c>
      <c r="D359" s="6">
        <v>6</v>
      </c>
    </row>
    <row r="360" spans="1:4" x14ac:dyDescent="0.2">
      <c r="A360" s="4">
        <v>1960</v>
      </c>
      <c r="B360" s="4">
        <v>59.35</v>
      </c>
      <c r="C360" s="4">
        <v>18.066700000000001</v>
      </c>
      <c r="D360" s="6">
        <v>6</v>
      </c>
    </row>
    <row r="361" spans="1:4" x14ac:dyDescent="0.2">
      <c r="A361" s="4">
        <v>1960</v>
      </c>
      <c r="B361" s="6">
        <v>64</v>
      </c>
      <c r="C361" s="6">
        <v>26</v>
      </c>
      <c r="D361" s="6">
        <v>5</v>
      </c>
    </row>
    <row r="362" spans="1:4" x14ac:dyDescent="0.2">
      <c r="A362" s="4">
        <v>1960</v>
      </c>
      <c r="B362" s="6">
        <v>47</v>
      </c>
      <c r="C362" s="6">
        <v>2</v>
      </c>
      <c r="D362" s="6">
        <v>5</v>
      </c>
    </row>
    <row r="363" spans="1:4" x14ac:dyDescent="0.2">
      <c r="A363" s="4">
        <v>1960</v>
      </c>
      <c r="B363" s="4">
        <v>50.85</v>
      </c>
      <c r="C363" s="4">
        <v>4.3499999999999996</v>
      </c>
      <c r="D363" s="6">
        <v>4</v>
      </c>
    </row>
    <row r="364" spans="1:4" x14ac:dyDescent="0.2">
      <c r="A364" s="4">
        <v>1960</v>
      </c>
      <c r="B364" s="6">
        <v>32</v>
      </c>
      <c r="C364" s="6">
        <v>53</v>
      </c>
      <c r="D364" s="6">
        <v>4</v>
      </c>
    </row>
    <row r="365" spans="1:4" x14ac:dyDescent="0.2">
      <c r="A365" s="4">
        <v>1960</v>
      </c>
      <c r="B365" s="4">
        <v>52.316699999999997</v>
      </c>
      <c r="C365" s="6">
        <v>5.55</v>
      </c>
      <c r="D365" s="6">
        <v>3</v>
      </c>
    </row>
    <row r="366" spans="1:4" x14ac:dyDescent="0.2">
      <c r="A366" s="4">
        <v>1960</v>
      </c>
      <c r="B366" s="6">
        <v>-42</v>
      </c>
      <c r="C366" s="6">
        <v>174</v>
      </c>
      <c r="D366" s="6">
        <v>3</v>
      </c>
    </row>
    <row r="367" spans="1:4" x14ac:dyDescent="0.2">
      <c r="A367" s="4">
        <v>1960</v>
      </c>
      <c r="B367" s="6">
        <v>-30</v>
      </c>
      <c r="C367" s="6">
        <v>25</v>
      </c>
      <c r="D367" s="6">
        <v>3</v>
      </c>
    </row>
    <row r="368" spans="1:4" x14ac:dyDescent="0.2">
      <c r="A368" s="4">
        <v>1960</v>
      </c>
      <c r="B368" s="4">
        <v>-34.6</v>
      </c>
      <c r="C368" s="4">
        <v>-58.383299999999998</v>
      </c>
      <c r="D368" s="6">
        <v>2</v>
      </c>
    </row>
    <row r="369" spans="1:4" x14ac:dyDescent="0.2">
      <c r="A369" s="4">
        <v>1960</v>
      </c>
      <c r="B369" s="4">
        <v>48.2</v>
      </c>
      <c r="C369" s="4">
        <v>16.350000000000001</v>
      </c>
      <c r="D369" s="6">
        <v>2</v>
      </c>
    </row>
    <row r="370" spans="1:4" x14ac:dyDescent="0.2">
      <c r="A370" s="4">
        <v>1960</v>
      </c>
      <c r="B370" s="4">
        <v>-15.783300000000001</v>
      </c>
      <c r="C370" s="4">
        <v>-47.866700000000002</v>
      </c>
      <c r="D370" s="6">
        <v>2</v>
      </c>
    </row>
    <row r="371" spans="1:4" x14ac:dyDescent="0.2">
      <c r="A371" s="4">
        <v>1960</v>
      </c>
      <c r="B371" s="3">
        <v>32.299506999999998</v>
      </c>
      <c r="C371" s="3">
        <v>-64.790336999999994</v>
      </c>
      <c r="D371" s="6">
        <v>2</v>
      </c>
    </row>
    <row r="372" spans="1:4" x14ac:dyDescent="0.2">
      <c r="A372" s="4">
        <v>1960</v>
      </c>
      <c r="B372" s="6">
        <v>26</v>
      </c>
      <c r="C372" s="6">
        <v>30</v>
      </c>
      <c r="D372" s="6">
        <v>2</v>
      </c>
    </row>
    <row r="373" spans="1:4" x14ac:dyDescent="0.2">
      <c r="A373" s="4">
        <v>1960</v>
      </c>
      <c r="B373" s="4">
        <v>33.666699999999999</v>
      </c>
      <c r="C373" s="4">
        <v>73.166700000000006</v>
      </c>
      <c r="D373" s="6">
        <v>2</v>
      </c>
    </row>
    <row r="374" spans="1:4" x14ac:dyDescent="0.2">
      <c r="A374" s="4">
        <v>1960</v>
      </c>
      <c r="B374" s="4">
        <v>44.820599999999999</v>
      </c>
      <c r="C374" s="4">
        <v>20.462199999999999</v>
      </c>
      <c r="D374" s="6">
        <v>2</v>
      </c>
    </row>
    <row r="375" spans="1:4" x14ac:dyDescent="0.2">
      <c r="A375" s="4">
        <v>1960</v>
      </c>
      <c r="B375" s="4">
        <v>45.4</v>
      </c>
      <c r="C375" s="4">
        <v>-75.666700000000006</v>
      </c>
      <c r="D375" s="6">
        <v>1</v>
      </c>
    </row>
    <row r="376" spans="1:4" x14ac:dyDescent="0.2">
      <c r="A376" s="4">
        <v>1960</v>
      </c>
      <c r="B376" s="4">
        <v>40.433300000000003</v>
      </c>
      <c r="C376" s="6">
        <v>-3.7</v>
      </c>
      <c r="D376" s="6">
        <v>1</v>
      </c>
    </row>
    <row r="377" spans="1:4" x14ac:dyDescent="0.2">
      <c r="A377" s="4">
        <v>1960</v>
      </c>
      <c r="B377" s="4">
        <v>9.0167000000000002</v>
      </c>
      <c r="C377" s="4">
        <v>38.75</v>
      </c>
      <c r="D377" s="6">
        <v>1</v>
      </c>
    </row>
    <row r="378" spans="1:4" x14ac:dyDescent="0.2">
      <c r="A378" s="4">
        <v>1960</v>
      </c>
      <c r="B378" s="4">
        <v>5.55</v>
      </c>
      <c r="C378" s="4">
        <v>-0.2</v>
      </c>
      <c r="D378" s="6">
        <v>1</v>
      </c>
    </row>
    <row r="379" spans="1:4" x14ac:dyDescent="0.2">
      <c r="A379" s="4">
        <v>1960</v>
      </c>
      <c r="B379" s="6">
        <v>39</v>
      </c>
      <c r="C379" s="6">
        <v>22</v>
      </c>
      <c r="D379" s="6">
        <v>1</v>
      </c>
    </row>
    <row r="380" spans="1:4" x14ac:dyDescent="0.2">
      <c r="A380" s="4">
        <v>1960</v>
      </c>
      <c r="B380" s="6">
        <v>21</v>
      </c>
      <c r="C380" s="6">
        <v>78</v>
      </c>
      <c r="D380" s="6">
        <v>1</v>
      </c>
    </row>
    <row r="381" spans="1:4" x14ac:dyDescent="0.2">
      <c r="A381" s="4">
        <v>1960</v>
      </c>
      <c r="B381" s="4">
        <v>33.333300000000001</v>
      </c>
      <c r="C381" s="4">
        <v>44.433300000000003</v>
      </c>
      <c r="D381" s="6">
        <v>1</v>
      </c>
    </row>
    <row r="382" spans="1:4" x14ac:dyDescent="0.2">
      <c r="A382" s="4">
        <v>1960</v>
      </c>
      <c r="B382" s="6">
        <v>32</v>
      </c>
      <c r="C382" s="6">
        <v>-6</v>
      </c>
      <c r="D382" s="6">
        <v>1</v>
      </c>
    </row>
    <row r="383" spans="1:4" x14ac:dyDescent="0.2">
      <c r="A383" s="4">
        <v>1960</v>
      </c>
      <c r="B383" s="6">
        <v>19</v>
      </c>
      <c r="C383" s="4">
        <v>-99.133300000000006</v>
      </c>
      <c r="D383" s="6">
        <v>1</v>
      </c>
    </row>
    <row r="384" spans="1:4" x14ac:dyDescent="0.2">
      <c r="A384" s="4">
        <v>1960</v>
      </c>
      <c r="B384" s="6">
        <v>61</v>
      </c>
      <c r="C384" s="6">
        <v>8</v>
      </c>
      <c r="D384" s="6">
        <v>1</v>
      </c>
    </row>
    <row r="385" spans="1:4" x14ac:dyDescent="0.2">
      <c r="A385" s="4">
        <v>1960</v>
      </c>
      <c r="B385" s="4">
        <v>38.700000000000003</v>
      </c>
      <c r="C385" s="4">
        <v>-9.1832999999999991</v>
      </c>
      <c r="D385" s="6">
        <v>1</v>
      </c>
    </row>
    <row r="386" spans="1:4" x14ac:dyDescent="0.2">
      <c r="A386" s="4">
        <v>1960</v>
      </c>
      <c r="B386" s="6">
        <v>1.3</v>
      </c>
      <c r="C386" s="6">
        <v>103.8</v>
      </c>
      <c r="D386" s="6">
        <v>1</v>
      </c>
    </row>
    <row r="387" spans="1:4" x14ac:dyDescent="0.2">
      <c r="A387" s="4">
        <v>1960</v>
      </c>
      <c r="B387" s="6">
        <v>23.5</v>
      </c>
      <c r="C387" s="6">
        <v>121</v>
      </c>
      <c r="D387" s="6">
        <v>1</v>
      </c>
    </row>
    <row r="388" spans="1:4" x14ac:dyDescent="0.2">
      <c r="A388" s="4">
        <v>1960</v>
      </c>
      <c r="B388" s="6">
        <v>10.5</v>
      </c>
      <c r="C388" s="4">
        <v>-66.966700000000003</v>
      </c>
      <c r="D388" s="6">
        <v>1</v>
      </c>
    </row>
    <row r="389" spans="1:4" x14ac:dyDescent="0.2">
      <c r="A389" s="4">
        <v>1964</v>
      </c>
      <c r="B389" s="4">
        <v>55.75</v>
      </c>
      <c r="C389" s="4">
        <v>37.616700000000002</v>
      </c>
      <c r="D389" s="6">
        <v>96</v>
      </c>
    </row>
    <row r="390" spans="1:4" x14ac:dyDescent="0.2">
      <c r="A390" s="4">
        <v>1964</v>
      </c>
      <c r="B390" s="4">
        <v>38.883299999999998</v>
      </c>
      <c r="C390" s="4">
        <v>-77.0167</v>
      </c>
      <c r="D390" s="6">
        <v>90</v>
      </c>
    </row>
    <row r="391" spans="1:4" x14ac:dyDescent="0.2">
      <c r="A391" s="4">
        <v>1964</v>
      </c>
      <c r="B391" s="4">
        <v>52.5167</v>
      </c>
      <c r="C391" s="4">
        <v>13.3833</v>
      </c>
      <c r="D391" s="6">
        <v>50</v>
      </c>
    </row>
    <row r="392" spans="1:4" x14ac:dyDescent="0.2">
      <c r="A392" s="4">
        <v>1964</v>
      </c>
      <c r="B392" s="4">
        <v>35.683300000000003</v>
      </c>
      <c r="C392" s="4">
        <v>139.76669999999999</v>
      </c>
      <c r="D392" s="6">
        <v>29</v>
      </c>
    </row>
    <row r="393" spans="1:4" x14ac:dyDescent="0.2">
      <c r="A393" s="4">
        <v>1964</v>
      </c>
      <c r="B393" s="4">
        <v>41.9</v>
      </c>
      <c r="C393" s="4">
        <v>12.4833</v>
      </c>
      <c r="D393" s="6">
        <v>27</v>
      </c>
    </row>
    <row r="394" spans="1:4" x14ac:dyDescent="0.2">
      <c r="A394" s="4">
        <v>1964</v>
      </c>
      <c r="B394" s="4">
        <v>52.216700000000003</v>
      </c>
      <c r="C394" s="4">
        <v>21.033300000000001</v>
      </c>
      <c r="D394" s="6">
        <v>23</v>
      </c>
    </row>
    <row r="395" spans="1:4" x14ac:dyDescent="0.2">
      <c r="A395" s="4">
        <v>1964</v>
      </c>
      <c r="B395" s="4">
        <v>47.433300000000003</v>
      </c>
      <c r="C395" s="4">
        <v>19.25</v>
      </c>
      <c r="D395" s="6">
        <v>22</v>
      </c>
    </row>
    <row r="396" spans="1:4" x14ac:dyDescent="0.2">
      <c r="A396" s="4">
        <v>1964</v>
      </c>
      <c r="B396" s="4">
        <v>-35.308</v>
      </c>
      <c r="C396" s="4">
        <v>149.12450000000001</v>
      </c>
      <c r="D396" s="6">
        <v>18</v>
      </c>
    </row>
    <row r="397" spans="1:4" x14ac:dyDescent="0.2">
      <c r="A397" s="4">
        <v>1964</v>
      </c>
      <c r="B397" s="6">
        <v>51.5</v>
      </c>
      <c r="C397" s="6">
        <v>-0.1167</v>
      </c>
      <c r="D397" s="6">
        <v>18</v>
      </c>
    </row>
    <row r="398" spans="1:4" x14ac:dyDescent="0.2">
      <c r="A398" s="4">
        <v>1964</v>
      </c>
      <c r="B398" s="6">
        <v>47</v>
      </c>
      <c r="C398" s="6">
        <v>2</v>
      </c>
      <c r="D398" s="6">
        <v>15</v>
      </c>
    </row>
    <row r="399" spans="1:4" x14ac:dyDescent="0.2">
      <c r="A399" s="4">
        <v>1964</v>
      </c>
      <c r="B399" s="4">
        <v>50.083300000000001</v>
      </c>
      <c r="C399" s="4">
        <v>14.416700000000001</v>
      </c>
      <c r="D399" s="6">
        <v>14</v>
      </c>
    </row>
    <row r="400" spans="1:4" x14ac:dyDescent="0.2">
      <c r="A400" s="4">
        <v>1964</v>
      </c>
      <c r="B400" s="4">
        <v>44.416699999999999</v>
      </c>
      <c r="C400" s="4">
        <v>26.1</v>
      </c>
      <c r="D400" s="6">
        <v>12</v>
      </c>
    </row>
    <row r="401" spans="1:4" x14ac:dyDescent="0.2">
      <c r="A401" s="4">
        <v>1964</v>
      </c>
      <c r="B401" s="4">
        <v>42.75</v>
      </c>
      <c r="C401" s="4">
        <v>25.5</v>
      </c>
      <c r="D401" s="6">
        <v>10</v>
      </c>
    </row>
    <row r="402" spans="1:4" x14ac:dyDescent="0.2">
      <c r="A402" s="4">
        <v>1964</v>
      </c>
      <c r="B402" s="4">
        <v>52.316699999999997</v>
      </c>
      <c r="C402" s="6">
        <v>5.55</v>
      </c>
      <c r="D402" s="6">
        <v>10</v>
      </c>
    </row>
    <row r="403" spans="1:4" x14ac:dyDescent="0.2">
      <c r="A403" s="4">
        <v>1964</v>
      </c>
      <c r="B403" s="4">
        <v>59.35</v>
      </c>
      <c r="C403" s="4">
        <v>18.066700000000001</v>
      </c>
      <c r="D403" s="6">
        <v>8</v>
      </c>
    </row>
    <row r="404" spans="1:4" x14ac:dyDescent="0.2">
      <c r="A404" s="4">
        <v>1964</v>
      </c>
      <c r="B404" s="4">
        <v>55.72</v>
      </c>
      <c r="C404" s="4">
        <v>12.57</v>
      </c>
      <c r="D404" s="6">
        <v>6</v>
      </c>
    </row>
    <row r="405" spans="1:4" x14ac:dyDescent="0.2">
      <c r="A405" s="4">
        <v>1964</v>
      </c>
      <c r="B405" s="4">
        <v>39.916699999999999</v>
      </c>
      <c r="C405" s="4">
        <v>32.833300000000001</v>
      </c>
      <c r="D405" s="6">
        <v>6</v>
      </c>
    </row>
    <row r="406" spans="1:4" x14ac:dyDescent="0.2">
      <c r="A406" s="4">
        <v>1964</v>
      </c>
      <c r="B406" s="6">
        <v>64</v>
      </c>
      <c r="C406" s="6">
        <v>26</v>
      </c>
      <c r="D406" s="6">
        <v>5</v>
      </c>
    </row>
    <row r="407" spans="1:4" x14ac:dyDescent="0.2">
      <c r="A407" s="4">
        <v>1964</v>
      </c>
      <c r="B407" s="6">
        <v>-42</v>
      </c>
      <c r="C407" s="6">
        <v>174</v>
      </c>
      <c r="D407" s="6">
        <v>5</v>
      </c>
    </row>
    <row r="408" spans="1:4" x14ac:dyDescent="0.2">
      <c r="A408" s="4">
        <v>1964</v>
      </c>
      <c r="B408" s="4">
        <v>44.820599999999999</v>
      </c>
      <c r="C408" s="4">
        <v>20.462199999999999</v>
      </c>
      <c r="D408" s="6">
        <v>5</v>
      </c>
    </row>
    <row r="409" spans="1:4" x14ac:dyDescent="0.2">
      <c r="A409" s="4">
        <v>1964</v>
      </c>
      <c r="B409" s="4">
        <v>45.4</v>
      </c>
      <c r="C409" s="4">
        <v>-75.666700000000006</v>
      </c>
      <c r="D409" s="6">
        <v>4</v>
      </c>
    </row>
    <row r="410" spans="1:4" x14ac:dyDescent="0.2">
      <c r="A410" s="4">
        <v>1964</v>
      </c>
      <c r="B410" s="4">
        <v>46.833300000000001</v>
      </c>
      <c r="C410" s="4">
        <v>8.3332999999999995</v>
      </c>
      <c r="D410" s="6">
        <v>4</v>
      </c>
    </row>
    <row r="411" spans="1:4" x14ac:dyDescent="0.2">
      <c r="A411" s="4">
        <v>1964</v>
      </c>
      <c r="B411" s="4">
        <v>50.85</v>
      </c>
      <c r="C411" s="4">
        <v>4.3499999999999996</v>
      </c>
      <c r="D411" s="6">
        <v>3</v>
      </c>
    </row>
    <row r="412" spans="1:4" x14ac:dyDescent="0.2">
      <c r="A412" s="4">
        <v>1964</v>
      </c>
      <c r="B412" s="6">
        <v>37.549999999999997</v>
      </c>
      <c r="C412" s="4">
        <v>126.9667</v>
      </c>
      <c r="D412" s="6">
        <v>3</v>
      </c>
    </row>
    <row r="413" spans="1:4" x14ac:dyDescent="0.2">
      <c r="A413" s="4">
        <v>1964</v>
      </c>
      <c r="B413" s="4">
        <v>10.666700000000001</v>
      </c>
      <c r="C413" s="4">
        <v>-61.5167</v>
      </c>
      <c r="D413" s="6">
        <v>3</v>
      </c>
    </row>
    <row r="414" spans="1:4" x14ac:dyDescent="0.2">
      <c r="A414" s="4">
        <v>1964</v>
      </c>
      <c r="B414" s="6">
        <v>32</v>
      </c>
      <c r="C414" s="6">
        <v>53</v>
      </c>
      <c r="D414" s="6">
        <v>2</v>
      </c>
    </row>
    <row r="415" spans="1:4" x14ac:dyDescent="0.2">
      <c r="A415" s="4">
        <v>1964</v>
      </c>
      <c r="B415" s="6">
        <v>34</v>
      </c>
      <c r="C415" s="6">
        <v>9</v>
      </c>
      <c r="D415" s="6">
        <v>2</v>
      </c>
    </row>
    <row r="416" spans="1:4" x14ac:dyDescent="0.2">
      <c r="A416" s="4">
        <v>1964</v>
      </c>
      <c r="B416" s="4">
        <v>-34.6</v>
      </c>
      <c r="C416" s="4">
        <v>-58.383299999999998</v>
      </c>
      <c r="D416" s="6">
        <v>1</v>
      </c>
    </row>
    <row r="417" spans="1:4" x14ac:dyDescent="0.2">
      <c r="A417" s="4">
        <v>1964</v>
      </c>
      <c r="B417" s="4">
        <v>25.066700000000001</v>
      </c>
      <c r="C417" s="4">
        <v>-77.333299999999994</v>
      </c>
      <c r="D417" s="6">
        <v>1</v>
      </c>
    </row>
    <row r="418" spans="1:4" x14ac:dyDescent="0.2">
      <c r="A418" s="4">
        <v>1964</v>
      </c>
      <c r="B418" s="4">
        <v>-15.783300000000001</v>
      </c>
      <c r="C418" s="4">
        <v>-47.866700000000002</v>
      </c>
      <c r="D418" s="6">
        <v>1</v>
      </c>
    </row>
    <row r="419" spans="1:4" x14ac:dyDescent="0.2">
      <c r="A419" s="4">
        <v>1964</v>
      </c>
      <c r="B419" s="4">
        <v>23.133299999999998</v>
      </c>
      <c r="C419" s="4">
        <v>-82.383300000000006</v>
      </c>
      <c r="D419" s="6">
        <v>1</v>
      </c>
    </row>
    <row r="420" spans="1:4" x14ac:dyDescent="0.2">
      <c r="A420" s="4">
        <v>1964</v>
      </c>
      <c r="B420" s="4">
        <v>9.0167000000000002</v>
      </c>
      <c r="C420" s="4">
        <v>38.75</v>
      </c>
      <c r="D420" s="6">
        <v>1</v>
      </c>
    </row>
    <row r="421" spans="1:4" x14ac:dyDescent="0.2">
      <c r="A421" s="4">
        <v>1964</v>
      </c>
      <c r="B421" s="4">
        <v>5.55</v>
      </c>
      <c r="C421" s="4">
        <v>-0.2</v>
      </c>
      <c r="D421" s="6">
        <v>1</v>
      </c>
    </row>
    <row r="422" spans="1:4" x14ac:dyDescent="0.2">
      <c r="A422" s="4">
        <v>1964</v>
      </c>
      <c r="B422" s="6">
        <v>21</v>
      </c>
      <c r="C422" s="6">
        <v>78</v>
      </c>
      <c r="D422" s="6">
        <v>1</v>
      </c>
    </row>
    <row r="423" spans="1:4" x14ac:dyDescent="0.2">
      <c r="A423" s="4">
        <v>1964</v>
      </c>
      <c r="B423" s="4">
        <v>53.344200000000001</v>
      </c>
      <c r="C423" s="4">
        <v>-6.2675000000000001</v>
      </c>
      <c r="D423" s="6">
        <v>1</v>
      </c>
    </row>
    <row r="424" spans="1:4" x14ac:dyDescent="0.2">
      <c r="A424" s="4">
        <v>1964</v>
      </c>
      <c r="B424" s="4">
        <v>-1.2666999999999999</v>
      </c>
      <c r="C424" s="6">
        <v>36.799999999999997</v>
      </c>
      <c r="D424" s="6">
        <v>1</v>
      </c>
    </row>
    <row r="425" spans="1:4" x14ac:dyDescent="0.2">
      <c r="A425" s="4">
        <v>1964</v>
      </c>
      <c r="B425" s="6">
        <v>19</v>
      </c>
      <c r="C425" s="4">
        <v>-99.133300000000006</v>
      </c>
      <c r="D425" s="6">
        <v>1</v>
      </c>
    </row>
    <row r="426" spans="1:4" x14ac:dyDescent="0.2">
      <c r="A426" s="4">
        <v>1964</v>
      </c>
      <c r="B426" s="6">
        <v>8</v>
      </c>
      <c r="C426" s="6">
        <v>10</v>
      </c>
      <c r="D426" s="6">
        <v>1</v>
      </c>
    </row>
    <row r="427" spans="1:4" x14ac:dyDescent="0.2">
      <c r="A427" s="4">
        <v>1964</v>
      </c>
      <c r="B427" s="4">
        <v>33.666699999999999</v>
      </c>
      <c r="C427" s="4">
        <v>73.166700000000006</v>
      </c>
      <c r="D427" s="6">
        <v>1</v>
      </c>
    </row>
    <row r="428" spans="1:4" x14ac:dyDescent="0.2">
      <c r="A428" s="4">
        <v>1964</v>
      </c>
      <c r="B428" s="6">
        <v>13</v>
      </c>
      <c r="C428" s="6">
        <v>122</v>
      </c>
      <c r="D428" s="6">
        <v>1</v>
      </c>
    </row>
    <row r="429" spans="1:4" x14ac:dyDescent="0.2">
      <c r="A429" s="4">
        <v>1964</v>
      </c>
      <c r="B429" s="4">
        <v>-34.883299999999998</v>
      </c>
      <c r="C429" s="4">
        <v>-56.166699999999999</v>
      </c>
      <c r="D429" s="6">
        <v>1</v>
      </c>
    </row>
    <row r="430" spans="1:4" x14ac:dyDescent="0.2">
      <c r="A430" s="4">
        <v>1968</v>
      </c>
      <c r="B430" s="4">
        <v>38.883299999999998</v>
      </c>
      <c r="C430" s="4">
        <v>-77.0167</v>
      </c>
      <c r="D430" s="6">
        <v>107</v>
      </c>
    </row>
    <row r="431" spans="1:4" x14ac:dyDescent="0.2">
      <c r="A431" s="4">
        <v>1968</v>
      </c>
      <c r="B431" s="4">
        <v>55.75</v>
      </c>
      <c r="C431" s="4">
        <v>37.616700000000002</v>
      </c>
      <c r="D431" s="6">
        <v>91</v>
      </c>
    </row>
    <row r="432" spans="1:4" x14ac:dyDescent="0.2">
      <c r="A432" s="4">
        <v>1968</v>
      </c>
      <c r="B432" s="4">
        <v>47.433300000000003</v>
      </c>
      <c r="C432" s="4">
        <v>19.25</v>
      </c>
      <c r="D432" s="6">
        <v>32</v>
      </c>
    </row>
    <row r="433" spans="1:4" x14ac:dyDescent="0.2">
      <c r="A433" s="4">
        <v>1968</v>
      </c>
      <c r="B433" s="4">
        <v>35.683300000000003</v>
      </c>
      <c r="C433" s="4">
        <v>139.76669999999999</v>
      </c>
      <c r="D433" s="6">
        <v>25</v>
      </c>
    </row>
    <row r="434" spans="1:4" x14ac:dyDescent="0.2">
      <c r="A434" s="4">
        <v>1968</v>
      </c>
      <c r="B434" s="4">
        <v>52.216700000000003</v>
      </c>
      <c r="C434" s="4">
        <v>21.033300000000001</v>
      </c>
      <c r="D434" s="6">
        <v>18</v>
      </c>
    </row>
    <row r="435" spans="1:4" x14ac:dyDescent="0.2">
      <c r="A435" s="4">
        <v>1968</v>
      </c>
      <c r="B435" s="4">
        <v>-35.308</v>
      </c>
      <c r="C435" s="4">
        <v>149.12450000000001</v>
      </c>
      <c r="D435" s="6">
        <v>17</v>
      </c>
    </row>
    <row r="436" spans="1:4" x14ac:dyDescent="0.2">
      <c r="A436" s="4">
        <v>1968</v>
      </c>
      <c r="B436" s="4">
        <v>41.9</v>
      </c>
      <c r="C436" s="4">
        <v>12.4833</v>
      </c>
      <c r="D436" s="6">
        <v>16</v>
      </c>
    </row>
    <row r="437" spans="1:4" x14ac:dyDescent="0.2">
      <c r="A437" s="4">
        <v>1968</v>
      </c>
      <c r="B437" s="6">
        <v>47</v>
      </c>
      <c r="C437" s="6">
        <v>2</v>
      </c>
      <c r="D437" s="6">
        <v>15</v>
      </c>
    </row>
    <row r="438" spans="1:4" x14ac:dyDescent="0.2">
      <c r="A438" s="4">
        <v>1968</v>
      </c>
      <c r="B438" s="4">
        <v>44.416699999999999</v>
      </c>
      <c r="C438" s="4">
        <v>26.1</v>
      </c>
      <c r="D438" s="6">
        <v>15</v>
      </c>
    </row>
    <row r="439" spans="1:4" x14ac:dyDescent="0.2">
      <c r="A439" s="4">
        <v>1968</v>
      </c>
      <c r="B439" s="4">
        <v>50.083300000000001</v>
      </c>
      <c r="C439" s="4">
        <v>14.416700000000001</v>
      </c>
      <c r="D439" s="6">
        <v>13</v>
      </c>
    </row>
    <row r="440" spans="1:4" x14ac:dyDescent="0.2">
      <c r="A440" s="4">
        <v>1968</v>
      </c>
      <c r="B440" s="6">
        <v>51.5</v>
      </c>
      <c r="C440" s="6">
        <v>-0.1167</v>
      </c>
      <c r="D440" s="6">
        <v>13</v>
      </c>
    </row>
    <row r="441" spans="1:4" x14ac:dyDescent="0.2">
      <c r="A441" s="4">
        <v>1968</v>
      </c>
      <c r="B441" s="4">
        <v>42.75</v>
      </c>
      <c r="C441" s="4">
        <v>25.5</v>
      </c>
      <c r="D441" s="6">
        <v>9</v>
      </c>
    </row>
    <row r="442" spans="1:4" x14ac:dyDescent="0.2">
      <c r="A442" s="4">
        <v>1968</v>
      </c>
      <c r="B442" s="4">
        <v>-1.2666999999999999</v>
      </c>
      <c r="C442" s="6">
        <v>36.799999999999997</v>
      </c>
      <c r="D442" s="6">
        <v>9</v>
      </c>
    </row>
    <row r="443" spans="1:4" x14ac:dyDescent="0.2">
      <c r="A443" s="4">
        <v>1968</v>
      </c>
      <c r="B443" s="6">
        <v>19</v>
      </c>
      <c r="C443" s="4">
        <v>-99.133300000000006</v>
      </c>
      <c r="D443" s="6">
        <v>9</v>
      </c>
    </row>
    <row r="444" spans="1:4" x14ac:dyDescent="0.2">
      <c r="A444" s="4">
        <v>1968</v>
      </c>
      <c r="B444" s="4">
        <v>55.72</v>
      </c>
      <c r="C444" s="4">
        <v>12.57</v>
      </c>
      <c r="D444" s="6">
        <v>8</v>
      </c>
    </row>
    <row r="445" spans="1:4" x14ac:dyDescent="0.2">
      <c r="A445" s="4">
        <v>1968</v>
      </c>
      <c r="B445" s="4">
        <v>44.820599999999999</v>
      </c>
      <c r="C445" s="4">
        <v>20.462199999999999</v>
      </c>
      <c r="D445" s="6">
        <v>8</v>
      </c>
    </row>
    <row r="446" spans="1:4" x14ac:dyDescent="0.2">
      <c r="A446" s="4">
        <v>1968</v>
      </c>
      <c r="B446" s="4">
        <v>52.316699999999997</v>
      </c>
      <c r="C446" s="6">
        <v>5.55</v>
      </c>
      <c r="D446" s="6">
        <v>7</v>
      </c>
    </row>
    <row r="447" spans="1:4" x14ac:dyDescent="0.2">
      <c r="A447" s="4">
        <v>1968</v>
      </c>
      <c r="B447" s="4">
        <v>45.4</v>
      </c>
      <c r="C447" s="4">
        <v>-75.666700000000006</v>
      </c>
      <c r="D447" s="6">
        <v>5</v>
      </c>
    </row>
    <row r="448" spans="1:4" x14ac:dyDescent="0.2">
      <c r="A448" s="4">
        <v>1968</v>
      </c>
      <c r="B448" s="6">
        <v>32</v>
      </c>
      <c r="C448" s="6">
        <v>53</v>
      </c>
      <c r="D448" s="6">
        <v>5</v>
      </c>
    </row>
    <row r="449" spans="1:4" x14ac:dyDescent="0.2">
      <c r="A449" s="4">
        <v>1968</v>
      </c>
      <c r="B449" s="4">
        <v>46.833300000000001</v>
      </c>
      <c r="C449" s="4">
        <v>8.3332999999999995</v>
      </c>
      <c r="D449" s="6">
        <v>5</v>
      </c>
    </row>
    <row r="450" spans="1:4" x14ac:dyDescent="0.2">
      <c r="A450" s="4">
        <v>1968</v>
      </c>
      <c r="B450" s="4">
        <v>48.2</v>
      </c>
      <c r="C450" s="4">
        <v>16.350000000000001</v>
      </c>
      <c r="D450" s="6">
        <v>4</v>
      </c>
    </row>
    <row r="451" spans="1:4" x14ac:dyDescent="0.2">
      <c r="A451" s="4">
        <v>1968</v>
      </c>
      <c r="B451" s="4">
        <v>23.133299999999998</v>
      </c>
      <c r="C451" s="4">
        <v>-82.383300000000006</v>
      </c>
      <c r="D451" s="6">
        <v>4</v>
      </c>
    </row>
    <row r="452" spans="1:4" x14ac:dyDescent="0.2">
      <c r="A452" s="4">
        <v>1968</v>
      </c>
      <c r="B452" s="6">
        <v>64</v>
      </c>
      <c r="C452" s="6">
        <v>26</v>
      </c>
      <c r="D452" s="6">
        <v>4</v>
      </c>
    </row>
    <row r="453" spans="1:4" x14ac:dyDescent="0.2">
      <c r="A453" s="4">
        <v>1968</v>
      </c>
      <c r="B453" s="6">
        <v>46</v>
      </c>
      <c r="C453" s="6">
        <v>105</v>
      </c>
      <c r="D453" s="6">
        <v>4</v>
      </c>
    </row>
    <row r="454" spans="1:4" x14ac:dyDescent="0.2">
      <c r="A454" s="4">
        <v>1968</v>
      </c>
      <c r="B454" s="4">
        <v>59.35</v>
      </c>
      <c r="C454" s="4">
        <v>18.066700000000001</v>
      </c>
      <c r="D454" s="6">
        <v>4</v>
      </c>
    </row>
    <row r="455" spans="1:4" x14ac:dyDescent="0.2">
      <c r="A455" s="4">
        <v>1968</v>
      </c>
      <c r="B455" s="4">
        <v>-15.783300000000001</v>
      </c>
      <c r="C455" s="4">
        <v>-47.866700000000002</v>
      </c>
      <c r="D455" s="6">
        <v>3</v>
      </c>
    </row>
    <row r="456" spans="1:4" x14ac:dyDescent="0.2">
      <c r="A456" s="4">
        <v>1968</v>
      </c>
      <c r="B456" s="6">
        <v>-42</v>
      </c>
      <c r="C456" s="6">
        <v>174</v>
      </c>
      <c r="D456" s="6">
        <v>3</v>
      </c>
    </row>
    <row r="457" spans="1:4" x14ac:dyDescent="0.2">
      <c r="A457" s="4">
        <v>1968</v>
      </c>
      <c r="B457" s="4">
        <v>-34.6</v>
      </c>
      <c r="C457" s="4">
        <v>-58.383299999999998</v>
      </c>
      <c r="D457" s="6">
        <v>2</v>
      </c>
    </row>
    <row r="458" spans="1:4" x14ac:dyDescent="0.2">
      <c r="A458" s="4">
        <v>1968</v>
      </c>
      <c r="B458" s="4">
        <v>50.85</v>
      </c>
      <c r="C458" s="4">
        <v>4.3499999999999996</v>
      </c>
      <c r="D458" s="6">
        <v>2</v>
      </c>
    </row>
    <row r="459" spans="1:4" x14ac:dyDescent="0.2">
      <c r="A459" s="4">
        <v>1968</v>
      </c>
      <c r="B459" s="4">
        <v>9.0167000000000002</v>
      </c>
      <c r="C459" s="4">
        <v>38.75</v>
      </c>
      <c r="D459" s="6">
        <v>2</v>
      </c>
    </row>
    <row r="460" spans="1:4" x14ac:dyDescent="0.2">
      <c r="A460" s="4">
        <v>1968</v>
      </c>
      <c r="B460" s="6">
        <v>37.549999999999997</v>
      </c>
      <c r="C460" s="4">
        <v>126.9667</v>
      </c>
      <c r="D460" s="6">
        <v>2</v>
      </c>
    </row>
    <row r="461" spans="1:4" x14ac:dyDescent="0.2">
      <c r="A461" s="4">
        <v>1968</v>
      </c>
      <c r="B461" s="6">
        <v>61</v>
      </c>
      <c r="C461" s="6">
        <v>8</v>
      </c>
      <c r="D461" s="6">
        <v>2</v>
      </c>
    </row>
    <row r="462" spans="1:4" x14ac:dyDescent="0.2">
      <c r="A462" s="4">
        <v>1968</v>
      </c>
      <c r="B462" s="6">
        <v>34</v>
      </c>
      <c r="C462" s="6">
        <v>9</v>
      </c>
      <c r="D462" s="6">
        <v>2</v>
      </c>
    </row>
    <row r="463" spans="1:4" x14ac:dyDescent="0.2">
      <c r="A463" s="4">
        <v>1968</v>
      </c>
      <c r="B463" s="4">
        <v>39.916699999999999</v>
      </c>
      <c r="C463" s="4">
        <v>32.833300000000001</v>
      </c>
      <c r="D463" s="6">
        <v>2</v>
      </c>
    </row>
    <row r="464" spans="1:4" x14ac:dyDescent="0.2">
      <c r="A464" s="4">
        <v>1968</v>
      </c>
      <c r="B464" s="6">
        <v>1.0667</v>
      </c>
      <c r="C464" s="6">
        <v>31.883299999999998</v>
      </c>
      <c r="D464" s="6">
        <v>2</v>
      </c>
    </row>
    <row r="465" spans="1:4" x14ac:dyDescent="0.2">
      <c r="A465" s="4">
        <v>1968</v>
      </c>
      <c r="B465" s="4">
        <v>3.8666999999999998</v>
      </c>
      <c r="C465" s="4">
        <v>11.5167</v>
      </c>
      <c r="D465" s="6">
        <v>1</v>
      </c>
    </row>
    <row r="466" spans="1:4" x14ac:dyDescent="0.2">
      <c r="A466" s="4">
        <v>1968</v>
      </c>
      <c r="B466" s="6">
        <v>39</v>
      </c>
      <c r="C466" s="6">
        <v>22</v>
      </c>
      <c r="D466" s="6">
        <v>1</v>
      </c>
    </row>
    <row r="467" spans="1:4" x14ac:dyDescent="0.2">
      <c r="A467" s="4">
        <v>1968</v>
      </c>
      <c r="B467" s="6">
        <v>21</v>
      </c>
      <c r="C467" s="6">
        <v>78</v>
      </c>
      <c r="D467" s="6">
        <v>1</v>
      </c>
    </row>
    <row r="468" spans="1:4" x14ac:dyDescent="0.2">
      <c r="A468" s="4">
        <v>1968</v>
      </c>
      <c r="B468" s="4">
        <v>18.182400000000001</v>
      </c>
      <c r="C468" s="4">
        <v>-77.321799999999996</v>
      </c>
      <c r="D468" s="6">
        <v>1</v>
      </c>
    </row>
    <row r="469" spans="1:4" x14ac:dyDescent="0.2">
      <c r="A469" s="4">
        <v>1968</v>
      </c>
      <c r="B469" s="4">
        <v>33.666699999999999</v>
      </c>
      <c r="C469" s="4">
        <v>73.166700000000006</v>
      </c>
      <c r="D469" s="6">
        <v>1</v>
      </c>
    </row>
    <row r="470" spans="1:4" x14ac:dyDescent="0.2">
      <c r="A470" s="4">
        <v>1968</v>
      </c>
      <c r="B470" s="6">
        <v>23.5</v>
      </c>
      <c r="C470" s="6">
        <v>121</v>
      </c>
      <c r="D470" s="6">
        <v>1</v>
      </c>
    </row>
    <row r="471" spans="1:4" x14ac:dyDescent="0.2">
      <c r="A471" s="4">
        <v>1968</v>
      </c>
      <c r="B471" s="6">
        <v>10.5</v>
      </c>
      <c r="C471" s="4">
        <v>-66.966700000000003</v>
      </c>
      <c r="D471" s="6">
        <v>1</v>
      </c>
    </row>
    <row r="472" spans="1:4" x14ac:dyDescent="0.2">
      <c r="A472" s="4">
        <v>1972</v>
      </c>
      <c r="B472" s="4">
        <v>55.75</v>
      </c>
      <c r="C472" s="4">
        <v>37.616700000000002</v>
      </c>
      <c r="D472" s="6">
        <v>99</v>
      </c>
    </row>
    <row r="473" spans="1:4" x14ac:dyDescent="0.2">
      <c r="A473" s="4">
        <v>1972</v>
      </c>
      <c r="B473" s="4">
        <v>38.883299999999998</v>
      </c>
      <c r="C473" s="4">
        <v>-77.0167</v>
      </c>
      <c r="D473" s="6">
        <v>94</v>
      </c>
    </row>
    <row r="474" spans="1:4" x14ac:dyDescent="0.2">
      <c r="A474" s="4">
        <v>1968</v>
      </c>
      <c r="B474" s="4">
        <v>52.5167</v>
      </c>
      <c r="C474" s="4">
        <v>13.3833</v>
      </c>
      <c r="D474" s="6">
        <v>51</v>
      </c>
    </row>
    <row r="475" spans="1:4" x14ac:dyDescent="0.2">
      <c r="A475" s="4">
        <v>1972</v>
      </c>
      <c r="B475" s="4">
        <v>47.433300000000003</v>
      </c>
      <c r="C475" s="4">
        <v>19.25</v>
      </c>
      <c r="D475" s="6">
        <v>35</v>
      </c>
    </row>
    <row r="476" spans="1:4" x14ac:dyDescent="0.2">
      <c r="A476" s="4">
        <v>1972</v>
      </c>
      <c r="B476" s="4">
        <v>35.683300000000003</v>
      </c>
      <c r="C476" s="4">
        <v>139.76669999999999</v>
      </c>
      <c r="D476" s="6">
        <v>29</v>
      </c>
    </row>
    <row r="477" spans="1:4" x14ac:dyDescent="0.2">
      <c r="A477" s="4">
        <v>1972</v>
      </c>
      <c r="B477" s="4">
        <v>42.75</v>
      </c>
      <c r="C477" s="4">
        <v>25.5</v>
      </c>
      <c r="D477" s="6">
        <v>21</v>
      </c>
    </row>
    <row r="478" spans="1:4" x14ac:dyDescent="0.2">
      <c r="A478" s="4">
        <v>1972</v>
      </c>
      <c r="B478" s="4">
        <v>52.216700000000003</v>
      </c>
      <c r="C478" s="4">
        <v>21.033300000000001</v>
      </c>
      <c r="D478" s="6">
        <v>21</v>
      </c>
    </row>
    <row r="479" spans="1:4" x14ac:dyDescent="0.2">
      <c r="A479" s="4">
        <v>1972</v>
      </c>
      <c r="B479" s="6">
        <v>51.5</v>
      </c>
      <c r="C479" s="6">
        <v>-0.1167</v>
      </c>
      <c r="D479" s="6">
        <v>18</v>
      </c>
    </row>
    <row r="480" spans="1:4" x14ac:dyDescent="0.2">
      <c r="A480" s="4">
        <v>1972</v>
      </c>
      <c r="B480" s="4">
        <v>41.9</v>
      </c>
      <c r="C480" s="4">
        <v>12.4833</v>
      </c>
      <c r="D480" s="6">
        <v>18</v>
      </c>
    </row>
    <row r="481" spans="1:4" x14ac:dyDescent="0.2">
      <c r="A481" s="4">
        <v>1972</v>
      </c>
      <c r="B481" s="4">
        <v>-35.308</v>
      </c>
      <c r="C481" s="4">
        <v>149.12450000000001</v>
      </c>
      <c r="D481" s="6">
        <v>17</v>
      </c>
    </row>
    <row r="482" spans="1:4" x14ac:dyDescent="0.2">
      <c r="A482" s="4">
        <v>1972</v>
      </c>
      <c r="B482" s="4">
        <v>44.416699999999999</v>
      </c>
      <c r="C482" s="4">
        <v>26.1</v>
      </c>
      <c r="D482" s="6">
        <v>16</v>
      </c>
    </row>
    <row r="483" spans="1:4" x14ac:dyDescent="0.2">
      <c r="A483" s="4">
        <v>1972</v>
      </c>
      <c r="B483" s="4">
        <v>59.35</v>
      </c>
      <c r="C483" s="4">
        <v>18.066700000000001</v>
      </c>
      <c r="D483" s="6">
        <v>16</v>
      </c>
    </row>
    <row r="484" spans="1:4" x14ac:dyDescent="0.2">
      <c r="A484" s="4">
        <v>1972</v>
      </c>
      <c r="B484" s="6">
        <v>47</v>
      </c>
      <c r="C484" s="6">
        <v>2</v>
      </c>
      <c r="D484" s="6">
        <v>13</v>
      </c>
    </row>
    <row r="485" spans="1:4" x14ac:dyDescent="0.2">
      <c r="A485" s="4">
        <v>1972</v>
      </c>
      <c r="B485" s="4">
        <v>-1.2666999999999999</v>
      </c>
      <c r="C485" s="6">
        <v>36.799999999999997</v>
      </c>
      <c r="D485" s="6">
        <v>9</v>
      </c>
    </row>
    <row r="486" spans="1:4" x14ac:dyDescent="0.2">
      <c r="A486" s="4">
        <v>1972</v>
      </c>
      <c r="B486" s="4">
        <v>23.133299999999998</v>
      </c>
      <c r="C486" s="4">
        <v>-82.383300000000006</v>
      </c>
      <c r="D486" s="6">
        <v>8</v>
      </c>
    </row>
    <row r="487" spans="1:4" x14ac:dyDescent="0.2">
      <c r="A487" s="4">
        <v>1972</v>
      </c>
      <c r="B487" s="4">
        <v>50.083300000000001</v>
      </c>
      <c r="C487" s="4">
        <v>14.416700000000001</v>
      </c>
      <c r="D487" s="6">
        <v>8</v>
      </c>
    </row>
    <row r="488" spans="1:4" x14ac:dyDescent="0.2">
      <c r="A488" s="4">
        <v>1972</v>
      </c>
      <c r="B488" s="6">
        <v>64</v>
      </c>
      <c r="C488" s="6">
        <v>26</v>
      </c>
      <c r="D488" s="6">
        <v>8</v>
      </c>
    </row>
    <row r="489" spans="1:4" x14ac:dyDescent="0.2">
      <c r="A489" s="4">
        <v>1972</v>
      </c>
      <c r="B489" s="4">
        <v>45.4</v>
      </c>
      <c r="C489" s="4">
        <v>-75.666700000000006</v>
      </c>
      <c r="D489" s="6">
        <v>5</v>
      </c>
    </row>
    <row r="490" spans="1:4" x14ac:dyDescent="0.2">
      <c r="A490" s="4">
        <v>1972</v>
      </c>
      <c r="B490" s="4">
        <v>52.316699999999997</v>
      </c>
      <c r="C490" s="6">
        <v>5.55</v>
      </c>
      <c r="D490" s="6">
        <v>5</v>
      </c>
    </row>
    <row r="491" spans="1:4" x14ac:dyDescent="0.2">
      <c r="A491" s="4">
        <v>1972</v>
      </c>
      <c r="B491" s="6">
        <v>40</v>
      </c>
      <c r="C491" s="6">
        <v>127</v>
      </c>
      <c r="D491" s="6">
        <v>5</v>
      </c>
    </row>
    <row r="492" spans="1:4" x14ac:dyDescent="0.2">
      <c r="A492" s="4">
        <v>1972</v>
      </c>
      <c r="B492" s="4">
        <v>44.820599999999999</v>
      </c>
      <c r="C492" s="4">
        <v>20.462199999999999</v>
      </c>
      <c r="D492" s="6">
        <v>5</v>
      </c>
    </row>
    <row r="493" spans="1:4" x14ac:dyDescent="0.2">
      <c r="A493" s="4">
        <v>1972</v>
      </c>
      <c r="B493" s="6">
        <v>61</v>
      </c>
      <c r="C493" s="6">
        <v>8</v>
      </c>
      <c r="D493" s="6">
        <v>4</v>
      </c>
    </row>
    <row r="494" spans="1:4" x14ac:dyDescent="0.2">
      <c r="A494" s="4">
        <v>1972</v>
      </c>
      <c r="B494" s="4">
        <v>48.2</v>
      </c>
      <c r="C494" s="4">
        <v>16.350000000000001</v>
      </c>
      <c r="D494" s="6">
        <v>3</v>
      </c>
    </row>
    <row r="495" spans="1:4" x14ac:dyDescent="0.2">
      <c r="A495" s="4">
        <v>1972</v>
      </c>
      <c r="B495" s="4">
        <v>4.5833000000000004</v>
      </c>
      <c r="C495" s="4">
        <v>-74.066699999999997</v>
      </c>
      <c r="D495" s="6">
        <v>3</v>
      </c>
    </row>
    <row r="496" spans="1:4" x14ac:dyDescent="0.2">
      <c r="A496" s="4">
        <v>1972</v>
      </c>
      <c r="B496" s="6">
        <v>32</v>
      </c>
      <c r="C496" s="6">
        <v>53</v>
      </c>
      <c r="D496" s="6">
        <v>3</v>
      </c>
    </row>
    <row r="497" spans="1:4" x14ac:dyDescent="0.2">
      <c r="A497" s="4">
        <v>1972</v>
      </c>
      <c r="B497" s="6">
        <v>-42</v>
      </c>
      <c r="C497" s="6">
        <v>174</v>
      </c>
      <c r="D497" s="6">
        <v>3</v>
      </c>
    </row>
    <row r="498" spans="1:4" x14ac:dyDescent="0.2">
      <c r="A498" s="4">
        <v>1972</v>
      </c>
      <c r="B498" s="4">
        <v>46.833300000000001</v>
      </c>
      <c r="C498" s="4">
        <v>8.3332999999999995</v>
      </c>
      <c r="D498" s="6">
        <v>3</v>
      </c>
    </row>
    <row r="499" spans="1:4" x14ac:dyDescent="0.2">
      <c r="A499" s="4">
        <v>1972</v>
      </c>
      <c r="B499" s="4">
        <v>50.85</v>
      </c>
      <c r="C499" s="4">
        <v>4.3499999999999996</v>
      </c>
      <c r="D499" s="6">
        <v>2</v>
      </c>
    </row>
    <row r="500" spans="1:4" x14ac:dyDescent="0.2">
      <c r="A500" s="4">
        <v>1972</v>
      </c>
      <c r="B500" s="4">
        <v>-15.783300000000001</v>
      </c>
      <c r="C500" s="4">
        <v>-47.866700000000002</v>
      </c>
      <c r="D500" s="6">
        <v>2</v>
      </c>
    </row>
    <row r="501" spans="1:4" x14ac:dyDescent="0.2">
      <c r="A501" s="4">
        <v>1972</v>
      </c>
      <c r="B501" s="4">
        <v>9.0167000000000002</v>
      </c>
      <c r="C501" s="4">
        <v>38.75</v>
      </c>
      <c r="D501" s="6">
        <v>2</v>
      </c>
    </row>
    <row r="502" spans="1:4" x14ac:dyDescent="0.2">
      <c r="A502" s="4">
        <v>1972</v>
      </c>
      <c r="B502" s="6">
        <v>39</v>
      </c>
      <c r="C502" s="6">
        <v>22</v>
      </c>
      <c r="D502" s="6">
        <v>2</v>
      </c>
    </row>
    <row r="503" spans="1:4" x14ac:dyDescent="0.2">
      <c r="A503" s="4">
        <v>1972</v>
      </c>
      <c r="B503" s="6">
        <v>1.0667</v>
      </c>
      <c r="C503" s="6">
        <v>31.883299999999998</v>
      </c>
      <c r="D503" s="6">
        <v>2</v>
      </c>
    </row>
    <row r="504" spans="1:4" x14ac:dyDescent="0.2">
      <c r="A504" s="4">
        <v>1972</v>
      </c>
      <c r="B504" s="4">
        <v>-34.6</v>
      </c>
      <c r="C504" s="4">
        <v>-58.383299999999998</v>
      </c>
      <c r="D504" s="6">
        <v>1</v>
      </c>
    </row>
    <row r="505" spans="1:4" x14ac:dyDescent="0.2">
      <c r="A505" s="4">
        <v>1972</v>
      </c>
      <c r="B505" s="4">
        <v>55.72</v>
      </c>
      <c r="C505" s="4">
        <v>12.57</v>
      </c>
      <c r="D505" s="6">
        <v>1</v>
      </c>
    </row>
    <row r="506" spans="1:4" x14ac:dyDescent="0.2">
      <c r="A506" s="4">
        <v>1972</v>
      </c>
      <c r="B506" s="4">
        <v>40.433300000000003</v>
      </c>
      <c r="C506" s="6">
        <v>-3.7</v>
      </c>
      <c r="D506" s="6">
        <v>1</v>
      </c>
    </row>
    <row r="507" spans="1:4" x14ac:dyDescent="0.2">
      <c r="A507" s="4">
        <v>1972</v>
      </c>
      <c r="B507" s="4">
        <v>5.55</v>
      </c>
      <c r="C507" s="4">
        <v>-0.2</v>
      </c>
      <c r="D507" s="6">
        <v>1</v>
      </c>
    </row>
    <row r="508" spans="1:4" x14ac:dyDescent="0.2">
      <c r="A508" s="4">
        <v>1972</v>
      </c>
      <c r="B508" s="6">
        <v>21</v>
      </c>
      <c r="C508" s="6">
        <v>78</v>
      </c>
      <c r="D508" s="6">
        <v>1</v>
      </c>
    </row>
    <row r="509" spans="1:4" x14ac:dyDescent="0.2">
      <c r="A509" s="4">
        <v>1972</v>
      </c>
      <c r="B509" s="4">
        <v>18.182400000000001</v>
      </c>
      <c r="C509" s="4">
        <v>-77.321799999999996</v>
      </c>
      <c r="D509" s="6">
        <v>1</v>
      </c>
    </row>
    <row r="510" spans="1:4" x14ac:dyDescent="0.2">
      <c r="A510" s="4">
        <v>1972</v>
      </c>
      <c r="B510" s="6">
        <v>37.549999999999997</v>
      </c>
      <c r="C510" s="4">
        <v>126.9667</v>
      </c>
      <c r="D510" s="6">
        <v>1</v>
      </c>
    </row>
    <row r="511" spans="1:4" x14ac:dyDescent="0.2">
      <c r="A511" s="4">
        <v>1972</v>
      </c>
      <c r="B511" s="4">
        <v>33.9</v>
      </c>
      <c r="C511" s="4">
        <v>35.533299999999997</v>
      </c>
      <c r="D511" s="6">
        <v>1</v>
      </c>
    </row>
    <row r="512" spans="1:4" x14ac:dyDescent="0.2">
      <c r="A512" s="4">
        <v>1972</v>
      </c>
      <c r="B512" s="6">
        <v>19</v>
      </c>
      <c r="C512" s="4">
        <v>-99.133300000000006</v>
      </c>
      <c r="D512" s="6">
        <v>1</v>
      </c>
    </row>
    <row r="513" spans="1:4" x14ac:dyDescent="0.2">
      <c r="A513" s="4">
        <v>1972</v>
      </c>
      <c r="B513" s="6">
        <v>46</v>
      </c>
      <c r="C513" s="6">
        <v>105</v>
      </c>
      <c r="D513" s="6">
        <v>1</v>
      </c>
    </row>
    <row r="514" spans="1:4" x14ac:dyDescent="0.2">
      <c r="A514" s="4">
        <v>1972</v>
      </c>
      <c r="B514" s="6">
        <v>8</v>
      </c>
      <c r="C514" s="6">
        <v>10</v>
      </c>
      <c r="D514" s="6">
        <v>1</v>
      </c>
    </row>
    <row r="515" spans="1:4" x14ac:dyDescent="0.2">
      <c r="A515" s="4">
        <v>1972</v>
      </c>
      <c r="B515" s="4">
        <v>13.533300000000001</v>
      </c>
      <c r="C515" s="4">
        <v>2.0832999999999999</v>
      </c>
      <c r="D515" s="6">
        <v>1</v>
      </c>
    </row>
    <row r="516" spans="1:4" x14ac:dyDescent="0.2">
      <c r="A516" s="4">
        <v>1972</v>
      </c>
      <c r="B516" s="4">
        <v>33.666699999999999</v>
      </c>
      <c r="C516" s="4">
        <v>73.166700000000006</v>
      </c>
      <c r="D516" s="6">
        <v>1</v>
      </c>
    </row>
    <row r="517" spans="1:4" x14ac:dyDescent="0.2">
      <c r="A517" s="4">
        <v>1972</v>
      </c>
      <c r="B517" s="6">
        <v>34</v>
      </c>
      <c r="C517" s="6">
        <v>9</v>
      </c>
      <c r="D517" s="6">
        <v>1</v>
      </c>
    </row>
    <row r="518" spans="1:4" x14ac:dyDescent="0.2">
      <c r="A518" s="4">
        <v>1972</v>
      </c>
      <c r="B518" s="4">
        <v>39.916699999999999</v>
      </c>
      <c r="C518" s="4">
        <v>32.833300000000001</v>
      </c>
      <c r="D518" s="6">
        <v>1</v>
      </c>
    </row>
    <row r="519" spans="1:4" x14ac:dyDescent="0.2">
      <c r="A519" s="4">
        <v>1976</v>
      </c>
      <c r="B519" s="4">
        <v>55.75</v>
      </c>
      <c r="C519" s="4">
        <v>37.616700000000002</v>
      </c>
      <c r="D519" s="6">
        <v>125</v>
      </c>
    </row>
    <row r="520" spans="1:4" x14ac:dyDescent="0.2">
      <c r="A520" s="4">
        <v>1976</v>
      </c>
      <c r="B520" s="4">
        <v>38.883299999999998</v>
      </c>
      <c r="C520" s="4">
        <v>-77.0167</v>
      </c>
      <c r="D520" s="6">
        <v>94</v>
      </c>
    </row>
    <row r="521" spans="1:4" x14ac:dyDescent="0.2">
      <c r="A521" s="4">
        <v>1972</v>
      </c>
      <c r="B521" s="4">
        <v>52.5167</v>
      </c>
      <c r="C521" s="4">
        <v>13.3833</v>
      </c>
      <c r="D521" s="6">
        <v>106</v>
      </c>
    </row>
    <row r="522" spans="1:4" x14ac:dyDescent="0.2">
      <c r="A522" s="4">
        <v>1976</v>
      </c>
      <c r="B522" s="4">
        <v>44.416699999999999</v>
      </c>
      <c r="C522" s="4">
        <v>26.1</v>
      </c>
      <c r="D522" s="6">
        <v>27</v>
      </c>
    </row>
    <row r="523" spans="1:4" x14ac:dyDescent="0.2">
      <c r="A523" s="4">
        <v>1976</v>
      </c>
      <c r="B523" s="4">
        <v>52.216700000000003</v>
      </c>
      <c r="C523" s="4">
        <v>21.033300000000001</v>
      </c>
      <c r="D523" s="6">
        <v>26</v>
      </c>
    </row>
    <row r="524" spans="1:4" x14ac:dyDescent="0.2">
      <c r="A524" s="4">
        <v>1976</v>
      </c>
      <c r="B524" s="4">
        <v>35.683300000000003</v>
      </c>
      <c r="C524" s="4">
        <v>139.76669999999999</v>
      </c>
      <c r="D524" s="6">
        <v>25</v>
      </c>
    </row>
    <row r="525" spans="1:4" x14ac:dyDescent="0.2">
      <c r="A525" s="4">
        <v>1976</v>
      </c>
      <c r="B525" s="4">
        <v>42.75</v>
      </c>
      <c r="C525" s="4">
        <v>25.5</v>
      </c>
      <c r="D525" s="6">
        <v>22</v>
      </c>
    </row>
    <row r="526" spans="1:4" x14ac:dyDescent="0.2">
      <c r="A526" s="4">
        <v>1976</v>
      </c>
      <c r="B526" s="4">
        <v>47.433300000000003</v>
      </c>
      <c r="C526" s="4">
        <v>19.25</v>
      </c>
      <c r="D526" s="6">
        <v>22</v>
      </c>
    </row>
    <row r="527" spans="1:4" x14ac:dyDescent="0.2">
      <c r="A527" s="4">
        <v>1976</v>
      </c>
      <c r="B527" s="4">
        <v>23.133299999999998</v>
      </c>
      <c r="C527" s="4">
        <v>-82.383300000000006</v>
      </c>
      <c r="D527" s="6">
        <v>13</v>
      </c>
    </row>
    <row r="528" spans="1:4" x14ac:dyDescent="0.2">
      <c r="A528" s="4">
        <v>1976</v>
      </c>
      <c r="B528" s="6">
        <v>51.5</v>
      </c>
      <c r="C528" s="6">
        <v>-0.1167</v>
      </c>
      <c r="D528" s="6">
        <v>13</v>
      </c>
    </row>
    <row r="529" spans="1:4" x14ac:dyDescent="0.2">
      <c r="A529" s="4">
        <v>1976</v>
      </c>
      <c r="B529" s="4">
        <v>41.9</v>
      </c>
      <c r="C529" s="4">
        <v>12.4833</v>
      </c>
      <c r="D529" s="6">
        <v>13</v>
      </c>
    </row>
    <row r="530" spans="1:4" x14ac:dyDescent="0.2">
      <c r="A530" s="4">
        <v>1976</v>
      </c>
      <c r="B530" s="4">
        <v>45.4</v>
      </c>
      <c r="C530" s="4">
        <v>-75.666700000000006</v>
      </c>
      <c r="D530" s="6">
        <v>11</v>
      </c>
    </row>
    <row r="531" spans="1:4" x14ac:dyDescent="0.2">
      <c r="A531" s="4">
        <v>1976</v>
      </c>
      <c r="B531" s="6">
        <v>47</v>
      </c>
      <c r="C531" s="6">
        <v>2</v>
      </c>
      <c r="D531" s="6">
        <v>9</v>
      </c>
    </row>
    <row r="532" spans="1:4" x14ac:dyDescent="0.2">
      <c r="A532" s="4">
        <v>1976</v>
      </c>
      <c r="B532" s="4">
        <v>50.083300000000001</v>
      </c>
      <c r="C532" s="4">
        <v>14.416700000000001</v>
      </c>
      <c r="D532" s="6">
        <v>8</v>
      </c>
    </row>
    <row r="533" spans="1:4" x14ac:dyDescent="0.2">
      <c r="A533" s="4">
        <v>1976</v>
      </c>
      <c r="B533" s="4">
        <v>44.820599999999999</v>
      </c>
      <c r="C533" s="4">
        <v>20.462199999999999</v>
      </c>
      <c r="D533" s="6">
        <v>8</v>
      </c>
    </row>
    <row r="534" spans="1:4" x14ac:dyDescent="0.2">
      <c r="A534" s="4">
        <v>1976</v>
      </c>
      <c r="B534" s="4">
        <v>50.85</v>
      </c>
      <c r="C534" s="4">
        <v>4.3499999999999996</v>
      </c>
      <c r="D534" s="6">
        <v>6</v>
      </c>
    </row>
    <row r="535" spans="1:4" x14ac:dyDescent="0.2">
      <c r="A535" s="4">
        <v>1976</v>
      </c>
      <c r="B535" s="6">
        <v>64</v>
      </c>
      <c r="C535" s="6">
        <v>26</v>
      </c>
      <c r="D535" s="6">
        <v>6</v>
      </c>
    </row>
    <row r="536" spans="1:4" x14ac:dyDescent="0.2">
      <c r="A536" s="4">
        <v>1976</v>
      </c>
      <c r="B536" s="6">
        <v>37.549999999999997</v>
      </c>
      <c r="C536" s="4">
        <v>126.9667</v>
      </c>
      <c r="D536" s="6">
        <v>6</v>
      </c>
    </row>
    <row r="537" spans="1:4" x14ac:dyDescent="0.2">
      <c r="A537" s="4">
        <v>1976</v>
      </c>
      <c r="B537" s="4">
        <v>-35.308</v>
      </c>
      <c r="C537" s="4">
        <v>149.12450000000001</v>
      </c>
      <c r="D537" s="6">
        <v>5</v>
      </c>
    </row>
    <row r="538" spans="1:4" x14ac:dyDescent="0.2">
      <c r="A538" s="4">
        <v>1976</v>
      </c>
      <c r="B538" s="4">
        <v>52.316699999999997</v>
      </c>
      <c r="C538" s="6">
        <v>5.55</v>
      </c>
      <c r="D538" s="6">
        <v>5</v>
      </c>
    </row>
    <row r="539" spans="1:4" x14ac:dyDescent="0.2">
      <c r="A539" s="4">
        <v>1976</v>
      </c>
      <c r="B539" s="4">
        <v>59.35</v>
      </c>
      <c r="C539" s="4">
        <v>18.066700000000001</v>
      </c>
      <c r="D539" s="6">
        <v>5</v>
      </c>
    </row>
    <row r="540" spans="1:4" x14ac:dyDescent="0.2">
      <c r="A540" s="4">
        <v>1976</v>
      </c>
      <c r="B540" s="6">
        <v>-42</v>
      </c>
      <c r="C540" s="6">
        <v>174</v>
      </c>
      <c r="D540" s="6">
        <v>4</v>
      </c>
    </row>
    <row r="541" spans="1:4" x14ac:dyDescent="0.2">
      <c r="A541" s="4">
        <v>1976</v>
      </c>
      <c r="B541" s="4">
        <v>46.833300000000001</v>
      </c>
      <c r="C541" s="4">
        <v>8.3332999999999995</v>
      </c>
      <c r="D541" s="6">
        <v>4</v>
      </c>
    </row>
    <row r="542" spans="1:4" x14ac:dyDescent="0.2">
      <c r="A542" s="4">
        <v>1976</v>
      </c>
      <c r="B542" s="4">
        <v>55.72</v>
      </c>
      <c r="C542" s="4">
        <v>12.57</v>
      </c>
      <c r="D542" s="6">
        <v>3</v>
      </c>
    </row>
    <row r="543" spans="1:4" x14ac:dyDescent="0.2">
      <c r="A543" s="4">
        <v>1976</v>
      </c>
      <c r="B543" s="4">
        <v>-15.783300000000001</v>
      </c>
      <c r="C543" s="4">
        <v>-47.866700000000002</v>
      </c>
      <c r="D543" s="6">
        <v>2</v>
      </c>
    </row>
    <row r="544" spans="1:4" x14ac:dyDescent="0.2">
      <c r="A544" s="4">
        <v>1976</v>
      </c>
      <c r="B544" s="4">
        <v>40.433300000000003</v>
      </c>
      <c r="C544" s="6">
        <v>-3.7</v>
      </c>
      <c r="D544" s="6">
        <v>2</v>
      </c>
    </row>
    <row r="545" spans="1:4" x14ac:dyDescent="0.2">
      <c r="A545" s="4">
        <v>1976</v>
      </c>
      <c r="B545" s="6">
        <v>32</v>
      </c>
      <c r="C545" s="6">
        <v>53</v>
      </c>
      <c r="D545" s="6">
        <v>2</v>
      </c>
    </row>
    <row r="546" spans="1:4" x14ac:dyDescent="0.2">
      <c r="A546" s="4">
        <v>1976</v>
      </c>
      <c r="B546" s="4">
        <v>18.182400000000001</v>
      </c>
      <c r="C546" s="4">
        <v>-77.321799999999996</v>
      </c>
      <c r="D546" s="6">
        <v>2</v>
      </c>
    </row>
    <row r="547" spans="1:4" x14ac:dyDescent="0.2">
      <c r="A547" s="4">
        <v>1976</v>
      </c>
      <c r="B547" s="6">
        <v>19</v>
      </c>
      <c r="C547" s="4">
        <v>-99.133300000000006</v>
      </c>
      <c r="D547" s="6">
        <v>2</v>
      </c>
    </row>
    <row r="548" spans="1:4" x14ac:dyDescent="0.2">
      <c r="A548" s="4">
        <v>1976</v>
      </c>
      <c r="B548" s="6">
        <v>61</v>
      </c>
      <c r="C548" s="6">
        <v>8</v>
      </c>
      <c r="D548" s="6">
        <v>2</v>
      </c>
    </row>
    <row r="549" spans="1:4" x14ac:dyDescent="0.2">
      <c r="A549" s="4">
        <v>1976</v>
      </c>
      <c r="B549" s="4">
        <v>38.700000000000003</v>
      </c>
      <c r="C549" s="4">
        <v>-9.1832999999999991</v>
      </c>
      <c r="D549" s="6">
        <v>2</v>
      </c>
    </row>
    <row r="550" spans="1:4" x14ac:dyDescent="0.2">
      <c r="A550" s="4">
        <v>1976</v>
      </c>
      <c r="B550" s="6">
        <v>40</v>
      </c>
      <c r="C550" s="6">
        <v>127</v>
      </c>
      <c r="D550" s="6">
        <v>2</v>
      </c>
    </row>
    <row r="551" spans="1:4" x14ac:dyDescent="0.2">
      <c r="A551" s="4">
        <v>1976</v>
      </c>
      <c r="B551" s="4">
        <v>48.2</v>
      </c>
      <c r="C551" s="4">
        <v>16.350000000000001</v>
      </c>
      <c r="D551" s="6">
        <v>1</v>
      </c>
    </row>
    <row r="552" spans="1:4" x14ac:dyDescent="0.2">
      <c r="A552" s="4">
        <v>1976</v>
      </c>
      <c r="B552" s="4">
        <v>32.299999999999997</v>
      </c>
      <c r="C552" s="4">
        <v>-64.783299999999997</v>
      </c>
      <c r="D552" s="6">
        <v>1</v>
      </c>
    </row>
    <row r="553" spans="1:4" x14ac:dyDescent="0.2">
      <c r="A553" s="4">
        <v>1976</v>
      </c>
      <c r="B553" s="6">
        <v>46</v>
      </c>
      <c r="C553" s="6">
        <v>105</v>
      </c>
      <c r="D553" s="6">
        <v>1</v>
      </c>
    </row>
    <row r="554" spans="1:4" x14ac:dyDescent="0.2">
      <c r="A554" s="4">
        <v>1976</v>
      </c>
      <c r="B554" s="4">
        <v>33.666699999999999</v>
      </c>
      <c r="C554" s="4">
        <v>73.166700000000006</v>
      </c>
      <c r="D554" s="6">
        <v>1</v>
      </c>
    </row>
    <row r="555" spans="1:4" x14ac:dyDescent="0.2">
      <c r="A555" s="4">
        <v>1976</v>
      </c>
      <c r="B555" s="6">
        <v>18.45</v>
      </c>
      <c r="C555" s="6">
        <v>-66.099999999999994</v>
      </c>
      <c r="D555" s="6">
        <v>1</v>
      </c>
    </row>
    <row r="556" spans="1:4" x14ac:dyDescent="0.2">
      <c r="A556" s="4">
        <v>1976</v>
      </c>
      <c r="B556" s="4">
        <v>13.75</v>
      </c>
      <c r="C556" s="4">
        <v>100.4833</v>
      </c>
      <c r="D556" s="6">
        <v>1</v>
      </c>
    </row>
    <row r="557" spans="1:4" x14ac:dyDescent="0.2">
      <c r="A557" s="4">
        <v>1976</v>
      </c>
      <c r="B557" s="4">
        <v>10.666700000000001</v>
      </c>
      <c r="C557" s="4">
        <v>-61.5167</v>
      </c>
      <c r="D557" s="6">
        <v>1</v>
      </c>
    </row>
    <row r="558" spans="1:4" x14ac:dyDescent="0.2">
      <c r="A558" s="4">
        <v>1976</v>
      </c>
      <c r="B558" s="6">
        <v>10.5</v>
      </c>
      <c r="C558" s="4">
        <v>-66.966700000000003</v>
      </c>
      <c r="D558" s="6">
        <v>1</v>
      </c>
    </row>
    <row r="559" spans="1:4" x14ac:dyDescent="0.2">
      <c r="A559" s="4">
        <v>1980</v>
      </c>
      <c r="B559" s="4">
        <v>55.75</v>
      </c>
      <c r="C559" s="4">
        <v>37.616700000000002</v>
      </c>
      <c r="D559" s="6">
        <v>195</v>
      </c>
    </row>
    <row r="560" spans="1:4" x14ac:dyDescent="0.2">
      <c r="A560" s="4">
        <v>1976</v>
      </c>
      <c r="B560" s="4">
        <v>52.5167</v>
      </c>
      <c r="C560" s="4">
        <v>13.3833</v>
      </c>
      <c r="D560" s="6">
        <v>129</v>
      </c>
    </row>
    <row r="561" spans="1:4" x14ac:dyDescent="0.2">
      <c r="A561" s="4">
        <v>1980</v>
      </c>
      <c r="B561" s="4">
        <v>42.75</v>
      </c>
      <c r="C561" s="4">
        <v>25.5</v>
      </c>
      <c r="D561" s="6">
        <v>41</v>
      </c>
    </row>
    <row r="562" spans="1:4" x14ac:dyDescent="0.2">
      <c r="A562" s="4">
        <v>1980</v>
      </c>
      <c r="B562" s="4">
        <v>47.433300000000003</v>
      </c>
      <c r="C562" s="4">
        <v>19.25</v>
      </c>
      <c r="D562" s="6">
        <v>32</v>
      </c>
    </row>
    <row r="563" spans="1:4" x14ac:dyDescent="0.2">
      <c r="A563" s="4">
        <v>1980</v>
      </c>
      <c r="B563" s="4">
        <v>52.216700000000003</v>
      </c>
      <c r="C563" s="4">
        <v>21.033300000000001</v>
      </c>
      <c r="D563" s="6">
        <v>32</v>
      </c>
    </row>
    <row r="564" spans="1:4" x14ac:dyDescent="0.2">
      <c r="A564" s="4">
        <v>1980</v>
      </c>
      <c r="B564" s="4">
        <v>44.416699999999999</v>
      </c>
      <c r="C564" s="4">
        <v>26.1</v>
      </c>
      <c r="D564" s="6">
        <v>25</v>
      </c>
    </row>
    <row r="565" spans="1:4" x14ac:dyDescent="0.2">
      <c r="A565" s="4">
        <v>1980</v>
      </c>
      <c r="B565" s="6">
        <v>51.5</v>
      </c>
      <c r="C565" s="6">
        <v>-0.1167</v>
      </c>
      <c r="D565" s="6">
        <v>21</v>
      </c>
    </row>
    <row r="566" spans="1:4" x14ac:dyDescent="0.2">
      <c r="A566" s="4">
        <v>1980</v>
      </c>
      <c r="B566" s="4">
        <v>23.133299999999998</v>
      </c>
      <c r="C566" s="4">
        <v>-82.383300000000006</v>
      </c>
      <c r="D566" s="6">
        <v>20</v>
      </c>
    </row>
    <row r="567" spans="1:4" x14ac:dyDescent="0.2">
      <c r="A567" s="4">
        <v>1980</v>
      </c>
      <c r="B567" s="4">
        <v>41.9</v>
      </c>
      <c r="C567" s="4">
        <v>12.4833</v>
      </c>
      <c r="D567" s="6">
        <v>15</v>
      </c>
    </row>
    <row r="568" spans="1:4" x14ac:dyDescent="0.2">
      <c r="A568" s="4">
        <v>1980</v>
      </c>
      <c r="B568" s="4">
        <v>50.083300000000001</v>
      </c>
      <c r="C568" s="4">
        <v>14.416700000000001</v>
      </c>
      <c r="D568" s="6">
        <v>14</v>
      </c>
    </row>
    <row r="569" spans="1:4" x14ac:dyDescent="0.2">
      <c r="A569" s="4">
        <v>1980</v>
      </c>
      <c r="B569" s="6">
        <v>47</v>
      </c>
      <c r="C569" s="6">
        <v>2</v>
      </c>
      <c r="D569" s="6">
        <v>14</v>
      </c>
    </row>
    <row r="570" spans="1:4" x14ac:dyDescent="0.2">
      <c r="A570" s="4">
        <v>1980</v>
      </c>
      <c r="B570" s="4">
        <v>59.35</v>
      </c>
      <c r="C570" s="4">
        <v>18.066700000000001</v>
      </c>
      <c r="D570" s="6">
        <v>12</v>
      </c>
    </row>
    <row r="571" spans="1:4" x14ac:dyDescent="0.2">
      <c r="A571" s="4">
        <v>1980</v>
      </c>
      <c r="B571" s="4">
        <v>-35.308</v>
      </c>
      <c r="C571" s="4">
        <v>149.12450000000001</v>
      </c>
      <c r="D571" s="6">
        <v>9</v>
      </c>
    </row>
    <row r="572" spans="1:4" x14ac:dyDescent="0.2">
      <c r="A572" s="4">
        <v>1980</v>
      </c>
      <c r="B572" s="4">
        <v>44.820599999999999</v>
      </c>
      <c r="C572" s="4">
        <v>20.462199999999999</v>
      </c>
      <c r="D572" s="6">
        <v>9</v>
      </c>
    </row>
    <row r="573" spans="1:4" x14ac:dyDescent="0.2">
      <c r="A573" s="4">
        <v>1980</v>
      </c>
      <c r="B573" s="6">
        <v>64</v>
      </c>
      <c r="C573" s="6">
        <v>26</v>
      </c>
      <c r="D573" s="6">
        <v>8</v>
      </c>
    </row>
    <row r="574" spans="1:4" x14ac:dyDescent="0.2">
      <c r="A574" s="4">
        <v>1980</v>
      </c>
      <c r="B574" s="4">
        <v>40.433300000000003</v>
      </c>
      <c r="C574" s="6">
        <v>-3.7</v>
      </c>
      <c r="D574" s="6">
        <v>6</v>
      </c>
    </row>
    <row r="575" spans="1:4" x14ac:dyDescent="0.2">
      <c r="A575" s="4">
        <v>1980</v>
      </c>
      <c r="B575" s="4">
        <v>55.72</v>
      </c>
      <c r="C575" s="4">
        <v>12.57</v>
      </c>
      <c r="D575" s="6">
        <v>5</v>
      </c>
    </row>
    <row r="576" spans="1:4" x14ac:dyDescent="0.2">
      <c r="A576" s="4">
        <v>1980</v>
      </c>
      <c r="B576" s="6">
        <v>40</v>
      </c>
      <c r="C576" s="6">
        <v>127</v>
      </c>
      <c r="D576" s="6">
        <v>5</v>
      </c>
    </row>
    <row r="577" spans="1:4" x14ac:dyDescent="0.2">
      <c r="A577" s="4">
        <v>1980</v>
      </c>
      <c r="B577" s="4">
        <v>48.2</v>
      </c>
      <c r="C577" s="4">
        <v>16.350000000000001</v>
      </c>
      <c r="D577" s="6">
        <v>4</v>
      </c>
    </row>
    <row r="578" spans="1:4" x14ac:dyDescent="0.2">
      <c r="A578" s="4">
        <v>1980</v>
      </c>
      <c r="B578" s="4">
        <v>-15.783300000000001</v>
      </c>
      <c r="C578" s="4">
        <v>-47.866700000000002</v>
      </c>
      <c r="D578" s="6">
        <v>4</v>
      </c>
    </row>
    <row r="579" spans="1:4" x14ac:dyDescent="0.2">
      <c r="A579" s="4">
        <v>1980</v>
      </c>
      <c r="B579" s="4">
        <v>9.0167000000000002</v>
      </c>
      <c r="C579" s="4">
        <v>38.75</v>
      </c>
      <c r="D579" s="6">
        <v>4</v>
      </c>
    </row>
    <row r="580" spans="1:4" x14ac:dyDescent="0.2">
      <c r="A580" s="4">
        <v>1980</v>
      </c>
      <c r="B580" s="6">
        <v>19</v>
      </c>
      <c r="C580" s="4">
        <v>-99.133300000000006</v>
      </c>
      <c r="D580" s="6">
        <v>4</v>
      </c>
    </row>
    <row r="581" spans="1:4" x14ac:dyDescent="0.2">
      <c r="A581" s="4">
        <v>1980</v>
      </c>
      <c r="B581" s="6">
        <v>46</v>
      </c>
      <c r="C581" s="6">
        <v>105</v>
      </c>
      <c r="D581" s="6">
        <v>4</v>
      </c>
    </row>
    <row r="582" spans="1:4" x14ac:dyDescent="0.2">
      <c r="A582" s="4">
        <v>1980</v>
      </c>
      <c r="B582" s="6">
        <v>39</v>
      </c>
      <c r="C582" s="6">
        <v>22</v>
      </c>
      <c r="D582" s="6">
        <v>3</v>
      </c>
    </row>
    <row r="583" spans="1:4" x14ac:dyDescent="0.2">
      <c r="A583" s="4">
        <v>1980</v>
      </c>
      <c r="B583" s="4">
        <v>18.182400000000001</v>
      </c>
      <c r="C583" s="4">
        <v>-77.321799999999996</v>
      </c>
      <c r="D583" s="6">
        <v>3</v>
      </c>
    </row>
    <row r="584" spans="1:4" x14ac:dyDescent="0.2">
      <c r="A584" s="4">
        <v>1980</v>
      </c>
      <c r="B584" s="4">
        <v>52.316699999999997</v>
      </c>
      <c r="C584" s="6">
        <v>5.55</v>
      </c>
      <c r="D584" s="6">
        <v>3</v>
      </c>
    </row>
    <row r="585" spans="1:4" x14ac:dyDescent="0.2">
      <c r="A585" s="4">
        <v>1980</v>
      </c>
      <c r="B585" s="4">
        <v>53.344200000000001</v>
      </c>
      <c r="C585" s="4">
        <v>-6.2675000000000001</v>
      </c>
      <c r="D585" s="6">
        <v>2</v>
      </c>
    </row>
    <row r="586" spans="1:4" x14ac:dyDescent="0.2">
      <c r="A586" s="4">
        <v>1980</v>
      </c>
      <c r="B586" s="4">
        <v>46.833300000000001</v>
      </c>
      <c r="C586" s="4">
        <v>8.3332999999999995</v>
      </c>
      <c r="D586" s="6">
        <v>2</v>
      </c>
    </row>
    <row r="587" spans="1:4" x14ac:dyDescent="0.2">
      <c r="A587" s="4">
        <v>1980</v>
      </c>
      <c r="B587" s="4">
        <v>-6.3070000000000004</v>
      </c>
      <c r="C587" s="4">
        <v>34.853999999999999</v>
      </c>
      <c r="D587" s="6">
        <v>2</v>
      </c>
    </row>
    <row r="588" spans="1:4" x14ac:dyDescent="0.2">
      <c r="A588" s="4">
        <v>1980</v>
      </c>
      <c r="B588" s="4">
        <v>50.85</v>
      </c>
      <c r="C588" s="4">
        <v>4.3499999999999996</v>
      </c>
      <c r="D588" s="6">
        <v>1</v>
      </c>
    </row>
    <row r="589" spans="1:4" x14ac:dyDescent="0.2">
      <c r="A589" s="4">
        <v>1980</v>
      </c>
      <c r="B589" s="6">
        <v>5</v>
      </c>
      <c r="C589" s="4">
        <v>-58.75</v>
      </c>
      <c r="D589" s="6">
        <v>1</v>
      </c>
    </row>
    <row r="590" spans="1:4" x14ac:dyDescent="0.2">
      <c r="A590" s="4">
        <v>1980</v>
      </c>
      <c r="B590" s="6">
        <v>21</v>
      </c>
      <c r="C590" s="6">
        <v>78</v>
      </c>
      <c r="D590" s="6">
        <v>1</v>
      </c>
    </row>
    <row r="591" spans="1:4" x14ac:dyDescent="0.2">
      <c r="A591" s="4">
        <v>1980</v>
      </c>
      <c r="B591" s="4">
        <v>33.9</v>
      </c>
      <c r="C591" s="4">
        <v>35.533299999999997</v>
      </c>
      <c r="D591" s="6">
        <v>1</v>
      </c>
    </row>
    <row r="592" spans="1:4" x14ac:dyDescent="0.2">
      <c r="A592" s="4">
        <v>1980</v>
      </c>
      <c r="B592" s="6">
        <v>1.0667</v>
      </c>
      <c r="C592" s="6">
        <v>31.883299999999998</v>
      </c>
      <c r="D592" s="6">
        <v>1</v>
      </c>
    </row>
    <row r="593" spans="1:4" x14ac:dyDescent="0.2">
      <c r="A593" s="4">
        <v>1980</v>
      </c>
      <c r="B593" s="6">
        <v>10.5</v>
      </c>
      <c r="C593" s="4">
        <v>-66.966700000000003</v>
      </c>
      <c r="D593" s="6">
        <v>1</v>
      </c>
    </row>
    <row r="594" spans="1:4" x14ac:dyDescent="0.2">
      <c r="A594" s="4">
        <v>1980</v>
      </c>
      <c r="B594" s="4">
        <v>-17.833300000000001</v>
      </c>
      <c r="C594" s="4">
        <v>31.05</v>
      </c>
      <c r="D594" s="6">
        <v>1</v>
      </c>
    </row>
    <row r="595" spans="1:4" x14ac:dyDescent="0.2">
      <c r="A595" s="4">
        <v>1984</v>
      </c>
      <c r="B595" s="4">
        <v>38.883299999999998</v>
      </c>
      <c r="C595" s="4">
        <v>-77.0167</v>
      </c>
      <c r="D595" s="6">
        <v>174</v>
      </c>
    </row>
    <row r="596" spans="1:4" x14ac:dyDescent="0.2">
      <c r="A596" s="4">
        <v>1984</v>
      </c>
      <c r="B596" s="4">
        <v>44.416699999999999</v>
      </c>
      <c r="C596" s="4">
        <v>26.1</v>
      </c>
      <c r="D596" s="6">
        <v>53</v>
      </c>
    </row>
    <row r="597" spans="1:4" x14ac:dyDescent="0.2">
      <c r="A597" s="4">
        <v>1984</v>
      </c>
      <c r="B597" s="4">
        <v>45.4</v>
      </c>
      <c r="C597" s="4">
        <v>-75.666700000000006</v>
      </c>
      <c r="D597" s="6">
        <v>44</v>
      </c>
    </row>
    <row r="598" spans="1:4" x14ac:dyDescent="0.2">
      <c r="A598" s="4">
        <v>1984</v>
      </c>
      <c r="B598" s="6">
        <v>51.5</v>
      </c>
      <c r="C598" s="6">
        <v>-0.1167</v>
      </c>
      <c r="D598" s="6">
        <v>37</v>
      </c>
    </row>
    <row r="599" spans="1:4" x14ac:dyDescent="0.2">
      <c r="A599" s="4">
        <v>1984</v>
      </c>
      <c r="B599" s="4">
        <v>35</v>
      </c>
      <c r="C599" s="6">
        <v>103</v>
      </c>
      <c r="D599" s="6">
        <v>32</v>
      </c>
    </row>
    <row r="600" spans="1:4" x14ac:dyDescent="0.2">
      <c r="A600" s="4">
        <v>1984</v>
      </c>
      <c r="B600" s="4">
        <v>41.9</v>
      </c>
      <c r="C600" s="4">
        <v>12.4833</v>
      </c>
      <c r="D600" s="6">
        <v>32</v>
      </c>
    </row>
    <row r="601" spans="1:4" x14ac:dyDescent="0.2">
      <c r="A601" s="4">
        <v>1984</v>
      </c>
      <c r="B601" s="4">
        <v>35.683300000000003</v>
      </c>
      <c r="C601" s="4">
        <v>139.76669999999999</v>
      </c>
      <c r="D601" s="6">
        <v>32</v>
      </c>
    </row>
    <row r="602" spans="1:4" x14ac:dyDescent="0.2">
      <c r="A602" s="4">
        <v>1984</v>
      </c>
      <c r="B602" s="6">
        <v>47</v>
      </c>
      <c r="C602" s="6">
        <v>2</v>
      </c>
      <c r="D602" s="6">
        <v>28</v>
      </c>
    </row>
    <row r="603" spans="1:4" x14ac:dyDescent="0.2">
      <c r="A603" s="4">
        <v>1984</v>
      </c>
      <c r="B603" s="4">
        <v>-35.308</v>
      </c>
      <c r="C603" s="4">
        <v>149.12450000000001</v>
      </c>
      <c r="D603" s="6">
        <v>24</v>
      </c>
    </row>
    <row r="604" spans="1:4" x14ac:dyDescent="0.2">
      <c r="A604" s="4">
        <v>1984</v>
      </c>
      <c r="B604" s="6">
        <v>37.549999999999997</v>
      </c>
      <c r="C604" s="4">
        <v>126.9667</v>
      </c>
      <c r="D604" s="6">
        <v>19</v>
      </c>
    </row>
    <row r="605" spans="1:4" x14ac:dyDescent="0.2">
      <c r="A605" s="4">
        <v>1984</v>
      </c>
      <c r="B605" s="4">
        <v>59.35</v>
      </c>
      <c r="C605" s="4">
        <v>18.066700000000001</v>
      </c>
      <c r="D605" s="6">
        <v>19</v>
      </c>
    </row>
    <row r="606" spans="1:4" x14ac:dyDescent="0.2">
      <c r="A606" s="4">
        <v>1984</v>
      </c>
      <c r="B606" s="4">
        <v>44.820599999999999</v>
      </c>
      <c r="C606" s="4">
        <v>20.462199999999999</v>
      </c>
      <c r="D606" s="6">
        <v>18</v>
      </c>
    </row>
    <row r="607" spans="1:4" x14ac:dyDescent="0.2">
      <c r="A607" s="4">
        <v>1984</v>
      </c>
      <c r="B607" s="4">
        <v>52.316699999999997</v>
      </c>
      <c r="C607" s="6">
        <v>5.55</v>
      </c>
      <c r="D607" s="6">
        <v>13</v>
      </c>
    </row>
    <row r="608" spans="1:4" x14ac:dyDescent="0.2">
      <c r="A608" s="4">
        <v>1984</v>
      </c>
      <c r="B608" s="6">
        <v>64</v>
      </c>
      <c r="C608" s="6">
        <v>26</v>
      </c>
      <c r="D608" s="6">
        <v>12</v>
      </c>
    </row>
    <row r="609" spans="1:4" x14ac:dyDescent="0.2">
      <c r="A609" s="4">
        <v>1984</v>
      </c>
      <c r="B609" s="6">
        <v>-42</v>
      </c>
      <c r="C609" s="6">
        <v>174</v>
      </c>
      <c r="D609" s="6">
        <v>11</v>
      </c>
    </row>
    <row r="610" spans="1:4" x14ac:dyDescent="0.2">
      <c r="A610" s="4">
        <v>1984</v>
      </c>
      <c r="B610" s="4">
        <v>-15.783300000000001</v>
      </c>
      <c r="C610" s="4">
        <v>-47.866700000000002</v>
      </c>
      <c r="D610" s="6">
        <v>8</v>
      </c>
    </row>
    <row r="611" spans="1:4" x14ac:dyDescent="0.2">
      <c r="A611" s="4">
        <v>1984</v>
      </c>
      <c r="B611" s="4">
        <v>46.833300000000001</v>
      </c>
      <c r="C611" s="4">
        <v>8.3332999999999995</v>
      </c>
      <c r="D611" s="6">
        <v>8</v>
      </c>
    </row>
    <row r="612" spans="1:4" x14ac:dyDescent="0.2">
      <c r="A612" s="4">
        <v>1984</v>
      </c>
      <c r="B612" s="4">
        <v>55.72</v>
      </c>
      <c r="C612" s="4">
        <v>12.57</v>
      </c>
      <c r="D612" s="6">
        <v>6</v>
      </c>
    </row>
    <row r="613" spans="1:4" x14ac:dyDescent="0.2">
      <c r="A613" s="4">
        <v>1984</v>
      </c>
      <c r="B613" s="6">
        <v>19</v>
      </c>
      <c r="C613" s="4">
        <v>-99.133300000000006</v>
      </c>
      <c r="D613" s="6">
        <v>6</v>
      </c>
    </row>
    <row r="614" spans="1:4" x14ac:dyDescent="0.2">
      <c r="A614" s="4">
        <v>1984</v>
      </c>
      <c r="B614" s="4">
        <v>40.433300000000003</v>
      </c>
      <c r="C614" s="6">
        <v>-3.7</v>
      </c>
      <c r="D614" s="6">
        <v>5</v>
      </c>
    </row>
    <row r="615" spans="1:4" x14ac:dyDescent="0.2">
      <c r="A615" s="4">
        <v>1984</v>
      </c>
      <c r="B615" s="4">
        <v>50.85</v>
      </c>
      <c r="C615" s="4">
        <v>4.3499999999999996</v>
      </c>
      <c r="D615" s="6">
        <v>4</v>
      </c>
    </row>
    <row r="616" spans="1:4" x14ac:dyDescent="0.2">
      <c r="A616" s="4">
        <v>1984</v>
      </c>
      <c r="B616" s="4">
        <v>48.2</v>
      </c>
      <c r="C616" s="4">
        <v>16.350000000000001</v>
      </c>
      <c r="D616" s="6">
        <v>3</v>
      </c>
    </row>
    <row r="617" spans="1:4" x14ac:dyDescent="0.2">
      <c r="A617" s="4">
        <v>1984</v>
      </c>
      <c r="B617" s="4">
        <v>18.182400000000001</v>
      </c>
      <c r="C617" s="4">
        <v>-77.321799999999996</v>
      </c>
      <c r="D617" s="6">
        <v>3</v>
      </c>
    </row>
    <row r="618" spans="1:4" x14ac:dyDescent="0.2">
      <c r="A618" s="4">
        <v>1984</v>
      </c>
      <c r="B618" s="4">
        <v>-1.2666999999999999</v>
      </c>
      <c r="C618" s="6">
        <v>36.799999999999997</v>
      </c>
      <c r="D618" s="6">
        <v>3</v>
      </c>
    </row>
    <row r="619" spans="1:4" x14ac:dyDescent="0.2">
      <c r="A619" s="4">
        <v>1984</v>
      </c>
      <c r="B619" s="6">
        <v>61</v>
      </c>
      <c r="C619" s="6">
        <v>8</v>
      </c>
      <c r="D619" s="6">
        <v>3</v>
      </c>
    </row>
    <row r="620" spans="1:4" x14ac:dyDescent="0.2">
      <c r="A620" s="4">
        <v>1984</v>
      </c>
      <c r="B620" s="4">
        <v>38.700000000000003</v>
      </c>
      <c r="C620" s="4">
        <v>-9.1832999999999991</v>
      </c>
      <c r="D620" s="6">
        <v>3</v>
      </c>
    </row>
    <row r="621" spans="1:4" x14ac:dyDescent="0.2">
      <c r="A621" s="4">
        <v>1984</v>
      </c>
      <c r="B621" s="4">
        <v>39.916699999999999</v>
      </c>
      <c r="C621" s="4">
        <v>32.833300000000001</v>
      </c>
      <c r="D621" s="6">
        <v>3</v>
      </c>
    </row>
    <row r="622" spans="1:4" x14ac:dyDescent="0.2">
      <c r="A622" s="4">
        <v>1984</v>
      </c>
      <c r="B622" s="6">
        <v>10.5</v>
      </c>
      <c r="C622" s="4">
        <v>-66.966700000000003</v>
      </c>
      <c r="D622" s="6">
        <v>3</v>
      </c>
    </row>
    <row r="623" spans="1:4" x14ac:dyDescent="0.2">
      <c r="A623" s="4">
        <v>1984</v>
      </c>
      <c r="B623" s="4">
        <v>28</v>
      </c>
      <c r="C623" s="4">
        <v>2</v>
      </c>
      <c r="D623" s="6">
        <v>2</v>
      </c>
    </row>
    <row r="624" spans="1:4" x14ac:dyDescent="0.2">
      <c r="A624" s="4">
        <v>1984</v>
      </c>
      <c r="B624" s="6">
        <v>39</v>
      </c>
      <c r="C624" s="6">
        <v>22</v>
      </c>
      <c r="D624" s="6">
        <v>2</v>
      </c>
    </row>
    <row r="625" spans="1:4" x14ac:dyDescent="0.2">
      <c r="A625" s="4">
        <v>1984</v>
      </c>
      <c r="B625" s="6">
        <v>32</v>
      </c>
      <c r="C625" s="6">
        <v>-6</v>
      </c>
      <c r="D625" s="6">
        <v>2</v>
      </c>
    </row>
    <row r="626" spans="1:4" x14ac:dyDescent="0.2">
      <c r="A626" s="4">
        <v>1984</v>
      </c>
      <c r="B626" s="6">
        <v>8</v>
      </c>
      <c r="C626" s="6">
        <v>10</v>
      </c>
      <c r="D626" s="6">
        <v>2</v>
      </c>
    </row>
    <row r="627" spans="1:4" x14ac:dyDescent="0.2">
      <c r="A627" s="4">
        <v>1984</v>
      </c>
      <c r="B627" s="6">
        <v>18.45</v>
      </c>
      <c r="C627" s="6">
        <v>-66.099999999999994</v>
      </c>
      <c r="D627" s="6">
        <v>2</v>
      </c>
    </row>
    <row r="628" spans="1:4" x14ac:dyDescent="0.2">
      <c r="A628" s="4">
        <v>1984</v>
      </c>
      <c r="B628" s="6">
        <v>6.85</v>
      </c>
      <c r="C628" s="6">
        <v>-5.3</v>
      </c>
      <c r="D628" s="6">
        <v>1</v>
      </c>
    </row>
    <row r="629" spans="1:4" x14ac:dyDescent="0.2">
      <c r="A629" s="4">
        <v>1984</v>
      </c>
      <c r="B629" s="4">
        <v>3.8666999999999998</v>
      </c>
      <c r="C629" s="4">
        <v>11.5167</v>
      </c>
      <c r="D629" s="6">
        <v>1</v>
      </c>
    </row>
    <row r="630" spans="1:4" x14ac:dyDescent="0.2">
      <c r="A630" s="4">
        <v>1984</v>
      </c>
      <c r="B630" s="4">
        <v>4.5833000000000004</v>
      </c>
      <c r="C630" s="4">
        <v>-74.066699999999997</v>
      </c>
      <c r="D630" s="6">
        <v>1</v>
      </c>
    </row>
    <row r="631" spans="1:4" x14ac:dyDescent="0.2">
      <c r="A631" s="4">
        <v>1984</v>
      </c>
      <c r="B631" s="4">
        <v>19</v>
      </c>
      <c r="C631" s="4">
        <v>-70.666700000000006</v>
      </c>
      <c r="D631" s="6">
        <v>1</v>
      </c>
    </row>
    <row r="632" spans="1:4" x14ac:dyDescent="0.2">
      <c r="A632" s="4">
        <v>1984</v>
      </c>
      <c r="B632" s="6">
        <v>26</v>
      </c>
      <c r="C632" s="6">
        <v>30</v>
      </c>
      <c r="D632" s="6">
        <v>1</v>
      </c>
    </row>
    <row r="633" spans="1:4" x14ac:dyDescent="0.2">
      <c r="A633" s="4">
        <v>1984</v>
      </c>
      <c r="B633" s="4">
        <v>53.344200000000001</v>
      </c>
      <c r="C633" s="4">
        <v>-6.2675000000000001</v>
      </c>
      <c r="D633" s="6">
        <v>1</v>
      </c>
    </row>
    <row r="634" spans="1:4" x14ac:dyDescent="0.2">
      <c r="A634" s="4">
        <v>1984</v>
      </c>
      <c r="B634" s="6">
        <v>65</v>
      </c>
      <c r="C634" s="6">
        <v>-18</v>
      </c>
      <c r="D634" s="6">
        <v>1</v>
      </c>
    </row>
    <row r="635" spans="1:4" x14ac:dyDescent="0.2">
      <c r="A635" s="4">
        <v>1984</v>
      </c>
      <c r="B635" s="4">
        <v>33.666699999999999</v>
      </c>
      <c r="C635" s="4">
        <v>73.166700000000006</v>
      </c>
      <c r="D635" s="6">
        <v>1</v>
      </c>
    </row>
    <row r="636" spans="1:4" x14ac:dyDescent="0.2">
      <c r="A636" s="4">
        <v>1984</v>
      </c>
      <c r="B636" s="4">
        <v>-12.0433</v>
      </c>
      <c r="C636" s="4">
        <v>-77.028300000000002</v>
      </c>
      <c r="D636" s="6">
        <v>1</v>
      </c>
    </row>
    <row r="637" spans="1:4" x14ac:dyDescent="0.2">
      <c r="A637" s="4">
        <v>1984</v>
      </c>
      <c r="B637" s="6">
        <v>33.5</v>
      </c>
      <c r="C637" s="6">
        <v>36.299999999999997</v>
      </c>
      <c r="D637" s="6">
        <v>1</v>
      </c>
    </row>
    <row r="638" spans="1:4" x14ac:dyDescent="0.2">
      <c r="A638" s="4">
        <v>1984</v>
      </c>
      <c r="B638" s="4">
        <v>13.75</v>
      </c>
      <c r="C638" s="4">
        <v>100.4833</v>
      </c>
      <c r="D638" s="6">
        <v>1</v>
      </c>
    </row>
    <row r="639" spans="1:4" x14ac:dyDescent="0.2">
      <c r="A639" s="4">
        <v>1984</v>
      </c>
      <c r="B639" s="6">
        <v>23.5</v>
      </c>
      <c r="C639" s="6">
        <v>121</v>
      </c>
      <c r="D639" s="6">
        <v>1</v>
      </c>
    </row>
    <row r="640" spans="1:4" x14ac:dyDescent="0.2">
      <c r="A640" s="4">
        <v>1984</v>
      </c>
      <c r="B640" s="4">
        <v>-15.416700000000001</v>
      </c>
      <c r="C640" s="4">
        <v>28.283300000000001</v>
      </c>
      <c r="D640" s="6">
        <v>1</v>
      </c>
    </row>
    <row r="641" spans="1:4" x14ac:dyDescent="0.2">
      <c r="A641" s="4">
        <v>1988</v>
      </c>
      <c r="B641" s="4">
        <v>55.75</v>
      </c>
      <c r="C641" s="4">
        <v>37.616700000000002</v>
      </c>
      <c r="D641" s="6">
        <v>132</v>
      </c>
    </row>
    <row r="642" spans="1:4" x14ac:dyDescent="0.2">
      <c r="A642" s="4">
        <v>1984</v>
      </c>
      <c r="B642" s="4">
        <v>52.5167</v>
      </c>
      <c r="C642" s="4">
        <v>13.3833</v>
      </c>
      <c r="D642" s="6">
        <f>126+59</f>
        <v>185</v>
      </c>
    </row>
    <row r="643" spans="1:4" x14ac:dyDescent="0.2">
      <c r="A643" s="4">
        <v>1988</v>
      </c>
      <c r="B643" s="4">
        <v>38.883299999999998</v>
      </c>
      <c r="C643" s="4">
        <v>-77.0167</v>
      </c>
      <c r="D643" s="6">
        <v>94</v>
      </c>
    </row>
    <row r="644" spans="1:4" x14ac:dyDescent="0.2">
      <c r="A644" s="4">
        <v>1988</v>
      </c>
      <c r="B644" s="4">
        <v>42.75</v>
      </c>
      <c r="C644" s="4">
        <v>25.5</v>
      </c>
      <c r="D644" s="6">
        <v>35</v>
      </c>
    </row>
    <row r="645" spans="1:4" x14ac:dyDescent="0.2">
      <c r="A645" s="4">
        <v>1988</v>
      </c>
      <c r="B645" s="6">
        <v>37.549999999999997</v>
      </c>
      <c r="C645" s="4">
        <v>126.9667</v>
      </c>
      <c r="D645" s="6">
        <v>33</v>
      </c>
    </row>
    <row r="646" spans="1:4" x14ac:dyDescent="0.2">
      <c r="A646" s="4">
        <v>1988</v>
      </c>
      <c r="B646" s="4">
        <v>35</v>
      </c>
      <c r="C646" s="6">
        <v>103</v>
      </c>
      <c r="D646" s="6">
        <v>28</v>
      </c>
    </row>
    <row r="647" spans="1:4" x14ac:dyDescent="0.2">
      <c r="A647" s="4">
        <v>1988</v>
      </c>
      <c r="B647" s="6">
        <v>51.5</v>
      </c>
      <c r="C647" s="6">
        <v>-0.1167</v>
      </c>
      <c r="D647" s="6">
        <v>24</v>
      </c>
    </row>
    <row r="648" spans="1:4" x14ac:dyDescent="0.2">
      <c r="A648" s="4">
        <v>1988</v>
      </c>
      <c r="B648" s="4">
        <v>44.416699999999999</v>
      </c>
      <c r="C648" s="4">
        <v>26.1</v>
      </c>
      <c r="D648" s="6">
        <v>24</v>
      </c>
    </row>
    <row r="649" spans="1:4" x14ac:dyDescent="0.2">
      <c r="A649" s="4">
        <v>1988</v>
      </c>
      <c r="B649" s="4">
        <v>47.433300000000003</v>
      </c>
      <c r="C649" s="4">
        <v>19.25</v>
      </c>
      <c r="D649" s="6">
        <v>23</v>
      </c>
    </row>
    <row r="650" spans="1:4" x14ac:dyDescent="0.2">
      <c r="A650" s="4">
        <v>1988</v>
      </c>
      <c r="B650" s="6">
        <v>47</v>
      </c>
      <c r="C650" s="6">
        <v>2</v>
      </c>
      <c r="D650" s="6">
        <v>16</v>
      </c>
    </row>
    <row r="651" spans="1:4" x14ac:dyDescent="0.2">
      <c r="A651" s="4">
        <v>1988</v>
      </c>
      <c r="B651" s="4">
        <v>52.216700000000003</v>
      </c>
      <c r="C651" s="4">
        <v>21.033300000000001</v>
      </c>
      <c r="D651" s="6">
        <v>16</v>
      </c>
    </row>
    <row r="652" spans="1:4" x14ac:dyDescent="0.2">
      <c r="A652" s="4">
        <v>1988</v>
      </c>
      <c r="B652" s="4">
        <v>-35.308</v>
      </c>
      <c r="C652" s="4">
        <v>149.12450000000001</v>
      </c>
      <c r="D652" s="6">
        <v>14</v>
      </c>
    </row>
    <row r="653" spans="1:4" x14ac:dyDescent="0.2">
      <c r="A653" s="4">
        <v>1988</v>
      </c>
      <c r="B653" s="4">
        <v>41.9</v>
      </c>
      <c r="C653" s="4">
        <v>12.4833</v>
      </c>
      <c r="D653" s="6">
        <v>14</v>
      </c>
    </row>
    <row r="654" spans="1:4" x14ac:dyDescent="0.2">
      <c r="A654" s="4">
        <v>1988</v>
      </c>
      <c r="B654" s="4">
        <v>35.683300000000003</v>
      </c>
      <c r="C654" s="4">
        <v>139.76669999999999</v>
      </c>
      <c r="D654" s="6">
        <v>14</v>
      </c>
    </row>
    <row r="655" spans="1:4" x14ac:dyDescent="0.2">
      <c r="A655" s="4">
        <v>1988</v>
      </c>
      <c r="B655" s="6">
        <v>-42</v>
      </c>
      <c r="C655" s="6">
        <v>174</v>
      </c>
      <c r="D655" s="6">
        <v>13</v>
      </c>
    </row>
    <row r="656" spans="1:4" x14ac:dyDescent="0.2">
      <c r="A656" s="4">
        <v>1988</v>
      </c>
      <c r="B656" s="4">
        <v>44.820599999999999</v>
      </c>
      <c r="C656" s="4">
        <v>20.462199999999999</v>
      </c>
      <c r="D656" s="6">
        <v>12</v>
      </c>
    </row>
    <row r="657" spans="1:4" x14ac:dyDescent="0.2">
      <c r="A657" s="4">
        <v>1988</v>
      </c>
      <c r="B657" s="4">
        <v>59.35</v>
      </c>
      <c r="C657" s="4">
        <v>18.066700000000001</v>
      </c>
      <c r="D657" s="6">
        <v>11</v>
      </c>
    </row>
    <row r="658" spans="1:4" x14ac:dyDescent="0.2">
      <c r="A658" s="4">
        <v>1988</v>
      </c>
      <c r="B658" s="4">
        <v>45.4</v>
      </c>
      <c r="C658" s="4">
        <v>-75.666700000000006</v>
      </c>
      <c r="D658" s="6">
        <v>10</v>
      </c>
    </row>
    <row r="659" spans="1:4" x14ac:dyDescent="0.2">
      <c r="A659" s="4">
        <v>1988</v>
      </c>
      <c r="B659" s="4">
        <v>-1.2666999999999999</v>
      </c>
      <c r="C659" s="6">
        <v>36.799999999999997</v>
      </c>
      <c r="D659" s="6">
        <v>9</v>
      </c>
    </row>
    <row r="660" spans="1:4" x14ac:dyDescent="0.2">
      <c r="A660" s="4">
        <v>1988</v>
      </c>
      <c r="B660" s="4">
        <v>52.316699999999997</v>
      </c>
      <c r="C660" s="6">
        <v>5.55</v>
      </c>
      <c r="D660" s="6">
        <v>9</v>
      </c>
    </row>
    <row r="661" spans="1:4" x14ac:dyDescent="0.2">
      <c r="A661" s="4">
        <v>1988</v>
      </c>
      <c r="B661" s="4">
        <v>50.083300000000001</v>
      </c>
      <c r="C661" s="4">
        <v>14.416700000000001</v>
      </c>
      <c r="D661" s="6">
        <v>8</v>
      </c>
    </row>
    <row r="662" spans="1:4" x14ac:dyDescent="0.2">
      <c r="A662" s="4">
        <v>1988</v>
      </c>
      <c r="B662" s="4">
        <v>-15.783300000000001</v>
      </c>
      <c r="C662" s="4">
        <v>-47.866700000000002</v>
      </c>
      <c r="D662" s="6">
        <v>6</v>
      </c>
    </row>
    <row r="663" spans="1:4" x14ac:dyDescent="0.2">
      <c r="A663" s="4">
        <v>1988</v>
      </c>
      <c r="B663" s="6">
        <v>61</v>
      </c>
      <c r="C663" s="6">
        <v>8</v>
      </c>
      <c r="D663" s="6">
        <v>5</v>
      </c>
    </row>
    <row r="664" spans="1:4" x14ac:dyDescent="0.2">
      <c r="A664" s="4">
        <v>1988</v>
      </c>
      <c r="B664" s="4">
        <v>55.72</v>
      </c>
      <c r="C664" s="4">
        <v>12.57</v>
      </c>
      <c r="D664" s="6">
        <v>4</v>
      </c>
    </row>
    <row r="665" spans="1:4" x14ac:dyDescent="0.2">
      <c r="A665" s="4">
        <v>1988</v>
      </c>
      <c r="B665" s="4">
        <v>40.433300000000003</v>
      </c>
      <c r="C665" s="6">
        <v>-3.7</v>
      </c>
      <c r="D665" s="6">
        <v>4</v>
      </c>
    </row>
    <row r="666" spans="1:4" x14ac:dyDescent="0.2">
      <c r="A666" s="4">
        <v>1988</v>
      </c>
      <c r="B666" s="6">
        <v>64</v>
      </c>
      <c r="C666" s="6">
        <v>26</v>
      </c>
      <c r="D666" s="6">
        <v>4</v>
      </c>
    </row>
    <row r="667" spans="1:4" x14ac:dyDescent="0.2">
      <c r="A667" s="4">
        <v>1988</v>
      </c>
      <c r="B667" s="4">
        <v>46.833300000000001</v>
      </c>
      <c r="C667" s="4">
        <v>8.3332999999999995</v>
      </c>
      <c r="D667" s="6">
        <v>4</v>
      </c>
    </row>
    <row r="668" spans="1:4" x14ac:dyDescent="0.2">
      <c r="A668" s="4">
        <v>1988</v>
      </c>
      <c r="B668" s="6">
        <v>32</v>
      </c>
      <c r="C668" s="6">
        <v>-6</v>
      </c>
      <c r="D668" s="6">
        <v>3</v>
      </c>
    </row>
    <row r="669" spans="1:4" x14ac:dyDescent="0.2">
      <c r="A669" s="4">
        <v>1988</v>
      </c>
      <c r="B669" s="4">
        <v>-34.6</v>
      </c>
      <c r="C669" s="4">
        <v>-58.383299999999998</v>
      </c>
      <c r="D669" s="6">
        <v>2</v>
      </c>
    </row>
    <row r="670" spans="1:4" x14ac:dyDescent="0.2">
      <c r="A670" s="4">
        <v>1988</v>
      </c>
      <c r="B670" s="4">
        <v>50.85</v>
      </c>
      <c r="C670" s="4">
        <v>4.3499999999999996</v>
      </c>
      <c r="D670" s="6">
        <v>2</v>
      </c>
    </row>
    <row r="671" spans="1:4" x14ac:dyDescent="0.2">
      <c r="A671" s="4">
        <v>1988</v>
      </c>
      <c r="B671" s="4">
        <v>18.182400000000001</v>
      </c>
      <c r="C671" s="4">
        <v>-77.321799999999996</v>
      </c>
      <c r="D671" s="6">
        <v>2</v>
      </c>
    </row>
    <row r="672" spans="1:4" x14ac:dyDescent="0.2">
      <c r="A672" s="4">
        <v>1988</v>
      </c>
      <c r="B672" s="6">
        <v>19</v>
      </c>
      <c r="C672" s="4">
        <v>-99.133300000000006</v>
      </c>
      <c r="D672" s="6">
        <v>2</v>
      </c>
    </row>
    <row r="673" spans="1:4" x14ac:dyDescent="0.2">
      <c r="A673" s="4">
        <v>1988</v>
      </c>
      <c r="B673" s="4">
        <v>39.916699999999999</v>
      </c>
      <c r="C673" s="4">
        <v>32.833300000000001</v>
      </c>
      <c r="D673" s="6">
        <v>2</v>
      </c>
    </row>
    <row r="674" spans="1:4" x14ac:dyDescent="0.2">
      <c r="A674" s="4">
        <v>1988</v>
      </c>
      <c r="B674" s="4">
        <v>12.176600000000001</v>
      </c>
      <c r="C674" s="4">
        <v>-68.985600000000005</v>
      </c>
      <c r="D674" s="6">
        <v>1</v>
      </c>
    </row>
    <row r="675" spans="1:4" x14ac:dyDescent="0.2">
      <c r="A675" s="4">
        <v>1988</v>
      </c>
      <c r="B675" s="4">
        <v>48.2</v>
      </c>
      <c r="C675" s="4">
        <v>16.350000000000001</v>
      </c>
      <c r="D675" s="6">
        <v>1</v>
      </c>
    </row>
    <row r="676" spans="1:4" x14ac:dyDescent="0.2">
      <c r="A676" s="4">
        <v>1988</v>
      </c>
      <c r="B676" s="4">
        <v>-33.433300000000003</v>
      </c>
      <c r="C676" s="4">
        <v>-70.666700000000006</v>
      </c>
      <c r="D676" s="6">
        <v>1</v>
      </c>
    </row>
    <row r="677" spans="1:4" x14ac:dyDescent="0.2">
      <c r="A677" s="4">
        <v>1988</v>
      </c>
      <c r="B677" s="4">
        <v>4.5833000000000004</v>
      </c>
      <c r="C677" s="4">
        <v>-74.066699999999997</v>
      </c>
      <c r="D677" s="6">
        <v>1</v>
      </c>
    </row>
    <row r="678" spans="1:4" x14ac:dyDescent="0.2">
      <c r="A678" s="4">
        <v>1988</v>
      </c>
      <c r="B678" s="4">
        <v>9.9332999999999991</v>
      </c>
      <c r="C678" s="4">
        <v>-84.083299999999994</v>
      </c>
      <c r="D678" s="6">
        <v>1</v>
      </c>
    </row>
    <row r="679" spans="1:4" x14ac:dyDescent="0.2">
      <c r="A679" s="4">
        <v>1988</v>
      </c>
      <c r="B679" s="4">
        <v>11.6</v>
      </c>
      <c r="C679" s="4">
        <v>43.166699999999999</v>
      </c>
      <c r="D679" s="6">
        <v>1</v>
      </c>
    </row>
    <row r="680" spans="1:4" x14ac:dyDescent="0.2">
      <c r="A680" s="4">
        <v>1988</v>
      </c>
      <c r="B680" s="6">
        <v>39</v>
      </c>
      <c r="C680" s="6">
        <v>22</v>
      </c>
      <c r="D680" s="6">
        <v>1</v>
      </c>
    </row>
    <row r="681" spans="1:4" x14ac:dyDescent="0.2">
      <c r="A681" s="4">
        <v>1988</v>
      </c>
      <c r="B681" s="4">
        <v>-6.1749999999999998</v>
      </c>
      <c r="C681" s="4">
        <v>106.8283</v>
      </c>
      <c r="D681" s="6">
        <v>1</v>
      </c>
    </row>
    <row r="682" spans="1:4" x14ac:dyDescent="0.2">
      <c r="A682" s="4">
        <v>1988</v>
      </c>
      <c r="B682" s="6">
        <v>32</v>
      </c>
      <c r="C682" s="6">
        <v>53</v>
      </c>
      <c r="D682" s="6">
        <v>1</v>
      </c>
    </row>
    <row r="683" spans="1:4" x14ac:dyDescent="0.2">
      <c r="A683" s="4">
        <v>1988</v>
      </c>
      <c r="B683" s="4">
        <v>18.350000000000001</v>
      </c>
      <c r="C683" s="4">
        <v>-64.933300000000003</v>
      </c>
      <c r="D683" s="6">
        <v>1</v>
      </c>
    </row>
    <row r="684" spans="1:4" x14ac:dyDescent="0.2">
      <c r="A684" s="4">
        <v>1988</v>
      </c>
      <c r="B684" s="6">
        <v>46</v>
      </c>
      <c r="C684" s="6">
        <v>105</v>
      </c>
      <c r="D684" s="6">
        <v>1</v>
      </c>
    </row>
    <row r="685" spans="1:4" x14ac:dyDescent="0.2">
      <c r="A685" s="4">
        <v>1988</v>
      </c>
      <c r="B685" s="4">
        <v>33.666699999999999</v>
      </c>
      <c r="C685" s="4">
        <v>73.166700000000006</v>
      </c>
      <c r="D685" s="6">
        <v>1</v>
      </c>
    </row>
    <row r="686" spans="1:4" x14ac:dyDescent="0.2">
      <c r="A686" s="4">
        <v>1988</v>
      </c>
      <c r="B686" s="4">
        <v>-12.0433</v>
      </c>
      <c r="C686" s="4">
        <v>-77.028300000000002</v>
      </c>
      <c r="D686" s="6">
        <v>1</v>
      </c>
    </row>
    <row r="687" spans="1:4" x14ac:dyDescent="0.2">
      <c r="A687" s="4">
        <v>1988</v>
      </c>
      <c r="B687" s="6">
        <v>13</v>
      </c>
      <c r="C687" s="6">
        <v>122</v>
      </c>
      <c r="D687" s="6">
        <v>1</v>
      </c>
    </row>
    <row r="688" spans="1:4" x14ac:dyDescent="0.2">
      <c r="A688" s="4">
        <v>1988</v>
      </c>
      <c r="B688" s="4">
        <v>38.700000000000003</v>
      </c>
      <c r="C688" s="4">
        <v>-9.1832999999999991</v>
      </c>
      <c r="D688" s="6">
        <v>1</v>
      </c>
    </row>
    <row r="689" spans="1:4" x14ac:dyDescent="0.2">
      <c r="A689" s="4">
        <v>1988</v>
      </c>
      <c r="B689" s="4">
        <v>14.666700000000001</v>
      </c>
      <c r="C689" s="4">
        <v>-17.416699999999999</v>
      </c>
      <c r="D689" s="6">
        <v>1</v>
      </c>
    </row>
    <row r="690" spans="1:4" x14ac:dyDescent="0.2">
      <c r="A690" s="4">
        <v>1988</v>
      </c>
      <c r="B690" s="4">
        <v>5.8333000000000004</v>
      </c>
      <c r="C690" s="4">
        <v>-55.166699999999999</v>
      </c>
      <c r="D690" s="6">
        <v>1</v>
      </c>
    </row>
    <row r="691" spans="1:4" x14ac:dyDescent="0.2">
      <c r="A691" s="4">
        <v>1988</v>
      </c>
      <c r="B691" s="4">
        <v>13.75</v>
      </c>
      <c r="C691" s="4">
        <v>100.4833</v>
      </c>
      <c r="D691" s="6">
        <v>1</v>
      </c>
    </row>
    <row r="692" spans="1:4" x14ac:dyDescent="0.2">
      <c r="A692" s="4">
        <v>1992</v>
      </c>
      <c r="B692" s="4">
        <v>55.75</v>
      </c>
      <c r="C692" s="4">
        <v>37.616700000000002</v>
      </c>
      <c r="D692" s="6">
        <v>112</v>
      </c>
    </row>
    <row r="693" spans="1:4" x14ac:dyDescent="0.2">
      <c r="A693" s="4">
        <v>1992</v>
      </c>
      <c r="B693" s="4">
        <v>38.883299999999998</v>
      </c>
      <c r="C693" s="4">
        <v>-77.0167</v>
      </c>
      <c r="D693" s="6">
        <v>108</v>
      </c>
    </row>
    <row r="694" spans="1:4" x14ac:dyDescent="0.2">
      <c r="A694" s="4">
        <v>1992</v>
      </c>
      <c r="B694" s="4">
        <v>52.5167</v>
      </c>
      <c r="C694" s="4">
        <v>13.3833</v>
      </c>
      <c r="D694" s="6">
        <v>82</v>
      </c>
    </row>
    <row r="695" spans="1:4" x14ac:dyDescent="0.2">
      <c r="A695" s="4">
        <v>1992</v>
      </c>
      <c r="B695" s="4">
        <v>35</v>
      </c>
      <c r="C695" s="6">
        <v>103</v>
      </c>
      <c r="D695" s="6">
        <v>54</v>
      </c>
    </row>
    <row r="696" spans="1:4" x14ac:dyDescent="0.2">
      <c r="A696" s="4">
        <v>1992</v>
      </c>
      <c r="B696" s="4">
        <v>23.133299999999998</v>
      </c>
      <c r="C696" s="4">
        <v>-82.383300000000006</v>
      </c>
      <c r="D696" s="6">
        <v>31</v>
      </c>
    </row>
    <row r="697" spans="1:4" x14ac:dyDescent="0.2">
      <c r="A697" s="4">
        <v>1992</v>
      </c>
      <c r="B697" s="4">
        <v>47.433300000000003</v>
      </c>
      <c r="C697" s="4">
        <v>19.25</v>
      </c>
      <c r="D697" s="6">
        <v>30</v>
      </c>
    </row>
    <row r="698" spans="1:4" x14ac:dyDescent="0.2">
      <c r="A698" s="4">
        <v>1992</v>
      </c>
      <c r="B698" s="6">
        <v>47</v>
      </c>
      <c r="C698" s="6">
        <v>2</v>
      </c>
      <c r="D698" s="6">
        <v>29</v>
      </c>
    </row>
    <row r="699" spans="1:4" x14ac:dyDescent="0.2">
      <c r="A699" s="4">
        <v>1992</v>
      </c>
      <c r="B699" s="6">
        <v>37.549999999999997</v>
      </c>
      <c r="C699" s="4">
        <v>126.9667</v>
      </c>
      <c r="D699" s="6">
        <v>29</v>
      </c>
    </row>
    <row r="700" spans="1:4" x14ac:dyDescent="0.2">
      <c r="A700" s="4">
        <v>1992</v>
      </c>
      <c r="B700" s="4">
        <v>-35.308</v>
      </c>
      <c r="C700" s="4">
        <v>149.12450000000001</v>
      </c>
      <c r="D700" s="6">
        <v>27</v>
      </c>
    </row>
    <row r="701" spans="1:4" x14ac:dyDescent="0.2">
      <c r="A701" s="4">
        <v>1992</v>
      </c>
      <c r="B701" s="4">
        <v>40.433300000000003</v>
      </c>
      <c r="C701" s="6">
        <v>-3.7</v>
      </c>
      <c r="D701" s="6">
        <v>22</v>
      </c>
    </row>
    <row r="702" spans="1:4" x14ac:dyDescent="0.2">
      <c r="A702" s="4">
        <v>1992</v>
      </c>
      <c r="B702" s="4">
        <v>35.683300000000003</v>
      </c>
      <c r="C702" s="4">
        <v>139.76669999999999</v>
      </c>
      <c r="D702" s="6">
        <v>22</v>
      </c>
    </row>
    <row r="703" spans="1:4" x14ac:dyDescent="0.2">
      <c r="A703" s="4">
        <v>1992</v>
      </c>
      <c r="B703" s="6">
        <v>51.5</v>
      </c>
      <c r="C703" s="6">
        <v>-0.1167</v>
      </c>
      <c r="D703" s="6">
        <v>20</v>
      </c>
    </row>
    <row r="704" spans="1:4" x14ac:dyDescent="0.2">
      <c r="A704" s="4">
        <v>1992</v>
      </c>
      <c r="B704" s="4">
        <v>41.9</v>
      </c>
      <c r="C704" s="4">
        <v>12.4833</v>
      </c>
      <c r="D704" s="6">
        <v>19</v>
      </c>
    </row>
    <row r="705" spans="1:4" x14ac:dyDescent="0.2">
      <c r="A705" s="4">
        <v>1992</v>
      </c>
      <c r="B705" s="4">
        <v>52.216700000000003</v>
      </c>
      <c r="C705" s="4">
        <v>21.033300000000001</v>
      </c>
      <c r="D705" s="6">
        <v>19</v>
      </c>
    </row>
    <row r="706" spans="1:4" x14ac:dyDescent="0.2">
      <c r="A706" s="4">
        <v>1992</v>
      </c>
      <c r="B706" s="4">
        <v>45.4</v>
      </c>
      <c r="C706" s="4">
        <v>-75.666700000000006</v>
      </c>
      <c r="D706" s="6">
        <v>18</v>
      </c>
    </row>
    <row r="707" spans="1:4" x14ac:dyDescent="0.2">
      <c r="A707" s="4">
        <v>1992</v>
      </c>
      <c r="B707" s="4">
        <v>44.416699999999999</v>
      </c>
      <c r="C707" s="4">
        <v>26.1</v>
      </c>
      <c r="D707" s="6">
        <v>18</v>
      </c>
    </row>
    <row r="708" spans="1:4" x14ac:dyDescent="0.2">
      <c r="A708" s="4">
        <v>1992</v>
      </c>
      <c r="B708" s="4">
        <v>42.75</v>
      </c>
      <c r="C708" s="4">
        <v>25.5</v>
      </c>
      <c r="D708" s="6">
        <v>16</v>
      </c>
    </row>
    <row r="709" spans="1:4" x14ac:dyDescent="0.2">
      <c r="A709" s="4">
        <v>1992</v>
      </c>
      <c r="B709" s="4">
        <v>52.316699999999997</v>
      </c>
      <c r="C709" s="6">
        <v>5.55</v>
      </c>
      <c r="D709" s="6">
        <v>15</v>
      </c>
    </row>
    <row r="710" spans="1:4" x14ac:dyDescent="0.2">
      <c r="A710" s="4">
        <v>1992</v>
      </c>
      <c r="B710" s="4">
        <v>59.35</v>
      </c>
      <c r="C710" s="4">
        <v>18.066700000000001</v>
      </c>
      <c r="D710" s="6">
        <v>12</v>
      </c>
    </row>
    <row r="711" spans="1:4" x14ac:dyDescent="0.2">
      <c r="A711" s="4">
        <v>1992</v>
      </c>
      <c r="B711" s="6">
        <v>-42</v>
      </c>
      <c r="C711" s="6">
        <v>174</v>
      </c>
      <c r="D711" s="6">
        <v>10</v>
      </c>
    </row>
    <row r="712" spans="1:4" x14ac:dyDescent="0.2">
      <c r="A712" s="4">
        <v>1992</v>
      </c>
      <c r="B712" s="6">
        <v>40</v>
      </c>
      <c r="C712" s="6">
        <v>127</v>
      </c>
      <c r="D712" s="6">
        <v>9</v>
      </c>
    </row>
    <row r="713" spans="1:4" x14ac:dyDescent="0.2">
      <c r="A713" s="4">
        <v>1992</v>
      </c>
      <c r="B713" s="4">
        <v>-1.2666999999999999</v>
      </c>
      <c r="C713" s="6">
        <v>36.799999999999997</v>
      </c>
      <c r="D713" s="6">
        <v>8</v>
      </c>
    </row>
    <row r="714" spans="1:4" x14ac:dyDescent="0.2">
      <c r="A714" s="4">
        <v>1992</v>
      </c>
      <c r="B714" s="4">
        <v>49.75</v>
      </c>
      <c r="C714" s="4">
        <v>15.75</v>
      </c>
      <c r="D714" s="6">
        <v>7</v>
      </c>
    </row>
    <row r="715" spans="1:4" x14ac:dyDescent="0.2">
      <c r="A715" s="4">
        <v>1992</v>
      </c>
      <c r="B715" s="6">
        <v>61</v>
      </c>
      <c r="C715" s="6">
        <v>8</v>
      </c>
      <c r="D715" s="6">
        <v>7</v>
      </c>
    </row>
    <row r="716" spans="1:4" x14ac:dyDescent="0.2">
      <c r="A716" s="4">
        <v>1992</v>
      </c>
      <c r="B716" s="4">
        <v>55.72</v>
      </c>
      <c r="C716" s="4">
        <v>12.57</v>
      </c>
      <c r="D716" s="6">
        <v>6</v>
      </c>
    </row>
    <row r="717" spans="1:4" x14ac:dyDescent="0.2">
      <c r="A717" s="4">
        <v>1992</v>
      </c>
      <c r="B717" s="4">
        <v>39.916699999999999</v>
      </c>
      <c r="C717" s="4">
        <v>32.833300000000001</v>
      </c>
      <c r="D717" s="6">
        <v>6</v>
      </c>
    </row>
    <row r="718" spans="1:4" x14ac:dyDescent="0.2">
      <c r="A718" s="4">
        <v>1992</v>
      </c>
      <c r="B718" s="6">
        <v>64</v>
      </c>
      <c r="C718" s="6">
        <v>26</v>
      </c>
      <c r="D718" s="6">
        <v>5</v>
      </c>
    </row>
    <row r="719" spans="1:4" x14ac:dyDescent="0.2">
      <c r="A719" s="4">
        <v>1992</v>
      </c>
      <c r="B719" s="4">
        <v>-6.1749999999999998</v>
      </c>
      <c r="C719" s="4">
        <v>106.8283</v>
      </c>
      <c r="D719" s="6">
        <v>5</v>
      </c>
    </row>
    <row r="720" spans="1:4" x14ac:dyDescent="0.2">
      <c r="A720" s="4">
        <v>1992</v>
      </c>
      <c r="B720" s="4">
        <v>18.182400000000001</v>
      </c>
      <c r="C720" s="4">
        <v>-77.321799999999996</v>
      </c>
      <c r="D720" s="6">
        <v>4</v>
      </c>
    </row>
    <row r="721" spans="1:4" x14ac:dyDescent="0.2">
      <c r="A721" s="4">
        <v>1992</v>
      </c>
      <c r="B721" s="6">
        <v>8</v>
      </c>
      <c r="C721" s="6">
        <v>10</v>
      </c>
      <c r="D721" s="6">
        <v>4</v>
      </c>
    </row>
    <row r="722" spans="1:4" x14ac:dyDescent="0.2">
      <c r="A722" s="4">
        <v>1992</v>
      </c>
      <c r="B722" s="4">
        <v>50.85</v>
      </c>
      <c r="C722" s="4">
        <v>4.3499999999999996</v>
      </c>
      <c r="D722" s="6">
        <v>3</v>
      </c>
    </row>
    <row r="723" spans="1:4" x14ac:dyDescent="0.2">
      <c r="A723" s="4">
        <v>1992</v>
      </c>
      <c r="B723" s="4">
        <v>-15.783300000000001</v>
      </c>
      <c r="C723" s="4">
        <v>-47.866700000000002</v>
      </c>
      <c r="D723" s="6">
        <v>3</v>
      </c>
    </row>
    <row r="724" spans="1:4" x14ac:dyDescent="0.2">
      <c r="A724" s="4">
        <v>1992</v>
      </c>
      <c r="B724" s="4">
        <v>45.8</v>
      </c>
      <c r="C724" s="4">
        <v>16</v>
      </c>
      <c r="D724" s="6">
        <v>3</v>
      </c>
    </row>
    <row r="725" spans="1:4" x14ac:dyDescent="0.2">
      <c r="A725" s="4">
        <v>1992</v>
      </c>
      <c r="B725" s="4">
        <v>9.0167000000000002</v>
      </c>
      <c r="C725" s="4">
        <v>38.75</v>
      </c>
      <c r="D725" s="6">
        <v>3</v>
      </c>
    </row>
    <row r="726" spans="1:4" x14ac:dyDescent="0.2">
      <c r="A726" s="4">
        <v>1992</v>
      </c>
      <c r="B726" s="6">
        <v>32</v>
      </c>
      <c r="C726" s="6">
        <v>53</v>
      </c>
      <c r="D726" s="6">
        <v>3</v>
      </c>
    </row>
    <row r="727" spans="1:4" x14ac:dyDescent="0.2">
      <c r="A727" s="4">
        <v>1992</v>
      </c>
      <c r="B727" s="6">
        <v>57</v>
      </c>
      <c r="C727" s="6">
        <v>25</v>
      </c>
      <c r="D727" s="6">
        <v>3</v>
      </c>
    </row>
    <row r="728" spans="1:4" x14ac:dyDescent="0.2">
      <c r="A728" s="4">
        <v>1992</v>
      </c>
      <c r="B728" s="6">
        <v>32</v>
      </c>
      <c r="C728" s="6">
        <v>-6</v>
      </c>
      <c r="D728" s="6">
        <v>3</v>
      </c>
    </row>
    <row r="729" spans="1:4" x14ac:dyDescent="0.2">
      <c r="A729" s="4">
        <v>1988</v>
      </c>
      <c r="B729" s="4">
        <v>52.5167</v>
      </c>
      <c r="C729" s="4">
        <v>13.3833</v>
      </c>
      <c r="D729" s="6">
        <f>102+40</f>
        <v>142</v>
      </c>
    </row>
    <row r="730" spans="1:4" x14ac:dyDescent="0.2">
      <c r="A730" s="4">
        <v>1992</v>
      </c>
      <c r="B730" s="4">
        <v>44.820599999999999</v>
      </c>
      <c r="C730" s="4">
        <v>20.462199999999999</v>
      </c>
      <c r="D730" s="6">
        <v>3</v>
      </c>
    </row>
    <row r="731" spans="1:4" x14ac:dyDescent="0.2">
      <c r="A731" s="4">
        <v>1992</v>
      </c>
      <c r="B731" s="4">
        <v>28</v>
      </c>
      <c r="C731" s="4">
        <v>2</v>
      </c>
      <c r="D731" s="6">
        <v>2</v>
      </c>
    </row>
    <row r="732" spans="1:4" x14ac:dyDescent="0.2">
      <c r="A732" s="4">
        <v>1992</v>
      </c>
      <c r="B732" s="4">
        <v>48.2</v>
      </c>
      <c r="C732" s="4">
        <v>16.350000000000001</v>
      </c>
      <c r="D732" s="6">
        <v>2</v>
      </c>
    </row>
    <row r="733" spans="1:4" x14ac:dyDescent="0.2">
      <c r="A733" s="4">
        <v>1992</v>
      </c>
      <c r="B733" s="6">
        <v>59</v>
      </c>
      <c r="C733" s="6">
        <v>26</v>
      </c>
      <c r="D733" s="6">
        <v>2</v>
      </c>
    </row>
    <row r="734" spans="1:4" x14ac:dyDescent="0.2">
      <c r="A734" s="4">
        <v>1992</v>
      </c>
      <c r="B734" s="6">
        <v>39</v>
      </c>
      <c r="C734" s="6">
        <v>22</v>
      </c>
      <c r="D734" s="6">
        <v>2</v>
      </c>
    </row>
    <row r="735" spans="1:4" x14ac:dyDescent="0.2">
      <c r="A735" s="4">
        <v>1992</v>
      </c>
      <c r="B735" s="4">
        <v>53.344200000000001</v>
      </c>
      <c r="C735" s="4">
        <v>-6.2675000000000001</v>
      </c>
      <c r="D735" s="6">
        <v>2</v>
      </c>
    </row>
    <row r="736" spans="1:4" x14ac:dyDescent="0.2">
      <c r="A736" s="4">
        <v>1992</v>
      </c>
      <c r="B736" s="6">
        <v>31</v>
      </c>
      <c r="C736" s="6">
        <v>35</v>
      </c>
      <c r="D736" s="6">
        <v>2</v>
      </c>
    </row>
    <row r="737" spans="1:4" x14ac:dyDescent="0.2">
      <c r="A737" s="4">
        <v>1992</v>
      </c>
      <c r="B737" s="6">
        <v>55</v>
      </c>
      <c r="C737" s="6">
        <v>24</v>
      </c>
      <c r="D737" s="6">
        <v>2</v>
      </c>
    </row>
    <row r="738" spans="1:4" x14ac:dyDescent="0.2">
      <c r="A738" s="4">
        <v>1992</v>
      </c>
      <c r="B738" s="6">
        <v>46</v>
      </c>
      <c r="C738" s="6">
        <v>105</v>
      </c>
      <c r="D738" s="6">
        <v>2</v>
      </c>
    </row>
    <row r="739" spans="1:4" x14ac:dyDescent="0.2">
      <c r="A739" s="4">
        <v>1992</v>
      </c>
      <c r="B739" s="4">
        <v>-22.57</v>
      </c>
      <c r="C739" s="4">
        <v>17.086099999999998</v>
      </c>
      <c r="D739" s="6">
        <v>2</v>
      </c>
    </row>
    <row r="740" spans="1:4" x14ac:dyDescent="0.2">
      <c r="A740" s="4">
        <v>1992</v>
      </c>
      <c r="B740" s="6">
        <v>-30</v>
      </c>
      <c r="C740" s="6">
        <v>25</v>
      </c>
      <c r="D740" s="6">
        <v>2</v>
      </c>
    </row>
    <row r="741" spans="1:4" x14ac:dyDescent="0.2">
      <c r="A741" s="4">
        <v>1992</v>
      </c>
      <c r="B741" s="6">
        <v>46.05</v>
      </c>
      <c r="C741" s="6">
        <v>14.5</v>
      </c>
      <c r="D741" s="6">
        <v>2</v>
      </c>
    </row>
    <row r="742" spans="1:4" x14ac:dyDescent="0.2">
      <c r="A742" s="4">
        <v>1992</v>
      </c>
      <c r="B742" s="4">
        <v>-34.6</v>
      </c>
      <c r="C742" s="4">
        <v>-58.383299999999998</v>
      </c>
      <c r="D742" s="6">
        <v>1</v>
      </c>
    </row>
    <row r="743" spans="1:4" x14ac:dyDescent="0.2">
      <c r="A743" s="4">
        <v>1992</v>
      </c>
      <c r="B743" s="4">
        <v>25.066700000000001</v>
      </c>
      <c r="C743" s="4">
        <v>-77.333299999999994</v>
      </c>
      <c r="D743" s="6">
        <v>1</v>
      </c>
    </row>
    <row r="744" spans="1:4" x14ac:dyDescent="0.2">
      <c r="A744" s="4">
        <v>1992</v>
      </c>
      <c r="B744" s="4">
        <v>4.5833000000000004</v>
      </c>
      <c r="C744" s="4">
        <v>-74.066699999999997</v>
      </c>
      <c r="D744" s="6">
        <v>1</v>
      </c>
    </row>
    <row r="745" spans="1:4" x14ac:dyDescent="0.2">
      <c r="A745" s="4">
        <v>1992</v>
      </c>
      <c r="B745" s="4">
        <v>5.55</v>
      </c>
      <c r="C745" s="4">
        <v>-0.2</v>
      </c>
      <c r="D745" s="6">
        <v>1</v>
      </c>
    </row>
    <row r="746" spans="1:4" x14ac:dyDescent="0.2">
      <c r="A746" s="4">
        <v>1992</v>
      </c>
      <c r="B746" s="4">
        <v>3.1333000000000002</v>
      </c>
      <c r="C746" s="4">
        <v>101.7</v>
      </c>
      <c r="D746" s="6">
        <v>1</v>
      </c>
    </row>
    <row r="747" spans="1:4" x14ac:dyDescent="0.2">
      <c r="A747" s="4">
        <v>1992</v>
      </c>
      <c r="B747" s="6">
        <v>19</v>
      </c>
      <c r="C747" s="4">
        <v>-99.133300000000006</v>
      </c>
      <c r="D747" s="6">
        <v>1</v>
      </c>
    </row>
    <row r="748" spans="1:4" x14ac:dyDescent="0.2">
      <c r="A748" s="4">
        <v>1992</v>
      </c>
      <c r="B748" s="4">
        <v>33.666699999999999</v>
      </c>
      <c r="C748" s="4">
        <v>73.166700000000006</v>
      </c>
      <c r="D748" s="6">
        <v>1</v>
      </c>
    </row>
    <row r="749" spans="1:4" x14ac:dyDescent="0.2">
      <c r="A749" s="4">
        <v>1992</v>
      </c>
      <c r="B749" s="4">
        <v>-12.0433</v>
      </c>
      <c r="C749" s="4">
        <v>-77.028300000000002</v>
      </c>
      <c r="D749" s="6">
        <v>1</v>
      </c>
    </row>
    <row r="750" spans="1:4" x14ac:dyDescent="0.2">
      <c r="A750" s="4">
        <v>1992</v>
      </c>
      <c r="B750" s="6">
        <v>13</v>
      </c>
      <c r="C750" s="6">
        <v>122</v>
      </c>
      <c r="D750" s="6">
        <v>1</v>
      </c>
    </row>
    <row r="751" spans="1:4" x14ac:dyDescent="0.2">
      <c r="A751" s="4">
        <v>1992</v>
      </c>
      <c r="B751" s="6">
        <v>18.45</v>
      </c>
      <c r="C751" s="6">
        <v>-66.099999999999994</v>
      </c>
      <c r="D751" s="6">
        <v>1</v>
      </c>
    </row>
    <row r="752" spans="1:4" x14ac:dyDescent="0.2">
      <c r="A752" s="4">
        <v>1992</v>
      </c>
      <c r="B752" s="6">
        <v>25.3</v>
      </c>
      <c r="C752" s="4">
        <v>51.5167</v>
      </c>
      <c r="D752" s="6">
        <v>1</v>
      </c>
    </row>
    <row r="753" spans="1:4" x14ac:dyDescent="0.2">
      <c r="A753" s="4">
        <v>1992</v>
      </c>
      <c r="B753" s="4">
        <v>46.833300000000001</v>
      </c>
      <c r="C753" s="4">
        <v>8.3332999999999995</v>
      </c>
      <c r="D753" s="6">
        <v>1</v>
      </c>
    </row>
    <row r="754" spans="1:4" x14ac:dyDescent="0.2">
      <c r="A754" s="4">
        <v>1992</v>
      </c>
      <c r="B754" s="4">
        <v>5.8333000000000004</v>
      </c>
      <c r="C754" s="4">
        <v>-55.166699999999999</v>
      </c>
      <c r="D754" s="6">
        <v>1</v>
      </c>
    </row>
    <row r="755" spans="1:4" x14ac:dyDescent="0.2">
      <c r="A755" s="4">
        <v>1992</v>
      </c>
      <c r="B755" s="4">
        <v>13.75</v>
      </c>
      <c r="C755" s="4">
        <v>100.4833</v>
      </c>
      <c r="D755" s="6">
        <v>1</v>
      </c>
    </row>
    <row r="756" spans="1:4" x14ac:dyDescent="0.2">
      <c r="A756" s="4">
        <v>1992</v>
      </c>
      <c r="B756" s="6">
        <v>23.5</v>
      </c>
      <c r="C756" s="6">
        <v>121</v>
      </c>
      <c r="D756" s="6">
        <v>1</v>
      </c>
    </row>
    <row r="757" spans="1:4" x14ac:dyDescent="0.2">
      <c r="A757" s="4">
        <v>1996</v>
      </c>
      <c r="B757" s="4">
        <v>38.883299999999998</v>
      </c>
      <c r="C757" s="4">
        <v>-77.0167</v>
      </c>
      <c r="D757" s="6">
        <v>101</v>
      </c>
    </row>
    <row r="758" spans="1:4" x14ac:dyDescent="0.2">
      <c r="A758" s="4">
        <v>1996</v>
      </c>
      <c r="B758" s="4">
        <v>52.5167</v>
      </c>
      <c r="C758" s="4">
        <v>13.3833</v>
      </c>
      <c r="D758" s="6">
        <v>65</v>
      </c>
    </row>
    <row r="759" spans="1:4" x14ac:dyDescent="0.2">
      <c r="A759" s="4">
        <v>1996</v>
      </c>
      <c r="B759" s="6">
        <v>60</v>
      </c>
      <c r="C759" s="6">
        <v>90</v>
      </c>
      <c r="D759" s="6">
        <v>63</v>
      </c>
    </row>
    <row r="760" spans="1:4" x14ac:dyDescent="0.2">
      <c r="A760" s="4">
        <v>1996</v>
      </c>
      <c r="B760" s="4">
        <v>35</v>
      </c>
      <c r="C760" s="6">
        <v>103</v>
      </c>
      <c r="D760" s="6">
        <v>50</v>
      </c>
    </row>
    <row r="761" spans="1:4" x14ac:dyDescent="0.2">
      <c r="A761" s="4">
        <v>1996</v>
      </c>
      <c r="B761" s="4">
        <v>-35.308</v>
      </c>
      <c r="C761" s="4">
        <v>149.12450000000001</v>
      </c>
      <c r="D761" s="6">
        <v>41</v>
      </c>
    </row>
    <row r="762" spans="1:4" x14ac:dyDescent="0.2">
      <c r="A762" s="4">
        <v>1996</v>
      </c>
      <c r="B762" s="6">
        <v>47</v>
      </c>
      <c r="C762" s="6">
        <v>2</v>
      </c>
      <c r="D762" s="6">
        <v>37</v>
      </c>
    </row>
    <row r="763" spans="1:4" x14ac:dyDescent="0.2">
      <c r="A763" s="4">
        <v>1996</v>
      </c>
      <c r="B763" s="4">
        <v>41.9</v>
      </c>
      <c r="C763" s="4">
        <v>12.4833</v>
      </c>
      <c r="D763" s="6">
        <v>35</v>
      </c>
    </row>
    <row r="764" spans="1:4" x14ac:dyDescent="0.2">
      <c r="A764" s="4">
        <v>1996</v>
      </c>
      <c r="B764" s="6">
        <v>37.549999999999997</v>
      </c>
      <c r="C764" s="4">
        <v>126.9667</v>
      </c>
      <c r="D764" s="6">
        <v>27</v>
      </c>
    </row>
    <row r="765" spans="1:4" x14ac:dyDescent="0.2">
      <c r="A765" s="4">
        <v>1996</v>
      </c>
      <c r="B765" s="4">
        <v>23.133299999999998</v>
      </c>
      <c r="C765" s="4">
        <v>-82.383300000000006</v>
      </c>
      <c r="D765" s="6">
        <v>25</v>
      </c>
    </row>
    <row r="766" spans="1:4" x14ac:dyDescent="0.2">
      <c r="A766" s="4">
        <v>1996</v>
      </c>
      <c r="B766" s="6">
        <v>49</v>
      </c>
      <c r="C766" s="6">
        <v>32</v>
      </c>
      <c r="D766" s="6">
        <v>23</v>
      </c>
    </row>
    <row r="767" spans="1:4" x14ac:dyDescent="0.2">
      <c r="A767" s="4">
        <v>1996</v>
      </c>
      <c r="B767" s="4">
        <v>45.4</v>
      </c>
      <c r="C767" s="4">
        <v>-75.666700000000006</v>
      </c>
      <c r="D767" s="6">
        <v>22</v>
      </c>
    </row>
    <row r="768" spans="1:4" x14ac:dyDescent="0.2">
      <c r="A768" s="4">
        <v>1996</v>
      </c>
      <c r="B768" s="4">
        <v>47.433300000000003</v>
      </c>
      <c r="C768" s="4">
        <v>19.25</v>
      </c>
      <c r="D768" s="6">
        <v>21</v>
      </c>
    </row>
    <row r="769" spans="1:4" x14ac:dyDescent="0.2">
      <c r="A769" s="4">
        <v>1996</v>
      </c>
      <c r="B769" s="4">
        <v>44.416699999999999</v>
      </c>
      <c r="C769" s="4">
        <v>26.1</v>
      </c>
      <c r="D769" s="6">
        <v>20</v>
      </c>
    </row>
    <row r="770" spans="1:4" x14ac:dyDescent="0.2">
      <c r="A770" s="4">
        <v>1996</v>
      </c>
      <c r="B770" s="4">
        <v>52.316699999999997</v>
      </c>
      <c r="C770" s="6">
        <v>5.55</v>
      </c>
      <c r="D770" s="6">
        <v>19</v>
      </c>
    </row>
    <row r="771" spans="1:4" x14ac:dyDescent="0.2">
      <c r="A771" s="4">
        <v>1996</v>
      </c>
      <c r="B771" s="4">
        <v>40.433300000000003</v>
      </c>
      <c r="C771" s="6">
        <v>-3.7</v>
      </c>
      <c r="D771" s="6">
        <v>17</v>
      </c>
    </row>
    <row r="772" spans="1:4" x14ac:dyDescent="0.2">
      <c r="A772" s="4">
        <v>1996</v>
      </c>
      <c r="B772" s="4">
        <v>52.216700000000003</v>
      </c>
      <c r="C772" s="4">
        <v>21.033300000000001</v>
      </c>
      <c r="D772" s="6">
        <v>17</v>
      </c>
    </row>
    <row r="773" spans="1:4" x14ac:dyDescent="0.2">
      <c r="A773" s="4">
        <v>1996</v>
      </c>
      <c r="B773" s="4">
        <v>53.916699999999999</v>
      </c>
      <c r="C773" s="4">
        <v>27.55</v>
      </c>
      <c r="D773" s="6">
        <v>15</v>
      </c>
    </row>
    <row r="774" spans="1:4" x14ac:dyDescent="0.2">
      <c r="A774" s="4">
        <v>1996</v>
      </c>
      <c r="B774" s="4">
        <v>-15.783300000000001</v>
      </c>
      <c r="C774" s="4">
        <v>-47.866700000000002</v>
      </c>
      <c r="D774" s="6">
        <v>15</v>
      </c>
    </row>
    <row r="775" spans="1:4" x14ac:dyDescent="0.2">
      <c r="A775" s="4">
        <v>1996</v>
      </c>
      <c r="B775" s="4">
        <v>42.75</v>
      </c>
      <c r="C775" s="4">
        <v>25.5</v>
      </c>
      <c r="D775" s="6">
        <v>15</v>
      </c>
    </row>
    <row r="776" spans="1:4" x14ac:dyDescent="0.2">
      <c r="A776" s="4">
        <v>1996</v>
      </c>
      <c r="B776" s="6">
        <v>51.5</v>
      </c>
      <c r="C776" s="6">
        <v>-0.1167</v>
      </c>
      <c r="D776" s="6">
        <v>15</v>
      </c>
    </row>
    <row r="777" spans="1:4" x14ac:dyDescent="0.2">
      <c r="A777" s="4">
        <v>1996</v>
      </c>
      <c r="B777" s="4">
        <v>35.683300000000003</v>
      </c>
      <c r="C777" s="4">
        <v>139.76669999999999</v>
      </c>
      <c r="D777" s="6">
        <v>14</v>
      </c>
    </row>
    <row r="778" spans="1:4" x14ac:dyDescent="0.2">
      <c r="A778" s="4">
        <v>1996</v>
      </c>
      <c r="B778" s="4">
        <v>49.75</v>
      </c>
      <c r="C778" s="4">
        <v>15.75</v>
      </c>
      <c r="D778" s="6">
        <v>11</v>
      </c>
    </row>
    <row r="779" spans="1:4" x14ac:dyDescent="0.2">
      <c r="A779" s="4">
        <v>1996</v>
      </c>
      <c r="B779" s="6">
        <v>48</v>
      </c>
      <c r="C779" s="6">
        <v>68</v>
      </c>
      <c r="D779" s="6">
        <v>11</v>
      </c>
    </row>
    <row r="780" spans="1:4" x14ac:dyDescent="0.2">
      <c r="A780" s="4">
        <v>1996</v>
      </c>
      <c r="B780" s="6">
        <v>39</v>
      </c>
      <c r="C780" s="6">
        <v>22</v>
      </c>
      <c r="D780" s="6">
        <v>8</v>
      </c>
    </row>
    <row r="781" spans="1:4" x14ac:dyDescent="0.2">
      <c r="A781" s="4">
        <v>1996</v>
      </c>
      <c r="B781" s="4">
        <v>-1.2666999999999999</v>
      </c>
      <c r="C781" s="6">
        <v>36.799999999999997</v>
      </c>
      <c r="D781" s="6">
        <v>8</v>
      </c>
    </row>
    <row r="782" spans="1:4" x14ac:dyDescent="0.2">
      <c r="A782" s="4">
        <v>1996</v>
      </c>
      <c r="B782" s="4">
        <v>59.35</v>
      </c>
      <c r="C782" s="4">
        <v>18.066700000000001</v>
      </c>
      <c r="D782" s="6">
        <v>8</v>
      </c>
    </row>
    <row r="783" spans="1:4" x14ac:dyDescent="0.2">
      <c r="A783" s="4">
        <v>1996</v>
      </c>
      <c r="B783" s="6">
        <v>61</v>
      </c>
      <c r="C783" s="6">
        <v>8</v>
      </c>
      <c r="D783" s="6">
        <v>7</v>
      </c>
    </row>
    <row r="784" spans="1:4" x14ac:dyDescent="0.2">
      <c r="A784" s="4">
        <v>1996</v>
      </c>
      <c r="B784" s="4">
        <v>46.833300000000001</v>
      </c>
      <c r="C784" s="4">
        <v>8.3332999999999995</v>
      </c>
      <c r="D784" s="6">
        <v>7</v>
      </c>
    </row>
    <row r="785" spans="1:4" x14ac:dyDescent="0.2">
      <c r="A785" s="4">
        <v>1996</v>
      </c>
      <c r="B785" s="4">
        <v>50.85</v>
      </c>
      <c r="C785" s="4">
        <v>4.3499999999999996</v>
      </c>
      <c r="D785" s="6">
        <v>6</v>
      </c>
    </row>
    <row r="786" spans="1:4" x14ac:dyDescent="0.2">
      <c r="A786" s="4">
        <v>1996</v>
      </c>
      <c r="B786" s="4">
        <v>55.72</v>
      </c>
      <c r="C786" s="4">
        <v>12.57</v>
      </c>
      <c r="D786" s="6">
        <v>6</v>
      </c>
    </row>
    <row r="787" spans="1:4" x14ac:dyDescent="0.2">
      <c r="A787" s="4">
        <v>1996</v>
      </c>
      <c r="B787" s="4">
        <v>18.182400000000001</v>
      </c>
      <c r="C787" s="4">
        <v>-77.321799999999996</v>
      </c>
      <c r="D787" s="6">
        <v>6</v>
      </c>
    </row>
    <row r="788" spans="1:4" x14ac:dyDescent="0.2">
      <c r="A788" s="4">
        <v>1996</v>
      </c>
      <c r="B788" s="6">
        <v>8</v>
      </c>
      <c r="C788" s="6">
        <v>10</v>
      </c>
      <c r="D788" s="6">
        <v>6</v>
      </c>
    </row>
    <row r="789" spans="1:4" x14ac:dyDescent="0.2">
      <c r="A789" s="4">
        <v>1996</v>
      </c>
      <c r="B789" s="6">
        <v>-42</v>
      </c>
      <c r="C789" s="6">
        <v>174</v>
      </c>
      <c r="D789" s="6">
        <v>6</v>
      </c>
    </row>
    <row r="790" spans="1:4" x14ac:dyDescent="0.2">
      <c r="A790" s="4">
        <v>1996</v>
      </c>
      <c r="B790" s="4">
        <v>39.916699999999999</v>
      </c>
      <c r="C790" s="4">
        <v>32.833300000000001</v>
      </c>
      <c r="D790" s="6">
        <v>6</v>
      </c>
    </row>
    <row r="791" spans="1:4" x14ac:dyDescent="0.2">
      <c r="A791" s="4">
        <v>1996</v>
      </c>
      <c r="B791" s="6">
        <v>40</v>
      </c>
      <c r="C791" s="6">
        <v>127</v>
      </c>
      <c r="D791" s="6">
        <v>5</v>
      </c>
    </row>
    <row r="792" spans="1:4" x14ac:dyDescent="0.2">
      <c r="A792" s="4">
        <v>1996</v>
      </c>
      <c r="B792" s="6">
        <v>-30</v>
      </c>
      <c r="C792" s="6">
        <v>25</v>
      </c>
      <c r="D792" s="6">
        <v>5</v>
      </c>
    </row>
    <row r="793" spans="1:4" x14ac:dyDescent="0.2">
      <c r="A793" s="4">
        <v>1996</v>
      </c>
      <c r="B793" s="6">
        <v>64</v>
      </c>
      <c r="C793" s="6">
        <v>26</v>
      </c>
      <c r="D793" s="6">
        <v>4</v>
      </c>
    </row>
    <row r="794" spans="1:4" x14ac:dyDescent="0.2">
      <c r="A794" s="4">
        <v>1996</v>
      </c>
      <c r="B794" s="4">
        <v>-6.1749999999999998</v>
      </c>
      <c r="C794" s="4">
        <v>106.8283</v>
      </c>
      <c r="D794" s="6">
        <v>4</v>
      </c>
    </row>
    <row r="795" spans="1:4" x14ac:dyDescent="0.2">
      <c r="A795" s="4">
        <v>1996</v>
      </c>
      <c r="B795" s="4">
        <v>53.344200000000001</v>
      </c>
      <c r="C795" s="4">
        <v>-6.2675000000000001</v>
      </c>
      <c r="D795" s="6">
        <v>4</v>
      </c>
    </row>
    <row r="796" spans="1:4" x14ac:dyDescent="0.2">
      <c r="A796" s="4">
        <v>1996</v>
      </c>
      <c r="B796" s="4">
        <v>44.820599999999999</v>
      </c>
      <c r="C796" s="4">
        <v>20.462199999999999</v>
      </c>
      <c r="D796" s="6">
        <v>4</v>
      </c>
    </row>
    <row r="797" spans="1:4" x14ac:dyDescent="0.2">
      <c r="A797" s="4">
        <v>1996</v>
      </c>
      <c r="B797" s="4">
        <v>28</v>
      </c>
      <c r="C797" s="4">
        <v>2</v>
      </c>
      <c r="D797" s="6">
        <v>3</v>
      </c>
    </row>
    <row r="798" spans="1:4" x14ac:dyDescent="0.2">
      <c r="A798" s="4">
        <v>1996</v>
      </c>
      <c r="B798" s="4">
        <v>-34.6</v>
      </c>
      <c r="C798" s="4">
        <v>-58.383299999999998</v>
      </c>
      <c r="D798" s="6">
        <v>3</v>
      </c>
    </row>
    <row r="799" spans="1:4" x14ac:dyDescent="0.2">
      <c r="A799" s="4">
        <v>1996</v>
      </c>
      <c r="B799" s="4">
        <v>48.2</v>
      </c>
      <c r="C799" s="4">
        <v>16.350000000000001</v>
      </c>
      <c r="D799" s="6">
        <v>3</v>
      </c>
    </row>
    <row r="800" spans="1:4" x14ac:dyDescent="0.2">
      <c r="A800" s="4">
        <v>1996</v>
      </c>
      <c r="B800" s="4">
        <v>9.0167000000000002</v>
      </c>
      <c r="C800" s="4">
        <v>38.75</v>
      </c>
      <c r="D800" s="6">
        <v>3</v>
      </c>
    </row>
    <row r="801" spans="1:4" x14ac:dyDescent="0.2">
      <c r="A801" s="4">
        <v>1996</v>
      </c>
      <c r="B801" s="6">
        <v>32</v>
      </c>
      <c r="C801" s="6">
        <v>53</v>
      </c>
      <c r="D801" s="6">
        <v>3</v>
      </c>
    </row>
    <row r="802" spans="1:4" x14ac:dyDescent="0.2">
      <c r="A802" s="4">
        <v>1996</v>
      </c>
      <c r="B802" s="4">
        <v>48.15</v>
      </c>
      <c r="C802" s="4">
        <v>17.116700000000002</v>
      </c>
      <c r="D802" s="6">
        <v>3</v>
      </c>
    </row>
    <row r="803" spans="1:4" x14ac:dyDescent="0.2">
      <c r="A803" s="4">
        <v>1996</v>
      </c>
      <c r="B803" s="4">
        <v>40.183300000000003</v>
      </c>
      <c r="C803" s="4">
        <v>44.5167</v>
      </c>
      <c r="D803" s="6">
        <v>2</v>
      </c>
    </row>
    <row r="804" spans="1:4" x14ac:dyDescent="0.2">
      <c r="A804" s="4">
        <v>1996</v>
      </c>
      <c r="B804" s="4">
        <v>45.8</v>
      </c>
      <c r="C804" s="4">
        <v>16</v>
      </c>
      <c r="D804" s="6">
        <v>2</v>
      </c>
    </row>
    <row r="805" spans="1:4" x14ac:dyDescent="0.2">
      <c r="A805" s="4">
        <v>1996</v>
      </c>
      <c r="B805" s="4">
        <v>41.716700000000003</v>
      </c>
      <c r="C805" s="4">
        <v>44.783299999999997</v>
      </c>
      <c r="D805" s="6">
        <v>2</v>
      </c>
    </row>
    <row r="806" spans="1:4" x14ac:dyDescent="0.2">
      <c r="A806" s="4">
        <v>1996</v>
      </c>
      <c r="B806" s="6">
        <v>32</v>
      </c>
      <c r="C806" s="6">
        <v>-6</v>
      </c>
      <c r="D806" s="6">
        <v>2</v>
      </c>
    </row>
    <row r="807" spans="1:4" x14ac:dyDescent="0.2">
      <c r="A807" s="4">
        <v>1996</v>
      </c>
      <c r="B807" s="4">
        <v>3.1333000000000002</v>
      </c>
      <c r="C807" s="4">
        <v>101.7</v>
      </c>
      <c r="D807" s="6">
        <v>2</v>
      </c>
    </row>
    <row r="808" spans="1:4" x14ac:dyDescent="0.2">
      <c r="A808" s="4">
        <v>1996</v>
      </c>
      <c r="B808" s="6">
        <v>47</v>
      </c>
      <c r="C808" s="4">
        <v>28.916699999999999</v>
      </c>
      <c r="D808" s="6">
        <v>2</v>
      </c>
    </row>
    <row r="809" spans="1:4" x14ac:dyDescent="0.2">
      <c r="A809" s="4">
        <v>1996</v>
      </c>
      <c r="B809" s="4">
        <v>-22.57</v>
      </c>
      <c r="C809" s="4">
        <v>17.086099999999998</v>
      </c>
      <c r="D809" s="6">
        <v>2</v>
      </c>
    </row>
    <row r="810" spans="1:4" x14ac:dyDescent="0.2">
      <c r="A810" s="4">
        <v>1996</v>
      </c>
      <c r="B810" s="4">
        <v>38.700000000000003</v>
      </c>
      <c r="C810" s="4">
        <v>-9.1832999999999991</v>
      </c>
      <c r="D810" s="6">
        <v>2</v>
      </c>
    </row>
    <row r="811" spans="1:4" x14ac:dyDescent="0.2">
      <c r="A811" s="4">
        <v>1996</v>
      </c>
      <c r="B811" s="6">
        <v>46.05</v>
      </c>
      <c r="C811" s="6">
        <v>14.5</v>
      </c>
      <c r="D811" s="6">
        <v>2</v>
      </c>
    </row>
    <row r="812" spans="1:4" x14ac:dyDescent="0.2">
      <c r="A812" s="4">
        <v>1996</v>
      </c>
      <c r="B812" s="4">
        <v>13.75</v>
      </c>
      <c r="C812" s="4">
        <v>100.4833</v>
      </c>
      <c r="D812" s="6">
        <v>2</v>
      </c>
    </row>
    <row r="813" spans="1:4" x14ac:dyDescent="0.2">
      <c r="A813" s="4">
        <v>1996</v>
      </c>
      <c r="B813" s="4">
        <v>10.666700000000001</v>
      </c>
      <c r="C813" s="4">
        <v>-61.5167</v>
      </c>
      <c r="D813" s="6">
        <v>2</v>
      </c>
    </row>
    <row r="814" spans="1:4" x14ac:dyDescent="0.2">
      <c r="A814" s="4">
        <v>1996</v>
      </c>
      <c r="B814" s="6">
        <v>41</v>
      </c>
      <c r="C814" s="6">
        <v>69</v>
      </c>
      <c r="D814" s="6">
        <v>2</v>
      </c>
    </row>
    <row r="815" spans="1:4" x14ac:dyDescent="0.2">
      <c r="A815" s="4">
        <v>1996</v>
      </c>
      <c r="B815" s="4">
        <v>40.299999999999997</v>
      </c>
      <c r="C815" s="4">
        <v>47.7</v>
      </c>
      <c r="D815" s="6">
        <v>1</v>
      </c>
    </row>
    <row r="816" spans="1:4" x14ac:dyDescent="0.2">
      <c r="A816" s="4">
        <v>1996</v>
      </c>
      <c r="B816" s="4">
        <v>25.066700000000001</v>
      </c>
      <c r="C816" s="4">
        <v>-77.333299999999994</v>
      </c>
      <c r="D816" s="6">
        <v>1</v>
      </c>
    </row>
    <row r="817" spans="1:4" x14ac:dyDescent="0.2">
      <c r="A817" s="4">
        <v>1996</v>
      </c>
      <c r="B817" s="4">
        <v>-3.5</v>
      </c>
      <c r="C817" s="6">
        <v>30</v>
      </c>
      <c r="D817" s="6">
        <v>1</v>
      </c>
    </row>
    <row r="818" spans="1:4" x14ac:dyDescent="0.2">
      <c r="A818" s="4">
        <v>1996</v>
      </c>
      <c r="B818" s="4">
        <v>9.9332999999999991</v>
      </c>
      <c r="C818" s="4">
        <v>-84.083299999999994</v>
      </c>
      <c r="D818" s="6">
        <v>1</v>
      </c>
    </row>
    <row r="819" spans="1:4" x14ac:dyDescent="0.2">
      <c r="A819" s="4">
        <v>1996</v>
      </c>
      <c r="B819" s="4">
        <v>-0.15</v>
      </c>
      <c r="C819" s="4">
        <v>-78.349999999999994</v>
      </c>
      <c r="D819" s="6">
        <v>1</v>
      </c>
    </row>
    <row r="820" spans="1:4" x14ac:dyDescent="0.2">
      <c r="A820" s="4">
        <v>1996</v>
      </c>
      <c r="B820" s="4">
        <v>22.278300000000002</v>
      </c>
      <c r="C820" s="4">
        <v>114.1747</v>
      </c>
      <c r="D820" s="6">
        <v>1</v>
      </c>
    </row>
    <row r="821" spans="1:4" x14ac:dyDescent="0.2">
      <c r="A821" s="4">
        <v>1996</v>
      </c>
      <c r="B821" s="6">
        <v>21</v>
      </c>
      <c r="C821" s="6">
        <v>78</v>
      </c>
      <c r="D821" s="6">
        <v>1</v>
      </c>
    </row>
    <row r="822" spans="1:4" x14ac:dyDescent="0.2">
      <c r="A822" s="4">
        <v>1996</v>
      </c>
      <c r="B822" s="6">
        <v>31</v>
      </c>
      <c r="C822" s="6">
        <v>35</v>
      </c>
      <c r="D822" s="6">
        <v>1</v>
      </c>
    </row>
    <row r="823" spans="1:4" x14ac:dyDescent="0.2">
      <c r="A823" s="4">
        <v>1996</v>
      </c>
      <c r="B823" s="6">
        <v>57</v>
      </c>
      <c r="C823" s="6">
        <v>25</v>
      </c>
      <c r="D823" s="6">
        <v>1</v>
      </c>
    </row>
    <row r="824" spans="1:4" x14ac:dyDescent="0.2">
      <c r="A824" s="4">
        <v>1996</v>
      </c>
      <c r="B824" s="6">
        <v>55</v>
      </c>
      <c r="C824" s="6">
        <v>24</v>
      </c>
      <c r="D824" s="6">
        <v>1</v>
      </c>
    </row>
    <row r="825" spans="1:4" x14ac:dyDescent="0.2">
      <c r="A825" s="4">
        <v>1996</v>
      </c>
      <c r="B825" s="6">
        <v>19</v>
      </c>
      <c r="C825" s="4">
        <v>-99.133300000000006</v>
      </c>
      <c r="D825" s="6">
        <v>1</v>
      </c>
    </row>
    <row r="826" spans="1:4" x14ac:dyDescent="0.2">
      <c r="A826" s="4">
        <v>1996</v>
      </c>
      <c r="B826" s="6">
        <v>46</v>
      </c>
      <c r="C826" s="6">
        <v>105</v>
      </c>
      <c r="D826" s="6">
        <v>1</v>
      </c>
    </row>
    <row r="827" spans="1:4" x14ac:dyDescent="0.2">
      <c r="A827" s="4">
        <v>1996</v>
      </c>
      <c r="B827" s="4">
        <v>-25.95</v>
      </c>
      <c r="C827" s="4">
        <v>32.583300000000001</v>
      </c>
      <c r="D827" s="6">
        <v>1</v>
      </c>
    </row>
    <row r="828" spans="1:4" x14ac:dyDescent="0.2">
      <c r="A828" s="4">
        <v>1996</v>
      </c>
      <c r="B828" s="6">
        <v>13</v>
      </c>
      <c r="C828" s="6">
        <v>122</v>
      </c>
      <c r="D828" s="6">
        <v>1</v>
      </c>
    </row>
    <row r="829" spans="1:4" x14ac:dyDescent="0.2">
      <c r="A829" s="4">
        <v>1996</v>
      </c>
      <c r="B829" s="6">
        <v>18.45</v>
      </c>
      <c r="C829" s="6">
        <v>-66.099999999999994</v>
      </c>
      <c r="D829" s="6">
        <v>1</v>
      </c>
    </row>
    <row r="830" spans="1:4" x14ac:dyDescent="0.2">
      <c r="A830" s="4">
        <v>1996</v>
      </c>
      <c r="B830" s="6">
        <v>33.5</v>
      </c>
      <c r="C830" s="6">
        <v>36.299999999999997</v>
      </c>
      <c r="D830" s="6">
        <v>1</v>
      </c>
    </row>
    <row r="831" spans="1:4" x14ac:dyDescent="0.2">
      <c r="A831" s="4">
        <v>1996</v>
      </c>
      <c r="B831" s="4">
        <v>-21.133299999999998</v>
      </c>
      <c r="C831" s="4">
        <v>-175.2</v>
      </c>
      <c r="D831" s="6">
        <v>1</v>
      </c>
    </row>
    <row r="832" spans="1:4" x14ac:dyDescent="0.2">
      <c r="A832" s="4">
        <v>1996</v>
      </c>
      <c r="B832" s="6">
        <v>23.5</v>
      </c>
      <c r="C832" s="6">
        <v>121</v>
      </c>
      <c r="D832" s="6">
        <v>1</v>
      </c>
    </row>
    <row r="833" spans="1:4" x14ac:dyDescent="0.2">
      <c r="A833" s="4">
        <v>1996</v>
      </c>
      <c r="B833" s="6">
        <v>34</v>
      </c>
      <c r="C833" s="6">
        <v>9</v>
      </c>
      <c r="D833" s="6">
        <v>1</v>
      </c>
    </row>
    <row r="834" spans="1:4" x14ac:dyDescent="0.2">
      <c r="A834" s="4">
        <v>1996</v>
      </c>
      <c r="B834" s="6">
        <v>1.0667</v>
      </c>
      <c r="C834" s="6">
        <v>31.883299999999998</v>
      </c>
      <c r="D834" s="6">
        <v>1</v>
      </c>
    </row>
    <row r="835" spans="1:4" x14ac:dyDescent="0.2">
      <c r="A835" s="4">
        <v>1996</v>
      </c>
      <c r="B835" s="4">
        <v>-15.416700000000001</v>
      </c>
      <c r="C835" s="4">
        <v>28.283300000000001</v>
      </c>
      <c r="D835" s="6">
        <v>1</v>
      </c>
    </row>
    <row r="836" spans="1:4" x14ac:dyDescent="0.2">
      <c r="A836" s="4">
        <v>2000</v>
      </c>
      <c r="B836" s="4">
        <v>38.883299999999998</v>
      </c>
      <c r="C836" s="4">
        <v>-77.0167</v>
      </c>
      <c r="D836" s="6">
        <v>92</v>
      </c>
    </row>
    <row r="837" spans="1:4" x14ac:dyDescent="0.2">
      <c r="A837" s="4">
        <v>2000</v>
      </c>
      <c r="B837" s="6">
        <v>60</v>
      </c>
      <c r="C837" s="6">
        <v>90</v>
      </c>
      <c r="D837" s="6">
        <v>88</v>
      </c>
    </row>
    <row r="838" spans="1:4" x14ac:dyDescent="0.2">
      <c r="A838" s="4">
        <v>2000</v>
      </c>
      <c r="B838" s="4">
        <v>35</v>
      </c>
      <c r="C838" s="6">
        <v>103</v>
      </c>
      <c r="D838" s="6">
        <v>59</v>
      </c>
    </row>
    <row r="839" spans="1:4" x14ac:dyDescent="0.2">
      <c r="A839" s="4">
        <v>2000</v>
      </c>
      <c r="B839" s="4">
        <v>-35.308</v>
      </c>
      <c r="C839" s="4">
        <v>149.12450000000001</v>
      </c>
      <c r="D839" s="6">
        <v>58</v>
      </c>
    </row>
    <row r="840" spans="1:4" x14ac:dyDescent="0.2">
      <c r="A840" s="4">
        <v>2000</v>
      </c>
      <c r="B840" s="4">
        <v>52.5167</v>
      </c>
      <c r="C840" s="4">
        <v>13.3833</v>
      </c>
      <c r="D840" s="6">
        <v>56</v>
      </c>
    </row>
    <row r="841" spans="1:4" x14ac:dyDescent="0.2">
      <c r="A841" s="4">
        <v>2000</v>
      </c>
      <c r="B841" s="6">
        <v>47</v>
      </c>
      <c r="C841" s="6">
        <v>2</v>
      </c>
      <c r="D841" s="6">
        <v>38</v>
      </c>
    </row>
    <row r="842" spans="1:4" x14ac:dyDescent="0.2">
      <c r="A842" s="4">
        <v>2000</v>
      </c>
      <c r="B842" s="4">
        <v>41.9</v>
      </c>
      <c r="C842" s="4">
        <v>12.4833</v>
      </c>
      <c r="D842" s="6">
        <v>34</v>
      </c>
    </row>
    <row r="843" spans="1:4" x14ac:dyDescent="0.2">
      <c r="A843" s="4">
        <v>2000</v>
      </c>
      <c r="B843" s="4">
        <v>23.133299999999998</v>
      </c>
      <c r="C843" s="4">
        <v>-82.383300000000006</v>
      </c>
      <c r="D843" s="6">
        <v>29</v>
      </c>
    </row>
    <row r="844" spans="1:4" x14ac:dyDescent="0.2">
      <c r="A844" s="4">
        <v>2000</v>
      </c>
      <c r="B844" s="6">
        <v>51.5</v>
      </c>
      <c r="C844" s="6">
        <v>-0.1167</v>
      </c>
      <c r="D844" s="6">
        <v>28</v>
      </c>
    </row>
    <row r="845" spans="1:4" x14ac:dyDescent="0.2">
      <c r="A845" s="4">
        <v>2000</v>
      </c>
      <c r="B845" s="6">
        <v>37.549999999999997</v>
      </c>
      <c r="C845" s="4">
        <v>126.9667</v>
      </c>
      <c r="D845" s="6">
        <v>28</v>
      </c>
    </row>
    <row r="846" spans="1:4" x14ac:dyDescent="0.2">
      <c r="A846" s="4">
        <v>2000</v>
      </c>
      <c r="B846" s="4">
        <v>52.316699999999997</v>
      </c>
      <c r="C846" s="6">
        <v>5.55</v>
      </c>
      <c r="D846" s="6">
        <v>25</v>
      </c>
    </row>
    <row r="847" spans="1:4" x14ac:dyDescent="0.2">
      <c r="A847" s="4">
        <v>2000</v>
      </c>
      <c r="B847" s="4">
        <v>44.416699999999999</v>
      </c>
      <c r="C847" s="4">
        <v>26.1</v>
      </c>
      <c r="D847" s="6">
        <v>25</v>
      </c>
    </row>
    <row r="848" spans="1:4" x14ac:dyDescent="0.2">
      <c r="A848" s="4">
        <v>2000</v>
      </c>
      <c r="B848" s="6">
        <v>49</v>
      </c>
      <c r="C848" s="6">
        <v>32</v>
      </c>
      <c r="D848" s="6">
        <v>23</v>
      </c>
    </row>
    <row r="849" spans="1:4" x14ac:dyDescent="0.2">
      <c r="A849" s="4">
        <v>2000</v>
      </c>
      <c r="B849" s="4">
        <v>35.683300000000003</v>
      </c>
      <c r="C849" s="4">
        <v>139.76669999999999</v>
      </c>
      <c r="D849" s="6">
        <v>18</v>
      </c>
    </row>
    <row r="850" spans="1:4" x14ac:dyDescent="0.2">
      <c r="A850" s="4">
        <v>2000</v>
      </c>
      <c r="B850" s="4">
        <v>53.916699999999999</v>
      </c>
      <c r="C850" s="4">
        <v>27.55</v>
      </c>
      <c r="D850" s="6">
        <v>17</v>
      </c>
    </row>
    <row r="851" spans="1:4" x14ac:dyDescent="0.2">
      <c r="A851" s="4">
        <v>2000</v>
      </c>
      <c r="B851" s="4">
        <v>47.433300000000003</v>
      </c>
      <c r="C851" s="4">
        <v>19.25</v>
      </c>
      <c r="D851" s="6">
        <v>17</v>
      </c>
    </row>
    <row r="852" spans="1:4" x14ac:dyDescent="0.2">
      <c r="A852" s="4">
        <v>2000</v>
      </c>
      <c r="B852" s="4">
        <v>45.4</v>
      </c>
      <c r="C852" s="4">
        <v>-75.666700000000006</v>
      </c>
      <c r="D852" s="6">
        <v>14</v>
      </c>
    </row>
    <row r="853" spans="1:4" x14ac:dyDescent="0.2">
      <c r="A853" s="4">
        <v>2000</v>
      </c>
      <c r="B853" s="4">
        <v>52.216700000000003</v>
      </c>
      <c r="C853" s="4">
        <v>21.033300000000001</v>
      </c>
      <c r="D853" s="6">
        <v>14</v>
      </c>
    </row>
    <row r="854" spans="1:4" x14ac:dyDescent="0.2">
      <c r="A854" s="4">
        <v>2000</v>
      </c>
      <c r="B854" s="4">
        <v>42.75</v>
      </c>
      <c r="C854" s="4">
        <v>25.5</v>
      </c>
      <c r="D854" s="6">
        <v>13</v>
      </c>
    </row>
    <row r="855" spans="1:4" x14ac:dyDescent="0.2">
      <c r="A855" s="4">
        <v>2000</v>
      </c>
      <c r="B855" s="6">
        <v>39</v>
      </c>
      <c r="C855" s="6">
        <v>22</v>
      </c>
      <c r="D855" s="6">
        <v>13</v>
      </c>
    </row>
    <row r="856" spans="1:4" x14ac:dyDescent="0.2">
      <c r="A856" s="4">
        <v>2000</v>
      </c>
      <c r="B856" s="4">
        <v>-15.783300000000001</v>
      </c>
      <c r="C856" s="4">
        <v>-47.866700000000002</v>
      </c>
      <c r="D856" s="6">
        <v>12</v>
      </c>
    </row>
    <row r="857" spans="1:4" x14ac:dyDescent="0.2">
      <c r="A857" s="4">
        <v>2000</v>
      </c>
      <c r="B857" s="4">
        <v>59.35</v>
      </c>
      <c r="C857" s="4">
        <v>18.066700000000001</v>
      </c>
      <c r="D857" s="6">
        <v>12</v>
      </c>
    </row>
    <row r="858" spans="1:4" x14ac:dyDescent="0.2">
      <c r="A858" s="4">
        <v>2000</v>
      </c>
      <c r="B858" s="4">
        <v>40.433300000000003</v>
      </c>
      <c r="C858" s="6">
        <v>-3.7</v>
      </c>
      <c r="D858" s="6">
        <v>11</v>
      </c>
    </row>
    <row r="859" spans="1:4" x14ac:dyDescent="0.2">
      <c r="A859" s="4">
        <v>2000</v>
      </c>
      <c r="B859" s="6">
        <v>61</v>
      </c>
      <c r="C859" s="6">
        <v>8</v>
      </c>
      <c r="D859" s="6">
        <v>10</v>
      </c>
    </row>
    <row r="860" spans="1:4" x14ac:dyDescent="0.2">
      <c r="A860" s="4">
        <v>2000</v>
      </c>
      <c r="B860" s="4">
        <v>18.182400000000001</v>
      </c>
      <c r="C860" s="4">
        <v>-77.321799999999996</v>
      </c>
      <c r="D860" s="6">
        <v>9</v>
      </c>
    </row>
    <row r="861" spans="1:4" x14ac:dyDescent="0.2">
      <c r="A861" s="4">
        <v>2000</v>
      </c>
      <c r="B861" s="4">
        <v>46.833300000000001</v>
      </c>
      <c r="C861" s="4">
        <v>8.3332999999999995</v>
      </c>
      <c r="D861" s="6">
        <v>9</v>
      </c>
    </row>
    <row r="862" spans="1:4" x14ac:dyDescent="0.2">
      <c r="A862" s="4">
        <v>2000</v>
      </c>
      <c r="B862" s="4">
        <v>49.75</v>
      </c>
      <c r="C862" s="4">
        <v>15.75</v>
      </c>
      <c r="D862" s="6">
        <v>8</v>
      </c>
    </row>
    <row r="863" spans="1:4" x14ac:dyDescent="0.2">
      <c r="A863" s="4">
        <v>2000</v>
      </c>
      <c r="B863" s="4">
        <v>9.0167000000000002</v>
      </c>
      <c r="C863" s="4">
        <v>38.75</v>
      </c>
      <c r="D863" s="6">
        <v>8</v>
      </c>
    </row>
    <row r="864" spans="1:4" x14ac:dyDescent="0.2">
      <c r="A864" s="4">
        <v>2000</v>
      </c>
      <c r="B864" s="6">
        <v>48</v>
      </c>
      <c r="C864" s="6">
        <v>68</v>
      </c>
      <c r="D864" s="6">
        <v>7</v>
      </c>
    </row>
    <row r="865" spans="1:4" x14ac:dyDescent="0.2">
      <c r="A865" s="4">
        <v>2000</v>
      </c>
      <c r="B865" s="4">
        <v>-1.2666999999999999</v>
      </c>
      <c r="C865" s="6">
        <v>36.799999999999997</v>
      </c>
      <c r="D865" s="6">
        <v>7</v>
      </c>
    </row>
    <row r="866" spans="1:4" x14ac:dyDescent="0.2">
      <c r="A866" s="4">
        <v>2000</v>
      </c>
      <c r="B866" s="4">
        <v>55.72</v>
      </c>
      <c r="C866" s="4">
        <v>12.57</v>
      </c>
      <c r="D866" s="6">
        <v>6</v>
      </c>
    </row>
    <row r="867" spans="1:4" x14ac:dyDescent="0.2">
      <c r="A867" s="4">
        <v>2000</v>
      </c>
      <c r="B867" s="4">
        <v>41.716700000000003</v>
      </c>
      <c r="C867" s="4">
        <v>44.783299999999997</v>
      </c>
      <c r="D867" s="6">
        <v>6</v>
      </c>
    </row>
    <row r="868" spans="1:4" x14ac:dyDescent="0.2">
      <c r="A868" s="4">
        <v>2000</v>
      </c>
      <c r="B868" s="4">
        <v>-6.1749999999999998</v>
      </c>
      <c r="C868" s="4">
        <v>106.8283</v>
      </c>
      <c r="D868" s="6">
        <v>6</v>
      </c>
    </row>
    <row r="869" spans="1:4" x14ac:dyDescent="0.2">
      <c r="A869" s="4">
        <v>2000</v>
      </c>
      <c r="B869" s="6">
        <v>19</v>
      </c>
      <c r="C869" s="4">
        <v>-99.133300000000006</v>
      </c>
      <c r="D869" s="6">
        <v>6</v>
      </c>
    </row>
    <row r="870" spans="1:4" x14ac:dyDescent="0.2">
      <c r="A870" s="4">
        <v>2000</v>
      </c>
      <c r="B870" s="4">
        <v>28</v>
      </c>
      <c r="C870" s="4">
        <v>2</v>
      </c>
      <c r="D870" s="6">
        <v>5</v>
      </c>
    </row>
    <row r="871" spans="1:4" x14ac:dyDescent="0.2">
      <c r="A871" s="4">
        <v>2000</v>
      </c>
      <c r="B871" s="4">
        <v>50.85</v>
      </c>
      <c r="C871" s="4">
        <v>4.3499999999999996</v>
      </c>
      <c r="D871" s="6">
        <v>5</v>
      </c>
    </row>
    <row r="872" spans="1:4" x14ac:dyDescent="0.2">
      <c r="A872" s="4">
        <v>2000</v>
      </c>
      <c r="B872" s="6">
        <v>55</v>
      </c>
      <c r="C872" s="6">
        <v>24</v>
      </c>
      <c r="D872" s="6">
        <v>5</v>
      </c>
    </row>
    <row r="873" spans="1:4" x14ac:dyDescent="0.2">
      <c r="A873" s="4">
        <v>2000</v>
      </c>
      <c r="B873" s="6">
        <v>32</v>
      </c>
      <c r="C873" s="6">
        <v>-6</v>
      </c>
      <c r="D873" s="6">
        <v>5</v>
      </c>
    </row>
    <row r="874" spans="1:4" x14ac:dyDescent="0.2">
      <c r="A874" s="4">
        <v>2000</v>
      </c>
      <c r="B874" s="6">
        <v>-30</v>
      </c>
      <c r="C874" s="6">
        <v>25</v>
      </c>
      <c r="D874" s="6">
        <v>5</v>
      </c>
    </row>
    <row r="875" spans="1:4" x14ac:dyDescent="0.2">
      <c r="A875" s="4">
        <v>2000</v>
      </c>
      <c r="B875" s="4">
        <v>48.15</v>
      </c>
      <c r="C875" s="4">
        <v>17.116700000000002</v>
      </c>
      <c r="D875" s="6">
        <v>5</v>
      </c>
    </row>
    <row r="876" spans="1:4" x14ac:dyDescent="0.2">
      <c r="A876" s="4">
        <v>2000</v>
      </c>
      <c r="B876" s="6">
        <v>23.5</v>
      </c>
      <c r="C876" s="6">
        <v>121</v>
      </c>
      <c r="D876" s="6">
        <v>5</v>
      </c>
    </row>
    <row r="877" spans="1:4" x14ac:dyDescent="0.2">
      <c r="A877" s="4">
        <v>2000</v>
      </c>
      <c r="B877" s="4">
        <v>39.916699999999999</v>
      </c>
      <c r="C877" s="4">
        <v>32.833300000000001</v>
      </c>
      <c r="D877" s="6">
        <v>5</v>
      </c>
    </row>
    <row r="878" spans="1:4" x14ac:dyDescent="0.2">
      <c r="A878" s="4">
        <v>2000</v>
      </c>
      <c r="B878" s="4">
        <v>-34.6</v>
      </c>
      <c r="C878" s="4">
        <v>-58.383299999999998</v>
      </c>
      <c r="D878" s="6">
        <v>4</v>
      </c>
    </row>
    <row r="879" spans="1:4" x14ac:dyDescent="0.2">
      <c r="A879" s="4">
        <v>2000</v>
      </c>
      <c r="B879" s="6">
        <v>64</v>
      </c>
      <c r="C879" s="6">
        <v>26</v>
      </c>
      <c r="D879" s="6">
        <v>4</v>
      </c>
    </row>
    <row r="880" spans="1:4" x14ac:dyDescent="0.2">
      <c r="A880" s="4">
        <v>2000</v>
      </c>
      <c r="B880" s="6">
        <v>32</v>
      </c>
      <c r="C880" s="6">
        <v>53</v>
      </c>
      <c r="D880" s="6">
        <v>4</v>
      </c>
    </row>
    <row r="881" spans="1:4" x14ac:dyDescent="0.2">
      <c r="A881" s="4">
        <v>2000</v>
      </c>
      <c r="B881" s="6">
        <v>-42</v>
      </c>
      <c r="C881" s="6">
        <v>174</v>
      </c>
      <c r="D881" s="6">
        <v>4</v>
      </c>
    </row>
    <row r="882" spans="1:4" x14ac:dyDescent="0.2">
      <c r="A882" s="4">
        <v>2000</v>
      </c>
      <c r="B882" s="6">
        <v>40</v>
      </c>
      <c r="C882" s="6">
        <v>127</v>
      </c>
      <c r="D882" s="6">
        <v>4</v>
      </c>
    </row>
    <row r="883" spans="1:4" x14ac:dyDescent="0.2">
      <c r="A883" s="4">
        <v>2000</v>
      </c>
      <c r="B883" s="6">
        <v>41</v>
      </c>
      <c r="C883" s="6">
        <v>69</v>
      </c>
      <c r="D883" s="6">
        <v>4</v>
      </c>
    </row>
    <row r="884" spans="1:4" x14ac:dyDescent="0.2">
      <c r="A884" s="4">
        <v>2000</v>
      </c>
      <c r="B884" s="4">
        <v>48.2</v>
      </c>
      <c r="C884" s="4">
        <v>16.350000000000001</v>
      </c>
      <c r="D884" s="6">
        <v>3</v>
      </c>
    </row>
    <row r="885" spans="1:4" x14ac:dyDescent="0.2">
      <c r="A885" s="4">
        <v>2000</v>
      </c>
      <c r="B885" s="4">
        <v>40.299999999999997</v>
      </c>
      <c r="C885" s="4">
        <v>47.7</v>
      </c>
      <c r="D885" s="6">
        <v>3</v>
      </c>
    </row>
    <row r="886" spans="1:4" x14ac:dyDescent="0.2">
      <c r="A886" s="4">
        <v>2000</v>
      </c>
      <c r="B886" s="6">
        <v>59</v>
      </c>
      <c r="C886" s="6">
        <v>26</v>
      </c>
      <c r="D886" s="6">
        <v>3</v>
      </c>
    </row>
    <row r="887" spans="1:4" x14ac:dyDescent="0.2">
      <c r="A887" s="4">
        <v>2000</v>
      </c>
      <c r="B887" s="6">
        <v>57</v>
      </c>
      <c r="C887" s="6">
        <v>25</v>
      </c>
      <c r="D887" s="6">
        <v>3</v>
      </c>
    </row>
    <row r="888" spans="1:4" x14ac:dyDescent="0.2">
      <c r="A888" s="4">
        <v>2000</v>
      </c>
      <c r="B888" s="6">
        <v>8</v>
      </c>
      <c r="C888" s="6">
        <v>10</v>
      </c>
      <c r="D888" s="6">
        <v>3</v>
      </c>
    </row>
    <row r="889" spans="1:4" x14ac:dyDescent="0.2">
      <c r="A889" s="4">
        <v>2000</v>
      </c>
      <c r="B889" s="4">
        <v>13.75</v>
      </c>
      <c r="C889" s="4">
        <v>100.4833</v>
      </c>
      <c r="D889" s="6">
        <v>3</v>
      </c>
    </row>
    <row r="890" spans="1:4" x14ac:dyDescent="0.2">
      <c r="A890" s="4">
        <v>2000</v>
      </c>
      <c r="B890" s="4">
        <v>44.820599999999999</v>
      </c>
      <c r="C890" s="4">
        <v>20.462199999999999</v>
      </c>
      <c r="D890" s="6">
        <v>3</v>
      </c>
    </row>
    <row r="891" spans="1:4" x14ac:dyDescent="0.2">
      <c r="A891" s="4">
        <v>2000</v>
      </c>
      <c r="B891" s="4">
        <v>40.183300000000003</v>
      </c>
      <c r="C891" s="4">
        <v>44.5167</v>
      </c>
      <c r="D891" s="6">
        <v>2</v>
      </c>
    </row>
    <row r="892" spans="1:4" x14ac:dyDescent="0.2">
      <c r="A892" s="4">
        <v>2000</v>
      </c>
      <c r="B892" s="4">
        <v>25.066700000000001</v>
      </c>
      <c r="C892" s="4">
        <v>-77.333299999999994</v>
      </c>
      <c r="D892" s="6">
        <v>2</v>
      </c>
    </row>
    <row r="893" spans="1:4" x14ac:dyDescent="0.2">
      <c r="A893" s="4">
        <v>2000</v>
      </c>
      <c r="B893" s="4">
        <v>9.9332999999999991</v>
      </c>
      <c r="C893" s="4">
        <v>-84.083299999999994</v>
      </c>
      <c r="D893" s="6">
        <v>2</v>
      </c>
    </row>
    <row r="894" spans="1:4" x14ac:dyDescent="0.2">
      <c r="A894" s="4">
        <v>2000</v>
      </c>
      <c r="B894" s="4">
        <v>45.8</v>
      </c>
      <c r="C894" s="4">
        <v>16</v>
      </c>
      <c r="D894" s="6">
        <v>2</v>
      </c>
    </row>
    <row r="895" spans="1:4" x14ac:dyDescent="0.2">
      <c r="A895" s="4">
        <v>2000</v>
      </c>
      <c r="B895" s="6">
        <v>24</v>
      </c>
      <c r="C895" s="6">
        <v>45</v>
      </c>
      <c r="D895" s="6">
        <v>2</v>
      </c>
    </row>
    <row r="896" spans="1:4" x14ac:dyDescent="0.2">
      <c r="A896" s="4">
        <v>2000</v>
      </c>
      <c r="B896" s="6">
        <v>47</v>
      </c>
      <c r="C896" s="4">
        <v>28.916699999999999</v>
      </c>
      <c r="D896" s="6">
        <v>2</v>
      </c>
    </row>
    <row r="897" spans="1:4" x14ac:dyDescent="0.2">
      <c r="A897" s="4">
        <v>2000</v>
      </c>
      <c r="B897" s="4">
        <v>38.700000000000003</v>
      </c>
      <c r="C897" s="4">
        <v>-9.1832999999999991</v>
      </c>
      <c r="D897" s="6">
        <v>2</v>
      </c>
    </row>
    <row r="898" spans="1:4" x14ac:dyDescent="0.2">
      <c r="A898" s="4">
        <v>2000</v>
      </c>
      <c r="B898" s="6">
        <v>46.05</v>
      </c>
      <c r="C898" s="6">
        <v>14.5</v>
      </c>
      <c r="D898" s="6">
        <v>2</v>
      </c>
    </row>
    <row r="899" spans="1:4" x14ac:dyDescent="0.2">
      <c r="A899" s="4">
        <v>2000</v>
      </c>
      <c r="B899" s="4">
        <v>10.666700000000001</v>
      </c>
      <c r="C899" s="4">
        <v>-61.5167</v>
      </c>
      <c r="D899" s="6">
        <v>2</v>
      </c>
    </row>
    <row r="900" spans="1:4" x14ac:dyDescent="0.2">
      <c r="A900" s="4">
        <v>2000</v>
      </c>
      <c r="B900" s="4">
        <v>13.166700000000001</v>
      </c>
      <c r="C900" s="4">
        <v>-59.55</v>
      </c>
      <c r="D900" s="6">
        <v>1</v>
      </c>
    </row>
    <row r="901" spans="1:4" x14ac:dyDescent="0.2">
      <c r="A901" s="4">
        <v>2000</v>
      </c>
      <c r="B901" s="4">
        <v>-33.433300000000003</v>
      </c>
      <c r="C901" s="4">
        <v>-70.666700000000006</v>
      </c>
      <c r="D901" s="6">
        <v>1</v>
      </c>
    </row>
    <row r="902" spans="1:4" x14ac:dyDescent="0.2">
      <c r="A902" s="4">
        <v>2000</v>
      </c>
      <c r="B902" s="4">
        <v>3.8666999999999998</v>
      </c>
      <c r="C902" s="4">
        <v>11.5167</v>
      </c>
      <c r="D902" s="6">
        <v>1</v>
      </c>
    </row>
    <row r="903" spans="1:4" x14ac:dyDescent="0.2">
      <c r="A903" s="4">
        <v>2000</v>
      </c>
      <c r="B903" s="4">
        <v>4.5833000000000004</v>
      </c>
      <c r="C903" s="4">
        <v>-74.066699999999997</v>
      </c>
      <c r="D903" s="6">
        <v>1</v>
      </c>
    </row>
    <row r="904" spans="1:4" x14ac:dyDescent="0.2">
      <c r="A904" s="4">
        <v>2000</v>
      </c>
      <c r="B904" s="6">
        <v>21</v>
      </c>
      <c r="C904" s="6">
        <v>78</v>
      </c>
      <c r="D904" s="6">
        <v>1</v>
      </c>
    </row>
    <row r="905" spans="1:4" x14ac:dyDescent="0.2">
      <c r="A905" s="4">
        <v>2000</v>
      </c>
      <c r="B905" s="4">
        <v>53.344200000000001</v>
      </c>
      <c r="C905" s="4">
        <v>-6.2675000000000001</v>
      </c>
      <c r="D905" s="6">
        <v>1</v>
      </c>
    </row>
    <row r="906" spans="1:4" x14ac:dyDescent="0.2">
      <c r="A906" s="4">
        <v>2000</v>
      </c>
      <c r="B906" s="6">
        <v>65</v>
      </c>
      <c r="C906" s="6">
        <v>-18</v>
      </c>
      <c r="D906" s="6">
        <v>1</v>
      </c>
    </row>
    <row r="907" spans="1:4" x14ac:dyDescent="0.2">
      <c r="A907" s="4">
        <v>2000</v>
      </c>
      <c r="B907" s="6">
        <v>31</v>
      </c>
      <c r="C907" s="6">
        <v>35</v>
      </c>
      <c r="D907" s="6">
        <v>1</v>
      </c>
    </row>
    <row r="908" spans="1:4" x14ac:dyDescent="0.2">
      <c r="A908" s="4">
        <v>2000</v>
      </c>
      <c r="B908" s="4">
        <v>42.866700000000002</v>
      </c>
      <c r="C908" s="4">
        <v>74.599999999999994</v>
      </c>
      <c r="D908" s="6">
        <v>1</v>
      </c>
    </row>
    <row r="909" spans="1:4" x14ac:dyDescent="0.2">
      <c r="A909" s="4">
        <v>2000</v>
      </c>
      <c r="B909" s="4">
        <v>29.369700000000002</v>
      </c>
      <c r="C909" s="4">
        <v>47.966700000000003</v>
      </c>
      <c r="D909" s="6">
        <v>1</v>
      </c>
    </row>
    <row r="910" spans="1:4" x14ac:dyDescent="0.2">
      <c r="A910" s="4">
        <v>2000</v>
      </c>
      <c r="B910" s="4">
        <v>41.6</v>
      </c>
      <c r="C910" s="6">
        <v>21.7</v>
      </c>
      <c r="D910" s="6">
        <v>1</v>
      </c>
    </row>
    <row r="911" spans="1:4" x14ac:dyDescent="0.2">
      <c r="A911" s="4">
        <v>2000</v>
      </c>
      <c r="B911" s="4">
        <v>-25.95</v>
      </c>
      <c r="C911" s="4">
        <v>32.583300000000001</v>
      </c>
      <c r="D911" s="6">
        <v>1</v>
      </c>
    </row>
    <row r="912" spans="1:4" x14ac:dyDescent="0.2">
      <c r="A912" s="4">
        <v>2000</v>
      </c>
      <c r="B912" s="6">
        <v>25.3</v>
      </c>
      <c r="C912" s="4">
        <v>51.5167</v>
      </c>
      <c r="D912" s="6">
        <v>1</v>
      </c>
    </row>
    <row r="913" spans="1:4" x14ac:dyDescent="0.2">
      <c r="A913" s="4">
        <v>2000</v>
      </c>
      <c r="B913" s="6">
        <v>7</v>
      </c>
      <c r="C913" s="6">
        <v>81</v>
      </c>
      <c r="D913" s="6">
        <v>1</v>
      </c>
    </row>
    <row r="914" spans="1:4" x14ac:dyDescent="0.2">
      <c r="A914" s="4">
        <v>2000</v>
      </c>
      <c r="B914" s="4">
        <v>-34.883299999999998</v>
      </c>
      <c r="C914" s="4">
        <v>-56.166699999999999</v>
      </c>
      <c r="D914" s="6">
        <v>1</v>
      </c>
    </row>
    <row r="915" spans="1:4" x14ac:dyDescent="0.2">
      <c r="A915" s="4">
        <v>2000</v>
      </c>
      <c r="B915" s="4">
        <v>21.033300000000001</v>
      </c>
      <c r="C915" s="4">
        <v>105.85</v>
      </c>
      <c r="D915" s="6">
        <v>1</v>
      </c>
    </row>
    <row r="916" spans="1:4" x14ac:dyDescent="0.2">
      <c r="A916" s="4">
        <v>2004</v>
      </c>
      <c r="B916" s="4">
        <v>38.883299999999998</v>
      </c>
      <c r="C916" s="4">
        <v>-77.0167</v>
      </c>
      <c r="D916" s="6">
        <v>103</v>
      </c>
    </row>
    <row r="917" spans="1:4" x14ac:dyDescent="0.2">
      <c r="A917" s="4">
        <v>2004</v>
      </c>
      <c r="B917" s="6">
        <v>60</v>
      </c>
      <c r="C917" s="6">
        <v>90</v>
      </c>
      <c r="D917" s="6">
        <v>92</v>
      </c>
    </row>
    <row r="918" spans="1:4" x14ac:dyDescent="0.2">
      <c r="A918" s="4">
        <v>2004</v>
      </c>
      <c r="B918" s="4">
        <v>35</v>
      </c>
      <c r="C918" s="6">
        <v>103</v>
      </c>
      <c r="D918" s="6">
        <v>63</v>
      </c>
    </row>
    <row r="919" spans="1:4" x14ac:dyDescent="0.2">
      <c r="A919" s="4">
        <v>2004</v>
      </c>
      <c r="B919" s="4">
        <v>-35.308</v>
      </c>
      <c r="C919" s="4">
        <v>149.12450000000001</v>
      </c>
      <c r="D919" s="6">
        <v>49</v>
      </c>
    </row>
    <row r="920" spans="1:4" x14ac:dyDescent="0.2">
      <c r="A920" s="4">
        <v>2004</v>
      </c>
      <c r="B920" s="4">
        <v>52.5167</v>
      </c>
      <c r="C920" s="4">
        <v>13.3833</v>
      </c>
      <c r="D920" s="6">
        <v>49</v>
      </c>
    </row>
    <row r="921" spans="1:4" x14ac:dyDescent="0.2">
      <c r="A921" s="4">
        <v>2004</v>
      </c>
      <c r="B921" s="4">
        <v>35.683300000000003</v>
      </c>
      <c r="C921" s="4">
        <v>139.76669999999999</v>
      </c>
      <c r="D921" s="6">
        <v>37</v>
      </c>
    </row>
    <row r="922" spans="1:4" x14ac:dyDescent="0.2">
      <c r="A922" s="4">
        <v>2004</v>
      </c>
      <c r="B922" s="6">
        <v>47</v>
      </c>
      <c r="C922" s="6">
        <v>2</v>
      </c>
      <c r="D922" s="6">
        <v>33</v>
      </c>
    </row>
    <row r="923" spans="1:4" x14ac:dyDescent="0.2">
      <c r="A923" s="4">
        <v>2004</v>
      </c>
      <c r="B923" s="4">
        <v>41.9</v>
      </c>
      <c r="C923" s="4">
        <v>12.4833</v>
      </c>
      <c r="D923" s="6">
        <v>32</v>
      </c>
    </row>
    <row r="924" spans="1:4" x14ac:dyDescent="0.2">
      <c r="A924" s="4">
        <v>2004</v>
      </c>
      <c r="B924" s="6">
        <v>51.5</v>
      </c>
      <c r="C924" s="6">
        <v>-0.1167</v>
      </c>
      <c r="D924" s="6">
        <v>30</v>
      </c>
    </row>
    <row r="925" spans="1:4" x14ac:dyDescent="0.2">
      <c r="A925" s="4">
        <v>2004</v>
      </c>
      <c r="B925" s="6">
        <v>37.549999999999997</v>
      </c>
      <c r="C925" s="4">
        <v>126.9667</v>
      </c>
      <c r="D925" s="6">
        <v>30</v>
      </c>
    </row>
    <row r="926" spans="1:4" x14ac:dyDescent="0.2">
      <c r="A926" s="4">
        <v>2004</v>
      </c>
      <c r="B926" s="4">
        <v>23.133299999999998</v>
      </c>
      <c r="C926" s="4">
        <v>-82.383300000000006</v>
      </c>
      <c r="D926" s="6">
        <v>27</v>
      </c>
    </row>
    <row r="927" spans="1:4" x14ac:dyDescent="0.2">
      <c r="A927" s="4">
        <v>2004</v>
      </c>
      <c r="B927" s="6">
        <v>49</v>
      </c>
      <c r="C927" s="6">
        <v>32</v>
      </c>
      <c r="D927" s="6">
        <v>23</v>
      </c>
    </row>
    <row r="928" spans="1:4" x14ac:dyDescent="0.2">
      <c r="A928" s="4">
        <v>2004</v>
      </c>
      <c r="B928" s="4">
        <v>52.316699999999997</v>
      </c>
      <c r="C928" s="6">
        <v>5.55</v>
      </c>
      <c r="D928" s="6">
        <v>22</v>
      </c>
    </row>
    <row r="929" spans="1:4" x14ac:dyDescent="0.2">
      <c r="A929" s="4">
        <v>2004</v>
      </c>
      <c r="B929" s="4">
        <v>40.433300000000003</v>
      </c>
      <c r="C929" s="6">
        <v>-3.7</v>
      </c>
      <c r="D929" s="6">
        <v>19</v>
      </c>
    </row>
    <row r="930" spans="1:4" x14ac:dyDescent="0.2">
      <c r="A930" s="4">
        <v>2004</v>
      </c>
      <c r="B930" s="4">
        <v>44.416699999999999</v>
      </c>
      <c r="C930" s="4">
        <v>26.1</v>
      </c>
      <c r="D930" s="6">
        <v>19</v>
      </c>
    </row>
    <row r="931" spans="1:4" x14ac:dyDescent="0.2">
      <c r="A931" s="4">
        <v>2004</v>
      </c>
      <c r="B931" s="4">
        <v>47.433300000000003</v>
      </c>
      <c r="C931" s="4">
        <v>19.25</v>
      </c>
      <c r="D931" s="6">
        <v>17</v>
      </c>
    </row>
    <row r="932" spans="1:4" x14ac:dyDescent="0.2">
      <c r="A932" s="4">
        <v>2004</v>
      </c>
      <c r="B932" s="6">
        <v>39</v>
      </c>
      <c r="C932" s="6">
        <v>22</v>
      </c>
      <c r="D932" s="6">
        <v>16</v>
      </c>
    </row>
    <row r="933" spans="1:4" x14ac:dyDescent="0.2">
      <c r="A933" s="4">
        <v>2004</v>
      </c>
      <c r="B933" s="4">
        <v>53.916699999999999</v>
      </c>
      <c r="C933" s="4">
        <v>27.55</v>
      </c>
      <c r="D933" s="6">
        <v>15</v>
      </c>
    </row>
    <row r="934" spans="1:4" x14ac:dyDescent="0.2">
      <c r="A934" s="4">
        <v>2004</v>
      </c>
      <c r="B934" s="4">
        <v>42.75</v>
      </c>
      <c r="C934" s="4">
        <v>25.5</v>
      </c>
      <c r="D934" s="6">
        <v>12</v>
      </c>
    </row>
    <row r="935" spans="1:4" x14ac:dyDescent="0.2">
      <c r="A935" s="4">
        <v>2004</v>
      </c>
      <c r="B935" s="4">
        <v>45.4</v>
      </c>
      <c r="C935" s="4">
        <v>-75.666700000000006</v>
      </c>
      <c r="D935" s="6">
        <v>12</v>
      </c>
    </row>
    <row r="936" spans="1:4" x14ac:dyDescent="0.2">
      <c r="A936" s="4">
        <v>2004</v>
      </c>
      <c r="B936" s="4">
        <v>-15.783300000000001</v>
      </c>
      <c r="C936" s="4">
        <v>-47.866700000000002</v>
      </c>
      <c r="D936" s="6">
        <v>10</v>
      </c>
    </row>
    <row r="937" spans="1:4" x14ac:dyDescent="0.2">
      <c r="A937" s="4">
        <v>2004</v>
      </c>
      <c r="B937" s="4">
        <v>52.216700000000003</v>
      </c>
      <c r="C937" s="4">
        <v>21.033300000000001</v>
      </c>
      <c r="D937" s="6">
        <v>10</v>
      </c>
    </row>
    <row r="938" spans="1:4" x14ac:dyDescent="0.2">
      <c r="A938" s="4">
        <v>2004</v>
      </c>
      <c r="B938" s="4">
        <v>39.916699999999999</v>
      </c>
      <c r="C938" s="4">
        <v>32.833300000000001</v>
      </c>
      <c r="D938" s="6">
        <v>10</v>
      </c>
    </row>
    <row r="939" spans="1:4" x14ac:dyDescent="0.2">
      <c r="A939" s="4">
        <v>2004</v>
      </c>
      <c r="B939" s="4">
        <v>49.75</v>
      </c>
      <c r="C939" s="4">
        <v>15.75</v>
      </c>
      <c r="D939" s="6">
        <v>8</v>
      </c>
    </row>
    <row r="940" spans="1:4" x14ac:dyDescent="0.2">
      <c r="A940" s="4">
        <v>2004</v>
      </c>
      <c r="B940" s="4">
        <v>55.72</v>
      </c>
      <c r="C940" s="4">
        <v>12.57</v>
      </c>
      <c r="D940" s="6">
        <v>8</v>
      </c>
    </row>
    <row r="941" spans="1:4" x14ac:dyDescent="0.2">
      <c r="A941" s="4">
        <v>2004</v>
      </c>
      <c r="B941" s="6">
        <v>48</v>
      </c>
      <c r="C941" s="6">
        <v>68</v>
      </c>
      <c r="D941" s="6">
        <v>8</v>
      </c>
    </row>
    <row r="942" spans="1:4" x14ac:dyDescent="0.2">
      <c r="A942" s="4">
        <v>2004</v>
      </c>
      <c r="B942" s="4">
        <v>13.75</v>
      </c>
      <c r="C942" s="4">
        <v>100.4833</v>
      </c>
      <c r="D942" s="6">
        <v>8</v>
      </c>
    </row>
    <row r="943" spans="1:4" x14ac:dyDescent="0.2">
      <c r="A943" s="4">
        <v>2004</v>
      </c>
      <c r="B943" s="4">
        <v>48.2</v>
      </c>
      <c r="C943" s="4">
        <v>16.350000000000001</v>
      </c>
      <c r="D943" s="6">
        <v>7</v>
      </c>
    </row>
    <row r="944" spans="1:4" x14ac:dyDescent="0.2">
      <c r="A944" s="4">
        <v>2004</v>
      </c>
      <c r="B944" s="4">
        <v>9.0167000000000002</v>
      </c>
      <c r="C944" s="4">
        <v>38.75</v>
      </c>
      <c r="D944" s="6">
        <v>7</v>
      </c>
    </row>
    <row r="945" spans="1:4" x14ac:dyDescent="0.2">
      <c r="A945" s="4">
        <v>2004</v>
      </c>
      <c r="B945" s="4">
        <v>-1.2666999999999999</v>
      </c>
      <c r="C945" s="6">
        <v>36.799999999999997</v>
      </c>
      <c r="D945" s="6">
        <v>7</v>
      </c>
    </row>
    <row r="946" spans="1:4" x14ac:dyDescent="0.2">
      <c r="A946" s="4">
        <v>2004</v>
      </c>
      <c r="B946" s="4">
        <v>59.35</v>
      </c>
      <c r="C946" s="4">
        <v>18.066700000000001</v>
      </c>
      <c r="D946" s="6">
        <v>7</v>
      </c>
    </row>
    <row r="947" spans="1:4" x14ac:dyDescent="0.2">
      <c r="A947" s="4">
        <v>2004</v>
      </c>
      <c r="B947" s="4">
        <v>-34.6</v>
      </c>
      <c r="C947" s="4">
        <v>-58.383299999999998</v>
      </c>
      <c r="D947" s="6">
        <v>6</v>
      </c>
    </row>
    <row r="948" spans="1:4" x14ac:dyDescent="0.2">
      <c r="A948" s="4">
        <v>2004</v>
      </c>
      <c r="B948" s="6">
        <v>32</v>
      </c>
      <c r="C948" s="6">
        <v>53</v>
      </c>
      <c r="D948" s="6">
        <v>6</v>
      </c>
    </row>
    <row r="949" spans="1:4" x14ac:dyDescent="0.2">
      <c r="A949" s="4">
        <v>2004</v>
      </c>
      <c r="B949" s="6">
        <v>61</v>
      </c>
      <c r="C949" s="6">
        <v>8</v>
      </c>
      <c r="D949" s="6">
        <v>6</v>
      </c>
    </row>
    <row r="950" spans="1:4" x14ac:dyDescent="0.2">
      <c r="A950" s="4">
        <v>2004</v>
      </c>
      <c r="B950" s="6">
        <v>-30</v>
      </c>
      <c r="C950" s="6">
        <v>25</v>
      </c>
      <c r="D950" s="6">
        <v>6</v>
      </c>
    </row>
    <row r="951" spans="1:4" x14ac:dyDescent="0.2">
      <c r="A951" s="4">
        <v>2004</v>
      </c>
      <c r="B951" s="4">
        <v>48.15</v>
      </c>
      <c r="C951" s="4">
        <v>17.116700000000002</v>
      </c>
      <c r="D951" s="6">
        <v>6</v>
      </c>
    </row>
    <row r="952" spans="1:4" x14ac:dyDescent="0.2">
      <c r="A952" s="4">
        <v>2004</v>
      </c>
      <c r="B952" s="4">
        <v>40.299999999999997</v>
      </c>
      <c r="C952" s="4">
        <v>47.7</v>
      </c>
      <c r="D952" s="6">
        <v>5</v>
      </c>
    </row>
    <row r="953" spans="1:4" x14ac:dyDescent="0.2">
      <c r="A953" s="4">
        <v>2004</v>
      </c>
      <c r="B953" s="4">
        <v>45.8</v>
      </c>
      <c r="C953" s="4">
        <v>16</v>
      </c>
      <c r="D953" s="6">
        <v>5</v>
      </c>
    </row>
    <row r="954" spans="1:4" x14ac:dyDescent="0.2">
      <c r="A954" s="4">
        <v>2004</v>
      </c>
      <c r="B954" s="6">
        <v>26</v>
      </c>
      <c r="C954" s="6">
        <v>30</v>
      </c>
      <c r="D954" s="6">
        <v>5</v>
      </c>
    </row>
    <row r="955" spans="1:4" x14ac:dyDescent="0.2">
      <c r="A955" s="4">
        <v>2004</v>
      </c>
      <c r="B955" s="4">
        <v>18.182400000000001</v>
      </c>
      <c r="C955" s="4">
        <v>-77.321799999999996</v>
      </c>
      <c r="D955" s="6">
        <v>5</v>
      </c>
    </row>
    <row r="956" spans="1:4" x14ac:dyDescent="0.2">
      <c r="A956" s="4">
        <v>2004</v>
      </c>
      <c r="B956" s="6">
        <v>-42</v>
      </c>
      <c r="C956" s="6">
        <v>174</v>
      </c>
      <c r="D956" s="6">
        <v>5</v>
      </c>
    </row>
    <row r="957" spans="1:4" x14ac:dyDescent="0.2">
      <c r="A957" s="4">
        <v>2004</v>
      </c>
      <c r="B957" s="6">
        <v>40</v>
      </c>
      <c r="C957" s="6">
        <v>127</v>
      </c>
      <c r="D957" s="6">
        <v>5</v>
      </c>
    </row>
    <row r="958" spans="1:4" x14ac:dyDescent="0.2">
      <c r="A958" s="4">
        <v>2004</v>
      </c>
      <c r="B958" s="4">
        <v>46.833300000000001</v>
      </c>
      <c r="C958" s="4">
        <v>8.3332999999999995</v>
      </c>
      <c r="D958" s="6">
        <v>5</v>
      </c>
    </row>
    <row r="959" spans="1:4" x14ac:dyDescent="0.2">
      <c r="A959" s="4">
        <v>2004</v>
      </c>
      <c r="B959" s="6">
        <v>23.5</v>
      </c>
      <c r="C959" s="6">
        <v>121</v>
      </c>
      <c r="D959" s="6">
        <v>5</v>
      </c>
    </row>
    <row r="960" spans="1:4" x14ac:dyDescent="0.2">
      <c r="A960" s="4">
        <v>2004</v>
      </c>
      <c r="B960" s="6">
        <v>41</v>
      </c>
      <c r="C960" s="6">
        <v>69</v>
      </c>
      <c r="D960" s="6">
        <v>5</v>
      </c>
    </row>
    <row r="961" spans="1:4" x14ac:dyDescent="0.2">
      <c r="A961" s="4">
        <v>2004</v>
      </c>
      <c r="B961" s="4">
        <v>41.716700000000003</v>
      </c>
      <c r="C961" s="4">
        <v>44.783299999999997</v>
      </c>
      <c r="D961" s="6">
        <v>4</v>
      </c>
    </row>
    <row r="962" spans="1:4" x14ac:dyDescent="0.2">
      <c r="A962" s="4">
        <v>2004</v>
      </c>
      <c r="B962" s="4">
        <v>-6.1749999999999998</v>
      </c>
      <c r="C962" s="4">
        <v>106.8283</v>
      </c>
      <c r="D962" s="6">
        <v>4</v>
      </c>
    </row>
    <row r="963" spans="1:4" x14ac:dyDescent="0.2">
      <c r="A963" s="4">
        <v>2004</v>
      </c>
      <c r="B963" s="6">
        <v>57</v>
      </c>
      <c r="C963" s="6">
        <v>25</v>
      </c>
      <c r="D963" s="6">
        <v>4</v>
      </c>
    </row>
    <row r="964" spans="1:4" x14ac:dyDescent="0.2">
      <c r="A964" s="4">
        <v>2004</v>
      </c>
      <c r="B964" s="6">
        <v>19</v>
      </c>
      <c r="C964" s="4">
        <v>-99.133300000000006</v>
      </c>
      <c r="D964" s="6">
        <v>4</v>
      </c>
    </row>
    <row r="965" spans="1:4" x14ac:dyDescent="0.2">
      <c r="A965" s="4">
        <v>2004</v>
      </c>
      <c r="B965" s="6">
        <v>46.05</v>
      </c>
      <c r="C965" s="6">
        <v>14.5</v>
      </c>
      <c r="D965" s="6">
        <v>4</v>
      </c>
    </row>
    <row r="966" spans="1:4" x14ac:dyDescent="0.2">
      <c r="A966" s="4">
        <v>2004</v>
      </c>
      <c r="B966" s="4">
        <v>50.85</v>
      </c>
      <c r="C966" s="4">
        <v>4.3499999999999996</v>
      </c>
      <c r="D966" s="6">
        <v>3</v>
      </c>
    </row>
    <row r="967" spans="1:4" x14ac:dyDescent="0.2">
      <c r="A967" s="4">
        <v>2004</v>
      </c>
      <c r="B967" s="4">
        <v>-33.433300000000003</v>
      </c>
      <c r="C967" s="4">
        <v>-70.666700000000006</v>
      </c>
      <c r="D967" s="6">
        <v>3</v>
      </c>
    </row>
    <row r="968" spans="1:4" x14ac:dyDescent="0.2">
      <c r="A968" s="4">
        <v>2004</v>
      </c>
      <c r="B968" s="6">
        <v>59</v>
      </c>
      <c r="C968" s="6">
        <v>26</v>
      </c>
      <c r="D968" s="6">
        <v>3</v>
      </c>
    </row>
    <row r="969" spans="1:4" x14ac:dyDescent="0.2">
      <c r="A969" s="4">
        <v>2004</v>
      </c>
      <c r="B969" s="6">
        <v>55</v>
      </c>
      <c r="C969" s="6">
        <v>24</v>
      </c>
      <c r="D969" s="6">
        <v>3</v>
      </c>
    </row>
    <row r="970" spans="1:4" x14ac:dyDescent="0.2">
      <c r="A970" s="4">
        <v>2004</v>
      </c>
      <c r="B970" s="6">
        <v>32</v>
      </c>
      <c r="C970" s="6">
        <v>-6</v>
      </c>
      <c r="D970" s="6">
        <v>3</v>
      </c>
    </row>
    <row r="971" spans="1:4" x14ac:dyDescent="0.2">
      <c r="A971" s="4">
        <v>2004</v>
      </c>
      <c r="B971" s="4">
        <v>38.700000000000003</v>
      </c>
      <c r="C971" s="4">
        <v>-9.1832999999999991</v>
      </c>
      <c r="D971" s="6">
        <v>3</v>
      </c>
    </row>
    <row r="972" spans="1:4" x14ac:dyDescent="0.2">
      <c r="A972" s="4">
        <v>2004</v>
      </c>
      <c r="B972" s="4">
        <v>-17.833300000000001</v>
      </c>
      <c r="C972" s="4">
        <v>31.05</v>
      </c>
      <c r="D972" s="6">
        <v>3</v>
      </c>
    </row>
    <row r="973" spans="1:4" x14ac:dyDescent="0.2">
      <c r="A973" s="4">
        <v>2004</v>
      </c>
      <c r="B973" s="4">
        <v>25.066700000000001</v>
      </c>
      <c r="C973" s="4">
        <v>-77.333299999999994</v>
      </c>
      <c r="D973" s="6">
        <v>2</v>
      </c>
    </row>
    <row r="974" spans="1:4" x14ac:dyDescent="0.2">
      <c r="A974" s="4">
        <v>2004</v>
      </c>
      <c r="B974" s="6">
        <v>64</v>
      </c>
      <c r="C974" s="6">
        <v>26</v>
      </c>
      <c r="D974" s="6">
        <v>2</v>
      </c>
    </row>
    <row r="975" spans="1:4" x14ac:dyDescent="0.2">
      <c r="A975" s="4">
        <v>2004</v>
      </c>
      <c r="B975" s="6">
        <v>31</v>
      </c>
      <c r="C975" s="6">
        <v>35</v>
      </c>
      <c r="D975" s="6">
        <v>2</v>
      </c>
    </row>
    <row r="976" spans="1:4" x14ac:dyDescent="0.2">
      <c r="A976" s="4">
        <v>2004</v>
      </c>
      <c r="B976" s="6">
        <v>8</v>
      </c>
      <c r="C976" s="6">
        <v>10</v>
      </c>
      <c r="D976" s="6">
        <v>2</v>
      </c>
    </row>
    <row r="977" spans="1:4" x14ac:dyDescent="0.2">
      <c r="A977" s="4">
        <v>2004</v>
      </c>
      <c r="B977" s="6">
        <v>10.5</v>
      </c>
      <c r="C977" s="4">
        <v>-66.966700000000003</v>
      </c>
      <c r="D977" s="6">
        <v>2</v>
      </c>
    </row>
    <row r="978" spans="1:4" x14ac:dyDescent="0.2">
      <c r="A978" s="4">
        <v>2004</v>
      </c>
      <c r="B978" s="4">
        <v>44.820599999999999</v>
      </c>
      <c r="C978" s="4">
        <v>20.462199999999999</v>
      </c>
      <c r="D978" s="6">
        <v>2</v>
      </c>
    </row>
    <row r="979" spans="1:4" x14ac:dyDescent="0.2">
      <c r="A979" s="4">
        <v>2004</v>
      </c>
      <c r="B979" s="4">
        <v>3.8666999999999998</v>
      </c>
      <c r="C979" s="4">
        <v>11.5167</v>
      </c>
      <c r="D979" s="6">
        <v>1</v>
      </c>
    </row>
    <row r="980" spans="1:4" x14ac:dyDescent="0.2">
      <c r="A980" s="4">
        <v>2004</v>
      </c>
      <c r="B980" s="4">
        <v>4.5833000000000004</v>
      </c>
      <c r="C980" s="4">
        <v>-74.066699999999997</v>
      </c>
      <c r="D980" s="6">
        <v>1</v>
      </c>
    </row>
    <row r="981" spans="1:4" x14ac:dyDescent="0.2">
      <c r="A981" s="4">
        <v>2004</v>
      </c>
      <c r="B981" s="4">
        <v>19</v>
      </c>
      <c r="C981" s="4">
        <v>-70.666700000000006</v>
      </c>
      <c r="D981" s="6">
        <v>1</v>
      </c>
    </row>
    <row r="982" spans="1:4" x14ac:dyDescent="0.2">
      <c r="A982" s="4">
        <v>2004</v>
      </c>
      <c r="B982" s="4">
        <v>15.333299999999999</v>
      </c>
      <c r="C982" s="4">
        <v>38.916699999999999</v>
      </c>
      <c r="D982" s="6">
        <v>1</v>
      </c>
    </row>
    <row r="983" spans="1:4" x14ac:dyDescent="0.2">
      <c r="A983" s="4">
        <v>2004</v>
      </c>
      <c r="B983" s="4">
        <v>22.278300000000002</v>
      </c>
      <c r="C983" s="4">
        <v>114.1747</v>
      </c>
      <c r="D983" s="6">
        <v>1</v>
      </c>
    </row>
    <row r="984" spans="1:4" x14ac:dyDescent="0.2">
      <c r="A984" s="4">
        <v>2004</v>
      </c>
      <c r="B984" s="6">
        <v>21</v>
      </c>
      <c r="C984" s="6">
        <v>78</v>
      </c>
      <c r="D984" s="6">
        <v>1</v>
      </c>
    </row>
    <row r="985" spans="1:4" x14ac:dyDescent="0.2">
      <c r="A985" s="4">
        <v>2004</v>
      </c>
      <c r="B985" s="6">
        <v>46</v>
      </c>
      <c r="C985" s="6">
        <v>105</v>
      </c>
      <c r="D985" s="6">
        <v>1</v>
      </c>
    </row>
    <row r="986" spans="1:4" x14ac:dyDescent="0.2">
      <c r="A986" s="4">
        <v>2004</v>
      </c>
      <c r="B986" s="4">
        <v>-25.2667</v>
      </c>
      <c r="C986" s="4">
        <v>-57.666699999999999</v>
      </c>
      <c r="D986" s="6">
        <v>1</v>
      </c>
    </row>
    <row r="987" spans="1:4" x14ac:dyDescent="0.2">
      <c r="A987" s="4">
        <v>2004</v>
      </c>
      <c r="B987" s="6">
        <v>33.5</v>
      </c>
      <c r="C987" s="6">
        <v>36.299999999999997</v>
      </c>
      <c r="D987" s="6">
        <v>1</v>
      </c>
    </row>
    <row r="988" spans="1:4" x14ac:dyDescent="0.2">
      <c r="A988" s="4">
        <v>2004</v>
      </c>
      <c r="B988" s="4">
        <v>10.666700000000001</v>
      </c>
      <c r="C988" s="4">
        <v>-61.5167</v>
      </c>
      <c r="D988" s="6">
        <v>1</v>
      </c>
    </row>
    <row r="989" spans="1:4" x14ac:dyDescent="0.2">
      <c r="A989" s="4">
        <v>2004</v>
      </c>
      <c r="B989" s="4">
        <v>24.466699999999999</v>
      </c>
      <c r="C989" s="4">
        <v>54.366700000000002</v>
      </c>
      <c r="D989" s="6">
        <v>1</v>
      </c>
    </row>
    <row r="990" spans="1:4" x14ac:dyDescent="0.2">
      <c r="A990" s="4">
        <v>2008</v>
      </c>
      <c r="B990" s="4">
        <v>38.883299999999998</v>
      </c>
      <c r="C990" s="4">
        <v>-77.0167</v>
      </c>
      <c r="D990" s="6">
        <v>110</v>
      </c>
    </row>
    <row r="991" spans="1:4" x14ac:dyDescent="0.2">
      <c r="A991" s="4">
        <v>2008</v>
      </c>
      <c r="B991" s="4">
        <v>35</v>
      </c>
      <c r="C991" s="6">
        <v>103</v>
      </c>
      <c r="D991" s="6">
        <v>100</v>
      </c>
    </row>
    <row r="992" spans="1:4" x14ac:dyDescent="0.2">
      <c r="A992" s="4">
        <v>2008</v>
      </c>
      <c r="B992" s="6">
        <v>60</v>
      </c>
      <c r="C992" s="6">
        <v>90</v>
      </c>
      <c r="D992" s="6">
        <v>72</v>
      </c>
    </row>
    <row r="993" spans="1:4" x14ac:dyDescent="0.2">
      <c r="A993" s="4">
        <v>2008</v>
      </c>
      <c r="B993" s="6">
        <v>51.5</v>
      </c>
      <c r="C993" s="6">
        <v>-0.1167</v>
      </c>
      <c r="D993" s="6">
        <v>47</v>
      </c>
    </row>
    <row r="994" spans="1:4" x14ac:dyDescent="0.2">
      <c r="A994" s="4">
        <v>2008</v>
      </c>
      <c r="B994" s="4">
        <v>-35.308</v>
      </c>
      <c r="C994" s="4">
        <v>149.12450000000001</v>
      </c>
      <c r="D994" s="6">
        <v>46</v>
      </c>
    </row>
    <row r="995" spans="1:4" x14ac:dyDescent="0.2">
      <c r="A995" s="4">
        <v>2008</v>
      </c>
      <c r="B995" s="4">
        <v>52.5167</v>
      </c>
      <c r="C995" s="4">
        <v>13.3833</v>
      </c>
      <c r="D995" s="6">
        <v>41</v>
      </c>
    </row>
    <row r="996" spans="1:4" x14ac:dyDescent="0.2">
      <c r="A996" s="4">
        <v>2008</v>
      </c>
      <c r="B996" s="6">
        <v>47</v>
      </c>
      <c r="C996" s="6">
        <v>2</v>
      </c>
      <c r="D996" s="6">
        <v>40</v>
      </c>
    </row>
    <row r="997" spans="1:4" x14ac:dyDescent="0.2">
      <c r="A997" s="4">
        <v>2008</v>
      </c>
      <c r="B997" s="6">
        <v>37.549999999999997</v>
      </c>
      <c r="C997" s="4">
        <v>126.9667</v>
      </c>
      <c r="D997" s="6">
        <v>31</v>
      </c>
    </row>
    <row r="998" spans="1:4" x14ac:dyDescent="0.2">
      <c r="A998" s="4">
        <v>2008</v>
      </c>
      <c r="B998" s="4">
        <v>41.9</v>
      </c>
      <c r="C998" s="4">
        <v>12.4833</v>
      </c>
      <c r="D998" s="6">
        <v>28</v>
      </c>
    </row>
    <row r="999" spans="1:4" x14ac:dyDescent="0.2">
      <c r="A999" s="4">
        <v>2008</v>
      </c>
      <c r="B999" s="6">
        <v>49</v>
      </c>
      <c r="C999" s="6">
        <v>32</v>
      </c>
      <c r="D999" s="6">
        <v>27</v>
      </c>
    </row>
    <row r="1000" spans="1:4" x14ac:dyDescent="0.2">
      <c r="A1000" s="4">
        <v>2008</v>
      </c>
      <c r="B1000" s="4">
        <v>23.133299999999998</v>
      </c>
      <c r="C1000" s="4">
        <v>-82.383300000000006</v>
      </c>
      <c r="D1000" s="6">
        <v>25</v>
      </c>
    </row>
    <row r="1001" spans="1:4" x14ac:dyDescent="0.2">
      <c r="A1001" s="4">
        <v>2008</v>
      </c>
      <c r="B1001" s="4">
        <v>35.683300000000003</v>
      </c>
      <c r="C1001" s="4">
        <v>139.76669999999999</v>
      </c>
      <c r="D1001" s="6">
        <v>23</v>
      </c>
    </row>
    <row r="1002" spans="1:4" x14ac:dyDescent="0.2">
      <c r="A1002" s="4">
        <v>2008</v>
      </c>
      <c r="B1002" s="4">
        <v>40.433300000000003</v>
      </c>
      <c r="C1002" s="6">
        <v>-3.7</v>
      </c>
      <c r="D1002" s="6">
        <v>19</v>
      </c>
    </row>
    <row r="1003" spans="1:4" x14ac:dyDescent="0.2">
      <c r="A1003" s="4">
        <v>2008</v>
      </c>
      <c r="B1003" s="4">
        <v>53.916699999999999</v>
      </c>
      <c r="C1003" s="4">
        <v>27.55</v>
      </c>
      <c r="D1003" s="6">
        <v>18</v>
      </c>
    </row>
    <row r="1004" spans="1:4" x14ac:dyDescent="0.2">
      <c r="A1004" s="4">
        <v>2008</v>
      </c>
      <c r="B1004" s="4">
        <v>45.4</v>
      </c>
      <c r="C1004" s="4">
        <v>-75.666700000000006</v>
      </c>
      <c r="D1004" s="6">
        <v>18</v>
      </c>
    </row>
    <row r="1005" spans="1:4" x14ac:dyDescent="0.2">
      <c r="A1005" s="4">
        <v>2008</v>
      </c>
      <c r="B1005" s="4">
        <v>52.316699999999997</v>
      </c>
      <c r="C1005" s="6">
        <v>5.55</v>
      </c>
      <c r="D1005" s="6">
        <v>15</v>
      </c>
    </row>
    <row r="1006" spans="1:4" x14ac:dyDescent="0.2">
      <c r="A1006" s="4">
        <v>2008</v>
      </c>
      <c r="B1006" s="4">
        <v>-15.783300000000001</v>
      </c>
      <c r="C1006" s="4">
        <v>-47.866700000000002</v>
      </c>
      <c r="D1006" s="6">
        <v>14</v>
      </c>
    </row>
    <row r="1007" spans="1:4" x14ac:dyDescent="0.2">
      <c r="A1007" s="4">
        <v>2008</v>
      </c>
      <c r="B1007" s="4">
        <v>-1.2666999999999999</v>
      </c>
      <c r="C1007" s="6">
        <v>36.799999999999997</v>
      </c>
      <c r="D1007" s="6">
        <v>14</v>
      </c>
    </row>
    <row r="1008" spans="1:4" x14ac:dyDescent="0.2">
      <c r="A1008" s="4">
        <v>2008</v>
      </c>
      <c r="B1008" s="6">
        <v>48</v>
      </c>
      <c r="C1008" s="6">
        <v>68</v>
      </c>
      <c r="D1008" s="6">
        <v>12</v>
      </c>
    </row>
    <row r="1009" spans="1:4" x14ac:dyDescent="0.2">
      <c r="A1009" s="4">
        <v>2008</v>
      </c>
      <c r="B1009" s="4">
        <v>47.433300000000003</v>
      </c>
      <c r="C1009" s="4">
        <v>19.25</v>
      </c>
      <c r="D1009" s="6">
        <v>10</v>
      </c>
    </row>
    <row r="1010" spans="1:4" x14ac:dyDescent="0.2">
      <c r="A1010" s="4">
        <v>2008</v>
      </c>
      <c r="B1010" s="4">
        <v>18.182400000000001</v>
      </c>
      <c r="C1010" s="4">
        <v>-77.321799999999996</v>
      </c>
      <c r="D1010" s="6">
        <v>10</v>
      </c>
    </row>
    <row r="1011" spans="1:4" x14ac:dyDescent="0.2">
      <c r="A1011" s="4">
        <v>2008</v>
      </c>
      <c r="B1011" s="6">
        <v>61</v>
      </c>
      <c r="C1011" s="6">
        <v>8</v>
      </c>
      <c r="D1011" s="6">
        <v>10</v>
      </c>
    </row>
    <row r="1012" spans="1:4" x14ac:dyDescent="0.2">
      <c r="A1012" s="4">
        <v>2008</v>
      </c>
      <c r="B1012" s="4">
        <v>52.216700000000003</v>
      </c>
      <c r="C1012" s="4">
        <v>21.033300000000001</v>
      </c>
      <c r="D1012" s="6">
        <v>10</v>
      </c>
    </row>
    <row r="1013" spans="1:4" x14ac:dyDescent="0.2">
      <c r="A1013" s="4">
        <v>2008</v>
      </c>
      <c r="B1013" s="6">
        <v>-42</v>
      </c>
      <c r="C1013" s="6">
        <v>174</v>
      </c>
      <c r="D1013" s="6">
        <v>9</v>
      </c>
    </row>
    <row r="1014" spans="1:4" x14ac:dyDescent="0.2">
      <c r="A1014" s="4">
        <v>2008</v>
      </c>
      <c r="B1014" s="4">
        <v>40.299999999999997</v>
      </c>
      <c r="C1014" s="4">
        <v>47.7</v>
      </c>
      <c r="D1014" s="6">
        <v>8</v>
      </c>
    </row>
    <row r="1015" spans="1:4" x14ac:dyDescent="0.2">
      <c r="A1015" s="4">
        <v>2008</v>
      </c>
      <c r="B1015" s="4">
        <v>44.416699999999999</v>
      </c>
      <c r="C1015" s="4">
        <v>26.1</v>
      </c>
      <c r="D1015" s="6">
        <v>8</v>
      </c>
    </row>
    <row r="1016" spans="1:4" x14ac:dyDescent="0.2">
      <c r="A1016" s="4">
        <v>2008</v>
      </c>
      <c r="B1016" s="4">
        <v>39.916699999999999</v>
      </c>
      <c r="C1016" s="4">
        <v>32.833300000000001</v>
      </c>
      <c r="D1016" s="6">
        <v>8</v>
      </c>
    </row>
    <row r="1017" spans="1:4" x14ac:dyDescent="0.2">
      <c r="A1017" s="4">
        <v>2008</v>
      </c>
      <c r="B1017" s="4">
        <v>55.72</v>
      </c>
      <c r="C1017" s="4">
        <v>12.57</v>
      </c>
      <c r="D1017" s="6">
        <v>7</v>
      </c>
    </row>
    <row r="1018" spans="1:4" x14ac:dyDescent="0.2">
      <c r="A1018" s="4">
        <v>2008</v>
      </c>
      <c r="B1018" s="4">
        <v>9.0167000000000002</v>
      </c>
      <c r="C1018" s="4">
        <v>38.75</v>
      </c>
      <c r="D1018" s="6">
        <v>7</v>
      </c>
    </row>
    <row r="1019" spans="1:4" x14ac:dyDescent="0.2">
      <c r="A1019" s="4">
        <v>2008</v>
      </c>
      <c r="B1019" s="4">
        <v>-34.6</v>
      </c>
      <c r="C1019" s="4">
        <v>-58.383299999999998</v>
      </c>
      <c r="D1019" s="6">
        <v>6</v>
      </c>
    </row>
    <row r="1020" spans="1:4" x14ac:dyDescent="0.2">
      <c r="A1020" s="4">
        <v>2008</v>
      </c>
      <c r="B1020" s="4">
        <v>40.183300000000003</v>
      </c>
      <c r="C1020" s="4">
        <v>44.5167</v>
      </c>
      <c r="D1020" s="6">
        <v>6</v>
      </c>
    </row>
    <row r="1021" spans="1:4" x14ac:dyDescent="0.2">
      <c r="A1021" s="4">
        <v>2008</v>
      </c>
      <c r="B1021" s="4">
        <v>49.75</v>
      </c>
      <c r="C1021" s="4">
        <v>15.75</v>
      </c>
      <c r="D1021" s="6">
        <v>6</v>
      </c>
    </row>
    <row r="1022" spans="1:4" x14ac:dyDescent="0.2">
      <c r="A1022" s="4">
        <v>2008</v>
      </c>
      <c r="B1022" s="4">
        <v>41.716700000000003</v>
      </c>
      <c r="C1022" s="4">
        <v>44.783299999999997</v>
      </c>
      <c r="D1022" s="6">
        <v>6</v>
      </c>
    </row>
    <row r="1023" spans="1:4" x14ac:dyDescent="0.2">
      <c r="A1023" s="4">
        <v>2008</v>
      </c>
      <c r="B1023" s="6">
        <v>40</v>
      </c>
      <c r="C1023" s="6">
        <v>127</v>
      </c>
      <c r="D1023" s="6">
        <v>6</v>
      </c>
    </row>
    <row r="1024" spans="1:4" x14ac:dyDescent="0.2">
      <c r="A1024" s="4">
        <v>2008</v>
      </c>
      <c r="B1024" s="4">
        <v>48.15</v>
      </c>
      <c r="C1024" s="4">
        <v>17.116700000000002</v>
      </c>
      <c r="D1024" s="6">
        <v>6</v>
      </c>
    </row>
    <row r="1025" spans="1:4" x14ac:dyDescent="0.2">
      <c r="A1025" s="4">
        <v>2008</v>
      </c>
      <c r="B1025" s="6">
        <v>41</v>
      </c>
      <c r="C1025" s="6">
        <v>69</v>
      </c>
      <c r="D1025" s="6">
        <v>6</v>
      </c>
    </row>
    <row r="1026" spans="1:4" x14ac:dyDescent="0.2">
      <c r="A1026" s="4">
        <v>2008</v>
      </c>
      <c r="B1026" s="4">
        <v>42.75</v>
      </c>
      <c r="C1026" s="4">
        <v>25.5</v>
      </c>
      <c r="D1026" s="6">
        <v>5</v>
      </c>
    </row>
    <row r="1027" spans="1:4" x14ac:dyDescent="0.2">
      <c r="A1027" s="4">
        <v>2008</v>
      </c>
      <c r="B1027" s="4">
        <v>45.8</v>
      </c>
      <c r="C1027" s="4">
        <v>16</v>
      </c>
      <c r="D1027" s="6">
        <v>5</v>
      </c>
    </row>
    <row r="1028" spans="1:4" x14ac:dyDescent="0.2">
      <c r="A1028" s="4">
        <v>2008</v>
      </c>
      <c r="B1028" s="4">
        <v>-6.1749999999999998</v>
      </c>
      <c r="C1028" s="4">
        <v>106.8283</v>
      </c>
      <c r="D1028" s="6">
        <v>5</v>
      </c>
    </row>
    <row r="1029" spans="1:4" x14ac:dyDescent="0.2">
      <c r="A1029" s="4">
        <v>2008</v>
      </c>
      <c r="B1029" s="6">
        <v>55</v>
      </c>
      <c r="C1029" s="6">
        <v>24</v>
      </c>
      <c r="D1029" s="6">
        <v>5</v>
      </c>
    </row>
    <row r="1030" spans="1:4" x14ac:dyDescent="0.2">
      <c r="A1030" s="4">
        <v>2008</v>
      </c>
      <c r="B1030" s="6">
        <v>46.05</v>
      </c>
      <c r="C1030" s="6">
        <v>14.5</v>
      </c>
      <c r="D1030" s="6">
        <v>5</v>
      </c>
    </row>
    <row r="1031" spans="1:4" x14ac:dyDescent="0.2">
      <c r="A1031" s="4">
        <v>2008</v>
      </c>
      <c r="B1031" s="4">
        <v>46.833300000000001</v>
      </c>
      <c r="C1031" s="4">
        <v>8.3332999999999995</v>
      </c>
      <c r="D1031" s="6">
        <v>5</v>
      </c>
    </row>
    <row r="1032" spans="1:4" x14ac:dyDescent="0.2">
      <c r="A1032" s="4">
        <v>2008</v>
      </c>
      <c r="B1032" s="4">
        <v>59.35</v>
      </c>
      <c r="C1032" s="4">
        <v>18.066700000000001</v>
      </c>
      <c r="D1032" s="6">
        <v>5</v>
      </c>
    </row>
    <row r="1033" spans="1:4" x14ac:dyDescent="0.2">
      <c r="A1033" s="4">
        <v>2008</v>
      </c>
      <c r="B1033" s="6">
        <v>64</v>
      </c>
      <c r="C1033" s="6">
        <v>26</v>
      </c>
      <c r="D1033" s="6">
        <v>4</v>
      </c>
    </row>
    <row r="1034" spans="1:4" x14ac:dyDescent="0.2">
      <c r="A1034" s="4">
        <v>2008</v>
      </c>
      <c r="B1034" s="6">
        <v>39</v>
      </c>
      <c r="C1034" s="6">
        <v>22</v>
      </c>
      <c r="D1034" s="6">
        <v>4</v>
      </c>
    </row>
    <row r="1035" spans="1:4" x14ac:dyDescent="0.2">
      <c r="A1035" s="4">
        <v>2008</v>
      </c>
      <c r="B1035" s="6">
        <v>46</v>
      </c>
      <c r="C1035" s="6">
        <v>105</v>
      </c>
      <c r="D1035" s="6">
        <v>4</v>
      </c>
    </row>
    <row r="1036" spans="1:4" x14ac:dyDescent="0.2">
      <c r="A1036" s="4">
        <v>2008</v>
      </c>
      <c r="B1036" s="6">
        <v>8</v>
      </c>
      <c r="C1036" s="6">
        <v>10</v>
      </c>
      <c r="D1036" s="6">
        <v>4</v>
      </c>
    </row>
    <row r="1037" spans="1:4" x14ac:dyDescent="0.2">
      <c r="A1037" s="4">
        <v>2008</v>
      </c>
      <c r="B1037" s="4">
        <v>13.75</v>
      </c>
      <c r="C1037" s="4">
        <v>100.4833</v>
      </c>
      <c r="D1037" s="6">
        <v>4</v>
      </c>
    </row>
    <row r="1038" spans="1:4" x14ac:dyDescent="0.2">
      <c r="A1038" s="4">
        <v>2008</v>
      </c>
      <c r="B1038" s="6">
        <v>23.5</v>
      </c>
      <c r="C1038" s="6">
        <v>121</v>
      </c>
      <c r="D1038" s="6">
        <v>4</v>
      </c>
    </row>
    <row r="1039" spans="1:4" x14ac:dyDescent="0.2">
      <c r="A1039" s="4">
        <v>2008</v>
      </c>
      <c r="B1039" s="4">
        <v>-17.833300000000001</v>
      </c>
      <c r="C1039" s="4">
        <v>31.05</v>
      </c>
      <c r="D1039" s="6">
        <v>4</v>
      </c>
    </row>
    <row r="1040" spans="1:4" x14ac:dyDescent="0.2">
      <c r="A1040" s="4">
        <v>2008</v>
      </c>
      <c r="B1040" s="4">
        <v>48.2</v>
      </c>
      <c r="C1040" s="4">
        <v>16.350000000000001</v>
      </c>
      <c r="D1040" s="6">
        <v>3</v>
      </c>
    </row>
    <row r="1041" spans="1:4" x14ac:dyDescent="0.2">
      <c r="A1041" s="4">
        <v>2008</v>
      </c>
      <c r="B1041" s="6">
        <v>21</v>
      </c>
      <c r="C1041" s="6">
        <v>78</v>
      </c>
      <c r="D1041" s="6">
        <v>3</v>
      </c>
    </row>
    <row r="1042" spans="1:4" x14ac:dyDescent="0.2">
      <c r="A1042" s="4">
        <v>2008</v>
      </c>
      <c r="B1042" s="4">
        <v>53.344200000000001</v>
      </c>
      <c r="C1042" s="4">
        <v>-6.2675000000000001</v>
      </c>
      <c r="D1042" s="6">
        <v>3</v>
      </c>
    </row>
    <row r="1043" spans="1:4" x14ac:dyDescent="0.2">
      <c r="A1043" s="4">
        <v>2008</v>
      </c>
      <c r="B1043" s="6">
        <v>57</v>
      </c>
      <c r="C1043" s="6">
        <v>25</v>
      </c>
      <c r="D1043" s="6">
        <v>3</v>
      </c>
    </row>
    <row r="1044" spans="1:4" x14ac:dyDescent="0.2">
      <c r="A1044" s="4">
        <v>2008</v>
      </c>
      <c r="B1044" s="6">
        <v>19</v>
      </c>
      <c r="C1044" s="4">
        <v>-99.133300000000006</v>
      </c>
      <c r="D1044" s="6">
        <v>3</v>
      </c>
    </row>
    <row r="1045" spans="1:4" x14ac:dyDescent="0.2">
      <c r="A1045" s="4">
        <v>2008</v>
      </c>
      <c r="B1045" s="6">
        <v>44.8</v>
      </c>
      <c r="C1045" s="4">
        <v>20.466699999999999</v>
      </c>
      <c r="D1045" s="6">
        <v>3</v>
      </c>
    </row>
    <row r="1046" spans="1:4" x14ac:dyDescent="0.2">
      <c r="A1046" s="4">
        <v>2008</v>
      </c>
      <c r="B1046" s="4">
        <v>28</v>
      </c>
      <c r="C1046" s="4">
        <v>2</v>
      </c>
      <c r="D1046" s="6">
        <v>2</v>
      </c>
    </row>
    <row r="1047" spans="1:4" x14ac:dyDescent="0.2">
      <c r="A1047" s="4">
        <v>2008</v>
      </c>
      <c r="B1047" s="4">
        <v>25.066700000000001</v>
      </c>
      <c r="C1047" s="4">
        <v>-77.333299999999994</v>
      </c>
      <c r="D1047" s="6">
        <v>2</v>
      </c>
    </row>
    <row r="1048" spans="1:4" x14ac:dyDescent="0.2">
      <c r="A1048" s="4">
        <v>2008</v>
      </c>
      <c r="B1048" s="4">
        <v>50.85</v>
      </c>
      <c r="C1048" s="4">
        <v>4.3499999999999996</v>
      </c>
      <c r="D1048" s="6">
        <v>2</v>
      </c>
    </row>
    <row r="1049" spans="1:4" x14ac:dyDescent="0.2">
      <c r="A1049" s="4">
        <v>2008</v>
      </c>
      <c r="B1049" s="4">
        <v>4.5833000000000004</v>
      </c>
      <c r="C1049" s="4">
        <v>-74.066699999999997</v>
      </c>
      <c r="D1049" s="6">
        <v>2</v>
      </c>
    </row>
    <row r="1050" spans="1:4" x14ac:dyDescent="0.2">
      <c r="A1050" s="4">
        <v>2008</v>
      </c>
      <c r="B1050" s="4">
        <v>19</v>
      </c>
      <c r="C1050" s="4">
        <v>-70.666700000000006</v>
      </c>
      <c r="D1050" s="6">
        <v>2</v>
      </c>
    </row>
    <row r="1051" spans="1:4" x14ac:dyDescent="0.2">
      <c r="A1051" s="4">
        <v>2008</v>
      </c>
      <c r="B1051" s="6">
        <v>59</v>
      </c>
      <c r="C1051" s="6">
        <v>26</v>
      </c>
      <c r="D1051" s="6">
        <v>2</v>
      </c>
    </row>
    <row r="1052" spans="1:4" x14ac:dyDescent="0.2">
      <c r="A1052" s="4">
        <v>2008</v>
      </c>
      <c r="B1052" s="4">
        <v>42.866700000000002</v>
      </c>
      <c r="C1052" s="4">
        <v>74.599999999999994</v>
      </c>
      <c r="D1052" s="6">
        <v>2</v>
      </c>
    </row>
    <row r="1053" spans="1:4" x14ac:dyDescent="0.2">
      <c r="A1053" s="4">
        <v>2008</v>
      </c>
      <c r="B1053" s="6">
        <v>32</v>
      </c>
      <c r="C1053" s="6">
        <v>-6</v>
      </c>
      <c r="D1053" s="6">
        <v>2</v>
      </c>
    </row>
    <row r="1054" spans="1:4" x14ac:dyDescent="0.2">
      <c r="A1054" s="4">
        <v>2008</v>
      </c>
      <c r="B1054" s="4">
        <v>38.700000000000003</v>
      </c>
      <c r="C1054" s="4">
        <v>-9.1832999999999991</v>
      </c>
      <c r="D1054" s="6">
        <v>2</v>
      </c>
    </row>
    <row r="1055" spans="1:4" x14ac:dyDescent="0.2">
      <c r="A1055" s="4">
        <v>2008</v>
      </c>
      <c r="B1055" s="6">
        <v>38.549999999999997</v>
      </c>
      <c r="C1055" s="6">
        <v>68.8</v>
      </c>
      <c r="D1055" s="6">
        <v>2</v>
      </c>
    </row>
    <row r="1056" spans="1:4" x14ac:dyDescent="0.2">
      <c r="A1056" s="4">
        <v>2008</v>
      </c>
      <c r="B1056" s="4">
        <v>10.666700000000001</v>
      </c>
      <c r="C1056" s="4">
        <v>-61.5167</v>
      </c>
      <c r="D1056" s="6">
        <v>2</v>
      </c>
    </row>
    <row r="1057" spans="1:4" x14ac:dyDescent="0.2">
      <c r="A1057" s="4">
        <v>2008</v>
      </c>
      <c r="B1057" s="4">
        <v>34.533299999999997</v>
      </c>
      <c r="C1057" s="4">
        <v>69.133300000000006</v>
      </c>
      <c r="D1057" s="6">
        <v>1</v>
      </c>
    </row>
    <row r="1058" spans="1:4" x14ac:dyDescent="0.2">
      <c r="A1058" s="4">
        <v>2008</v>
      </c>
      <c r="B1058" s="4">
        <v>26.0275</v>
      </c>
      <c r="C1058" s="4">
        <v>50.55</v>
      </c>
      <c r="D1058" s="6">
        <v>1</v>
      </c>
    </row>
    <row r="1059" spans="1:4" x14ac:dyDescent="0.2">
      <c r="A1059" s="4">
        <v>2008</v>
      </c>
      <c r="B1059" s="4">
        <v>12.333299999999999</v>
      </c>
      <c r="C1059" s="4">
        <v>-1.6667000000000001</v>
      </c>
      <c r="D1059" s="6">
        <v>1</v>
      </c>
    </row>
    <row r="1060" spans="1:4" x14ac:dyDescent="0.2">
      <c r="A1060" s="4">
        <v>2008</v>
      </c>
      <c r="B1060" s="4">
        <v>-33.433300000000003</v>
      </c>
      <c r="C1060" s="4">
        <v>-70.666700000000006</v>
      </c>
      <c r="D1060" s="6">
        <v>1</v>
      </c>
    </row>
    <row r="1061" spans="1:4" x14ac:dyDescent="0.2">
      <c r="A1061" s="4">
        <v>2008</v>
      </c>
      <c r="B1061" s="4">
        <v>3.8666999999999998</v>
      </c>
      <c r="C1061" s="4">
        <v>11.5167</v>
      </c>
      <c r="D1061" s="6">
        <v>1</v>
      </c>
    </row>
    <row r="1062" spans="1:4" x14ac:dyDescent="0.2">
      <c r="A1062" s="4">
        <v>2008</v>
      </c>
      <c r="B1062" s="4">
        <v>-0.15</v>
      </c>
      <c r="C1062" s="4">
        <v>-78.349999999999994</v>
      </c>
      <c r="D1062" s="6">
        <v>1</v>
      </c>
    </row>
    <row r="1063" spans="1:4" x14ac:dyDescent="0.2">
      <c r="A1063" s="4">
        <v>2008</v>
      </c>
      <c r="B1063" s="6">
        <v>26</v>
      </c>
      <c r="C1063" s="6">
        <v>30</v>
      </c>
      <c r="D1063" s="6">
        <v>1</v>
      </c>
    </row>
    <row r="1064" spans="1:4" x14ac:dyDescent="0.2">
      <c r="A1064" s="4">
        <v>2008</v>
      </c>
      <c r="B1064" s="6">
        <v>31</v>
      </c>
      <c r="C1064" s="6">
        <v>35</v>
      </c>
      <c r="D1064" s="6">
        <v>1</v>
      </c>
    </row>
    <row r="1065" spans="1:4" x14ac:dyDescent="0.2">
      <c r="A1065" s="4">
        <v>2008</v>
      </c>
      <c r="B1065" s="4">
        <v>3.1333000000000002</v>
      </c>
      <c r="C1065" s="4">
        <v>101.7</v>
      </c>
      <c r="D1065" s="6">
        <v>1</v>
      </c>
    </row>
    <row r="1066" spans="1:4" x14ac:dyDescent="0.2">
      <c r="A1066" s="4">
        <v>2008</v>
      </c>
      <c r="B1066" s="6">
        <v>47</v>
      </c>
      <c r="C1066" s="4">
        <v>28.916699999999999</v>
      </c>
      <c r="D1066" s="6">
        <v>1</v>
      </c>
    </row>
    <row r="1067" spans="1:4" x14ac:dyDescent="0.2">
      <c r="A1067" s="4">
        <v>2008</v>
      </c>
      <c r="B1067" s="4">
        <v>-20.2</v>
      </c>
      <c r="C1067" s="6">
        <v>57.5</v>
      </c>
      <c r="D1067" s="6">
        <v>1</v>
      </c>
    </row>
    <row r="1068" spans="1:4" x14ac:dyDescent="0.2">
      <c r="A1068" s="4">
        <v>2008</v>
      </c>
      <c r="B1068" s="4">
        <v>8.9666999999999994</v>
      </c>
      <c r="C1068" s="4">
        <v>-79.533299999999997</v>
      </c>
      <c r="D1068" s="6">
        <v>1</v>
      </c>
    </row>
    <row r="1069" spans="1:4" x14ac:dyDescent="0.2">
      <c r="A1069" s="4">
        <v>2008</v>
      </c>
      <c r="B1069" s="6">
        <v>-30</v>
      </c>
      <c r="C1069" s="6">
        <v>25</v>
      </c>
      <c r="D1069" s="6">
        <v>1</v>
      </c>
    </row>
    <row r="1070" spans="1:4" x14ac:dyDescent="0.2">
      <c r="A1070" s="4">
        <v>2008</v>
      </c>
      <c r="B1070" s="6">
        <v>1.3</v>
      </c>
      <c r="C1070" s="6">
        <v>103.8</v>
      </c>
      <c r="D1070" s="6">
        <v>1</v>
      </c>
    </row>
    <row r="1071" spans="1:4" x14ac:dyDescent="0.2">
      <c r="A1071" s="4">
        <v>2008</v>
      </c>
      <c r="B1071" s="6">
        <v>15</v>
      </c>
      <c r="C1071" s="6">
        <v>32</v>
      </c>
      <c r="D1071" s="6">
        <v>1</v>
      </c>
    </row>
    <row r="1072" spans="1:4" x14ac:dyDescent="0.2">
      <c r="A1072" s="4">
        <v>2008</v>
      </c>
      <c r="B1072" s="4">
        <v>6.1166999999999998</v>
      </c>
      <c r="C1072" s="4">
        <v>1.2166999999999999</v>
      </c>
      <c r="D1072" s="6">
        <v>1</v>
      </c>
    </row>
    <row r="1073" spans="1:4" x14ac:dyDescent="0.2">
      <c r="A1073" s="4">
        <v>2008</v>
      </c>
      <c r="B1073" s="6">
        <v>34</v>
      </c>
      <c r="C1073" s="6">
        <v>9</v>
      </c>
      <c r="D1073" s="6">
        <v>1</v>
      </c>
    </row>
    <row r="1074" spans="1:4" x14ac:dyDescent="0.2">
      <c r="A1074" s="4">
        <v>2008</v>
      </c>
      <c r="B1074" s="6">
        <v>10.5</v>
      </c>
      <c r="C1074" s="4">
        <v>-66.966700000000003</v>
      </c>
      <c r="D1074" s="6">
        <v>1</v>
      </c>
    </row>
    <row r="1075" spans="1:4" x14ac:dyDescent="0.2">
      <c r="A1075" s="4">
        <v>2008</v>
      </c>
      <c r="B1075" s="4">
        <v>21.033300000000001</v>
      </c>
      <c r="C1075" s="4">
        <v>105.85</v>
      </c>
      <c r="D1075" s="6">
        <v>1</v>
      </c>
    </row>
    <row r="1076" spans="1:4" x14ac:dyDescent="0.2">
      <c r="A1076" s="4">
        <v>2012</v>
      </c>
      <c r="B1076" s="4">
        <v>38.883299999999998</v>
      </c>
      <c r="C1076" s="4">
        <v>-77.0167</v>
      </c>
      <c r="D1076" s="4">
        <v>104</v>
      </c>
    </row>
    <row r="1077" spans="1:4" x14ac:dyDescent="0.2">
      <c r="A1077" s="4">
        <v>2012</v>
      </c>
      <c r="B1077" s="4">
        <v>35</v>
      </c>
      <c r="C1077" s="6">
        <v>103</v>
      </c>
      <c r="D1077" s="4">
        <v>88</v>
      </c>
    </row>
    <row r="1078" spans="1:4" x14ac:dyDescent="0.2">
      <c r="A1078" s="4">
        <v>2012</v>
      </c>
      <c r="B1078" s="6">
        <v>51.5</v>
      </c>
      <c r="C1078" s="6">
        <v>-0.1167</v>
      </c>
      <c r="D1078" s="4">
        <v>65</v>
      </c>
    </row>
    <row r="1079" spans="1:4" x14ac:dyDescent="0.2">
      <c r="A1079" s="4">
        <v>2012</v>
      </c>
      <c r="B1079" s="6">
        <v>60</v>
      </c>
      <c r="C1079" s="6">
        <v>90</v>
      </c>
      <c r="D1079" s="4">
        <v>82</v>
      </c>
    </row>
    <row r="1080" spans="1:4" x14ac:dyDescent="0.2">
      <c r="A1080" s="4">
        <v>2012</v>
      </c>
      <c r="D1080" s="4">
        <v>28</v>
      </c>
    </row>
    <row r="1081" spans="1:4" x14ac:dyDescent="0.2">
      <c r="A1081" s="4">
        <v>2012</v>
      </c>
      <c r="B1081" s="4">
        <v>52.5167</v>
      </c>
      <c r="C1081" s="4">
        <v>13.3833</v>
      </c>
      <c r="D1081" s="4">
        <v>44</v>
      </c>
    </row>
    <row r="1082" spans="1:4" x14ac:dyDescent="0.2">
      <c r="A1082" s="4">
        <v>2012</v>
      </c>
      <c r="B1082" s="6">
        <v>47</v>
      </c>
      <c r="C1082" s="6">
        <v>2</v>
      </c>
      <c r="D1082" s="4">
        <v>34</v>
      </c>
    </row>
    <row r="1083" spans="1:4" x14ac:dyDescent="0.2">
      <c r="A1083" s="4">
        <v>2012</v>
      </c>
      <c r="B1083" s="4">
        <v>41.9</v>
      </c>
      <c r="C1083" s="4">
        <v>12.4833</v>
      </c>
      <c r="D1083" s="4">
        <v>28</v>
      </c>
    </row>
    <row r="1084" spans="1:4" x14ac:dyDescent="0.2">
      <c r="A1084" s="4">
        <v>2012</v>
      </c>
      <c r="B1084" s="4">
        <v>47.433300000000003</v>
      </c>
      <c r="C1084" s="4">
        <v>19.25</v>
      </c>
      <c r="D1084" s="4">
        <v>17</v>
      </c>
    </row>
    <row r="1085" spans="1:4" x14ac:dyDescent="0.2">
      <c r="A1085" s="4">
        <v>2012</v>
      </c>
      <c r="B1085" s="4">
        <v>-35.308</v>
      </c>
      <c r="C1085" s="4">
        <v>149.12450000000001</v>
      </c>
      <c r="D1085" s="4">
        <v>35</v>
      </c>
    </row>
    <row r="1086" spans="1:4" x14ac:dyDescent="0.2">
      <c r="A1086" s="4">
        <v>2012</v>
      </c>
      <c r="B1086" s="4">
        <v>35.683300000000003</v>
      </c>
      <c r="C1086" s="4">
        <v>139.76669999999999</v>
      </c>
      <c r="D1086" s="4">
        <v>38</v>
      </c>
    </row>
    <row r="1087" spans="1:4" x14ac:dyDescent="0.2">
      <c r="A1087" s="4">
        <v>2012</v>
      </c>
      <c r="B1087" s="6">
        <v>48</v>
      </c>
      <c r="C1087" s="6">
        <v>68</v>
      </c>
      <c r="D1087" s="4">
        <v>13</v>
      </c>
    </row>
    <row r="1088" spans="1:4" x14ac:dyDescent="0.2">
      <c r="A1088" s="4">
        <v>2012</v>
      </c>
      <c r="B1088" s="4">
        <v>52.316699999999997</v>
      </c>
      <c r="C1088" s="6">
        <v>5.55</v>
      </c>
      <c r="D1088" s="4">
        <v>20</v>
      </c>
    </row>
    <row r="1089" spans="1:4" x14ac:dyDescent="0.2">
      <c r="A1089" s="4">
        <v>2012</v>
      </c>
      <c r="B1089" s="6">
        <v>49</v>
      </c>
      <c r="C1089" s="6">
        <v>32</v>
      </c>
      <c r="D1089" s="4">
        <v>20</v>
      </c>
    </row>
    <row r="1090" spans="1:4" x14ac:dyDescent="0.2">
      <c r="A1090" s="4">
        <v>2012</v>
      </c>
      <c r="B1090" s="6">
        <v>-42</v>
      </c>
      <c r="C1090" s="6">
        <v>174</v>
      </c>
      <c r="D1090" s="4">
        <v>13</v>
      </c>
    </row>
    <row r="1091" spans="1:4" x14ac:dyDescent="0.2">
      <c r="A1091" s="4">
        <v>2012</v>
      </c>
      <c r="B1091" s="4">
        <v>23.133299999999998</v>
      </c>
      <c r="C1091" s="4">
        <v>-82.383300000000006</v>
      </c>
      <c r="D1091" s="4">
        <v>14</v>
      </c>
    </row>
    <row r="1092" spans="1:4" x14ac:dyDescent="0.2">
      <c r="A1092" s="4">
        <v>2012</v>
      </c>
      <c r="B1092" s="6">
        <v>32</v>
      </c>
      <c r="C1092" s="6">
        <v>53</v>
      </c>
      <c r="D1092" s="4">
        <v>12</v>
      </c>
    </row>
    <row r="1093" spans="1:4" x14ac:dyDescent="0.2">
      <c r="A1093" s="4">
        <v>2012</v>
      </c>
      <c r="B1093" s="4">
        <v>18.182400000000001</v>
      </c>
      <c r="C1093" s="4">
        <v>-77.321799999999996</v>
      </c>
      <c r="D1093" s="4">
        <v>12</v>
      </c>
    </row>
    <row r="1094" spans="1:4" x14ac:dyDescent="0.2">
      <c r="A1094" s="4">
        <v>2012</v>
      </c>
      <c r="B1094" s="4">
        <v>49.75</v>
      </c>
      <c r="C1094" s="4">
        <v>15.75</v>
      </c>
      <c r="D1094" s="4">
        <v>10</v>
      </c>
    </row>
    <row r="1095" spans="1:4" x14ac:dyDescent="0.2">
      <c r="A1095" s="4">
        <v>2012</v>
      </c>
      <c r="D1095" s="4">
        <v>6</v>
      </c>
    </row>
    <row r="1096" spans="1:4" x14ac:dyDescent="0.2">
      <c r="A1096" s="4">
        <v>2012</v>
      </c>
      <c r="B1096" s="4">
        <v>40.433300000000003</v>
      </c>
      <c r="C1096" s="6">
        <v>-3.7</v>
      </c>
      <c r="D1096" s="4">
        <v>17</v>
      </c>
    </row>
    <row r="1097" spans="1:4" x14ac:dyDescent="0.2">
      <c r="A1097" s="4">
        <v>2012</v>
      </c>
      <c r="B1097" s="4">
        <v>-15.783300000000001</v>
      </c>
      <c r="C1097" s="4">
        <v>-47.866700000000002</v>
      </c>
      <c r="D1097" s="4">
        <v>17</v>
      </c>
    </row>
    <row r="1098" spans="1:4" x14ac:dyDescent="0.2">
      <c r="A1098" s="4">
        <v>2012</v>
      </c>
      <c r="B1098" s="6">
        <v>-30</v>
      </c>
      <c r="C1098" s="6">
        <v>25</v>
      </c>
      <c r="D1098" s="4">
        <v>6</v>
      </c>
    </row>
    <row r="1099" spans="1:4" x14ac:dyDescent="0.2">
      <c r="A1099" s="4">
        <v>2012</v>
      </c>
      <c r="B1099" s="4">
        <v>9.0167000000000002</v>
      </c>
      <c r="C1099" s="4">
        <v>38.75</v>
      </c>
      <c r="D1099" s="4">
        <v>7</v>
      </c>
    </row>
    <row r="1100" spans="1:4" x14ac:dyDescent="0.2">
      <c r="A1100" s="4">
        <v>2012</v>
      </c>
      <c r="B1100" s="4">
        <v>45.8</v>
      </c>
      <c r="C1100" s="4">
        <v>16</v>
      </c>
      <c r="D1100" s="4">
        <v>6</v>
      </c>
    </row>
    <row r="1101" spans="1:4" x14ac:dyDescent="0.2">
      <c r="A1101" s="4">
        <v>2012</v>
      </c>
      <c r="B1101" s="4">
        <v>53.916699999999999</v>
      </c>
      <c r="C1101" s="4">
        <v>27.55</v>
      </c>
      <c r="D1101" s="4">
        <v>12</v>
      </c>
    </row>
    <row r="1102" spans="1:4" x14ac:dyDescent="0.2">
      <c r="A1102" s="4">
        <v>2012</v>
      </c>
      <c r="B1102" s="4">
        <v>44.416699999999999</v>
      </c>
      <c r="C1102" s="4">
        <v>26.1</v>
      </c>
      <c r="D1102" s="4">
        <v>9</v>
      </c>
    </row>
    <row r="1103" spans="1:4" x14ac:dyDescent="0.2">
      <c r="A1103" s="4">
        <v>2012</v>
      </c>
      <c r="B1103" s="4">
        <v>-1.2666999999999999</v>
      </c>
      <c r="C1103" s="6">
        <v>36.799999999999997</v>
      </c>
      <c r="D1103" s="4">
        <v>11</v>
      </c>
    </row>
    <row r="1104" spans="1:4" x14ac:dyDescent="0.2">
      <c r="A1104" s="4">
        <v>2012</v>
      </c>
      <c r="B1104" s="4">
        <v>55.72</v>
      </c>
      <c r="C1104" s="4">
        <v>12.57</v>
      </c>
      <c r="D1104" s="4">
        <v>9</v>
      </c>
    </row>
    <row r="1105" spans="1:4" x14ac:dyDescent="0.2">
      <c r="A1105" s="4">
        <v>2012</v>
      </c>
      <c r="B1105" s="4">
        <v>40.299999999999997</v>
      </c>
      <c r="C1105" s="4">
        <v>47.7</v>
      </c>
      <c r="D1105" s="4">
        <v>10</v>
      </c>
    </row>
    <row r="1106" spans="1:4" x14ac:dyDescent="0.2">
      <c r="A1106" s="4">
        <v>2012</v>
      </c>
      <c r="B1106" s="4">
        <v>52.216700000000003</v>
      </c>
      <c r="C1106" s="4">
        <v>21.033300000000001</v>
      </c>
      <c r="D1106" s="4">
        <v>10</v>
      </c>
    </row>
    <row r="1107" spans="1:4" x14ac:dyDescent="0.2">
      <c r="A1107" s="4">
        <v>2012</v>
      </c>
      <c r="B1107" s="4">
        <v>39.916699999999999</v>
      </c>
      <c r="C1107" s="4">
        <v>32.833300000000001</v>
      </c>
      <c r="D1107" s="4">
        <v>5</v>
      </c>
    </row>
    <row r="1108" spans="1:4" x14ac:dyDescent="0.2">
      <c r="A1108" s="4">
        <v>2012</v>
      </c>
      <c r="B1108" s="4">
        <v>46.833300000000001</v>
      </c>
      <c r="C1108" s="4">
        <v>8.3332999999999995</v>
      </c>
      <c r="D1108" s="4">
        <v>4</v>
      </c>
    </row>
    <row r="1109" spans="1:4" x14ac:dyDescent="0.2">
      <c r="A1109" s="4">
        <v>2012</v>
      </c>
      <c r="B1109" s="6">
        <v>55</v>
      </c>
      <c r="C1109" s="6">
        <v>24</v>
      </c>
      <c r="D1109" s="4">
        <v>5</v>
      </c>
    </row>
    <row r="1110" spans="1:4" x14ac:dyDescent="0.2">
      <c r="A1110" s="4">
        <v>2012</v>
      </c>
      <c r="B1110" s="6">
        <v>61</v>
      </c>
      <c r="C1110" s="6">
        <v>8</v>
      </c>
      <c r="D1110" s="4">
        <v>4</v>
      </c>
    </row>
    <row r="1111" spans="1:4" x14ac:dyDescent="0.2">
      <c r="A1111" s="4">
        <v>2012</v>
      </c>
      <c r="B1111" s="4">
        <v>45.4</v>
      </c>
      <c r="C1111" s="4">
        <v>-75.666700000000006</v>
      </c>
      <c r="D1111" s="4">
        <v>18</v>
      </c>
    </row>
    <row r="1112" spans="1:4" x14ac:dyDescent="0.2">
      <c r="A1112" s="4">
        <v>2012</v>
      </c>
      <c r="B1112" s="4">
        <v>59.35</v>
      </c>
      <c r="C1112" s="4">
        <v>18.066700000000001</v>
      </c>
      <c r="D1112" s="4">
        <v>8</v>
      </c>
    </row>
    <row r="1113" spans="1:4" x14ac:dyDescent="0.2">
      <c r="A1113" s="4">
        <v>2012</v>
      </c>
      <c r="B1113" s="4">
        <v>4.5833000000000004</v>
      </c>
      <c r="C1113" s="4">
        <v>-74.066699999999997</v>
      </c>
      <c r="D1113" s="4">
        <v>8</v>
      </c>
    </row>
    <row r="1114" spans="1:4" x14ac:dyDescent="0.2">
      <c r="A1114" s="4">
        <v>2012</v>
      </c>
      <c r="B1114" s="4">
        <v>41.716700000000003</v>
      </c>
      <c r="C1114" s="4">
        <v>44.783299999999997</v>
      </c>
      <c r="D1114" s="4">
        <v>7</v>
      </c>
    </row>
    <row r="1115" spans="1:4" x14ac:dyDescent="0.2">
      <c r="A1115" s="4">
        <v>2012</v>
      </c>
      <c r="B1115" s="6">
        <v>19</v>
      </c>
      <c r="C1115" s="4">
        <v>-99.133300000000006</v>
      </c>
      <c r="D1115" s="4">
        <v>7</v>
      </c>
    </row>
    <row r="1116" spans="1:4" x14ac:dyDescent="0.2">
      <c r="A1116" s="4">
        <v>2012</v>
      </c>
      <c r="B1116" s="4">
        <v>53.344200000000001</v>
      </c>
      <c r="C1116" s="4">
        <v>-6.2675000000000001</v>
      </c>
      <c r="D1116" s="4">
        <v>5</v>
      </c>
    </row>
    <row r="1117" spans="1:4" x14ac:dyDescent="0.2">
      <c r="A1117" s="4">
        <v>2012</v>
      </c>
      <c r="B1117" s="4">
        <v>-34.6</v>
      </c>
      <c r="C1117" s="4">
        <v>-58.383299999999998</v>
      </c>
      <c r="D1117" s="4">
        <v>4</v>
      </c>
    </row>
    <row r="1118" spans="1:4" x14ac:dyDescent="0.2">
      <c r="A1118" s="4">
        <v>2012</v>
      </c>
      <c r="B1118" s="6">
        <v>46.05</v>
      </c>
      <c r="C1118" s="6">
        <v>14.5</v>
      </c>
      <c r="D1118" s="4">
        <v>4</v>
      </c>
    </row>
    <row r="1119" spans="1:4" x14ac:dyDescent="0.2">
      <c r="A1119" s="4">
        <v>2012</v>
      </c>
      <c r="B1119" s="6">
        <v>44.8</v>
      </c>
      <c r="C1119" s="4">
        <v>20.466699999999999</v>
      </c>
      <c r="D1119" s="4">
        <v>4</v>
      </c>
    </row>
    <row r="1120" spans="1:4" x14ac:dyDescent="0.2">
      <c r="A1120" s="4">
        <v>2012</v>
      </c>
      <c r="B1120" s="6">
        <v>34</v>
      </c>
      <c r="C1120" s="6">
        <v>9</v>
      </c>
      <c r="D1120" s="4">
        <v>3</v>
      </c>
    </row>
    <row r="1121" spans="1:4" x14ac:dyDescent="0.2">
      <c r="A1121" s="4">
        <v>2012</v>
      </c>
      <c r="B1121" s="4">
        <v>19</v>
      </c>
      <c r="C1121" s="4">
        <v>-70.666700000000006</v>
      </c>
      <c r="D1121" s="4">
        <v>2</v>
      </c>
    </row>
    <row r="1122" spans="1:4" x14ac:dyDescent="0.2">
      <c r="A1122" s="4">
        <v>2012</v>
      </c>
      <c r="B1122" s="4">
        <v>10.666700000000001</v>
      </c>
      <c r="C1122" s="4">
        <v>-61.5167</v>
      </c>
      <c r="D1122" s="4">
        <v>4</v>
      </c>
    </row>
    <row r="1123" spans="1:4" x14ac:dyDescent="0.2">
      <c r="A1123" s="4">
        <v>2012</v>
      </c>
      <c r="B1123" s="6">
        <v>41</v>
      </c>
      <c r="C1123" s="6">
        <v>69</v>
      </c>
      <c r="D1123" s="4">
        <v>4</v>
      </c>
    </row>
    <row r="1124" spans="1:4" x14ac:dyDescent="0.2">
      <c r="A1124" s="4">
        <v>2012</v>
      </c>
      <c r="B1124" s="6">
        <v>57</v>
      </c>
      <c r="C1124" s="6">
        <v>25</v>
      </c>
      <c r="D1124" s="4">
        <v>2</v>
      </c>
    </row>
    <row r="1125" spans="1:4" x14ac:dyDescent="0.2">
      <c r="A1125" s="4">
        <v>2012</v>
      </c>
      <c r="B1125" s="4">
        <v>28</v>
      </c>
      <c r="C1125" s="4">
        <v>2</v>
      </c>
      <c r="D1125" s="4">
        <v>1</v>
      </c>
    </row>
    <row r="1126" spans="1:4" x14ac:dyDescent="0.2">
      <c r="A1126" s="4">
        <v>2012</v>
      </c>
      <c r="B1126" s="4">
        <v>25.066700000000001</v>
      </c>
      <c r="C1126" s="4">
        <v>-77.333299999999994</v>
      </c>
      <c r="D1126" s="4">
        <v>1</v>
      </c>
    </row>
    <row r="1127" spans="1:4" x14ac:dyDescent="0.2">
      <c r="A1127" s="4">
        <v>2012</v>
      </c>
      <c r="B1127" s="4">
        <v>12.05</v>
      </c>
      <c r="C1127" s="4">
        <v>-61.75</v>
      </c>
      <c r="D1127" s="4">
        <v>1</v>
      </c>
    </row>
    <row r="1128" spans="1:4" x14ac:dyDescent="0.2">
      <c r="A1128" s="4">
        <v>2012</v>
      </c>
      <c r="B1128" s="4">
        <v>1.0667</v>
      </c>
      <c r="C1128" s="4">
        <v>31.883299999999998</v>
      </c>
      <c r="D1128" s="4">
        <v>1</v>
      </c>
    </row>
    <row r="1129" spans="1:4" x14ac:dyDescent="0.2">
      <c r="A1129" s="4">
        <v>2012</v>
      </c>
      <c r="B1129" s="6">
        <v>10.5</v>
      </c>
      <c r="C1129" s="4">
        <v>-66.966700000000003</v>
      </c>
      <c r="D1129" s="4">
        <v>1</v>
      </c>
    </row>
    <row r="1130" spans="1:4" x14ac:dyDescent="0.2">
      <c r="A1130" s="4">
        <v>2012</v>
      </c>
      <c r="B1130" s="6">
        <v>21</v>
      </c>
      <c r="C1130" s="6">
        <v>78</v>
      </c>
      <c r="D1130" s="4">
        <v>6</v>
      </c>
    </row>
    <row r="1131" spans="1:4" x14ac:dyDescent="0.2">
      <c r="A1131" s="4">
        <v>2012</v>
      </c>
      <c r="B1131" s="6">
        <v>46</v>
      </c>
      <c r="C1131" s="6">
        <v>105</v>
      </c>
      <c r="D1131" s="4">
        <v>5</v>
      </c>
    </row>
    <row r="1132" spans="1:4" x14ac:dyDescent="0.2">
      <c r="A1132" s="4">
        <v>2012</v>
      </c>
      <c r="B1132" s="4">
        <v>13.75</v>
      </c>
      <c r="C1132" s="4">
        <v>100.4833</v>
      </c>
      <c r="D1132" s="4">
        <v>3</v>
      </c>
    </row>
    <row r="1133" spans="1:4" x14ac:dyDescent="0.2">
      <c r="A1133" s="4">
        <v>2012</v>
      </c>
      <c r="B1133" s="6">
        <v>26</v>
      </c>
      <c r="C1133" s="6">
        <v>30</v>
      </c>
      <c r="D1133" s="4">
        <v>2</v>
      </c>
    </row>
    <row r="1134" spans="1:4" x14ac:dyDescent="0.2">
      <c r="A1134" s="4">
        <v>2012</v>
      </c>
      <c r="B1134" s="4">
        <v>48.15</v>
      </c>
      <c r="C1134" s="4">
        <v>17.116700000000002</v>
      </c>
      <c r="D1134" s="4">
        <v>4</v>
      </c>
    </row>
    <row r="1135" spans="1:4" x14ac:dyDescent="0.2">
      <c r="A1135" s="4">
        <v>2012</v>
      </c>
      <c r="B1135" s="4">
        <v>40.183300000000003</v>
      </c>
      <c r="C1135" s="4">
        <v>44.5167</v>
      </c>
      <c r="D1135" s="4">
        <v>3</v>
      </c>
    </row>
    <row r="1136" spans="1:4" x14ac:dyDescent="0.2">
      <c r="A1136" s="4">
        <v>2012</v>
      </c>
      <c r="B1136" s="4">
        <v>50.85</v>
      </c>
      <c r="C1136" s="4">
        <v>4.3499999999999996</v>
      </c>
      <c r="D1136" s="4">
        <v>3</v>
      </c>
    </row>
    <row r="1137" spans="1:4" x14ac:dyDescent="0.2">
      <c r="A1137" s="4">
        <v>2012</v>
      </c>
      <c r="B1137" s="6">
        <v>64</v>
      </c>
      <c r="C1137" s="6">
        <v>26</v>
      </c>
      <c r="D1137" s="4">
        <v>3</v>
      </c>
    </row>
    <row r="1138" spans="1:4" x14ac:dyDescent="0.2">
      <c r="A1138" s="4">
        <v>2012</v>
      </c>
      <c r="B1138" s="4">
        <v>42.75</v>
      </c>
      <c r="C1138" s="4">
        <v>25.5</v>
      </c>
      <c r="D1138" s="4">
        <v>2</v>
      </c>
    </row>
    <row r="1139" spans="1:4" x14ac:dyDescent="0.2">
      <c r="A1139" s="4">
        <v>2012</v>
      </c>
      <c r="B1139" s="6">
        <v>59</v>
      </c>
      <c r="C1139" s="6">
        <v>26</v>
      </c>
      <c r="D1139" s="4">
        <v>2</v>
      </c>
    </row>
    <row r="1140" spans="1:4" x14ac:dyDescent="0.2">
      <c r="A1140" s="4">
        <v>2012</v>
      </c>
      <c r="B1140" s="4">
        <v>-6.1749999999999998</v>
      </c>
      <c r="C1140" s="4">
        <v>106.8283</v>
      </c>
      <c r="D1140" s="4">
        <v>2</v>
      </c>
    </row>
    <row r="1141" spans="1:4" x14ac:dyDescent="0.2">
      <c r="A1141" s="4">
        <v>2012</v>
      </c>
      <c r="B1141" s="4">
        <v>3.1333000000000002</v>
      </c>
      <c r="C1141" s="4">
        <v>101.7</v>
      </c>
      <c r="D1141" s="4">
        <v>2</v>
      </c>
    </row>
    <row r="1142" spans="1:4" x14ac:dyDescent="0.2">
      <c r="A1142" s="4">
        <v>2012</v>
      </c>
      <c r="B1142" s="4">
        <v>18.45</v>
      </c>
      <c r="C1142" s="4">
        <v>-66.099999999999994</v>
      </c>
      <c r="D1142" s="4">
        <v>2</v>
      </c>
    </row>
    <row r="1143" spans="1:4" x14ac:dyDescent="0.2">
      <c r="A1143" s="4">
        <v>2012</v>
      </c>
      <c r="B1143" s="4">
        <v>25.033300000000001</v>
      </c>
      <c r="C1143" s="4">
        <v>121.63330000000001</v>
      </c>
      <c r="D1143" s="4">
        <v>2</v>
      </c>
    </row>
    <row r="1144" spans="1:4" x14ac:dyDescent="0.2">
      <c r="A1144" s="4">
        <v>2012</v>
      </c>
      <c r="B1144" s="4">
        <v>-24.658300000000001</v>
      </c>
      <c r="C1144" s="4">
        <v>25.908300000000001</v>
      </c>
      <c r="D1144" s="4">
        <v>1</v>
      </c>
    </row>
    <row r="1145" spans="1:4" x14ac:dyDescent="0.2">
      <c r="A1145" s="4">
        <v>2012</v>
      </c>
      <c r="B1145" s="4">
        <v>35</v>
      </c>
      <c r="C1145" s="4">
        <v>33</v>
      </c>
      <c r="D1145" s="4">
        <v>1</v>
      </c>
    </row>
    <row r="1146" spans="1:4" x14ac:dyDescent="0.2">
      <c r="A1146" s="4">
        <v>2012</v>
      </c>
      <c r="B1146" s="4">
        <v>0.38329999999999997</v>
      </c>
      <c r="C1146" s="4">
        <v>9.4499999999999993</v>
      </c>
      <c r="D1146" s="4">
        <v>1</v>
      </c>
    </row>
    <row r="1147" spans="1:4" x14ac:dyDescent="0.2">
      <c r="A1147" s="4">
        <v>2012</v>
      </c>
      <c r="B1147" s="4">
        <v>14.6333</v>
      </c>
      <c r="C1147" s="4">
        <v>-90.5</v>
      </c>
      <c r="D1147" s="4">
        <v>1</v>
      </c>
    </row>
    <row r="1148" spans="1:4" x14ac:dyDescent="0.2">
      <c r="A1148" s="4">
        <v>2012</v>
      </c>
      <c r="B1148" s="4">
        <v>42.783299999999997</v>
      </c>
      <c r="C1148" s="4">
        <v>19.466699999999999</v>
      </c>
      <c r="D1148" s="4">
        <v>1</v>
      </c>
    </row>
    <row r="1149" spans="1:4" x14ac:dyDescent="0.2">
      <c r="A1149" s="4">
        <v>2012</v>
      </c>
      <c r="B1149" s="4">
        <v>38.700000000000003</v>
      </c>
      <c r="C1149" s="4">
        <v>-9.1832999999999991</v>
      </c>
      <c r="D1149" s="4">
        <v>1</v>
      </c>
    </row>
    <row r="1150" spans="1:4" x14ac:dyDescent="0.2">
      <c r="A1150" s="4">
        <v>2012</v>
      </c>
      <c r="B1150" s="6">
        <v>39</v>
      </c>
      <c r="C1150" s="6">
        <v>22</v>
      </c>
      <c r="D1150" s="4">
        <v>2</v>
      </c>
    </row>
    <row r="1151" spans="1:4" x14ac:dyDescent="0.2">
      <c r="A1151" s="4">
        <v>2012</v>
      </c>
      <c r="B1151" s="6">
        <v>47</v>
      </c>
      <c r="C1151" s="4">
        <v>28.916699999999999</v>
      </c>
      <c r="D1151" s="4">
        <v>2</v>
      </c>
    </row>
    <row r="1152" spans="1:4" x14ac:dyDescent="0.2">
      <c r="A1152" s="4">
        <v>2012</v>
      </c>
      <c r="B1152" s="4">
        <v>25.3</v>
      </c>
      <c r="C1152" s="4">
        <v>51.5167</v>
      </c>
      <c r="D1152" s="4">
        <v>2</v>
      </c>
    </row>
    <row r="1153" spans="1:4" x14ac:dyDescent="0.2">
      <c r="A1153" s="4">
        <v>2012</v>
      </c>
      <c r="B1153" s="6">
        <v>1.3</v>
      </c>
      <c r="C1153" s="6">
        <v>103.8</v>
      </c>
      <c r="D1153" s="4">
        <v>2</v>
      </c>
    </row>
    <row r="1154" spans="1:4" x14ac:dyDescent="0.2">
      <c r="A1154" s="4">
        <v>2012</v>
      </c>
      <c r="B1154" s="4">
        <v>34.533299999999997</v>
      </c>
      <c r="C1154" s="4">
        <v>69.133300000000006</v>
      </c>
      <c r="D1154" s="4">
        <v>1</v>
      </c>
    </row>
    <row r="1155" spans="1:4" x14ac:dyDescent="0.2">
      <c r="A1155" s="4">
        <v>2012</v>
      </c>
      <c r="B1155" s="4">
        <v>26.0275</v>
      </c>
      <c r="C1155" s="4">
        <v>50.55</v>
      </c>
      <c r="D1155" s="4">
        <v>1</v>
      </c>
    </row>
    <row r="1156" spans="1:4" x14ac:dyDescent="0.2">
      <c r="A1156" s="4">
        <v>2012</v>
      </c>
      <c r="B1156" s="4">
        <v>22.278300000000002</v>
      </c>
      <c r="C1156" s="4">
        <v>114.1747</v>
      </c>
      <c r="D1156" s="4">
        <v>1</v>
      </c>
    </row>
    <row r="1157" spans="1:4" x14ac:dyDescent="0.2">
      <c r="A1157" s="4">
        <v>2012</v>
      </c>
      <c r="B1157" s="4">
        <v>24</v>
      </c>
      <c r="C1157" s="4">
        <v>45</v>
      </c>
      <c r="D1157" s="4">
        <v>1</v>
      </c>
    </row>
    <row r="1158" spans="1:4" x14ac:dyDescent="0.2">
      <c r="A1158" s="4">
        <v>2012</v>
      </c>
      <c r="B1158" s="4">
        <v>29.366700000000002</v>
      </c>
      <c r="C1158" s="4">
        <v>47.966700000000003</v>
      </c>
      <c r="D1158" s="4">
        <v>1</v>
      </c>
    </row>
    <row r="1159" spans="1:4" x14ac:dyDescent="0.2">
      <c r="A1159" s="4">
        <v>2012</v>
      </c>
      <c r="B1159" s="6">
        <v>32</v>
      </c>
      <c r="C1159" s="6">
        <v>-6</v>
      </c>
      <c r="D1159" s="4">
        <v>1</v>
      </c>
    </row>
    <row r="1160" spans="1:4" x14ac:dyDescent="0.2">
      <c r="A1160" s="4">
        <v>2012</v>
      </c>
      <c r="B1160" s="6">
        <v>38.549999999999997</v>
      </c>
      <c r="C1160" s="6">
        <v>68.8</v>
      </c>
      <c r="D1160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Olympics</vt:lpstr>
      <vt:lpstr>Medal Count by Country</vt:lpstr>
      <vt:lpstr>Participating Countries</vt:lpstr>
      <vt:lpstr>Country Codes</vt:lpstr>
      <vt:lpstr>Continents and Countries</vt:lpstr>
      <vt:lpstr>OLDParticipating Countries</vt:lpstr>
      <vt:lpstr>Sport by Year</vt:lpstr>
      <vt:lpstr>Year, Location, Total Medals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2015-12-04T19:37:09Z</dcterms:created>
  <dcterms:modified xsi:type="dcterms:W3CDTF">2015-12-10T01:58:15Z</dcterms:modified>
</cp:coreProperties>
</file>