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icio/Dropbox/workspaces/ml-espm/reports/"/>
    </mc:Choice>
  </mc:AlternateContent>
  <xr:revisionPtr revIDLastSave="0" documentId="13_ncr:1_{6261B032-CD18-E54E-86AE-ADF215117CB7}" xr6:coauthVersionLast="45" xr6:coauthVersionMax="45" xr10:uidLastSave="{00000000-0000-0000-0000-000000000000}"/>
  <bookViews>
    <workbookView xWindow="20" yWindow="480" windowWidth="29980" windowHeight="14900" xr2:uid="{3E4E30F9-D890-944D-9F13-564EC4020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1" l="1"/>
  <c r="K27" i="1"/>
  <c r="K28" i="1" s="1"/>
  <c r="J27" i="1"/>
  <c r="J28" i="1" s="1"/>
  <c r="L26" i="1"/>
  <c r="M26" i="1" s="1"/>
  <c r="L25" i="1"/>
  <c r="M25" i="1" s="1"/>
  <c r="P29" i="1" l="1"/>
  <c r="P28" i="1"/>
  <c r="P9" i="1"/>
  <c r="K11" i="1"/>
  <c r="K12" i="1" s="1"/>
  <c r="J11" i="1"/>
  <c r="J12" i="1" s="1"/>
  <c r="L10" i="1"/>
  <c r="M10" i="1" s="1"/>
  <c r="L9" i="1"/>
  <c r="M9" i="1" s="1"/>
  <c r="P13" i="1" l="1"/>
  <c r="P12" i="1"/>
</calcChain>
</file>

<file path=xl/sharedStrings.xml><?xml version="1.0" encoding="utf-8"?>
<sst xmlns="http://schemas.openxmlformats.org/spreadsheetml/2006/main" count="45" uniqueCount="28">
  <si>
    <t>DecisionTree</t>
  </si>
  <si>
    <t>KNN</t>
  </si>
  <si>
    <t>Accuracy</t>
  </si>
  <si>
    <t>0.69 (+/- 0.02)</t>
  </si>
  <si>
    <t>0.700 (+/- 0.021)</t>
  </si>
  <si>
    <t>0.689 (+/- 0.014)</t>
  </si>
  <si>
    <t>KNN + one_hot</t>
  </si>
  <si>
    <t>RandomForest + one hot</t>
  </si>
  <si>
    <t>0.706</t>
  </si>
  <si>
    <t>KPI</t>
  </si>
  <si>
    <t>diminuir a quantidade de falsos "bons"</t>
  </si>
  <si>
    <t>bad</t>
  </si>
  <si>
    <t>good</t>
  </si>
  <si>
    <t>Verdadeiros</t>
  </si>
  <si>
    <t>Preditos</t>
  </si>
  <si>
    <t>Verdadeiro bad</t>
  </si>
  <si>
    <t>Verdadeiro good</t>
  </si>
  <si>
    <t>Falso good</t>
  </si>
  <si>
    <t>Falso bad</t>
  </si>
  <si>
    <t>Acurácia</t>
  </si>
  <si>
    <t>0.37</t>
  </si>
  <si>
    <t>0.43</t>
  </si>
  <si>
    <t>0.40</t>
  </si>
  <si>
    <t>f1-score (bad)</t>
  </si>
  <si>
    <t>Precision</t>
  </si>
  <si>
    <t>Recall</t>
  </si>
  <si>
    <t>f1_score bad</t>
  </si>
  <si>
    <t>f1_score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</si>
</sst>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EFDA-96B5-8549-95A1-4DFA0F0BB15A}">
  <dimension ref="A4:P29"/>
  <sheetViews>
    <sheetView tabSelected="1" topLeftCell="C2" zoomScale="120" zoomScaleNormal="120" workbookViewId="0">
      <selection activeCell="E16" sqref="E16"/>
    </sheetView>
  </sheetViews>
  <sheetFormatPr baseColWidth="10" defaultRowHeight="16" x14ac:dyDescent="0.2"/>
  <cols>
    <col min="1" max="1" width="12.6640625" bestFit="1" customWidth="1"/>
    <col min="2" max="2" width="16.1640625" customWidth="1"/>
    <col min="3" max="3" width="15" bestFit="1" customWidth="1"/>
    <col min="4" max="4" width="15.1640625" customWidth="1"/>
    <col min="5" max="5" width="23" bestFit="1" customWidth="1"/>
    <col min="10" max="10" width="13.6640625" bestFit="1" customWidth="1"/>
    <col min="11" max="11" width="14.6640625" bestFit="1" customWidth="1"/>
    <col min="15" max="15" width="12.6640625" bestFit="1" customWidth="1"/>
  </cols>
  <sheetData>
    <row r="4" spans="1:16" x14ac:dyDescent="0.2">
      <c r="B4" t="s">
        <v>0</v>
      </c>
      <c r="C4" t="s">
        <v>1</v>
      </c>
      <c r="D4" t="s">
        <v>6</v>
      </c>
      <c r="E4" t="s">
        <v>7</v>
      </c>
      <c r="H4" t="s">
        <v>9</v>
      </c>
      <c r="I4" t="s">
        <v>10</v>
      </c>
    </row>
    <row r="5" spans="1:16" x14ac:dyDescent="0.2">
      <c r="A5" t="s">
        <v>2</v>
      </c>
      <c r="B5" s="1" t="s">
        <v>3</v>
      </c>
      <c r="C5" s="1" t="s">
        <v>4</v>
      </c>
      <c r="D5" s="1" t="s">
        <v>5</v>
      </c>
      <c r="E5" s="1" t="s">
        <v>8</v>
      </c>
    </row>
    <row r="6" spans="1:16" x14ac:dyDescent="0.2">
      <c r="A6" t="s">
        <v>23</v>
      </c>
      <c r="B6" t="s">
        <v>20</v>
      </c>
      <c r="C6" t="s">
        <v>21</v>
      </c>
      <c r="D6" t="s">
        <v>22</v>
      </c>
    </row>
    <row r="7" spans="1:16" x14ac:dyDescent="0.2">
      <c r="J7" s="4" t="s">
        <v>14</v>
      </c>
      <c r="K7" s="4"/>
    </row>
    <row r="8" spans="1:16" x14ac:dyDescent="0.2">
      <c r="J8" s="1" t="s">
        <v>11</v>
      </c>
      <c r="K8" s="1" t="s">
        <v>12</v>
      </c>
      <c r="M8" t="s">
        <v>25</v>
      </c>
    </row>
    <row r="9" spans="1:16" x14ac:dyDescent="0.2">
      <c r="H9" s="3" t="s">
        <v>13</v>
      </c>
      <c r="I9" t="s">
        <v>11</v>
      </c>
      <c r="J9" s="2">
        <v>172</v>
      </c>
      <c r="K9">
        <v>100</v>
      </c>
      <c r="L9">
        <f>J9+K9</f>
        <v>272</v>
      </c>
      <c r="M9">
        <f>J9/L9</f>
        <v>0.63235294117647056</v>
      </c>
      <c r="O9" t="s">
        <v>19</v>
      </c>
      <c r="P9">
        <f>(J9+K10)/SUM(J9:K10)</f>
        <v>0.60222222222222221</v>
      </c>
    </row>
    <row r="10" spans="1:16" x14ac:dyDescent="0.2">
      <c r="H10" s="3"/>
      <c r="I10" t="s">
        <v>12</v>
      </c>
      <c r="J10">
        <v>258</v>
      </c>
      <c r="K10" s="2">
        <v>370</v>
      </c>
      <c r="L10">
        <f>J10+K10</f>
        <v>628</v>
      </c>
      <c r="M10">
        <f>K10/L10</f>
        <v>0.58917197452229297</v>
      </c>
    </row>
    <row r="11" spans="1:16" x14ac:dyDescent="0.2">
      <c r="J11">
        <f>J9+J10</f>
        <v>430</v>
      </c>
      <c r="K11">
        <f>K9+K10</f>
        <v>470</v>
      </c>
    </row>
    <row r="12" spans="1:16" x14ac:dyDescent="0.2">
      <c r="I12" t="s">
        <v>24</v>
      </c>
      <c r="J12">
        <f>J9/J11</f>
        <v>0.4</v>
      </c>
      <c r="K12">
        <f>K10/K11</f>
        <v>0.78723404255319152</v>
      </c>
      <c r="O12" t="s">
        <v>26</v>
      </c>
      <c r="P12">
        <f>2*(J12*M9/(J12+M9))</f>
        <v>0.49002849002849008</v>
      </c>
    </row>
    <row r="13" spans="1:16" x14ac:dyDescent="0.2">
      <c r="O13" t="s">
        <v>27</v>
      </c>
      <c r="P13">
        <f>2*((K12*M10)/(K12+M10))</f>
        <v>0.67395264116575593</v>
      </c>
    </row>
    <row r="16" spans="1:16" x14ac:dyDescent="0.2">
      <c r="J16" s="4" t="s">
        <v>14</v>
      </c>
      <c r="K16" s="4"/>
    </row>
    <row r="17" spans="8:16" x14ac:dyDescent="0.2">
      <c r="J17" s="1" t="s">
        <v>11</v>
      </c>
      <c r="K17" s="1" t="s">
        <v>12</v>
      </c>
    </row>
    <row r="18" spans="8:16" x14ac:dyDescent="0.2">
      <c r="H18" s="3" t="s">
        <v>13</v>
      </c>
      <c r="I18" t="s">
        <v>11</v>
      </c>
      <c r="J18" s="2" t="s">
        <v>15</v>
      </c>
      <c r="K18" t="s">
        <v>17</v>
      </c>
    </row>
    <row r="19" spans="8:16" x14ac:dyDescent="0.2">
      <c r="H19" s="3"/>
      <c r="I19" t="s">
        <v>12</v>
      </c>
      <c r="J19" t="s">
        <v>18</v>
      </c>
      <c r="K19" s="2" t="s">
        <v>16</v>
      </c>
    </row>
    <row r="23" spans="8:16" x14ac:dyDescent="0.2">
      <c r="J23" s="4" t="s">
        <v>14</v>
      </c>
      <c r="K23" s="4"/>
    </row>
    <row r="24" spans="8:16" x14ac:dyDescent="0.2">
      <c r="J24" s="1" t="s">
        <v>11</v>
      </c>
      <c r="K24" s="1" t="s">
        <v>12</v>
      </c>
    </row>
    <row r="25" spans="8:16" x14ac:dyDescent="0.2">
      <c r="H25" s="3" t="s">
        <v>13</v>
      </c>
      <c r="I25" t="s">
        <v>11</v>
      </c>
      <c r="J25" s="2">
        <v>270</v>
      </c>
      <c r="K25">
        <v>4</v>
      </c>
      <c r="L25">
        <f>J25+K25</f>
        <v>274</v>
      </c>
      <c r="M25">
        <f>J25/L25</f>
        <v>0.98540145985401462</v>
      </c>
      <c r="O25" t="s">
        <v>19</v>
      </c>
      <c r="P25">
        <f>(J25+K26)/SUM(J25:K26)</f>
        <v>0.98669623059866962</v>
      </c>
    </row>
    <row r="26" spans="8:16" x14ac:dyDescent="0.2">
      <c r="H26" s="3"/>
      <c r="I26" t="s">
        <v>12</v>
      </c>
      <c r="J26">
        <v>8</v>
      </c>
      <c r="K26" s="2">
        <v>620</v>
      </c>
      <c r="L26">
        <f>J26+K26</f>
        <v>628</v>
      </c>
      <c r="M26">
        <f>K26/L26</f>
        <v>0.98726114649681529</v>
      </c>
    </row>
    <row r="27" spans="8:16" x14ac:dyDescent="0.2">
      <c r="J27">
        <f>J25+J26</f>
        <v>278</v>
      </c>
      <c r="K27">
        <f>K25+K26</f>
        <v>624</v>
      </c>
    </row>
    <row r="28" spans="8:16" x14ac:dyDescent="0.2">
      <c r="J28">
        <f>J25/J27</f>
        <v>0.97122302158273377</v>
      </c>
      <c r="K28">
        <f>K26/K27</f>
        <v>0.99358974358974361</v>
      </c>
      <c r="O28" t="s">
        <v>26</v>
      </c>
      <c r="P28">
        <f>2*(J28*M25/(J28+M25))</f>
        <v>0.97826086956521741</v>
      </c>
    </row>
    <row r="29" spans="8:16" x14ac:dyDescent="0.2">
      <c r="O29" t="s">
        <v>27</v>
      </c>
      <c r="P29">
        <f>2*((K28*M26)/(K28+M26))</f>
        <v>0.99041533546325877</v>
      </c>
    </row>
  </sheetData>
  <mergeCells count="6">
    <mergeCell ref="H25:H26"/>
    <mergeCell ref="H9:H10"/>
    <mergeCell ref="J7:K7"/>
    <mergeCell ref="J16:K16"/>
    <mergeCell ref="H18:H19"/>
    <mergeCell ref="J23:K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2020-09-16T23:49:25Z</dcterms:created>
  <dcterms:modified xsi:type="dcterms:W3CDTF">2020-11-25T19:07:41Z</dcterms:modified>
</cp:coreProperties>
</file>