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52511"/>
  <fileRecoveryPr repairLoad="1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N21" s="1"/>
  <c r="B20"/>
  <c r="H31"/>
  <c r="E20"/>
  <c r="H20" l="1"/>
  <c r="F16"/>
  <c r="G24"/>
  <c r="H36"/>
  <c r="J36" s="1"/>
  <c r="G20"/>
  <c r="M21"/>
</calcChain>
</file>

<file path=xl/sharedStrings.xml><?xml version="1.0" encoding="utf-8"?>
<sst xmlns="http://schemas.openxmlformats.org/spreadsheetml/2006/main" count="122" uniqueCount="103">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</sst>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F12" sqref="F12"/>
    </sheetView>
  </sheetViews>
  <sheetFormatPr defaultRowHeight="14.25"/>
  <cols>
    <col min="1" max="1" width="9" style="2" customWidth="1"/>
    <col min="2" max="13" width="8" style="2" customWidth="1"/>
    <col min="14" max="14" width="76.375" style="2" customWidth="1"/>
    <col min="15" max="24" width="8" style="2" customWidth="1"/>
    <col min="25" max="16384" width="9" style="2"/>
  </cols>
  <sheetData>
    <row r="2" spans="1:24" ht="30" customHeight="1">
      <c r="A2" s="202" t="s">
        <v>25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</row>
    <row r="4" spans="1:24" ht="18.75" customHeight="1">
      <c r="A4" s="23" t="s">
        <v>26</v>
      </c>
      <c r="C4" s="24"/>
      <c r="D4" s="25"/>
      <c r="E4" s="25"/>
      <c r="F4" s="25"/>
      <c r="G4" s="24"/>
      <c r="H4" s="24"/>
    </row>
    <row r="7" spans="1:24">
      <c r="A7" s="203" t="s">
        <v>27</v>
      </c>
      <c r="B7" s="203"/>
      <c r="C7" s="67" t="s">
        <v>28</v>
      </c>
      <c r="D7" s="26"/>
    </row>
    <row r="8" spans="1:24">
      <c r="A8" s="204"/>
      <c r="B8" s="204"/>
      <c r="T8" s="2" t="s">
        <v>11</v>
      </c>
    </row>
    <row r="9" spans="1:24" ht="15" customHeight="1">
      <c r="A9" s="205" t="s">
        <v>29</v>
      </c>
      <c r="B9" s="98" t="s">
        <v>34</v>
      </c>
      <c r="C9" s="99" t="s">
        <v>35</v>
      </c>
      <c r="D9" s="207" t="s">
        <v>36</v>
      </c>
      <c r="E9" s="208"/>
      <c r="F9" s="208"/>
      <c r="G9" s="208"/>
      <c r="H9" s="208"/>
      <c r="I9" s="207" t="s">
        <v>33</v>
      </c>
      <c r="J9" s="208"/>
      <c r="K9" s="208"/>
      <c r="L9" s="208"/>
      <c r="M9" s="209"/>
      <c r="O9" s="199" t="s">
        <v>12</v>
      </c>
      <c r="P9" s="200"/>
      <c r="Q9" s="200"/>
      <c r="R9" s="200"/>
      <c r="S9" s="200"/>
      <c r="T9" s="199" t="s">
        <v>13</v>
      </c>
      <c r="U9" s="200"/>
      <c r="V9" s="200"/>
      <c r="W9" s="200"/>
      <c r="X9" s="201"/>
    </row>
    <row r="10" spans="1:24" ht="33.75">
      <c r="A10" s="206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/>
      <c r="C11" s="121"/>
      <c r="D11" s="104"/>
      <c r="E11" s="105"/>
      <c r="F11" s="105"/>
      <c r="G11" s="105"/>
      <c r="H11" s="106"/>
      <c r="I11" s="107"/>
      <c r="J11" s="105"/>
      <c r="K11" s="105"/>
      <c r="L11" s="105"/>
      <c r="M11" s="108"/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/>
      <c r="C12" s="123"/>
      <c r="D12" s="109"/>
      <c r="E12" s="110"/>
      <c r="F12" s="110"/>
      <c r="G12" s="110"/>
      <c r="H12" s="111"/>
      <c r="I12" s="112"/>
      <c r="J12" s="110"/>
      <c r="K12" s="110"/>
      <c r="L12" s="110"/>
      <c r="M12" s="113"/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/>
      <c r="C13" s="125"/>
      <c r="D13" s="114"/>
      <c r="E13" s="115"/>
      <c r="F13" s="115"/>
      <c r="G13" s="115"/>
      <c r="H13" s="116"/>
      <c r="I13" s="117"/>
      <c r="J13" s="115"/>
      <c r="K13" s="115"/>
      <c r="L13" s="115"/>
      <c r="M13" s="118"/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88" t="s">
        <v>69</v>
      </c>
      <c r="M15" s="188"/>
      <c r="O15" s="1" t="s">
        <v>5</v>
      </c>
      <c r="P15" s="1" t="s">
        <v>1</v>
      </c>
      <c r="Q15" s="1" t="s">
        <v>2</v>
      </c>
      <c r="R15" s="197" t="s">
        <v>6</v>
      </c>
      <c r="S15" s="197" t="s">
        <v>3</v>
      </c>
      <c r="T15" s="1" t="s">
        <v>4</v>
      </c>
      <c r="U15" s="1" t="s">
        <v>7</v>
      </c>
      <c r="V15" s="197" t="s">
        <v>8</v>
      </c>
      <c r="W15" s="197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210" t="str">
        <f>IF(H20+H24+N21=3,"Possible","With NG Judgment:✕ Zero point")</f>
        <v>Possible</v>
      </c>
      <c r="G16" s="211"/>
      <c r="H16" s="211"/>
      <c r="I16" s="211"/>
      <c r="J16" s="211"/>
      <c r="K16" s="212"/>
      <c r="L16" s="188"/>
      <c r="M16" s="188"/>
      <c r="R16" s="198"/>
      <c r="S16" s="198"/>
      <c r="V16" s="198"/>
      <c r="W16" s="198"/>
    </row>
    <row r="17" spans="1:24" ht="12" customHeight="1">
      <c r="S17" s="46" t="s">
        <v>24</v>
      </c>
    </row>
    <row r="18" spans="1:24" ht="18" customHeight="1">
      <c r="A18" s="66"/>
      <c r="B18" s="165" t="s">
        <v>88</v>
      </c>
      <c r="C18" s="166"/>
      <c r="D18" s="166"/>
      <c r="E18" s="166"/>
      <c r="F18" s="167"/>
      <c r="G18" s="81" t="s">
        <v>72</v>
      </c>
      <c r="H18" s="50"/>
      <c r="I18" s="165" t="s">
        <v>92</v>
      </c>
      <c r="J18" s="166"/>
      <c r="K18" s="166"/>
      <c r="L18" s="187"/>
      <c r="M18" s="87" t="s">
        <v>72</v>
      </c>
    </row>
    <row r="19" spans="1:24" ht="18" customHeight="1">
      <c r="A19" s="82"/>
      <c r="B19" s="157" t="s">
        <v>74</v>
      </c>
      <c r="C19" s="158"/>
      <c r="D19" s="52" t="s">
        <v>73</v>
      </c>
      <c r="E19" s="159" t="s">
        <v>87</v>
      </c>
      <c r="F19" s="160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61">
        <f>G11</f>
        <v>0</v>
      </c>
      <c r="C20" s="162"/>
      <c r="D20" s="84"/>
      <c r="E20" s="163">
        <f>E11</f>
        <v>0</v>
      </c>
      <c r="F20" s="164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0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0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65" t="s">
        <v>75</v>
      </c>
      <c r="C22" s="166"/>
      <c r="D22" s="166"/>
      <c r="E22" s="166"/>
      <c r="F22" s="167"/>
      <c r="G22" s="81" t="s">
        <v>72</v>
      </c>
      <c r="I22" s="95" t="s">
        <v>32</v>
      </c>
      <c r="J22" s="97">
        <f>M13</f>
        <v>0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95" t="s">
        <v>80</v>
      </c>
      <c r="C23" s="196"/>
      <c r="D23" s="52" t="s">
        <v>73</v>
      </c>
      <c r="E23" s="159">
        <v>0</v>
      </c>
      <c r="F23" s="160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61">
        <f>H11</f>
        <v>0</v>
      </c>
      <c r="C24" s="162"/>
      <c r="D24" s="86"/>
      <c r="E24" s="163">
        <v>0</v>
      </c>
      <c r="F24" s="164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81" t="s">
        <v>91</v>
      </c>
      <c r="C29" s="182"/>
      <c r="D29" s="182"/>
      <c r="E29" s="182"/>
      <c r="F29" s="182"/>
      <c r="G29" s="183"/>
      <c r="H29" s="137" t="e">
        <f>ROUND(I11/(J11+K11+L11),2)</f>
        <v>#DIV/0!</v>
      </c>
      <c r="I29" s="138" t="e">
        <f>ROUND(I12/(J12+K12+L12),2)</f>
        <v>#DIV/0!</v>
      </c>
      <c r="J29" s="139"/>
      <c r="L29" s="6"/>
      <c r="M29" s="47"/>
      <c r="N29" s="6"/>
      <c r="O29" s="126" t="s">
        <v>93</v>
      </c>
      <c r="P29" s="168" t="s">
        <v>91</v>
      </c>
      <c r="Q29" s="169"/>
      <c r="R29" s="169"/>
      <c r="S29" s="169"/>
      <c r="T29" s="169"/>
      <c r="U29" s="170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 t="e">
        <f>ROUND(D11/E11,2)</f>
        <v>#DIV/0!</v>
      </c>
      <c r="I30" s="144" t="e">
        <f>ROUND(D12/E12,2)</f>
        <v>#DIV/0!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 t="e">
        <f>ROUND(I11/G11,2)</f>
        <v>#DIV/0!</v>
      </c>
      <c r="I31" s="144" t="e">
        <f>ROUND(I12/G12,2)</f>
        <v>#DIV/0!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 t="e">
        <f>ROUND(F11/E11,2)</f>
        <v>#DIV/0!</v>
      </c>
      <c r="I32" s="144" t="e">
        <f>ROUND(F12/E12,2)</f>
        <v>#DIV/0!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 t="e">
        <f>ROUND(F11/(F11-M11),2)</f>
        <v>#DIV/0!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171" t="s">
        <v>98</v>
      </c>
      <c r="P34" s="173" t="s">
        <v>101</v>
      </c>
      <c r="Q34" s="174"/>
      <c r="R34" s="174"/>
      <c r="S34" s="174"/>
      <c r="T34" s="174"/>
      <c r="U34" s="175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172"/>
      <c r="P35" s="176"/>
      <c r="Q35" s="177"/>
      <c r="R35" s="177"/>
      <c r="S35" s="177"/>
      <c r="T35" s="177"/>
      <c r="U35" s="178"/>
    </row>
    <row r="36" spans="1:23" ht="30" customHeight="1">
      <c r="A36" s="145" t="s">
        <v>44</v>
      </c>
      <c r="B36" s="184" t="s">
        <v>64</v>
      </c>
      <c r="C36" s="185"/>
      <c r="D36" s="185"/>
      <c r="E36" s="185"/>
      <c r="F36" s="185"/>
      <c r="G36" s="186"/>
      <c r="H36" s="153" t="e">
        <f>ROUND(SUM(H29:H33)/5,2)</f>
        <v>#DIV/0!</v>
      </c>
      <c r="I36" s="154" t="e">
        <f>ROUND(SUM(I29:I33)/5,2)</f>
        <v>#DIV/0!</v>
      </c>
      <c r="J36" s="145" t="e">
        <f>H36</f>
        <v>#DIV/0!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79"/>
      <c r="W40" s="179"/>
    </row>
    <row r="41" spans="1:23">
      <c r="Q41" s="63"/>
      <c r="R41" s="63"/>
      <c r="S41" s="180"/>
      <c r="T41" s="180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91" t="s">
        <v>44</v>
      </c>
      <c r="T52" s="192"/>
      <c r="U52" s="189" t="s">
        <v>38</v>
      </c>
      <c r="V52" s="165" t="s">
        <v>55</v>
      </c>
      <c r="W52" s="167"/>
    </row>
    <row r="53" spans="19:23" ht="15" thickBot="1">
      <c r="S53" s="193"/>
      <c r="T53" s="194"/>
      <c r="U53" s="190"/>
      <c r="V53" s="75" t="s">
        <v>50</v>
      </c>
      <c r="W53" s="76" t="s">
        <v>39</v>
      </c>
    </row>
    <row r="54" spans="19:23" ht="24.9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4.9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4.9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4.9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55" t="s">
        <v>45</v>
      </c>
      <c r="T58" s="156"/>
      <c r="U58" s="20">
        <v>0</v>
      </c>
      <c r="V58" s="22" t="s">
        <v>0</v>
      </c>
      <c r="W58" s="22" t="s">
        <v>0</v>
      </c>
    </row>
  </sheetData>
  <mergeCells count="35"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52:W52"/>
    <mergeCell ref="V40:W40"/>
    <mergeCell ref="S41:T41"/>
    <mergeCell ref="B29:G29"/>
    <mergeCell ref="B36:G36"/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</mergeCells>
  <phoneticPr fontId="1"/>
  <pageMargins left="0.70866141732283472" right="0" top="0.74803149606299213" bottom="0" header="0.31496062992125984" footer="0.31496062992125984"/>
  <pageSetup paperSize="9" scale="9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2021-07-12T14:54:45Z</dcterms:modified>
</cp:coreProperties>
</file>