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59f546f4393ec3d/Documentos/UniversidadePositivo/Disciplina/Banco de Dados/Aulas - DB/Avaliação A2 - Parcial 1/"/>
    </mc:Choice>
  </mc:AlternateContent>
  <xr:revisionPtr revIDLastSave="11" documentId="8_{A21EBF41-5E7E-49C2-86BF-A97CACB78BE7}" xr6:coauthVersionLast="47" xr6:coauthVersionMax="47" xr10:uidLastSave="{4CA81018-0EE4-44B7-91C0-2EC62D99794C}"/>
  <bookViews>
    <workbookView xWindow="-96" yWindow="0" windowWidth="11712" windowHeight="1233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Sheet1!$E$2:$AW$2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" i="1" l="1"/>
  <c r="AD30" i="2"/>
  <c r="AD32" i="2"/>
  <c r="AC28" i="2"/>
  <c r="B32" i="3"/>
  <c r="D32" i="3" s="1"/>
  <c r="D30" i="3"/>
  <c r="D28" i="3"/>
  <c r="D26" i="3"/>
  <c r="B17" i="3"/>
  <c r="D17" i="3" s="1"/>
  <c r="B3" i="3"/>
  <c r="D3" i="3" s="1"/>
  <c r="B32" i="2"/>
  <c r="AX32" i="2" s="1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17" i="2"/>
  <c r="AR17" i="2" s="1"/>
  <c r="B3" i="2"/>
  <c r="AQ3" i="2" s="1"/>
  <c r="AV32" i="1"/>
  <c r="AV30" i="1"/>
  <c r="AV28" i="1"/>
  <c r="AV26" i="1"/>
  <c r="AV17" i="1"/>
  <c r="AU32" i="1"/>
  <c r="AU30" i="1"/>
  <c r="AU28" i="1"/>
  <c r="AU26" i="1"/>
  <c r="AU17" i="1"/>
  <c r="AQ28" i="1"/>
  <c r="AR28" i="1"/>
  <c r="AS28" i="1"/>
  <c r="AT28" i="1"/>
  <c r="AW28" i="1"/>
  <c r="AQ26" i="1"/>
  <c r="AR26" i="1"/>
  <c r="AS26" i="1"/>
  <c r="AT26" i="1"/>
  <c r="AW26" i="1"/>
  <c r="AQ2" i="1"/>
  <c r="AQ17" i="1"/>
  <c r="AR17" i="1"/>
  <c r="AS17" i="1"/>
  <c r="AT17" i="1"/>
  <c r="AW17" i="1"/>
  <c r="AQ3" i="1"/>
  <c r="AR3" i="1"/>
  <c r="AS3" i="1"/>
  <c r="AT3" i="1"/>
  <c r="AU3" i="1"/>
  <c r="AV3" i="1"/>
  <c r="AW3" i="1"/>
  <c r="AQ30" i="1"/>
  <c r="AR30" i="1"/>
  <c r="AS30" i="1"/>
  <c r="AT30" i="1"/>
  <c r="AW30" i="1"/>
  <c r="AX30" i="1"/>
  <c r="AQ32" i="1"/>
  <c r="AR32" i="1"/>
  <c r="AS32" i="1"/>
  <c r="AT32" i="1"/>
  <c r="AW32" i="1"/>
  <c r="AX32" i="1"/>
  <c r="AP32" i="1"/>
  <c r="AP30" i="1"/>
  <c r="AP28" i="1"/>
  <c r="AP26" i="1"/>
  <c r="AP17" i="1"/>
  <c r="AP3" i="1"/>
  <c r="AP2" i="1" s="1"/>
  <c r="AO32" i="1"/>
  <c r="AO30" i="1"/>
  <c r="AO28" i="1"/>
  <c r="AO26" i="1"/>
  <c r="AO17" i="1"/>
  <c r="AO3" i="1"/>
  <c r="AN32" i="1"/>
  <c r="AN30" i="1"/>
  <c r="AN2" i="1" s="1"/>
  <c r="AN28" i="1"/>
  <c r="AN26" i="1"/>
  <c r="AN17" i="1"/>
  <c r="AN3" i="1"/>
  <c r="AJ30" i="1"/>
  <c r="AK30" i="1"/>
  <c r="AL30" i="1"/>
  <c r="AM30" i="1"/>
  <c r="AJ28" i="1"/>
  <c r="AK28" i="1"/>
  <c r="AL28" i="1"/>
  <c r="AM28" i="1"/>
  <c r="AJ26" i="1"/>
  <c r="AK26" i="1"/>
  <c r="AL26" i="1"/>
  <c r="AM26" i="1"/>
  <c r="AJ17" i="1"/>
  <c r="AJ3" i="1"/>
  <c r="AK3" i="1"/>
  <c r="AL3" i="1"/>
  <c r="AM3" i="1"/>
  <c r="O28" i="1"/>
  <c r="O30" i="1"/>
  <c r="O26" i="1"/>
  <c r="E30" i="1"/>
  <c r="F30" i="1"/>
  <c r="G30" i="1"/>
  <c r="H30" i="1"/>
  <c r="I30" i="1"/>
  <c r="J30" i="1"/>
  <c r="K30" i="1"/>
  <c r="L30" i="1"/>
  <c r="M30" i="1"/>
  <c r="N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E28" i="1"/>
  <c r="F28" i="1"/>
  <c r="G28" i="1"/>
  <c r="H28" i="1"/>
  <c r="I28" i="1"/>
  <c r="J28" i="1"/>
  <c r="K28" i="1"/>
  <c r="L28" i="1"/>
  <c r="M28" i="1"/>
  <c r="N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E26" i="1"/>
  <c r="F26" i="1"/>
  <c r="G26" i="1"/>
  <c r="H26" i="1"/>
  <c r="I26" i="1"/>
  <c r="J26" i="1"/>
  <c r="K26" i="1"/>
  <c r="L26" i="1"/>
  <c r="M26" i="1"/>
  <c r="N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D28" i="1"/>
  <c r="D30" i="1"/>
  <c r="D26" i="1"/>
  <c r="B32" i="1"/>
  <c r="E32" i="1" s="1"/>
  <c r="B17" i="1"/>
  <c r="E17" i="1" s="1"/>
  <c r="B3" i="1"/>
  <c r="H3" i="1" s="1"/>
  <c r="M32" i="2" l="1"/>
  <c r="D2" i="3"/>
  <c r="K32" i="2"/>
  <c r="S32" i="2"/>
  <c r="AA32" i="2"/>
  <c r="AI32" i="2"/>
  <c r="AQ32" i="2"/>
  <c r="I3" i="2"/>
  <c r="Q3" i="2"/>
  <c r="Y3" i="2"/>
  <c r="AG3" i="2"/>
  <c r="AO3" i="2"/>
  <c r="AW3" i="2"/>
  <c r="J17" i="2"/>
  <c r="R17" i="2"/>
  <c r="Z17" i="2"/>
  <c r="AH17" i="2"/>
  <c r="AP17" i="2"/>
  <c r="P32" i="2"/>
  <c r="X32" i="2"/>
  <c r="AF32" i="2"/>
  <c r="AN32" i="2"/>
  <c r="J3" i="2"/>
  <c r="R3" i="2"/>
  <c r="Z3" i="2"/>
  <c r="AH3" i="2"/>
  <c r="AP3" i="2"/>
  <c r="K17" i="2"/>
  <c r="AA17" i="2"/>
  <c r="AQ17" i="2"/>
  <c r="I32" i="2"/>
  <c r="Q32" i="2"/>
  <c r="Y32" i="2"/>
  <c r="AO32" i="2"/>
  <c r="L3" i="2"/>
  <c r="AB3" i="2"/>
  <c r="E17" i="2"/>
  <c r="U17" i="2"/>
  <c r="AK17" i="2"/>
  <c r="E3" i="2"/>
  <c r="M3" i="2"/>
  <c r="U3" i="2"/>
  <c r="AC3" i="2"/>
  <c r="AK3" i="2"/>
  <c r="AS3" i="2"/>
  <c r="F17" i="2"/>
  <c r="N17" i="2"/>
  <c r="V17" i="2"/>
  <c r="AD17" i="2"/>
  <c r="AL17" i="2"/>
  <c r="AT17" i="2"/>
  <c r="D32" i="2"/>
  <c r="L32" i="2"/>
  <c r="T32" i="2"/>
  <c r="AB32" i="2"/>
  <c r="AJ32" i="2"/>
  <c r="AR32" i="2"/>
  <c r="S17" i="2"/>
  <c r="AI17" i="2"/>
  <c r="AG32" i="2"/>
  <c r="D3" i="2"/>
  <c r="T3" i="2"/>
  <c r="AJ3" i="2"/>
  <c r="AR3" i="2"/>
  <c r="M17" i="2"/>
  <c r="AC17" i="2"/>
  <c r="AS17" i="2"/>
  <c r="F3" i="2"/>
  <c r="N3" i="2"/>
  <c r="V3" i="2"/>
  <c r="AD3" i="2"/>
  <c r="AL3" i="2"/>
  <c r="AT3" i="2"/>
  <c r="G17" i="2"/>
  <c r="O17" i="2"/>
  <c r="W17" i="2"/>
  <c r="AE17" i="2"/>
  <c r="AM17" i="2"/>
  <c r="AU17" i="2"/>
  <c r="E32" i="2"/>
  <c r="U32" i="2"/>
  <c r="AC32" i="2"/>
  <c r="AK32" i="2"/>
  <c r="AS32" i="2"/>
  <c r="AT32" i="2"/>
  <c r="H32" i="2"/>
  <c r="G3" i="2"/>
  <c r="O3" i="2"/>
  <c r="W3" i="2"/>
  <c r="AE3" i="2"/>
  <c r="AM3" i="2"/>
  <c r="AU3" i="2"/>
  <c r="H17" i="2"/>
  <c r="P17" i="2"/>
  <c r="X17" i="2"/>
  <c r="AF17" i="2"/>
  <c r="AN17" i="2"/>
  <c r="AV17" i="2"/>
  <c r="F32" i="2"/>
  <c r="N32" i="2"/>
  <c r="V32" i="2"/>
  <c r="AL32" i="2"/>
  <c r="H3" i="2"/>
  <c r="P3" i="2"/>
  <c r="X3" i="2"/>
  <c r="AF3" i="2"/>
  <c r="AN3" i="2"/>
  <c r="AV3" i="2"/>
  <c r="I17" i="2"/>
  <c r="Q17" i="2"/>
  <c r="Y17" i="2"/>
  <c r="AG17" i="2"/>
  <c r="AO17" i="2"/>
  <c r="AW17" i="2"/>
  <c r="G32" i="2"/>
  <c r="O32" i="2"/>
  <c r="W32" i="2"/>
  <c r="AE32" i="2"/>
  <c r="AM32" i="2"/>
  <c r="AU32" i="2"/>
  <c r="AV32" i="2"/>
  <c r="AW32" i="2"/>
  <c r="K3" i="2"/>
  <c r="S3" i="2"/>
  <c r="AA3" i="2"/>
  <c r="AA2" i="2" s="1"/>
  <c r="AI3" i="2"/>
  <c r="D17" i="2"/>
  <c r="L17" i="2"/>
  <c r="T17" i="2"/>
  <c r="AB17" i="2"/>
  <c r="AJ17" i="2"/>
  <c r="J32" i="2"/>
  <c r="R32" i="2"/>
  <c r="Z32" i="2"/>
  <c r="AH32" i="2"/>
  <c r="AP32" i="2"/>
  <c r="AT2" i="1"/>
  <c r="AU2" i="1"/>
  <c r="AS2" i="1"/>
  <c r="AR2" i="1"/>
  <c r="AV2" i="1"/>
  <c r="AW2" i="1"/>
  <c r="AM17" i="1"/>
  <c r="AM32" i="1"/>
  <c r="AL17" i="1"/>
  <c r="AK32" i="1"/>
  <c r="AK17" i="1"/>
  <c r="AJ32" i="1"/>
  <c r="AJ2" i="1" s="1"/>
  <c r="AL32" i="1"/>
  <c r="AL2" i="1" s="1"/>
  <c r="AK2" i="1"/>
  <c r="AE17" i="1"/>
  <c r="AC17" i="1"/>
  <c r="Q17" i="1"/>
  <c r="AG17" i="1"/>
  <c r="I17" i="1"/>
  <c r="G17" i="1"/>
  <c r="G32" i="1"/>
  <c r="F32" i="1"/>
  <c r="O32" i="1"/>
  <c r="Y17" i="1"/>
  <c r="W17" i="1"/>
  <c r="O17" i="1"/>
  <c r="U17" i="1"/>
  <c r="O3" i="1"/>
  <c r="M17" i="1"/>
  <c r="Q3" i="1"/>
  <c r="W3" i="1"/>
  <c r="G3" i="1"/>
  <c r="AB32" i="1"/>
  <c r="T32" i="1"/>
  <c r="L32" i="1"/>
  <c r="D17" i="1"/>
  <c r="AD3" i="1"/>
  <c r="V3" i="1"/>
  <c r="N3" i="1"/>
  <c r="F3" i="1"/>
  <c r="AD17" i="1"/>
  <c r="V17" i="1"/>
  <c r="N17" i="1"/>
  <c r="F17" i="1"/>
  <c r="AI32" i="1"/>
  <c r="AA32" i="1"/>
  <c r="S32" i="1"/>
  <c r="K32" i="1"/>
  <c r="AC3" i="1"/>
  <c r="M3" i="1"/>
  <c r="Z32" i="1"/>
  <c r="D32" i="1"/>
  <c r="AB3" i="1"/>
  <c r="T3" i="1"/>
  <c r="L3" i="1"/>
  <c r="AB17" i="1"/>
  <c r="T17" i="1"/>
  <c r="L17" i="1"/>
  <c r="AG32" i="1"/>
  <c r="Y32" i="1"/>
  <c r="Q32" i="1"/>
  <c r="I32" i="1"/>
  <c r="U3" i="1"/>
  <c r="R32" i="1"/>
  <c r="AI3" i="1"/>
  <c r="AA3" i="1"/>
  <c r="S3" i="1"/>
  <c r="K3" i="1"/>
  <c r="AI17" i="1"/>
  <c r="AA17" i="1"/>
  <c r="S17" i="1"/>
  <c r="K17" i="1"/>
  <c r="AF32" i="1"/>
  <c r="X32" i="1"/>
  <c r="P32" i="1"/>
  <c r="H32" i="1"/>
  <c r="AG3" i="1"/>
  <c r="AE3" i="1"/>
  <c r="E3" i="1"/>
  <c r="AH32" i="1"/>
  <c r="J32" i="1"/>
  <c r="AH3" i="1"/>
  <c r="Z3" i="1"/>
  <c r="R3" i="1"/>
  <c r="J3" i="1"/>
  <c r="AH17" i="1"/>
  <c r="Z17" i="1"/>
  <c r="R17" i="1"/>
  <c r="J17" i="1"/>
  <c r="AE32" i="1"/>
  <c r="W32" i="1"/>
  <c r="Y3" i="1"/>
  <c r="I3" i="1"/>
  <c r="AD32" i="1"/>
  <c r="V32" i="1"/>
  <c r="N32" i="1"/>
  <c r="AF3" i="1"/>
  <c r="X3" i="1"/>
  <c r="P3" i="1"/>
  <c r="AF17" i="1"/>
  <c r="X17" i="1"/>
  <c r="P17" i="1"/>
  <c r="H17" i="1"/>
  <c r="AC32" i="1"/>
  <c r="U32" i="1"/>
  <c r="M32" i="1"/>
  <c r="D3" i="1"/>
  <c r="F2" i="2" l="1"/>
  <c r="H2" i="2"/>
  <c r="O2" i="2"/>
  <c r="AT2" i="2"/>
  <c r="AI2" i="2"/>
  <c r="K2" i="2"/>
  <c r="AN2" i="2"/>
  <c r="Z2" i="2"/>
  <c r="G2" i="2"/>
  <c r="AL2" i="2"/>
  <c r="R2" i="2"/>
  <c r="I2" i="2"/>
  <c r="AQ2" i="2"/>
  <c r="Q2" i="2"/>
  <c r="S2" i="2"/>
  <c r="AU2" i="2"/>
  <c r="E2" i="2"/>
  <c r="AD2" i="2"/>
  <c r="AJ2" i="2"/>
  <c r="J2" i="2"/>
  <c r="M2" i="2"/>
  <c r="AV2" i="2"/>
  <c r="V2" i="2"/>
  <c r="T2" i="2"/>
  <c r="N2" i="2"/>
  <c r="D2" i="2"/>
  <c r="AS2" i="2"/>
  <c r="AW2" i="2"/>
  <c r="AF2" i="2"/>
  <c r="AM2" i="2"/>
  <c r="AK2" i="2"/>
  <c r="AB2" i="2"/>
  <c r="AO2" i="2"/>
  <c r="AR2" i="2"/>
  <c r="X2" i="2"/>
  <c r="AE2" i="2"/>
  <c r="AC2" i="2"/>
  <c r="L2" i="2"/>
  <c r="AP2" i="2"/>
  <c r="AG2" i="2"/>
  <c r="P2" i="2"/>
  <c r="W2" i="2"/>
  <c r="U2" i="2"/>
  <c r="AH2" i="2"/>
  <c r="Y2" i="2"/>
  <c r="AM2" i="1"/>
  <c r="Y2" i="1"/>
  <c r="O2" i="1"/>
  <c r="AB2" i="1"/>
  <c r="AE2" i="1"/>
  <c r="G2" i="1"/>
  <c r="W2" i="1"/>
  <c r="Z2" i="1"/>
  <c r="AC2" i="1"/>
  <c r="AH2" i="1"/>
  <c r="U2" i="1"/>
  <c r="AF2" i="1"/>
  <c r="F2" i="1"/>
  <c r="Q2" i="1"/>
  <c r="AD2" i="1"/>
  <c r="T2" i="1"/>
  <c r="V2" i="1"/>
  <c r="I2" i="1"/>
  <c r="H2" i="1"/>
  <c r="P2" i="1"/>
  <c r="M2" i="1"/>
  <c r="N2" i="1"/>
  <c r="AG2" i="1"/>
  <c r="X2" i="1"/>
  <c r="J2" i="1"/>
  <c r="R2" i="1"/>
  <c r="K2" i="1"/>
  <c r="D2" i="1"/>
  <c r="L2" i="1"/>
  <c r="S2" i="1"/>
  <c r="AA2" i="1"/>
  <c r="AI2" i="1"/>
</calcChain>
</file>

<file path=xl/sharedStrings.xml><?xml version="1.0" encoding="utf-8"?>
<sst xmlns="http://schemas.openxmlformats.org/spreadsheetml/2006/main" count="233" uniqueCount="142">
  <si>
    <t>Prova Fórmula</t>
  </si>
  <si>
    <t>Delvity Taverni chevonica</t>
  </si>
  <si>
    <t>Alexandre Hosang Filho</t>
  </si>
  <si>
    <t>Bernardo Plottegher</t>
  </si>
  <si>
    <t>Bruno Miguel Vieira de Andrade</t>
  </si>
  <si>
    <t>Eduardo Martins</t>
  </si>
  <si>
    <t>Emanuelle Skolut</t>
  </si>
  <si>
    <t>Gabriel Broza da Silva de Moraes</t>
  </si>
  <si>
    <t>Gabriel Silva Vargas Pereira</t>
  </si>
  <si>
    <t>Getúlio Costa Owsiany</t>
  </si>
  <si>
    <t>Herbert Hufstatter</t>
  </si>
  <si>
    <t>João Victor da Silva Bueno</t>
  </si>
  <si>
    <t>Lucas da Cunha de Oliveira</t>
  </si>
  <si>
    <t>Luiz Fernando Grenteski</t>
  </si>
  <si>
    <t>Marcos Alcantara Siqueira Neto</t>
  </si>
  <si>
    <t>Yuri Congenca Terato Ramos</t>
  </si>
  <si>
    <t>Eduardo de Carvalho Higuti</t>
  </si>
  <si>
    <t>Fernanda Vogt</t>
  </si>
  <si>
    <t>Oswaldo Henrique Deco Costa Soares Neto</t>
  </si>
  <si>
    <t>Mateus Brasileiro Paulista</t>
  </si>
  <si>
    <t>Pedro Henrique Picanço Alves</t>
  </si>
  <si>
    <t>Rafael Zacharkim Galvão</t>
  </si>
  <si>
    <t>Abdiel Ladino Evaristo</t>
  </si>
  <si>
    <t xml:space="preserve">Alisson Jean dos Santos Silva </t>
  </si>
  <si>
    <t>Ana Caroline Ferreira dos Passos</t>
  </si>
  <si>
    <t>Bruno Alexandre Alves Martins</t>
  </si>
  <si>
    <t>Bruno do Nascimento</t>
  </si>
  <si>
    <t>Bruno Franceschi Somera</t>
  </si>
  <si>
    <t>Emanuelly Cristine de Oliveira</t>
  </si>
  <si>
    <t xml:space="preserve">
Giselle Marry Schroede</t>
  </si>
  <si>
    <t>Felipe Zgoda Borges</t>
  </si>
  <si>
    <t>Heros Dinão</t>
  </si>
  <si>
    <t>Gabriel Alvelino</t>
  </si>
  <si>
    <t>Leonardo Rambo</t>
  </si>
  <si>
    <t>Guilherme Romero da Rosa</t>
  </si>
  <si>
    <t>Guilhermy Palmeira da Silva Gonçalves da Rosa</t>
  </si>
  <si>
    <t xml:space="preserve">Izabella Ferreira </t>
  </si>
  <si>
    <t>Jhenyffer Christynna Ridieri de Oliveira</t>
  </si>
  <si>
    <t>Leonardo Alves Rambo</t>
  </si>
  <si>
    <t>Lucas Onazes Fensterseifer</t>
  </si>
  <si>
    <t>NICOLLAS KVASNEI OLIVEIRA</t>
  </si>
  <si>
    <t>VINÍCIUS MIRANDA MENEZES</t>
  </si>
  <si>
    <t>VITOR MARQUES AMORIM</t>
  </si>
  <si>
    <t>Pedro Henrique Trombetta Kappes</t>
  </si>
  <si>
    <t>Total</t>
  </si>
  <si>
    <t>Questão 1 - A</t>
  </si>
  <si>
    <t>Entidade Time</t>
  </si>
  <si>
    <t>Entidade Jogador</t>
  </si>
  <si>
    <t>Entidade Jogo</t>
  </si>
  <si>
    <t>Relação time-jogador</t>
  </si>
  <si>
    <t>Cardinalidade Time-jogador 1-N</t>
  </si>
  <si>
    <t>Relação Time-Jogo</t>
  </si>
  <si>
    <t>Cardinalidade Time-Jogo N-N</t>
  </si>
  <si>
    <t>Relação Jogador-Jogo</t>
  </si>
  <si>
    <t>Cardinalidade Jogador-Jogo N-N</t>
  </si>
  <si>
    <t>Atributos Jogo (local, dia)</t>
  </si>
  <si>
    <t>Estatística EmCasa/Visitante</t>
  </si>
  <si>
    <t>Estatística Pontos a Favor/Contra</t>
  </si>
  <si>
    <t>Estatítica Faltas Favor/Contra</t>
  </si>
  <si>
    <t>Questão 1 - B</t>
  </si>
  <si>
    <t>Tabela Time (com PK)</t>
  </si>
  <si>
    <t>Tabela Jogador (com PK)</t>
  </si>
  <si>
    <t>Tabela Jogo (com PK)</t>
  </si>
  <si>
    <t>Conversão relação Time-Jogo (FK)</t>
  </si>
  <si>
    <t>Conversão relação Time-Jogador</t>
  </si>
  <si>
    <t>Conversão relação Jogo-Jogador</t>
  </si>
  <si>
    <t>Estatística Pontos A favor/contra</t>
  </si>
  <si>
    <t>Estatística Faltas A favor/contra</t>
  </si>
  <si>
    <t>Questão 2 - A</t>
  </si>
  <si>
    <t>Entidades Fortes: Piloto, Tipo Avião, Aeronave, Hangar, Proprietário, Pessoa, Corporação, Funcionário (8)</t>
  </si>
  <si>
    <t>Questão 2 - B</t>
  </si>
  <si>
    <t>Entidade Fraca: serviço
Chave Parcial: Código Serviço
relacionamento de identificação:  Plano de Serviço
Restrição: dependente da aeronave</t>
  </si>
  <si>
    <t>Questão 2 - C</t>
  </si>
  <si>
    <t>Questão 2 - D</t>
  </si>
  <si>
    <t>Tabela Piloto (PK NumLicenca)</t>
  </si>
  <si>
    <t>Tabela Piloto_TipoAvião 
- PK/FK Modelo
- PK/FK NumLic</t>
  </si>
  <si>
    <t>Tabela TipoAvião (PK Modelo)</t>
  </si>
  <si>
    <t>Tabela Aeronave 
- PK NúmeroRegistro
- FK ProprietárioID
- FK HangarId
- FK Modelo</t>
  </si>
  <si>
    <t>Tabela Hangar (PK HangarId)</t>
  </si>
  <si>
    <t>Tabela TipoAvião_Funcionário
- PK/FK Id funcionário
- PK/FK Número Lincença</t>
  </si>
  <si>
    <t>Tabela Funcionário (PK Funcionário)</t>
  </si>
  <si>
    <t>Tabela Funcionário_Serviço
- PK/FK Idfuncionário
- PK/FK NumeroRegistro
- PK/FK CódigoServiço</t>
  </si>
  <si>
    <t>Tabela Serviço
- PK/FK Número Registro
- Pk Código Serviço</t>
  </si>
  <si>
    <t>Tabela Proprietário (PK IdProprietário)</t>
  </si>
  <si>
    <t>Tabela Coorporação
- PK/FK IdProprietário
- PK CNPJ</t>
  </si>
  <si>
    <t>Tabela Pessoa
- PK/FK IdProprietário
- PK CPF</t>
  </si>
  <si>
    <t>Ligação entre tabelas</t>
  </si>
  <si>
    <t>Copiou da dupla: Eduardo Martins |João Victor da Silva Bueno</t>
  </si>
  <si>
    <t>Dupla: Eduardo Martins |João Victor da Silva Bueno</t>
  </si>
  <si>
    <t>Dupla: Getúlio Costa Owsiany | Lucas da Cunha de Oliveira</t>
  </si>
  <si>
    <t>Diagrama 1 igual ao Bruno Miguel Vieira de Andrade</t>
  </si>
  <si>
    <t>Marcos Siqueira e Gabriel Broza </t>
  </si>
  <si>
    <t>Dupla: YuriCongenca e Pedro Henrique Picanço Alves</t>
  </si>
  <si>
    <t>Fernanda Vogt e Vitor Campos da Silva</t>
  </si>
  <si>
    <t>Identico ao Eduardo de Carvalho Higuti</t>
  </si>
  <si>
    <t>Dupla: ALISSON JEAN DOS SANTOS SILVA e VITOR MARQUES AMORIM</t>
  </si>
  <si>
    <t>Dupla: Bruno Alexandre A. M., Bruno Franceschi Somera</t>
  </si>
  <si>
    <t>Diagrama lóigico igual ao do Alisson Jean dos Santos Silva</t>
  </si>
  <si>
    <t xml:space="preserve">Dupla: Ana Caroline Ferreirae e Izabella Ferreira </t>
  </si>
  <si>
    <t>Dupla Bernardino</t>
  </si>
  <si>
    <t>Se esforçou</t>
  </si>
  <si>
    <t>Dupla: Felipe Borges</t>
  </si>
  <si>
    <t>Bárbara Ramos Borges</t>
  </si>
  <si>
    <t>João Vitor Borges Rocha</t>
  </si>
  <si>
    <t>Diego Rover Rodrigues</t>
  </si>
  <si>
    <t>Eduardo Gabriel dos santos de Paula</t>
  </si>
  <si>
    <t>Luiz Felipe pereira dos santos</t>
  </si>
  <si>
    <t>Gabriel José Lauro Avanço</t>
  </si>
  <si>
    <t>Jennifer Cristine da Silva</t>
  </si>
  <si>
    <t>Kelvin Patrick Gomes Rodrigues</t>
  </si>
  <si>
    <t>Mohamad Fadi Haydar</t>
  </si>
  <si>
    <t>Nicolas Bueno Timoteo</t>
  </si>
  <si>
    <t>Abner Ricardo dos Santos</t>
  </si>
  <si>
    <t xml:space="preserve">Ivan Boeno de Camargo Junior </t>
  </si>
  <si>
    <t xml:space="preserve">Ana Julia Mengarda </t>
  </si>
  <si>
    <t>Anakin Leandro de Lacerda Coutinho</t>
  </si>
  <si>
    <t>William de Oliveira</t>
  </si>
  <si>
    <t>Daniel Tavares da Mata</t>
  </si>
  <si>
    <t>Davi Fabricio de Oliveira</t>
  </si>
  <si>
    <t xml:space="preserve">Lilian Meguel Zamboni </t>
  </si>
  <si>
    <t>Douglas Bento da Silva</t>
  </si>
  <si>
    <t>Erick Frederico de Oliveira</t>
  </si>
  <si>
    <t>Sibele Andressa Paz Dimas</t>
  </si>
  <si>
    <t>Francyne Aparecida Leocadio Ramos</t>
  </si>
  <si>
    <t>Renan Luiz dos Santos</t>
  </si>
  <si>
    <t>Gabriel Lincon Demétrio</t>
  </si>
  <si>
    <t>Henrique Lopes Do Nascimento</t>
  </si>
  <si>
    <t>Henrique Moraes Onorato</t>
  </si>
  <si>
    <t xml:space="preserve">
Patrick Andrade Pereira</t>
  </si>
  <si>
    <t>João Vitor Matsumoto</t>
  </si>
  <si>
    <t>José Victor Barbosa Guimarães</t>
  </si>
  <si>
    <t>Paulo Sergio Bruske</t>
  </si>
  <si>
    <t xml:space="preserve">Lucas Perch dos Santos </t>
  </si>
  <si>
    <t>Paola Victória Wackernagel</t>
  </si>
  <si>
    <t>Pedro Dawybida França</t>
  </si>
  <si>
    <t>Ruan Felipe Souza Silva</t>
  </si>
  <si>
    <t>Vinicius Gonçalves Ribeiro</t>
  </si>
  <si>
    <t xml:space="preserve">Weslei de Lima Barbosa </t>
  </si>
  <si>
    <t xml:space="preserve"> </t>
  </si>
  <si>
    <t>Bárbara Ramos Borges e João Vitor Borges Rocha</t>
  </si>
  <si>
    <t>Dupla: Luiz Felipe pereira dos santos e Luiz Felipe pereira dos santos</t>
  </si>
  <si>
    <t>Barbara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</si>
</sst>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9" fontId="0" fillId="2" borderId="0" xfId="1" applyFont="1" applyFill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BD9005E3-9C5F-4454-9E7E-6C709C17A6A5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38772</xdr:colOff>
      <xdr:row>15</xdr:row>
      <xdr:rowOff>137048</xdr:rowOff>
    </xdr:from>
    <xdr:to>
      <xdr:col>54</xdr:col>
      <xdr:colOff>339091</xdr:colOff>
      <xdr:row>28</xdr:row>
      <xdr:rowOff>553235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676828-4ACA-42C9-A511-1B5F0574A4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78032" y="2880248"/>
              <a:ext cx="4567519" cy="27936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7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4.4" x14ac:dyDescent="0.3"/>
  <cols>
    <col min="1" max="1" width="49.5546875" customWidth="1"/>
    <col min="2" max="4" width="21.5546875" customWidth="1"/>
    <col min="5" max="5" width="55.109375" bestFit="1" customWidth="1"/>
    <col min="6" max="6" width="21.6640625" bestFit="1" customWidth="1"/>
    <col min="8" max="8" width="18.33203125" customWidth="1"/>
    <col min="9" max="9" width="46" bestFit="1" customWidth="1"/>
    <col min="10" max="10" width="16.109375" bestFit="1" customWidth="1"/>
    <col min="11" max="11" width="29.44140625" bestFit="1" customWidth="1"/>
    <col min="12" max="12" width="25" bestFit="1" customWidth="1"/>
    <col min="13" max="13" width="20.5546875" bestFit="1" customWidth="1"/>
    <col min="14" max="14" width="17.109375" bestFit="1" customWidth="1"/>
    <col min="15" max="15" width="46" bestFit="1" customWidth="1"/>
    <col min="16" max="16" width="52.33203125" bestFit="1" customWidth="1"/>
    <col min="17" max="17" width="43.88671875" bestFit="1" customWidth="1"/>
    <col min="18" max="18" width="28.33203125" bestFit="1" customWidth="1"/>
    <col min="33" max="33" width="10.6640625" customWidth="1"/>
  </cols>
  <sheetData>
    <row r="1" spans="1:49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s="5" t="s">
        <v>40</v>
      </c>
      <c r="AS1" t="s">
        <v>41</v>
      </c>
      <c r="AV1" t="s">
        <v>42</v>
      </c>
      <c r="AW1" t="s">
        <v>43</v>
      </c>
    </row>
    <row r="2" spans="1:49" x14ac:dyDescent="0.3">
      <c r="A2" t="s">
        <v>44</v>
      </c>
      <c r="D2" s="4">
        <f>D3*$C$3+D17*$C$17+D26*$C$26+D28*$C$28+D30*$C$30+D32*$C$32</f>
        <v>1</v>
      </c>
      <c r="E2" s="4">
        <v>0.41</v>
      </c>
      <c r="F2" s="4">
        <f t="shared" ref="F2:AI2" si="0">F3*$C$3+F17*$C$17+F26*$C$26+F28*$C$28+F30*$C$30+F32*$C$32</f>
        <v>0.864375</v>
      </c>
      <c r="G2" s="4">
        <f t="shared" si="0"/>
        <v>0.77317307692307691</v>
      </c>
      <c r="H2" s="4">
        <f t="shared" si="0"/>
        <v>0.82278846153846152</v>
      </c>
      <c r="I2" s="4">
        <f t="shared" si="0"/>
        <v>0.49346153846153845</v>
      </c>
      <c r="J2" s="4">
        <f t="shared" si="0"/>
        <v>0.62817307692307689</v>
      </c>
      <c r="K2" s="4">
        <f t="shared" si="0"/>
        <v>0.46394230769230771</v>
      </c>
      <c r="L2" s="4">
        <f t="shared" si="0"/>
        <v>0.43028846153846156</v>
      </c>
      <c r="M2" s="4">
        <f t="shared" si="0"/>
        <v>0.56769230769230772</v>
      </c>
      <c r="N2" s="4">
        <f t="shared" si="0"/>
        <v>0.864375</v>
      </c>
      <c r="O2" s="4">
        <f t="shared" si="0"/>
        <v>0.49346153846153845</v>
      </c>
      <c r="P2" s="4">
        <f t="shared" si="0"/>
        <v>0.58673076923076917</v>
      </c>
      <c r="Q2" s="4">
        <f t="shared" si="0"/>
        <v>0.82278846153846152</v>
      </c>
      <c r="R2" s="4">
        <f t="shared" si="0"/>
        <v>0.46394230769230771</v>
      </c>
      <c r="S2" s="4">
        <f t="shared" si="0"/>
        <v>0.7434615384615384</v>
      </c>
      <c r="T2" s="4">
        <f t="shared" si="0"/>
        <v>0.70254807692307697</v>
      </c>
      <c r="U2" s="4">
        <f t="shared" si="0"/>
        <v>0.98798076923076927</v>
      </c>
      <c r="V2" s="4">
        <f t="shared" si="0"/>
        <v>0.60144230769230766</v>
      </c>
      <c r="W2" s="4">
        <f t="shared" si="0"/>
        <v>1</v>
      </c>
      <c r="X2" s="4">
        <f t="shared" si="0"/>
        <v>0.7434615384615384</v>
      </c>
      <c r="Y2" s="4">
        <f>Y3*$C$3+Y17*$C$17+Y26*$C$26+Y28*$C$28+Y30*$C$30+Y32*$C$32</f>
        <v>0.70254807692307697</v>
      </c>
      <c r="Z2" s="4">
        <f t="shared" si="0"/>
        <v>0.75610576923076922</v>
      </c>
      <c r="AA2" s="4">
        <f t="shared" si="0"/>
        <v>0.40336538461538457</v>
      </c>
      <c r="AB2" s="4">
        <f t="shared" si="0"/>
        <v>0.37596153846153846</v>
      </c>
      <c r="AC2" s="4">
        <f t="shared" si="0"/>
        <v>0.25</v>
      </c>
      <c r="AD2" s="4">
        <f t="shared" si="0"/>
        <v>0.75610576923076922</v>
      </c>
      <c r="AE2" s="4">
        <f t="shared" si="0"/>
        <v>0.78581730769230762</v>
      </c>
      <c r="AF2" s="4">
        <f t="shared" si="0"/>
        <v>0.59425480769230765</v>
      </c>
      <c r="AG2" s="4">
        <f t="shared" si="0"/>
        <v>0.60206730769230765</v>
      </c>
      <c r="AH2" s="4">
        <f t="shared" si="0"/>
        <v>0.68259615384615391</v>
      </c>
      <c r="AI2" s="4">
        <f t="shared" si="0"/>
        <v>0.68259615384615391</v>
      </c>
      <c r="AJ2" s="4">
        <f t="shared" ref="AJ2" si="1">AJ3*$C$3+AJ17*$C$17+AJ26*$C$26+AJ28*$C$28+AJ30*$C$30+AJ32*$C$32</f>
        <v>0.29110576923076925</v>
      </c>
      <c r="AK2" s="4">
        <f t="shared" ref="AK2" si="2">AK3*$C$3+AK17*$C$17+AK26*$C$26+AK28*$C$28+AK30*$C$30+AK32*$C$32</f>
        <v>0.29110576923076925</v>
      </c>
      <c r="AL2" s="4">
        <f>AL3*$C$3+AL17*$C$17+AL26*$C$26+AL28*$C$28+AL30*$C$30+AL32*$C$32</f>
        <v>0.24062499999999998</v>
      </c>
      <c r="AM2" s="4">
        <f t="shared" ref="AM2:AW2" si="3">AM3*$C$3+AM17*$C$17+AM26*$C$26+AM28*$C$28+AM30*$C$30+AM32*$C$32</f>
        <v>0.63461538461538458</v>
      </c>
      <c r="AN2" s="4">
        <f t="shared" si="3"/>
        <v>0.37596153846153846</v>
      </c>
      <c r="AO2" s="4">
        <f>AO3*$C$3+AO17*$C$17+AO26*$C$26+AO28*$C$28+AO30*$C$30+AO32*$C$32</f>
        <v>0.77317307692307691</v>
      </c>
      <c r="AP2" s="4">
        <f t="shared" si="3"/>
        <v>0.29110576923076925</v>
      </c>
      <c r="AQ2" s="4">
        <f t="shared" si="3"/>
        <v>0.8125</v>
      </c>
      <c r="AR2" s="4">
        <f t="shared" si="3"/>
        <v>0.96807692307692306</v>
      </c>
      <c r="AS2" s="4">
        <f t="shared" si="3"/>
        <v>0.96807692307692306</v>
      </c>
      <c r="AT2" s="4">
        <f t="shared" si="3"/>
        <v>0.38942307692307693</v>
      </c>
      <c r="AU2" s="4">
        <f t="shared" si="3"/>
        <v>0.98798076923076927</v>
      </c>
      <c r="AV2" s="4">
        <f t="shared" si="3"/>
        <v>0.40336538461538457</v>
      </c>
      <c r="AW2" s="4">
        <f t="shared" si="3"/>
        <v>0.95105769230769233</v>
      </c>
    </row>
    <row r="3" spans="1:49" s="2" customFormat="1" x14ac:dyDescent="0.3">
      <c r="A3" s="2" t="s">
        <v>45</v>
      </c>
      <c r="B3" s="2">
        <f>SUM(B4:B16)</f>
        <v>13</v>
      </c>
      <c r="C3" s="2">
        <v>0.25</v>
      </c>
      <c r="D3" s="3">
        <f>SUM(D4:D16)/$B$3</f>
        <v>1</v>
      </c>
      <c r="E3" s="3">
        <f t="shared" ref="E3:AI3" si="4">SUM(E4:E16)/$B$3</f>
        <v>0.80769230769230771</v>
      </c>
      <c r="F3" s="3">
        <f t="shared" si="4"/>
        <v>0.76923076923076927</v>
      </c>
      <c r="G3" s="3">
        <f t="shared" si="4"/>
        <v>0.92307692307692313</v>
      </c>
      <c r="H3" s="3">
        <f t="shared" si="4"/>
        <v>1</v>
      </c>
      <c r="I3" s="3">
        <f t="shared" si="4"/>
        <v>0.80769230769230771</v>
      </c>
      <c r="J3" s="3">
        <f t="shared" si="4"/>
        <v>0.69230769230769229</v>
      </c>
      <c r="K3" s="3">
        <f t="shared" si="4"/>
        <v>0.42307692307692307</v>
      </c>
      <c r="L3" s="3">
        <f t="shared" si="4"/>
        <v>0.84615384615384615</v>
      </c>
      <c r="M3" s="3">
        <f t="shared" si="4"/>
        <v>0.38461538461538464</v>
      </c>
      <c r="N3" s="3">
        <f t="shared" si="4"/>
        <v>0.76923076923076927</v>
      </c>
      <c r="O3" s="3">
        <f t="shared" si="4"/>
        <v>0.80769230769230771</v>
      </c>
      <c r="P3" s="3">
        <f t="shared" si="4"/>
        <v>0.38461538461538464</v>
      </c>
      <c r="Q3" s="3">
        <f t="shared" si="4"/>
        <v>1</v>
      </c>
      <c r="R3" s="3">
        <f t="shared" si="4"/>
        <v>0.42307692307692307</v>
      </c>
      <c r="S3" s="3">
        <f t="shared" si="4"/>
        <v>0.69230769230769229</v>
      </c>
      <c r="T3" s="3">
        <f t="shared" si="4"/>
        <v>0.84615384615384615</v>
      </c>
      <c r="U3" s="3">
        <f t="shared" si="4"/>
        <v>1</v>
      </c>
      <c r="V3" s="3">
        <f t="shared" si="4"/>
        <v>0.92307692307692313</v>
      </c>
      <c r="W3" s="3">
        <f t="shared" si="4"/>
        <v>1</v>
      </c>
      <c r="X3" s="3">
        <f t="shared" si="4"/>
        <v>0.69230769230769229</v>
      </c>
      <c r="Y3" s="3">
        <f t="shared" si="4"/>
        <v>0.84615384615384615</v>
      </c>
      <c r="Z3" s="3">
        <f t="shared" si="4"/>
        <v>0.61538461538461542</v>
      </c>
      <c r="AA3" s="3">
        <f t="shared" si="4"/>
        <v>0.53846153846153844</v>
      </c>
      <c r="AB3" s="3">
        <f t="shared" si="4"/>
        <v>0</v>
      </c>
      <c r="AC3" s="3">
        <f t="shared" si="4"/>
        <v>0</v>
      </c>
      <c r="AD3" s="3">
        <f t="shared" si="4"/>
        <v>0.61538461538461542</v>
      </c>
      <c r="AE3" s="3">
        <f t="shared" si="4"/>
        <v>0.76923076923076927</v>
      </c>
      <c r="AF3" s="3">
        <f t="shared" si="4"/>
        <v>0.53846153846153844</v>
      </c>
      <c r="AG3" s="3">
        <f t="shared" si="4"/>
        <v>0.53846153846153844</v>
      </c>
      <c r="AH3" s="3">
        <f t="shared" si="4"/>
        <v>0.65384615384615385</v>
      </c>
      <c r="AI3" s="3">
        <f t="shared" si="4"/>
        <v>0.65384615384615385</v>
      </c>
      <c r="AJ3" s="3">
        <f t="shared" ref="AJ3" si="5">SUM(AJ4:AJ16)/$B$3</f>
        <v>7.6923076923076927E-2</v>
      </c>
      <c r="AK3" s="3">
        <f t="shared" ref="AK3" si="6">SUM(AK4:AK16)/$B$3</f>
        <v>7.6923076923076927E-2</v>
      </c>
      <c r="AL3" s="3">
        <f t="shared" ref="AL3" si="7">SUM(AL4:AL16)/$B$3</f>
        <v>0</v>
      </c>
      <c r="AM3" s="3">
        <f t="shared" ref="AM3" si="8">SUM(AM4:AM16)/$B$3</f>
        <v>0.65384615384615385</v>
      </c>
      <c r="AN3" s="3">
        <f t="shared" ref="AN3:AO3" si="9">SUM(AN4:AN16)/$B$3</f>
        <v>0</v>
      </c>
      <c r="AO3" s="3">
        <f t="shared" si="9"/>
        <v>0.92307692307692313</v>
      </c>
      <c r="AP3" s="3">
        <f t="shared" ref="AP3:AW3" si="10">SUM(AP4:AP16)/$B$3</f>
        <v>7.6923076923076927E-2</v>
      </c>
      <c r="AQ3" s="3">
        <f t="shared" si="10"/>
        <v>0.84615384615384615</v>
      </c>
      <c r="AR3" s="3">
        <f t="shared" si="10"/>
        <v>1</v>
      </c>
      <c r="AS3" s="3">
        <f t="shared" si="10"/>
        <v>1</v>
      </c>
      <c r="AT3" s="3">
        <f t="shared" si="10"/>
        <v>0.80769230769230771</v>
      </c>
      <c r="AU3" s="3">
        <f t="shared" si="10"/>
        <v>1</v>
      </c>
      <c r="AV3" s="3">
        <f t="shared" si="10"/>
        <v>0.53846153846153844</v>
      </c>
      <c r="AW3" s="3">
        <f t="shared" si="10"/>
        <v>1</v>
      </c>
    </row>
    <row r="4" spans="1:49" x14ac:dyDescent="0.3">
      <c r="A4" t="s">
        <v>46</v>
      </c>
      <c r="B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49" x14ac:dyDescent="0.3">
      <c r="A5" t="s">
        <v>47</v>
      </c>
      <c r="B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49" x14ac:dyDescent="0.3">
      <c r="A6" t="s">
        <v>48</v>
      </c>
      <c r="B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49" x14ac:dyDescent="0.3">
      <c r="A7" t="s">
        <v>49</v>
      </c>
      <c r="B7">
        <v>1</v>
      </c>
      <c r="D7">
        <v>1</v>
      </c>
      <c r="E7">
        <v>0</v>
      </c>
      <c r="F7">
        <v>1</v>
      </c>
      <c r="G7">
        <v>1</v>
      </c>
      <c r="H7">
        <v>1</v>
      </c>
      <c r="I7">
        <v>0</v>
      </c>
      <c r="J7">
        <v>0</v>
      </c>
      <c r="K7">
        <v>1</v>
      </c>
      <c r="L7">
        <v>1</v>
      </c>
      <c r="M7">
        <v>0.5</v>
      </c>
      <c r="N7">
        <v>1</v>
      </c>
      <c r="O7">
        <v>0</v>
      </c>
      <c r="P7">
        <v>0.5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0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1</v>
      </c>
    </row>
    <row r="8" spans="1:49" x14ac:dyDescent="0.3">
      <c r="A8" t="s">
        <v>50</v>
      </c>
      <c r="B8">
        <v>1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1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0</v>
      </c>
      <c r="AW8">
        <v>1</v>
      </c>
    </row>
    <row r="9" spans="1:49" x14ac:dyDescent="0.3">
      <c r="A9" t="s">
        <v>51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1</v>
      </c>
      <c r="AJ9">
        <v>0</v>
      </c>
      <c r="AK9">
        <v>0</v>
      </c>
      <c r="AL9">
        <v>0</v>
      </c>
      <c r="AM9">
        <v>0.5</v>
      </c>
      <c r="AN9">
        <v>0</v>
      </c>
      <c r="AO9">
        <v>1</v>
      </c>
      <c r="AP9">
        <v>0</v>
      </c>
      <c r="AQ9">
        <v>1</v>
      </c>
      <c r="AR9">
        <v>1</v>
      </c>
      <c r="AS9">
        <v>1</v>
      </c>
      <c r="AT9">
        <v>0</v>
      </c>
      <c r="AU9">
        <v>1</v>
      </c>
      <c r="AV9">
        <v>0</v>
      </c>
      <c r="AW9">
        <v>1</v>
      </c>
    </row>
    <row r="10" spans="1:49" x14ac:dyDescent="0.3">
      <c r="A10" t="s">
        <v>52</v>
      </c>
      <c r="B10">
        <v>1</v>
      </c>
      <c r="D10">
        <v>1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0</v>
      </c>
      <c r="AU10">
        <v>1</v>
      </c>
      <c r="AV10">
        <v>0</v>
      </c>
      <c r="AW10">
        <v>1</v>
      </c>
    </row>
    <row r="11" spans="1:49" x14ac:dyDescent="0.3">
      <c r="A11" t="s">
        <v>53</v>
      </c>
      <c r="B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0</v>
      </c>
      <c r="AW11">
        <v>1</v>
      </c>
    </row>
    <row r="12" spans="1:49" x14ac:dyDescent="0.3">
      <c r="A12" t="s">
        <v>54</v>
      </c>
      <c r="B12">
        <v>1</v>
      </c>
      <c r="D12">
        <v>1</v>
      </c>
      <c r="E12">
        <v>0.5</v>
      </c>
      <c r="F12">
        <v>0</v>
      </c>
      <c r="G12">
        <v>1</v>
      </c>
      <c r="H12">
        <v>1</v>
      </c>
      <c r="I12">
        <v>0.5</v>
      </c>
      <c r="J12">
        <v>0</v>
      </c>
      <c r="K12">
        <v>0</v>
      </c>
      <c r="L12">
        <v>0</v>
      </c>
      <c r="M12">
        <v>0</v>
      </c>
      <c r="N12">
        <v>0</v>
      </c>
      <c r="O12">
        <v>0.5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0</v>
      </c>
      <c r="AQ12">
        <v>0</v>
      </c>
      <c r="AR12">
        <v>1</v>
      </c>
      <c r="AS12">
        <v>1</v>
      </c>
      <c r="AT12">
        <v>0.5</v>
      </c>
      <c r="AU12">
        <v>1</v>
      </c>
      <c r="AV12">
        <v>0</v>
      </c>
      <c r="AW12">
        <v>1</v>
      </c>
    </row>
    <row r="13" spans="1:49" x14ac:dyDescent="0.3">
      <c r="A13" t="s">
        <v>55</v>
      </c>
      <c r="B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0.5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0.5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</row>
    <row r="14" spans="1:49" x14ac:dyDescent="0.3">
      <c r="A14" t="s">
        <v>56</v>
      </c>
      <c r="B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0.5</v>
      </c>
      <c r="N14">
        <v>1</v>
      </c>
      <c r="O14">
        <v>1</v>
      </c>
      <c r="P14">
        <v>0.5</v>
      </c>
      <c r="Q14">
        <v>1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0.5</v>
      </c>
      <c r="AI14">
        <v>0.5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1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</row>
    <row r="15" spans="1:49" x14ac:dyDescent="0.3">
      <c r="A15" t="s">
        <v>57</v>
      </c>
      <c r="B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0.5</v>
      </c>
      <c r="N15">
        <v>1</v>
      </c>
      <c r="O15">
        <v>1</v>
      </c>
      <c r="P15">
        <v>0.5</v>
      </c>
      <c r="Q15">
        <v>1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0.5</v>
      </c>
      <c r="AI15">
        <v>0.5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</row>
    <row r="16" spans="1:49" x14ac:dyDescent="0.3">
      <c r="A16" t="s">
        <v>58</v>
      </c>
      <c r="B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0.5</v>
      </c>
      <c r="N16">
        <v>1</v>
      </c>
      <c r="O16">
        <v>1</v>
      </c>
      <c r="P16">
        <v>0.5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1</v>
      </c>
      <c r="AG16">
        <v>1</v>
      </c>
      <c r="AH16">
        <v>0.5</v>
      </c>
      <c r="AI16">
        <v>0.5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0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</row>
    <row r="17" spans="1:50" s="2" customFormat="1" x14ac:dyDescent="0.3">
      <c r="A17" s="2" t="s">
        <v>59</v>
      </c>
      <c r="B17" s="2">
        <f>SUM(B18:B25)</f>
        <v>8</v>
      </c>
      <c r="C17" s="2">
        <v>0.25</v>
      </c>
      <c r="D17" s="3">
        <f>SUM(D18:D25)/$B$17</f>
        <v>1</v>
      </c>
      <c r="E17" s="2">
        <f>SUM(E18:E25)/$B$17</f>
        <v>0.75</v>
      </c>
      <c r="F17" s="2">
        <f t="shared" ref="F17:AI17" si="11">SUM(F18:F25)/$B$17</f>
        <v>0.9375</v>
      </c>
      <c r="G17" s="2">
        <f t="shared" si="11"/>
        <v>0.625</v>
      </c>
      <c r="H17" s="2">
        <f t="shared" si="11"/>
        <v>0.875</v>
      </c>
      <c r="I17" s="2">
        <f t="shared" si="11"/>
        <v>0.75</v>
      </c>
      <c r="J17" s="2">
        <f t="shared" si="11"/>
        <v>0.625</v>
      </c>
      <c r="K17" s="2">
        <f t="shared" si="11"/>
        <v>0.42500000000000004</v>
      </c>
      <c r="L17" s="2">
        <f>SUM(L18:L25)/$B$17</f>
        <v>0.875</v>
      </c>
      <c r="M17" s="2">
        <f t="shared" si="11"/>
        <v>0.75</v>
      </c>
      <c r="N17" s="2">
        <f t="shared" si="11"/>
        <v>0.9375</v>
      </c>
      <c r="O17" s="2">
        <f t="shared" si="11"/>
        <v>0.75</v>
      </c>
      <c r="P17" s="2">
        <f t="shared" si="11"/>
        <v>0.75</v>
      </c>
      <c r="Q17" s="2">
        <f t="shared" si="11"/>
        <v>0.875</v>
      </c>
      <c r="R17" s="2">
        <f t="shared" si="11"/>
        <v>0.42500000000000004</v>
      </c>
      <c r="S17" s="2">
        <f t="shared" si="11"/>
        <v>1</v>
      </c>
      <c r="T17" s="2">
        <f t="shared" si="11"/>
        <v>0.5625</v>
      </c>
      <c r="U17" s="2">
        <f t="shared" si="11"/>
        <v>0.97499999999999998</v>
      </c>
      <c r="V17" s="2">
        <f t="shared" si="11"/>
        <v>0.875</v>
      </c>
      <c r="W17" s="2">
        <f t="shared" si="11"/>
        <v>1</v>
      </c>
      <c r="X17" s="2">
        <f t="shared" si="11"/>
        <v>1</v>
      </c>
      <c r="Y17" s="2">
        <f t="shared" si="11"/>
        <v>0.5625</v>
      </c>
      <c r="Z17" s="2">
        <f t="shared" si="11"/>
        <v>0.98750000000000004</v>
      </c>
      <c r="AA17" s="2">
        <f t="shared" si="11"/>
        <v>0.875</v>
      </c>
      <c r="AB17" s="2">
        <f t="shared" si="11"/>
        <v>0.75</v>
      </c>
      <c r="AC17" s="2">
        <f t="shared" si="11"/>
        <v>0</v>
      </c>
      <c r="AD17" s="2">
        <f t="shared" si="11"/>
        <v>0.98750000000000004</v>
      </c>
      <c r="AE17" s="2">
        <f t="shared" si="11"/>
        <v>0.8125</v>
      </c>
      <c r="AF17" s="2">
        <f t="shared" si="11"/>
        <v>0.90625</v>
      </c>
      <c r="AG17" s="2">
        <f t="shared" si="11"/>
        <v>0.9375</v>
      </c>
      <c r="AH17" s="2">
        <f t="shared" si="11"/>
        <v>0.875</v>
      </c>
      <c r="AI17" s="2">
        <f t="shared" si="11"/>
        <v>0.875</v>
      </c>
      <c r="AJ17" s="2">
        <f t="shared" ref="AJ17" si="12">SUM(AJ18:AJ25)/$B$17</f>
        <v>0.98750000000000004</v>
      </c>
      <c r="AK17" s="2">
        <f t="shared" ref="AK17" si="13">SUM(AK18:AK25)/$B$17</f>
        <v>0.98750000000000004</v>
      </c>
      <c r="AL17" s="2">
        <f t="shared" ref="AL17" si="14">SUM(AL18:AL25)/$B$17</f>
        <v>0.5625</v>
      </c>
      <c r="AM17" s="2">
        <f t="shared" ref="AM17:AW17" si="15">SUM(AM18:AM25)/$B$17</f>
        <v>0.5</v>
      </c>
      <c r="AN17" s="2">
        <f t="shared" si="15"/>
        <v>0.75</v>
      </c>
      <c r="AO17" s="2">
        <f t="shared" si="15"/>
        <v>0.625</v>
      </c>
      <c r="AP17" s="2">
        <f t="shared" si="15"/>
        <v>0.98750000000000004</v>
      </c>
      <c r="AQ17" s="2">
        <f t="shared" si="15"/>
        <v>0.95</v>
      </c>
      <c r="AR17" s="2">
        <f t="shared" si="15"/>
        <v>1</v>
      </c>
      <c r="AS17" s="2">
        <f t="shared" si="15"/>
        <v>1</v>
      </c>
      <c r="AT17" s="2">
        <f t="shared" si="15"/>
        <v>0.75</v>
      </c>
      <c r="AU17" s="2">
        <f t="shared" si="15"/>
        <v>0.97499999999999998</v>
      </c>
      <c r="AV17" s="2">
        <f t="shared" si="15"/>
        <v>0.875</v>
      </c>
      <c r="AW17" s="2">
        <f t="shared" si="15"/>
        <v>0.875</v>
      </c>
    </row>
    <row r="18" spans="1:50" x14ac:dyDescent="0.3">
      <c r="A18" t="s">
        <v>60</v>
      </c>
      <c r="B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0.8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0.8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</row>
    <row r="19" spans="1:50" x14ac:dyDescent="0.3">
      <c r="A19" t="s">
        <v>61</v>
      </c>
      <c r="B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0.8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0.8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1</v>
      </c>
      <c r="AC19">
        <v>0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0.5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</row>
    <row r="20" spans="1:50" x14ac:dyDescent="0.3">
      <c r="A20" t="s">
        <v>62</v>
      </c>
      <c r="B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0.8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0.8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</row>
    <row r="21" spans="1:50" x14ac:dyDescent="0.3">
      <c r="A21" t="s">
        <v>63</v>
      </c>
      <c r="B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1</v>
      </c>
      <c r="T21">
        <v>0.5</v>
      </c>
      <c r="U21">
        <v>1</v>
      </c>
      <c r="V21">
        <v>0</v>
      </c>
      <c r="W21">
        <v>1</v>
      </c>
      <c r="X21">
        <v>1</v>
      </c>
      <c r="Y21">
        <v>0.5</v>
      </c>
      <c r="Z21">
        <v>0.9</v>
      </c>
      <c r="AA21">
        <v>1</v>
      </c>
      <c r="AB21">
        <v>0</v>
      </c>
      <c r="AC21">
        <v>0</v>
      </c>
      <c r="AD21">
        <v>0.9</v>
      </c>
      <c r="AE21">
        <v>0.5</v>
      </c>
      <c r="AF21">
        <v>0.25</v>
      </c>
      <c r="AG21">
        <v>0.5</v>
      </c>
      <c r="AH21">
        <v>0</v>
      </c>
      <c r="AI21">
        <v>0</v>
      </c>
      <c r="AJ21">
        <v>0.9</v>
      </c>
      <c r="AK21">
        <v>0.9</v>
      </c>
      <c r="AL21">
        <v>0</v>
      </c>
      <c r="AM21">
        <v>0</v>
      </c>
      <c r="AN21">
        <v>0</v>
      </c>
      <c r="AO21">
        <v>0</v>
      </c>
      <c r="AP21">
        <v>0.9</v>
      </c>
      <c r="AQ21">
        <v>1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1</v>
      </c>
    </row>
    <row r="22" spans="1:50" x14ac:dyDescent="0.3">
      <c r="A22" t="s">
        <v>64</v>
      </c>
      <c r="B22">
        <v>1</v>
      </c>
      <c r="D22">
        <v>1</v>
      </c>
      <c r="E22">
        <v>0</v>
      </c>
      <c r="F22">
        <v>0.5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0.5</v>
      </c>
      <c r="O22">
        <v>0</v>
      </c>
      <c r="P22">
        <v>0</v>
      </c>
      <c r="Q22">
        <v>1</v>
      </c>
      <c r="R22">
        <v>1</v>
      </c>
      <c r="S22">
        <v>1</v>
      </c>
      <c r="T22">
        <v>0</v>
      </c>
      <c r="U22">
        <v>0.8</v>
      </c>
      <c r="V22">
        <v>1</v>
      </c>
      <c r="W22">
        <v>1</v>
      </c>
      <c r="X22">
        <v>1</v>
      </c>
      <c r="Y22">
        <v>0</v>
      </c>
      <c r="Z22">
        <v>1</v>
      </c>
      <c r="AA22">
        <v>1</v>
      </c>
      <c r="AB22">
        <v>1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0.8</v>
      </c>
      <c r="AV22">
        <v>1</v>
      </c>
      <c r="AW22">
        <v>1</v>
      </c>
    </row>
    <row r="23" spans="1:50" x14ac:dyDescent="0.3">
      <c r="A23" t="s">
        <v>65</v>
      </c>
      <c r="B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1</v>
      </c>
      <c r="V23">
        <v>1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0</v>
      </c>
      <c r="AW23">
        <v>1</v>
      </c>
    </row>
    <row r="24" spans="1:50" x14ac:dyDescent="0.3">
      <c r="A24" t="s">
        <v>66</v>
      </c>
      <c r="B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</v>
      </c>
      <c r="AM24">
        <v>0</v>
      </c>
      <c r="AN24">
        <v>1</v>
      </c>
      <c r="AO24">
        <v>1</v>
      </c>
      <c r="AP24">
        <v>1</v>
      </c>
      <c r="AQ24">
        <v>0.8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</row>
    <row r="25" spans="1:50" x14ac:dyDescent="0.3">
      <c r="A25" t="s">
        <v>67</v>
      </c>
      <c r="B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0.8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</row>
    <row r="26" spans="1:50" s="2" customFormat="1" x14ac:dyDescent="0.3">
      <c r="A26" s="2" t="s">
        <v>68</v>
      </c>
      <c r="B26" s="2">
        <v>1</v>
      </c>
      <c r="C26" s="2">
        <v>0.05</v>
      </c>
      <c r="D26" s="3">
        <f>D27</f>
        <v>1</v>
      </c>
      <c r="E26" s="3">
        <f t="shared" ref="E26:AI26" si="16">E27</f>
        <v>0</v>
      </c>
      <c r="F26" s="3">
        <f t="shared" si="16"/>
        <v>1</v>
      </c>
      <c r="G26" s="3">
        <f t="shared" si="16"/>
        <v>1</v>
      </c>
      <c r="H26" s="3">
        <f t="shared" si="16"/>
        <v>1</v>
      </c>
      <c r="I26" s="3">
        <f t="shared" si="16"/>
        <v>0</v>
      </c>
      <c r="J26" s="3">
        <f t="shared" si="16"/>
        <v>0.8</v>
      </c>
      <c r="K26" s="3">
        <f t="shared" si="16"/>
        <v>1</v>
      </c>
      <c r="L26" s="3">
        <f t="shared" si="16"/>
        <v>0</v>
      </c>
      <c r="M26" s="3">
        <f t="shared" si="16"/>
        <v>1</v>
      </c>
      <c r="N26" s="3">
        <f t="shared" si="16"/>
        <v>1</v>
      </c>
      <c r="O26" s="3">
        <f t="shared" si="16"/>
        <v>0</v>
      </c>
      <c r="P26" s="3">
        <f t="shared" si="16"/>
        <v>1</v>
      </c>
      <c r="Q26" s="3">
        <f t="shared" si="16"/>
        <v>1</v>
      </c>
      <c r="R26" s="3">
        <f t="shared" si="16"/>
        <v>1</v>
      </c>
      <c r="S26" s="3">
        <f t="shared" si="16"/>
        <v>0.5</v>
      </c>
      <c r="T26" s="3">
        <f t="shared" si="16"/>
        <v>1</v>
      </c>
      <c r="U26" s="3">
        <f t="shared" si="16"/>
        <v>1</v>
      </c>
      <c r="V26" s="3">
        <f t="shared" si="16"/>
        <v>0</v>
      </c>
      <c r="W26" s="3">
        <f t="shared" si="16"/>
        <v>1</v>
      </c>
      <c r="X26" s="3">
        <f t="shared" si="16"/>
        <v>0.5</v>
      </c>
      <c r="Y26" s="3">
        <f t="shared" si="16"/>
        <v>1</v>
      </c>
      <c r="Z26" s="3">
        <f t="shared" si="16"/>
        <v>1</v>
      </c>
      <c r="AA26" s="3">
        <f t="shared" si="16"/>
        <v>0</v>
      </c>
      <c r="AB26" s="3">
        <f t="shared" si="16"/>
        <v>1</v>
      </c>
      <c r="AC26" s="3">
        <f t="shared" si="16"/>
        <v>1</v>
      </c>
      <c r="AD26" s="3">
        <f t="shared" si="16"/>
        <v>1</v>
      </c>
      <c r="AE26" s="3">
        <f t="shared" si="16"/>
        <v>1</v>
      </c>
      <c r="AF26" s="3">
        <f t="shared" si="16"/>
        <v>0.7</v>
      </c>
      <c r="AG26" s="3">
        <f t="shared" si="16"/>
        <v>0.7</v>
      </c>
      <c r="AH26" s="3">
        <f t="shared" si="16"/>
        <v>0.6</v>
      </c>
      <c r="AI26" s="3">
        <f t="shared" si="16"/>
        <v>0.6</v>
      </c>
      <c r="AJ26" s="3">
        <f t="shared" ref="AJ26" si="17">AJ27</f>
        <v>0.5</v>
      </c>
      <c r="AK26" s="3">
        <f t="shared" ref="AK26" si="18">AK27</f>
        <v>0.5</v>
      </c>
      <c r="AL26" s="3">
        <f t="shared" ref="AL26" si="19">AL27</f>
        <v>1</v>
      </c>
      <c r="AM26" s="3">
        <f t="shared" ref="AM26:AW26" si="20">AM27</f>
        <v>1</v>
      </c>
      <c r="AN26" s="3">
        <f t="shared" si="20"/>
        <v>1</v>
      </c>
      <c r="AO26" s="3">
        <f t="shared" si="20"/>
        <v>1</v>
      </c>
      <c r="AP26" s="3">
        <f t="shared" si="20"/>
        <v>0.5</v>
      </c>
      <c r="AQ26" s="3">
        <f t="shared" si="20"/>
        <v>1</v>
      </c>
      <c r="AR26" s="3">
        <f t="shared" si="20"/>
        <v>0.9</v>
      </c>
      <c r="AS26" s="3">
        <f t="shared" si="20"/>
        <v>0.9</v>
      </c>
      <c r="AT26" s="3">
        <f t="shared" si="20"/>
        <v>0</v>
      </c>
      <c r="AU26" s="3">
        <f t="shared" si="20"/>
        <v>1</v>
      </c>
      <c r="AV26" s="3">
        <f t="shared" si="20"/>
        <v>0</v>
      </c>
      <c r="AW26" s="3">
        <f t="shared" si="20"/>
        <v>0.8</v>
      </c>
    </row>
    <row r="27" spans="1:50" x14ac:dyDescent="0.3">
      <c r="A27" t="s">
        <v>69</v>
      </c>
      <c r="D27">
        <v>1</v>
      </c>
      <c r="E27">
        <v>0</v>
      </c>
      <c r="F27">
        <v>1</v>
      </c>
      <c r="G27">
        <v>1</v>
      </c>
      <c r="H27">
        <v>1</v>
      </c>
      <c r="I27">
        <v>0</v>
      </c>
      <c r="J27">
        <v>0.8</v>
      </c>
      <c r="K27">
        <v>1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0.5</v>
      </c>
      <c r="T27">
        <v>1</v>
      </c>
      <c r="U27">
        <v>1</v>
      </c>
      <c r="V27">
        <v>0</v>
      </c>
      <c r="W27">
        <v>1</v>
      </c>
      <c r="X27">
        <v>0.5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0.7</v>
      </c>
      <c r="AG27">
        <v>0.7</v>
      </c>
      <c r="AH27">
        <v>0.6</v>
      </c>
      <c r="AI27">
        <v>0.6</v>
      </c>
      <c r="AJ27">
        <v>0.5</v>
      </c>
      <c r="AK27">
        <v>0.5</v>
      </c>
      <c r="AL27">
        <v>1</v>
      </c>
      <c r="AM27">
        <v>1</v>
      </c>
      <c r="AN27">
        <v>1</v>
      </c>
      <c r="AO27">
        <v>1</v>
      </c>
      <c r="AP27">
        <v>0.5</v>
      </c>
      <c r="AQ27">
        <v>1</v>
      </c>
      <c r="AR27">
        <v>0.9</v>
      </c>
      <c r="AS27">
        <v>0.9</v>
      </c>
      <c r="AT27">
        <v>0</v>
      </c>
      <c r="AU27">
        <v>1</v>
      </c>
      <c r="AV27">
        <v>0</v>
      </c>
      <c r="AW27">
        <v>0.8</v>
      </c>
    </row>
    <row r="28" spans="1:50" s="2" customFormat="1" x14ac:dyDescent="0.3">
      <c r="A28" s="2" t="s">
        <v>70</v>
      </c>
      <c r="B28" s="2">
        <v>1</v>
      </c>
      <c r="C28" s="2">
        <v>0.1</v>
      </c>
      <c r="D28" s="3">
        <f>D29</f>
        <v>1</v>
      </c>
      <c r="E28" s="3">
        <f t="shared" ref="E28:AI28" si="21">E29</f>
        <v>0</v>
      </c>
      <c r="F28" s="3">
        <f t="shared" si="21"/>
        <v>0.8</v>
      </c>
      <c r="G28" s="3">
        <f t="shared" si="21"/>
        <v>0.9</v>
      </c>
      <c r="H28" s="3">
        <f t="shared" si="21"/>
        <v>1</v>
      </c>
      <c r="I28" s="3">
        <f t="shared" si="21"/>
        <v>0</v>
      </c>
      <c r="J28" s="3">
        <f t="shared" si="21"/>
        <v>0.5</v>
      </c>
      <c r="K28" s="3">
        <f t="shared" si="21"/>
        <v>0.5</v>
      </c>
      <c r="L28" s="3">
        <f t="shared" si="21"/>
        <v>0</v>
      </c>
      <c r="M28" s="3">
        <f t="shared" si="21"/>
        <v>0.8</v>
      </c>
      <c r="N28" s="3">
        <f t="shared" si="21"/>
        <v>0.8</v>
      </c>
      <c r="O28" s="3">
        <f t="shared" si="21"/>
        <v>0</v>
      </c>
      <c r="P28" s="3">
        <f t="shared" si="21"/>
        <v>0.8</v>
      </c>
      <c r="Q28" s="3">
        <f t="shared" si="21"/>
        <v>1</v>
      </c>
      <c r="R28" s="3">
        <f t="shared" si="21"/>
        <v>0.5</v>
      </c>
      <c r="S28" s="3">
        <f t="shared" si="21"/>
        <v>0.3</v>
      </c>
      <c r="T28" s="3">
        <f t="shared" si="21"/>
        <v>0.8</v>
      </c>
      <c r="U28" s="3">
        <f t="shared" si="21"/>
        <v>1</v>
      </c>
      <c r="V28" s="3">
        <f t="shared" si="21"/>
        <v>0</v>
      </c>
      <c r="W28" s="3">
        <f t="shared" si="21"/>
        <v>1</v>
      </c>
      <c r="X28" s="3">
        <f t="shared" si="21"/>
        <v>0.3</v>
      </c>
      <c r="Y28" s="3">
        <f t="shared" si="21"/>
        <v>0.8</v>
      </c>
      <c r="Z28" s="3">
        <f t="shared" si="21"/>
        <v>1</v>
      </c>
      <c r="AA28" s="3">
        <f t="shared" si="21"/>
        <v>0</v>
      </c>
      <c r="AB28" s="3">
        <f t="shared" si="21"/>
        <v>0.5</v>
      </c>
      <c r="AC28" s="3">
        <f t="shared" si="21"/>
        <v>1</v>
      </c>
      <c r="AD28" s="3">
        <f t="shared" si="21"/>
        <v>1</v>
      </c>
      <c r="AE28" s="3">
        <f t="shared" si="21"/>
        <v>1</v>
      </c>
      <c r="AF28" s="3">
        <f t="shared" si="21"/>
        <v>0</v>
      </c>
      <c r="AG28" s="3">
        <f t="shared" si="21"/>
        <v>0</v>
      </c>
      <c r="AH28" s="3">
        <f t="shared" si="21"/>
        <v>0.8</v>
      </c>
      <c r="AI28" s="3">
        <f t="shared" si="21"/>
        <v>0.8</v>
      </c>
      <c r="AJ28" s="3">
        <f t="shared" ref="AJ28" si="22">AJ29</f>
        <v>0</v>
      </c>
      <c r="AK28" s="3">
        <f t="shared" ref="AK28" si="23">AK29</f>
        <v>0</v>
      </c>
      <c r="AL28" s="3">
        <f t="shared" ref="AL28" si="24">AL29</f>
        <v>0.5</v>
      </c>
      <c r="AM28" s="3">
        <f t="shared" ref="AM28:AW28" si="25">AM29</f>
        <v>1</v>
      </c>
      <c r="AN28" s="3">
        <f t="shared" si="25"/>
        <v>0.5</v>
      </c>
      <c r="AO28" s="3">
        <f t="shared" si="25"/>
        <v>0.9</v>
      </c>
      <c r="AP28" s="3">
        <f t="shared" si="25"/>
        <v>0</v>
      </c>
      <c r="AQ28" s="3">
        <f t="shared" si="25"/>
        <v>1</v>
      </c>
      <c r="AR28" s="3">
        <f t="shared" si="25"/>
        <v>1</v>
      </c>
      <c r="AS28" s="3">
        <f t="shared" si="25"/>
        <v>1</v>
      </c>
      <c r="AT28" s="3">
        <f t="shared" si="25"/>
        <v>0</v>
      </c>
      <c r="AU28" s="3">
        <f t="shared" si="25"/>
        <v>1</v>
      </c>
      <c r="AV28" s="3">
        <f t="shared" si="25"/>
        <v>0</v>
      </c>
      <c r="AW28" s="3">
        <f t="shared" si="25"/>
        <v>1</v>
      </c>
    </row>
    <row r="29" spans="1:50" ht="57.6" x14ac:dyDescent="0.3">
      <c r="A29" s="1" t="s">
        <v>71</v>
      </c>
      <c r="D29">
        <v>1</v>
      </c>
      <c r="E29">
        <v>0</v>
      </c>
      <c r="F29">
        <v>0.8</v>
      </c>
      <c r="G29">
        <v>0.9</v>
      </c>
      <c r="H29">
        <v>1</v>
      </c>
      <c r="I29">
        <v>0</v>
      </c>
      <c r="J29">
        <v>0.5</v>
      </c>
      <c r="K29">
        <v>0.5</v>
      </c>
      <c r="M29">
        <v>0.8</v>
      </c>
      <c r="N29">
        <v>0.8</v>
      </c>
      <c r="O29">
        <v>0</v>
      </c>
      <c r="P29">
        <v>0.8</v>
      </c>
      <c r="Q29">
        <v>1</v>
      </c>
      <c r="R29">
        <v>0.5</v>
      </c>
      <c r="S29">
        <v>0.3</v>
      </c>
      <c r="T29">
        <v>0.8</v>
      </c>
      <c r="U29">
        <v>1</v>
      </c>
      <c r="V29">
        <v>0</v>
      </c>
      <c r="W29">
        <v>1</v>
      </c>
      <c r="X29">
        <v>0.3</v>
      </c>
      <c r="Y29">
        <v>0.8</v>
      </c>
      <c r="Z29">
        <v>1</v>
      </c>
      <c r="AA29">
        <v>0</v>
      </c>
      <c r="AB29">
        <v>0.5</v>
      </c>
      <c r="AC29">
        <v>1</v>
      </c>
      <c r="AD29">
        <v>1</v>
      </c>
      <c r="AE29">
        <v>1</v>
      </c>
      <c r="AF29">
        <v>0</v>
      </c>
      <c r="AG29">
        <v>0</v>
      </c>
      <c r="AH29">
        <v>0.8</v>
      </c>
      <c r="AI29">
        <v>0.8</v>
      </c>
      <c r="AJ29">
        <v>0</v>
      </c>
      <c r="AK29">
        <v>0</v>
      </c>
      <c r="AL29">
        <v>0.5</v>
      </c>
      <c r="AM29">
        <v>1</v>
      </c>
      <c r="AN29">
        <v>0.5</v>
      </c>
      <c r="AO29">
        <v>0.9</v>
      </c>
      <c r="AP29">
        <v>0</v>
      </c>
      <c r="AQ29">
        <v>1</v>
      </c>
      <c r="AR29">
        <v>1</v>
      </c>
      <c r="AS29">
        <v>1</v>
      </c>
      <c r="AT29">
        <v>0</v>
      </c>
      <c r="AU29">
        <v>1</v>
      </c>
      <c r="AV29">
        <v>0</v>
      </c>
      <c r="AW29">
        <v>1</v>
      </c>
    </row>
    <row r="30" spans="1:50" s="2" customFormat="1" x14ac:dyDescent="0.3">
      <c r="A30" s="2" t="s">
        <v>72</v>
      </c>
      <c r="B30" s="2">
        <v>1</v>
      </c>
      <c r="C30" s="2">
        <v>0.1</v>
      </c>
      <c r="D30" s="3">
        <f>D31</f>
        <v>1</v>
      </c>
      <c r="E30" s="3">
        <f t="shared" ref="E30:AI30" si="26">E31</f>
        <v>0</v>
      </c>
      <c r="F30" s="3">
        <f t="shared" si="26"/>
        <v>1</v>
      </c>
      <c r="G30" s="3">
        <f t="shared" si="26"/>
        <v>1</v>
      </c>
      <c r="H30" s="3">
        <f>H31</f>
        <v>1</v>
      </c>
      <c r="I30" s="3">
        <f t="shared" si="26"/>
        <v>0</v>
      </c>
      <c r="J30" s="3">
        <f t="shared" si="26"/>
        <v>0.8</v>
      </c>
      <c r="K30" s="3">
        <f t="shared" si="26"/>
        <v>0.5</v>
      </c>
      <c r="L30" s="3">
        <f t="shared" si="26"/>
        <v>0</v>
      </c>
      <c r="M30" s="3">
        <f t="shared" si="26"/>
        <v>1</v>
      </c>
      <c r="N30" s="3">
        <f t="shared" si="26"/>
        <v>1</v>
      </c>
      <c r="O30" s="3">
        <f t="shared" si="26"/>
        <v>0</v>
      </c>
      <c r="P30" s="3">
        <f t="shared" si="26"/>
        <v>1</v>
      </c>
      <c r="Q30" s="3">
        <f t="shared" si="26"/>
        <v>1</v>
      </c>
      <c r="R30" s="3">
        <f t="shared" si="26"/>
        <v>0.5</v>
      </c>
      <c r="S30" s="3">
        <f t="shared" si="26"/>
        <v>1</v>
      </c>
      <c r="T30" s="3">
        <f t="shared" si="26"/>
        <v>0.8</v>
      </c>
      <c r="U30" s="3">
        <f t="shared" si="26"/>
        <v>1</v>
      </c>
      <c r="V30" s="3">
        <f t="shared" si="26"/>
        <v>0</v>
      </c>
      <c r="W30" s="3">
        <f t="shared" si="26"/>
        <v>1</v>
      </c>
      <c r="X30" s="3">
        <f t="shared" si="26"/>
        <v>1</v>
      </c>
      <c r="Y30" s="3">
        <f>Y31</f>
        <v>0.8</v>
      </c>
      <c r="Z30" s="3">
        <f t="shared" si="26"/>
        <v>0.9</v>
      </c>
      <c r="AA30" s="3">
        <f t="shared" si="26"/>
        <v>0.5</v>
      </c>
      <c r="AB30" s="3">
        <f t="shared" si="26"/>
        <v>0.5</v>
      </c>
      <c r="AC30" s="3">
        <f t="shared" si="26"/>
        <v>1</v>
      </c>
      <c r="AD30" s="3">
        <f t="shared" si="26"/>
        <v>0.9</v>
      </c>
      <c r="AE30" s="3">
        <f t="shared" si="26"/>
        <v>1</v>
      </c>
      <c r="AF30" s="3">
        <f t="shared" si="26"/>
        <v>1</v>
      </c>
      <c r="AG30" s="3">
        <f t="shared" si="26"/>
        <v>1</v>
      </c>
      <c r="AH30" s="3">
        <f t="shared" si="26"/>
        <v>1</v>
      </c>
      <c r="AI30" s="3">
        <f t="shared" si="26"/>
        <v>1</v>
      </c>
      <c r="AJ30" s="3">
        <f t="shared" ref="AJ30" si="27">AJ31</f>
        <v>0</v>
      </c>
      <c r="AK30" s="3">
        <f t="shared" ref="AK30" si="28">AK31</f>
        <v>0</v>
      </c>
      <c r="AL30" s="3">
        <f t="shared" ref="AL30" si="29">AL31</f>
        <v>0</v>
      </c>
      <c r="AM30" s="3">
        <f t="shared" ref="AM30:AX30" si="30">AM31</f>
        <v>1</v>
      </c>
      <c r="AN30" s="3">
        <f t="shared" si="30"/>
        <v>0.5</v>
      </c>
      <c r="AO30" s="3">
        <f t="shared" si="30"/>
        <v>1</v>
      </c>
      <c r="AP30" s="3">
        <f t="shared" si="30"/>
        <v>0</v>
      </c>
      <c r="AQ30" s="3">
        <f t="shared" si="30"/>
        <v>0.5</v>
      </c>
      <c r="AR30" s="3">
        <f t="shared" si="30"/>
        <v>1</v>
      </c>
      <c r="AS30" s="3">
        <f t="shared" si="30"/>
        <v>1</v>
      </c>
      <c r="AT30" s="3">
        <f t="shared" si="30"/>
        <v>0</v>
      </c>
      <c r="AU30" s="3">
        <f t="shared" si="30"/>
        <v>1</v>
      </c>
      <c r="AV30" s="3">
        <f t="shared" si="30"/>
        <v>0.5</v>
      </c>
      <c r="AW30" s="3">
        <f t="shared" si="30"/>
        <v>1</v>
      </c>
      <c r="AX30" s="3">
        <f t="shared" si="30"/>
        <v>0</v>
      </c>
    </row>
    <row r="31" spans="1:50" x14ac:dyDescent="0.3"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0.8</v>
      </c>
      <c r="K31">
        <v>0.5</v>
      </c>
      <c r="M31">
        <v>1</v>
      </c>
      <c r="N31">
        <v>1</v>
      </c>
      <c r="O31">
        <v>0</v>
      </c>
      <c r="P31">
        <v>1</v>
      </c>
      <c r="Q31">
        <v>1</v>
      </c>
      <c r="R31">
        <v>0.5</v>
      </c>
      <c r="S31">
        <v>1</v>
      </c>
      <c r="T31">
        <v>0.8</v>
      </c>
      <c r="U31">
        <v>1</v>
      </c>
      <c r="V31">
        <v>0</v>
      </c>
      <c r="W31">
        <v>1</v>
      </c>
      <c r="X31">
        <v>1</v>
      </c>
      <c r="Y31">
        <v>0.8</v>
      </c>
      <c r="Z31">
        <v>0.9</v>
      </c>
      <c r="AA31">
        <v>0.5</v>
      </c>
      <c r="AB31">
        <v>0.5</v>
      </c>
      <c r="AC31">
        <v>1</v>
      </c>
      <c r="AD31">
        <v>0.9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  <c r="AN31">
        <v>0.5</v>
      </c>
      <c r="AO31">
        <v>1</v>
      </c>
      <c r="AP31">
        <v>0</v>
      </c>
      <c r="AQ31">
        <v>0.5</v>
      </c>
      <c r="AR31">
        <v>1</v>
      </c>
      <c r="AS31">
        <v>1</v>
      </c>
      <c r="AT31">
        <v>0</v>
      </c>
      <c r="AU31">
        <v>1</v>
      </c>
      <c r="AV31">
        <v>0.5</v>
      </c>
      <c r="AW31">
        <v>1</v>
      </c>
    </row>
    <row r="32" spans="1:50" s="2" customFormat="1" x14ac:dyDescent="0.3">
      <c r="A32" s="2" t="s">
        <v>73</v>
      </c>
      <c r="B32" s="2">
        <f>SUM(B33:B45)</f>
        <v>13</v>
      </c>
      <c r="C32" s="2">
        <v>0.25</v>
      </c>
      <c r="D32" s="3">
        <f>SUM(D33:D45)/$B$32</f>
        <v>1</v>
      </c>
      <c r="E32" s="3">
        <f t="shared" ref="E32:AI32" si="31">SUM(E33:E45)/$B$32</f>
        <v>7.6923076923076927E-2</v>
      </c>
      <c r="F32" s="3">
        <f>SUM(F33:F45)/$B$32</f>
        <v>0.83076923076923082</v>
      </c>
      <c r="G32" s="3">
        <f t="shared" ref="G32" si="32">SUM(G33:G45)/$B$32</f>
        <v>0.58461538461538454</v>
      </c>
      <c r="H32" s="3">
        <f t="shared" si="31"/>
        <v>0.41615384615384615</v>
      </c>
      <c r="I32" s="3">
        <f t="shared" si="31"/>
        <v>0.41615384615384615</v>
      </c>
      <c r="J32" s="3">
        <f t="shared" si="31"/>
        <v>0.51538461538461533</v>
      </c>
      <c r="K32" s="3">
        <f t="shared" si="31"/>
        <v>0.40769230769230769</v>
      </c>
      <c r="L32" s="3">
        <f t="shared" si="31"/>
        <v>0</v>
      </c>
      <c r="M32" s="3">
        <f t="shared" si="31"/>
        <v>0.21615384615384617</v>
      </c>
      <c r="N32" s="3">
        <f t="shared" si="31"/>
        <v>0.83076923076923082</v>
      </c>
      <c r="O32" s="3">
        <f t="shared" si="31"/>
        <v>0.41615384615384615</v>
      </c>
      <c r="P32" s="3">
        <f t="shared" si="31"/>
        <v>0.29230769230769227</v>
      </c>
      <c r="Q32" s="3">
        <f>SUM(Q33:Q45)/$B$32</f>
        <v>0.41615384615384615</v>
      </c>
      <c r="R32" s="3">
        <f t="shared" si="31"/>
        <v>0.40769230769230769</v>
      </c>
      <c r="S32" s="3">
        <f t="shared" si="31"/>
        <v>0.66153846153846152</v>
      </c>
      <c r="T32" s="3">
        <f t="shared" si="31"/>
        <v>0.56153846153846154</v>
      </c>
      <c r="U32" s="3">
        <f t="shared" si="31"/>
        <v>0.97692307692307689</v>
      </c>
      <c r="V32" s="3">
        <f t="shared" si="31"/>
        <v>0.60769230769230764</v>
      </c>
      <c r="W32" s="3">
        <f t="shared" si="31"/>
        <v>1</v>
      </c>
      <c r="X32" s="3">
        <f t="shared" si="31"/>
        <v>0.66153846153846152</v>
      </c>
      <c r="Y32" s="3">
        <f t="shared" si="31"/>
        <v>0.56153846153846154</v>
      </c>
      <c r="Z32" s="3">
        <f t="shared" si="31"/>
        <v>0.46153846153846156</v>
      </c>
      <c r="AA32" s="3">
        <f t="shared" si="31"/>
        <v>0</v>
      </c>
      <c r="AB32" s="3">
        <f t="shared" si="31"/>
        <v>0.15384615384615385</v>
      </c>
      <c r="AC32" s="3">
        <f t="shared" si="31"/>
        <v>0</v>
      </c>
      <c r="AD32" s="3">
        <f t="shared" si="31"/>
        <v>0.46153846153846156</v>
      </c>
      <c r="AE32" s="3">
        <f t="shared" si="31"/>
        <v>0.56153846153846154</v>
      </c>
      <c r="AF32" s="3">
        <f t="shared" si="31"/>
        <v>0.3923076923076923</v>
      </c>
      <c r="AG32" s="3">
        <f t="shared" si="31"/>
        <v>0.3923076923076923</v>
      </c>
      <c r="AH32" s="3">
        <f t="shared" si="31"/>
        <v>0.36153846153846153</v>
      </c>
      <c r="AI32" s="3">
        <f t="shared" si="31"/>
        <v>0.36153846153846153</v>
      </c>
      <c r="AJ32" s="3">
        <f t="shared" ref="AJ32" si="33">SUM(AJ33:AJ45)/$B$32</f>
        <v>0</v>
      </c>
      <c r="AK32" s="3">
        <f t="shared" ref="AK32" si="34">SUM(AK33:AK45)/$B$32</f>
        <v>0</v>
      </c>
      <c r="AL32" s="3">
        <f t="shared" ref="AL32" si="35">SUM(AL33:AL45)/$B$32</f>
        <v>0</v>
      </c>
      <c r="AM32" s="3">
        <f t="shared" ref="AM32:AX32" si="36">SUM(AM33:AM45)/$B$32</f>
        <v>0.38461538461538464</v>
      </c>
      <c r="AN32" s="3">
        <f t="shared" si="36"/>
        <v>0.15384615384615385</v>
      </c>
      <c r="AO32" s="3">
        <f t="shared" si="36"/>
        <v>0.58461538461538454</v>
      </c>
      <c r="AP32" s="3">
        <f t="shared" si="36"/>
        <v>0</v>
      </c>
      <c r="AQ32" s="3">
        <f t="shared" si="36"/>
        <v>0.65384615384615385</v>
      </c>
      <c r="AR32" s="3">
        <f t="shared" si="36"/>
        <v>0.89230769230769225</v>
      </c>
      <c r="AS32" s="3">
        <f t="shared" si="36"/>
        <v>0.89230769230769225</v>
      </c>
      <c r="AT32" s="3">
        <f t="shared" si="36"/>
        <v>0</v>
      </c>
      <c r="AU32" s="3">
        <f t="shared" si="36"/>
        <v>0.97692307692307689</v>
      </c>
      <c r="AV32" s="3">
        <f t="shared" si="36"/>
        <v>0</v>
      </c>
      <c r="AW32" s="3">
        <f t="shared" si="36"/>
        <v>0.96923076923076934</v>
      </c>
      <c r="AX32" s="3">
        <f t="shared" si="36"/>
        <v>0</v>
      </c>
    </row>
    <row r="33" spans="1:49" x14ac:dyDescent="0.3">
      <c r="A33" t="s">
        <v>74</v>
      </c>
      <c r="B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>
        <v>0</v>
      </c>
      <c r="N33">
        <v>1</v>
      </c>
      <c r="O33">
        <v>1</v>
      </c>
      <c r="P33">
        <v>0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0.9</v>
      </c>
      <c r="AG33">
        <v>0.9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1</v>
      </c>
      <c r="AV33">
        <v>0</v>
      </c>
      <c r="AW33">
        <v>1</v>
      </c>
    </row>
    <row r="34" spans="1:49" ht="43.2" x14ac:dyDescent="0.3">
      <c r="A34" s="1" t="s">
        <v>75</v>
      </c>
      <c r="B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M34" s="3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0.9</v>
      </c>
      <c r="T34">
        <v>0</v>
      </c>
      <c r="U34">
        <v>1</v>
      </c>
      <c r="V34">
        <v>0.8</v>
      </c>
      <c r="W34">
        <v>1</v>
      </c>
      <c r="X34">
        <v>0.9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1</v>
      </c>
      <c r="AV34">
        <v>0</v>
      </c>
      <c r="AW34">
        <v>1</v>
      </c>
    </row>
    <row r="35" spans="1:49" x14ac:dyDescent="0.3">
      <c r="A35" t="s">
        <v>76</v>
      </c>
      <c r="B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0.5</v>
      </c>
      <c r="K35">
        <v>0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0.5</v>
      </c>
      <c r="AN35">
        <v>0</v>
      </c>
      <c r="AO35">
        <v>1</v>
      </c>
      <c r="AP35">
        <v>0</v>
      </c>
      <c r="AQ35">
        <v>0.5</v>
      </c>
      <c r="AR35">
        <v>1</v>
      </c>
      <c r="AS35">
        <v>1</v>
      </c>
      <c r="AT35">
        <v>0</v>
      </c>
      <c r="AU35">
        <v>1</v>
      </c>
      <c r="AV35">
        <v>0</v>
      </c>
      <c r="AW35">
        <v>1</v>
      </c>
    </row>
    <row r="36" spans="1:49" ht="72" x14ac:dyDescent="0.3">
      <c r="A36" s="1" t="s">
        <v>77</v>
      </c>
      <c r="B36">
        <v>1</v>
      </c>
      <c r="D36">
        <v>1</v>
      </c>
      <c r="E36">
        <v>0</v>
      </c>
      <c r="F36">
        <v>1</v>
      </c>
      <c r="G36">
        <v>0.8</v>
      </c>
      <c r="H36">
        <v>0.01</v>
      </c>
      <c r="I36">
        <v>0.01</v>
      </c>
      <c r="J36">
        <v>0.8</v>
      </c>
      <c r="K36">
        <v>1</v>
      </c>
      <c r="M36" s="3">
        <v>0.01</v>
      </c>
      <c r="N36">
        <v>1</v>
      </c>
      <c r="O36">
        <v>0.01</v>
      </c>
      <c r="P36">
        <v>1</v>
      </c>
      <c r="Q36">
        <v>0.01</v>
      </c>
      <c r="R36">
        <v>1</v>
      </c>
      <c r="S36">
        <v>0.7</v>
      </c>
      <c r="T36">
        <v>0</v>
      </c>
      <c r="U36">
        <v>0.8</v>
      </c>
      <c r="V36">
        <v>0.5</v>
      </c>
      <c r="W36">
        <v>1</v>
      </c>
      <c r="X36">
        <v>0.7</v>
      </c>
      <c r="Y36">
        <v>0</v>
      </c>
      <c r="Z36">
        <v>0.5</v>
      </c>
      <c r="AA36">
        <v>0</v>
      </c>
      <c r="AB36">
        <v>0.5</v>
      </c>
      <c r="AC36">
        <v>0</v>
      </c>
      <c r="AD36">
        <v>0.5</v>
      </c>
      <c r="AE36">
        <v>0.8</v>
      </c>
      <c r="AF36">
        <v>0.5</v>
      </c>
      <c r="AG36">
        <v>0.5</v>
      </c>
      <c r="AH36">
        <v>0.5</v>
      </c>
      <c r="AI36">
        <v>0.5</v>
      </c>
      <c r="AJ36">
        <v>0</v>
      </c>
      <c r="AK36">
        <v>0</v>
      </c>
      <c r="AL36">
        <v>0</v>
      </c>
      <c r="AM36">
        <v>0.5</v>
      </c>
      <c r="AN36">
        <v>0.5</v>
      </c>
      <c r="AO36">
        <v>0.8</v>
      </c>
      <c r="AP36">
        <v>0</v>
      </c>
      <c r="AQ36">
        <v>1</v>
      </c>
      <c r="AR36">
        <v>0.8</v>
      </c>
      <c r="AS36">
        <v>0.8</v>
      </c>
      <c r="AT36">
        <v>0</v>
      </c>
      <c r="AU36">
        <v>0.8</v>
      </c>
      <c r="AV36">
        <v>0</v>
      </c>
      <c r="AW36">
        <v>1</v>
      </c>
    </row>
    <row r="37" spans="1:49" x14ac:dyDescent="0.3">
      <c r="A37" t="s">
        <v>78</v>
      </c>
      <c r="B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  <c r="K37">
        <v>0.8</v>
      </c>
      <c r="M37">
        <v>0.8</v>
      </c>
      <c r="N37">
        <v>1</v>
      </c>
      <c r="O37">
        <v>1</v>
      </c>
      <c r="P37">
        <v>0.8</v>
      </c>
      <c r="Q37">
        <v>1</v>
      </c>
      <c r="R37">
        <v>0.8</v>
      </c>
      <c r="S37">
        <v>0.7</v>
      </c>
      <c r="T37">
        <v>1</v>
      </c>
      <c r="U37">
        <v>1</v>
      </c>
      <c r="V37">
        <v>1</v>
      </c>
      <c r="W37">
        <v>1</v>
      </c>
      <c r="X37">
        <v>0.7</v>
      </c>
      <c r="Y37">
        <v>1</v>
      </c>
      <c r="Z37">
        <v>1</v>
      </c>
      <c r="AA37">
        <v>0</v>
      </c>
      <c r="AB37">
        <v>0.5</v>
      </c>
      <c r="AC37">
        <v>0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  <c r="AN37">
        <v>0.5</v>
      </c>
      <c r="AO37">
        <v>1</v>
      </c>
      <c r="AP37">
        <v>0</v>
      </c>
      <c r="AQ37">
        <v>1</v>
      </c>
      <c r="AR37">
        <v>1</v>
      </c>
      <c r="AS37">
        <v>1</v>
      </c>
      <c r="AT37">
        <v>0</v>
      </c>
      <c r="AU37">
        <v>1</v>
      </c>
      <c r="AV37">
        <v>0</v>
      </c>
      <c r="AW37">
        <v>1</v>
      </c>
    </row>
    <row r="38" spans="1:49" ht="43.2" x14ac:dyDescent="0.3">
      <c r="A38" s="1" t="s">
        <v>79</v>
      </c>
      <c r="B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M38" s="3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0.8</v>
      </c>
      <c r="T38">
        <v>0</v>
      </c>
      <c r="U38">
        <v>1</v>
      </c>
      <c r="V38">
        <v>0</v>
      </c>
      <c r="W38">
        <v>1</v>
      </c>
      <c r="X38">
        <v>0.8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1</v>
      </c>
    </row>
    <row r="39" spans="1:49" x14ac:dyDescent="0.3">
      <c r="A39" t="s">
        <v>80</v>
      </c>
      <c r="B39">
        <v>1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0.8</v>
      </c>
      <c r="K39">
        <v>1</v>
      </c>
      <c r="M39">
        <v>1</v>
      </c>
      <c r="N39">
        <v>1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0</v>
      </c>
      <c r="AB39">
        <v>0.5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  <c r="AN39">
        <v>0.5</v>
      </c>
      <c r="AO39">
        <v>1</v>
      </c>
      <c r="AP39">
        <v>0</v>
      </c>
      <c r="AQ39">
        <v>1</v>
      </c>
      <c r="AR39">
        <v>1</v>
      </c>
      <c r="AS39">
        <v>1</v>
      </c>
      <c r="AT39">
        <v>0</v>
      </c>
      <c r="AU39">
        <v>1</v>
      </c>
      <c r="AV39">
        <v>0</v>
      </c>
      <c r="AW39">
        <v>1</v>
      </c>
    </row>
    <row r="40" spans="1:49" ht="57.6" x14ac:dyDescent="0.3">
      <c r="A40" s="1" t="s">
        <v>81</v>
      </c>
      <c r="B40">
        <v>1</v>
      </c>
      <c r="D40">
        <v>1</v>
      </c>
      <c r="E40">
        <v>0</v>
      </c>
      <c r="F40">
        <v>0.8</v>
      </c>
      <c r="G40">
        <v>0</v>
      </c>
      <c r="H40">
        <v>0.9</v>
      </c>
      <c r="I40">
        <v>0.9</v>
      </c>
      <c r="J40">
        <v>0</v>
      </c>
      <c r="K40">
        <v>0</v>
      </c>
      <c r="M40" s="3">
        <v>0</v>
      </c>
      <c r="N40">
        <v>0.8</v>
      </c>
      <c r="O40">
        <v>0.9</v>
      </c>
      <c r="P40">
        <v>0</v>
      </c>
      <c r="Q40">
        <v>0.9</v>
      </c>
      <c r="R40">
        <v>0</v>
      </c>
      <c r="S40">
        <v>0.9</v>
      </c>
      <c r="T40">
        <v>0</v>
      </c>
      <c r="U40">
        <v>0.9</v>
      </c>
      <c r="V40">
        <v>0.5</v>
      </c>
      <c r="W40">
        <v>1</v>
      </c>
      <c r="X40">
        <v>0.9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0.8</v>
      </c>
      <c r="AS40">
        <v>0.8</v>
      </c>
      <c r="AT40">
        <v>0</v>
      </c>
      <c r="AU40">
        <v>0.9</v>
      </c>
      <c r="AV40">
        <v>0</v>
      </c>
      <c r="AW40">
        <v>1</v>
      </c>
    </row>
    <row r="41" spans="1:49" ht="43.2" x14ac:dyDescent="0.3">
      <c r="A41" s="1" t="s">
        <v>82</v>
      </c>
      <c r="B41">
        <v>1</v>
      </c>
      <c r="D41">
        <v>1</v>
      </c>
      <c r="E41">
        <v>0</v>
      </c>
      <c r="F41">
        <v>1</v>
      </c>
      <c r="G41">
        <v>0.5</v>
      </c>
      <c r="H41">
        <v>0.5</v>
      </c>
      <c r="I41">
        <v>0.5</v>
      </c>
      <c r="J41">
        <v>1</v>
      </c>
      <c r="K41">
        <v>0.5</v>
      </c>
      <c r="M41">
        <v>0.5</v>
      </c>
      <c r="N41">
        <v>1</v>
      </c>
      <c r="O41">
        <v>0.5</v>
      </c>
      <c r="P41">
        <v>0.5</v>
      </c>
      <c r="Q41">
        <v>0.5</v>
      </c>
      <c r="R41">
        <v>0.5</v>
      </c>
      <c r="S41">
        <v>0.8</v>
      </c>
      <c r="T41">
        <v>0.8</v>
      </c>
      <c r="U41">
        <v>1</v>
      </c>
      <c r="V41">
        <v>0.8</v>
      </c>
      <c r="W41">
        <v>1</v>
      </c>
      <c r="X41">
        <v>0.8</v>
      </c>
      <c r="Y41">
        <v>0.8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0.5</v>
      </c>
      <c r="AF41">
        <v>0.7</v>
      </c>
      <c r="AG41">
        <v>0.7</v>
      </c>
      <c r="AH41">
        <v>0.7</v>
      </c>
      <c r="AI41">
        <v>0.7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0.5</v>
      </c>
      <c r="AP41">
        <v>0</v>
      </c>
      <c r="AQ41">
        <v>0.8</v>
      </c>
      <c r="AR41">
        <v>1</v>
      </c>
      <c r="AS41">
        <v>1</v>
      </c>
      <c r="AT41">
        <v>0</v>
      </c>
      <c r="AU41">
        <v>1</v>
      </c>
      <c r="AV41">
        <v>0</v>
      </c>
      <c r="AW41">
        <v>1</v>
      </c>
    </row>
    <row r="42" spans="1:49" x14ac:dyDescent="0.3">
      <c r="A42" s="1" t="s">
        <v>83</v>
      </c>
      <c r="B42">
        <v>1</v>
      </c>
      <c r="D42">
        <v>1</v>
      </c>
      <c r="E42">
        <v>0</v>
      </c>
      <c r="F42">
        <v>1</v>
      </c>
      <c r="G42">
        <v>0.5</v>
      </c>
      <c r="H42">
        <v>0.5</v>
      </c>
      <c r="I42">
        <v>0.5</v>
      </c>
      <c r="J42">
        <v>0.8</v>
      </c>
      <c r="K42">
        <v>1</v>
      </c>
      <c r="M42" s="3">
        <v>0.5</v>
      </c>
      <c r="N42">
        <v>1</v>
      </c>
      <c r="O42">
        <v>0.5</v>
      </c>
      <c r="P42">
        <v>0.5</v>
      </c>
      <c r="Q42">
        <v>0.5</v>
      </c>
      <c r="R42">
        <v>1</v>
      </c>
      <c r="S42">
        <v>0.8</v>
      </c>
      <c r="T42">
        <v>1</v>
      </c>
      <c r="U42">
        <v>1</v>
      </c>
      <c r="V42">
        <v>0.8</v>
      </c>
      <c r="W42">
        <v>1</v>
      </c>
      <c r="X42">
        <v>0.8</v>
      </c>
      <c r="Y42">
        <v>1</v>
      </c>
      <c r="Z42">
        <v>0.5</v>
      </c>
      <c r="AA42">
        <v>0</v>
      </c>
      <c r="AB42">
        <v>0.5</v>
      </c>
      <c r="AC42">
        <v>0</v>
      </c>
      <c r="AD42">
        <v>0.5</v>
      </c>
      <c r="AE42">
        <v>1</v>
      </c>
      <c r="AF42">
        <v>0.8</v>
      </c>
      <c r="AG42">
        <v>0.8</v>
      </c>
      <c r="AH42">
        <v>0.5</v>
      </c>
      <c r="AI42">
        <v>0.5</v>
      </c>
      <c r="AJ42">
        <v>0</v>
      </c>
      <c r="AK42">
        <v>0</v>
      </c>
      <c r="AL42">
        <v>0</v>
      </c>
      <c r="AM42">
        <v>0</v>
      </c>
      <c r="AN42">
        <v>0.5</v>
      </c>
      <c r="AO42">
        <v>0.5</v>
      </c>
      <c r="AP42">
        <v>0</v>
      </c>
      <c r="AQ42">
        <v>0.8</v>
      </c>
      <c r="AR42">
        <v>1</v>
      </c>
      <c r="AS42">
        <v>1</v>
      </c>
      <c r="AT42">
        <v>0</v>
      </c>
      <c r="AU42">
        <v>1</v>
      </c>
      <c r="AV42">
        <v>0</v>
      </c>
      <c r="AW42">
        <v>1</v>
      </c>
    </row>
    <row r="43" spans="1:49" ht="43.2" x14ac:dyDescent="0.3">
      <c r="A43" s="1" t="s">
        <v>84</v>
      </c>
      <c r="B43">
        <v>1</v>
      </c>
      <c r="D43">
        <v>1</v>
      </c>
      <c r="E43">
        <v>0</v>
      </c>
      <c r="F43">
        <v>0</v>
      </c>
      <c r="G43">
        <v>0.5</v>
      </c>
      <c r="H43">
        <v>0</v>
      </c>
      <c r="I43">
        <v>0</v>
      </c>
      <c r="J43">
        <v>0</v>
      </c>
      <c r="K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0.5</v>
      </c>
      <c r="U43">
        <v>1</v>
      </c>
      <c r="V43">
        <v>0</v>
      </c>
      <c r="W43">
        <v>1</v>
      </c>
      <c r="X43">
        <v>0</v>
      </c>
      <c r="Y43">
        <v>0.5</v>
      </c>
      <c r="Z43">
        <v>0.5</v>
      </c>
      <c r="AA43">
        <v>0</v>
      </c>
      <c r="AB43">
        <v>0</v>
      </c>
      <c r="AC43">
        <v>0</v>
      </c>
      <c r="AD43">
        <v>0.5</v>
      </c>
      <c r="AE43">
        <v>0.5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0.5</v>
      </c>
      <c r="AN43">
        <v>0</v>
      </c>
      <c r="AO43">
        <v>0.5</v>
      </c>
      <c r="AP43">
        <v>0</v>
      </c>
      <c r="AQ43">
        <v>0.8</v>
      </c>
      <c r="AR43">
        <v>1</v>
      </c>
      <c r="AS43">
        <v>1</v>
      </c>
      <c r="AT43">
        <v>0</v>
      </c>
      <c r="AU43">
        <v>1</v>
      </c>
      <c r="AV43">
        <v>0</v>
      </c>
      <c r="AW43">
        <v>0.9</v>
      </c>
    </row>
    <row r="44" spans="1:49" ht="43.2" x14ac:dyDescent="0.3">
      <c r="A44" s="1" t="s">
        <v>85</v>
      </c>
      <c r="B44">
        <v>1</v>
      </c>
      <c r="D44">
        <v>1</v>
      </c>
      <c r="E44">
        <v>0</v>
      </c>
      <c r="F44">
        <v>0</v>
      </c>
      <c r="G44">
        <v>0.5</v>
      </c>
      <c r="H44">
        <v>0</v>
      </c>
      <c r="I44">
        <v>0</v>
      </c>
      <c r="J44">
        <v>0</v>
      </c>
      <c r="K44">
        <v>0</v>
      </c>
      <c r="M44" s="3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0.5</v>
      </c>
      <c r="U44">
        <v>1</v>
      </c>
      <c r="V44">
        <v>0.5</v>
      </c>
      <c r="W44">
        <v>1</v>
      </c>
      <c r="X44">
        <v>0</v>
      </c>
      <c r="Y44">
        <v>0.5</v>
      </c>
      <c r="Z44">
        <v>0.5</v>
      </c>
      <c r="AA44">
        <v>0</v>
      </c>
      <c r="AB44">
        <v>0</v>
      </c>
      <c r="AC44">
        <v>0</v>
      </c>
      <c r="AD44">
        <v>0.5</v>
      </c>
      <c r="AE44">
        <v>0.5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0.5</v>
      </c>
      <c r="AN44">
        <v>0</v>
      </c>
      <c r="AO44">
        <v>0.5</v>
      </c>
      <c r="AP44">
        <v>0</v>
      </c>
      <c r="AQ44">
        <v>0.8</v>
      </c>
      <c r="AR44">
        <v>1</v>
      </c>
      <c r="AS44">
        <v>1</v>
      </c>
      <c r="AT44">
        <v>0</v>
      </c>
      <c r="AU44">
        <v>1</v>
      </c>
      <c r="AV44">
        <v>0</v>
      </c>
      <c r="AW44">
        <v>0.9</v>
      </c>
    </row>
    <row r="45" spans="1:49" x14ac:dyDescent="0.3">
      <c r="A45" s="1" t="s">
        <v>86</v>
      </c>
      <c r="B45">
        <v>1</v>
      </c>
      <c r="D45">
        <v>1</v>
      </c>
      <c r="E45">
        <v>0</v>
      </c>
      <c r="F45">
        <v>1</v>
      </c>
      <c r="G45">
        <v>0.8</v>
      </c>
      <c r="H45">
        <v>0.5</v>
      </c>
      <c r="I45">
        <v>0.5</v>
      </c>
      <c r="J45">
        <v>0.8</v>
      </c>
      <c r="K45">
        <v>0</v>
      </c>
      <c r="M45">
        <v>0</v>
      </c>
      <c r="N45">
        <v>1</v>
      </c>
      <c r="O45">
        <v>0.5</v>
      </c>
      <c r="P45">
        <v>0</v>
      </c>
      <c r="Q45">
        <v>0.5</v>
      </c>
      <c r="R45">
        <v>0</v>
      </c>
      <c r="S45">
        <v>0</v>
      </c>
      <c r="T45">
        <v>0.5</v>
      </c>
      <c r="U45">
        <v>1</v>
      </c>
      <c r="V45">
        <v>0</v>
      </c>
      <c r="W45">
        <v>1</v>
      </c>
      <c r="X45">
        <v>0</v>
      </c>
      <c r="Y45">
        <v>0.5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0.2</v>
      </c>
      <c r="AG45">
        <v>0.2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0.8</v>
      </c>
      <c r="AP45">
        <v>0</v>
      </c>
      <c r="AQ45">
        <v>0.8</v>
      </c>
      <c r="AR45">
        <v>1</v>
      </c>
      <c r="AS45">
        <v>1</v>
      </c>
      <c r="AT45">
        <v>0</v>
      </c>
      <c r="AU45">
        <v>1</v>
      </c>
      <c r="AV45">
        <v>0</v>
      </c>
      <c r="AW45">
        <v>0.8</v>
      </c>
    </row>
    <row r="46" spans="1:49" x14ac:dyDescent="0.3">
      <c r="E46" t="s">
        <v>87</v>
      </c>
      <c r="I46" t="s">
        <v>88</v>
      </c>
      <c r="O46" t="s">
        <v>88</v>
      </c>
      <c r="P46" t="s">
        <v>89</v>
      </c>
      <c r="Q46" t="s">
        <v>90</v>
      </c>
      <c r="R46" t="s">
        <v>91</v>
      </c>
      <c r="S46" t="s">
        <v>92</v>
      </c>
      <c r="U46" t="s">
        <v>93</v>
      </c>
      <c r="X46" t="s">
        <v>92</v>
      </c>
      <c r="Y46" t="s">
        <v>94</v>
      </c>
      <c r="AA46" t="s">
        <v>95</v>
      </c>
      <c r="AC46" t="s">
        <v>96</v>
      </c>
      <c r="AI46" t="s">
        <v>97</v>
      </c>
      <c r="AJ46" t="s">
        <v>97</v>
      </c>
      <c r="AN46" t="s">
        <v>98</v>
      </c>
      <c r="AO46" t="s">
        <v>99</v>
      </c>
      <c r="AT46" t="s">
        <v>100</v>
      </c>
    </row>
    <row r="47" spans="1:49" x14ac:dyDescent="0.3">
      <c r="AI47" t="s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98A8-DE97-4FAE-8B1C-C9275726676C}">
  <dimension ref="A1:AX46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G1" sqref="G1"/>
    </sheetView>
  </sheetViews>
  <sheetFormatPr defaultRowHeight="14.4" x14ac:dyDescent="0.3"/>
  <cols>
    <col min="1" max="1" width="58.33203125" customWidth="1"/>
    <col min="4" max="4" width="13" customWidth="1"/>
    <col min="5" max="5" width="44.33203125" customWidth="1"/>
    <col min="33" max="33" width="27.6640625" bestFit="1" customWidth="1"/>
  </cols>
  <sheetData>
    <row r="1" spans="1:50" x14ac:dyDescent="0.3">
      <c r="D1" t="s">
        <v>0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R1" s="5"/>
    </row>
    <row r="2" spans="1:50" x14ac:dyDescent="0.3">
      <c r="A2" t="s">
        <v>44</v>
      </c>
      <c r="D2" s="4">
        <f>D3*$C$3+D17*$C$17+D26*$C$26+D28*$C$28+D30*$C$30+D32*$C$32</f>
        <v>1</v>
      </c>
      <c r="E2" s="4">
        <f t="shared" ref="E2:AK2" si="0">E3*$C$3+E17*$C$17+E26*$C$26+E28*$C$28+E30*$C$30+E32*$C$32</f>
        <v>0.92115384615384621</v>
      </c>
      <c r="F2" s="4">
        <f>F3*$C$3+F17*$C$17+F26*$C$26+F28*$C$28+F30*$C$30+F32*$C$32</f>
        <v>0.92115384615384621</v>
      </c>
      <c r="G2" s="4">
        <f t="shared" si="0"/>
        <v>0.560673076923077</v>
      </c>
      <c r="H2" s="4">
        <f t="shared" si="0"/>
        <v>0.18461538461538463</v>
      </c>
      <c r="I2" s="4">
        <f t="shared" si="0"/>
        <v>0.18461538461538463</v>
      </c>
      <c r="J2" s="4">
        <f t="shared" si="0"/>
        <v>4.807692307692308E-2</v>
      </c>
      <c r="K2" s="4">
        <f t="shared" si="0"/>
        <v>0.74201923076923082</v>
      </c>
      <c r="L2" s="4">
        <f t="shared" si="0"/>
        <v>0.89048076923076924</v>
      </c>
      <c r="M2" s="4">
        <f t="shared" si="0"/>
        <v>0.48509615384615384</v>
      </c>
      <c r="N2" s="4">
        <f t="shared" si="0"/>
        <v>0.30692307692307697</v>
      </c>
      <c r="O2" s="4">
        <f t="shared" si="0"/>
        <v>0.82350961538461542</v>
      </c>
      <c r="P2" s="4">
        <f t="shared" si="0"/>
        <v>0.82350961538461542</v>
      </c>
      <c r="Q2" s="4">
        <f t="shared" si="0"/>
        <v>0.17307692307692307</v>
      </c>
      <c r="R2" s="4">
        <f t="shared" si="0"/>
        <v>0.64115384615384619</v>
      </c>
      <c r="S2" s="4">
        <f t="shared" si="0"/>
        <v>0.64115384615384619</v>
      </c>
      <c r="T2" s="4">
        <f t="shared" si="0"/>
        <v>0.48307692307692313</v>
      </c>
      <c r="U2" s="4">
        <f t="shared" si="0"/>
        <v>0.54826923076923073</v>
      </c>
      <c r="V2" s="4">
        <f t="shared" si="0"/>
        <v>0.54826923076923073</v>
      </c>
      <c r="W2" s="4">
        <f t="shared" si="0"/>
        <v>0.38798076923076924</v>
      </c>
      <c r="X2" s="4">
        <f t="shared" si="0"/>
        <v>0.56230769230769229</v>
      </c>
      <c r="Y2" s="4">
        <f>Y3*$C$3+Y17*$C$17+Y26*$C$26+Y28*$C$28+Y30*$C$30+Y32*$C$32</f>
        <v>0.56230769230769229</v>
      </c>
      <c r="Z2" s="4">
        <f t="shared" si="0"/>
        <v>0.83480769230769225</v>
      </c>
      <c r="AA2" s="4">
        <f t="shared" si="0"/>
        <v>0.83480769230769225</v>
      </c>
      <c r="AB2" s="4">
        <f t="shared" si="0"/>
        <v>0.39153846153846161</v>
      </c>
      <c r="AC2" s="4">
        <f t="shared" si="0"/>
        <v>0.47673076923076935</v>
      </c>
      <c r="AD2" s="4">
        <f t="shared" si="0"/>
        <v>0.8002403846153846</v>
      </c>
      <c r="AE2" s="4">
        <f t="shared" si="0"/>
        <v>0.8002403846153846</v>
      </c>
      <c r="AF2" s="4">
        <f t="shared" si="0"/>
        <v>0.74528846153846173</v>
      </c>
      <c r="AG2" s="4">
        <f t="shared" si="0"/>
        <v>0.60259615384615395</v>
      </c>
      <c r="AH2" s="4">
        <f t="shared" si="0"/>
        <v>0.60259615384615395</v>
      </c>
      <c r="AI2" s="4">
        <f t="shared" si="0"/>
        <v>0.7350961538461539</v>
      </c>
      <c r="AJ2" s="4">
        <f t="shared" si="0"/>
        <v>0.7350961538461539</v>
      </c>
      <c r="AK2" s="4">
        <f t="shared" si="0"/>
        <v>0.69365384615384618</v>
      </c>
      <c r="AL2" s="4">
        <f>AL3*$C$3+AL17*$C$17+AL26*$C$26+AL28*$C$28+AL30*$C$30+AL32*$C$32</f>
        <v>0.75860576923076928</v>
      </c>
      <c r="AM2" s="4">
        <f t="shared" ref="AM2:AW2" si="1">AM3*$C$3+AM17*$C$17+AM26*$C$26+AM28*$C$28+AM30*$C$30+AM32*$C$32</f>
        <v>0.3428846153846154</v>
      </c>
      <c r="AN2" s="4">
        <f t="shared" si="1"/>
        <v>0.77721153846153845</v>
      </c>
      <c r="AO2" s="4">
        <f t="shared" si="1"/>
        <v>0</v>
      </c>
      <c r="AP2" s="4">
        <f t="shared" si="1"/>
        <v>0</v>
      </c>
      <c r="AQ2" s="4">
        <f t="shared" si="1"/>
        <v>0</v>
      </c>
      <c r="AR2" s="4">
        <f t="shared" si="1"/>
        <v>0</v>
      </c>
      <c r="AS2" s="4">
        <f t="shared" si="1"/>
        <v>0</v>
      </c>
      <c r="AT2" s="4">
        <f t="shared" si="1"/>
        <v>0</v>
      </c>
      <c r="AU2" s="4">
        <f t="shared" si="1"/>
        <v>0</v>
      </c>
      <c r="AV2" s="4">
        <f t="shared" si="1"/>
        <v>0</v>
      </c>
      <c r="AW2" s="4">
        <f t="shared" si="1"/>
        <v>0</v>
      </c>
    </row>
    <row r="3" spans="1:50" x14ac:dyDescent="0.3">
      <c r="A3" s="2" t="s">
        <v>45</v>
      </c>
      <c r="B3" s="2">
        <f>SUM(B4:B16)</f>
        <v>13</v>
      </c>
      <c r="C3" s="2">
        <v>0.25</v>
      </c>
      <c r="D3" s="3">
        <f>SUM(D4:D16)/$B$3</f>
        <v>1</v>
      </c>
      <c r="E3" s="3">
        <f t="shared" ref="E3:AI3" si="2">SUM(E4:E16)/$B$3</f>
        <v>1</v>
      </c>
      <c r="F3" s="3">
        <f t="shared" si="2"/>
        <v>1</v>
      </c>
      <c r="G3" s="3">
        <f t="shared" si="2"/>
        <v>0.46153846153846156</v>
      </c>
      <c r="H3" s="3">
        <f t="shared" si="2"/>
        <v>0.30769230769230771</v>
      </c>
      <c r="I3" s="3">
        <f t="shared" si="2"/>
        <v>0.30769230769230771</v>
      </c>
      <c r="J3" s="3">
        <f t="shared" si="2"/>
        <v>0.19230769230769232</v>
      </c>
      <c r="K3" s="3">
        <f t="shared" si="2"/>
        <v>0.67692307692307696</v>
      </c>
      <c r="L3" s="3">
        <f t="shared" si="2"/>
        <v>0.84615384615384615</v>
      </c>
      <c r="M3" s="3">
        <f>SUM(M4:M16)/$B$3</f>
        <v>0.73076923076923073</v>
      </c>
      <c r="N3" s="3">
        <f t="shared" si="2"/>
        <v>0.30769230769230771</v>
      </c>
      <c r="O3" s="3">
        <f t="shared" si="2"/>
        <v>0.9538461538461539</v>
      </c>
      <c r="P3" s="3">
        <f t="shared" si="2"/>
        <v>0.9538461538461539</v>
      </c>
      <c r="Q3" s="3">
        <f t="shared" si="2"/>
        <v>0.69230769230769229</v>
      </c>
      <c r="R3" s="3">
        <f>SUM(R4:R16)/$B$3</f>
        <v>0.76923076923076927</v>
      </c>
      <c r="S3" s="3">
        <f t="shared" si="2"/>
        <v>0.76923076923076927</v>
      </c>
      <c r="T3" s="3">
        <f t="shared" si="2"/>
        <v>0.38461538461538464</v>
      </c>
      <c r="U3" s="3">
        <f t="shared" si="2"/>
        <v>0.76923076923076927</v>
      </c>
      <c r="V3" s="3">
        <f t="shared" si="2"/>
        <v>0.76923076923076927</v>
      </c>
      <c r="W3" s="3">
        <f t="shared" si="2"/>
        <v>0.5</v>
      </c>
      <c r="X3" s="3">
        <f t="shared" si="2"/>
        <v>0.76923076923076927</v>
      </c>
      <c r="Y3" s="3">
        <f t="shared" si="2"/>
        <v>0.76923076923076927</v>
      </c>
      <c r="Z3" s="3">
        <f t="shared" si="2"/>
        <v>0.88461538461538458</v>
      </c>
      <c r="AA3" s="3">
        <f t="shared" si="2"/>
        <v>0.88461538461538458</v>
      </c>
      <c r="AB3" s="3">
        <f t="shared" si="2"/>
        <v>0.64615384615384619</v>
      </c>
      <c r="AC3" s="3">
        <f t="shared" si="2"/>
        <v>0.87692307692307714</v>
      </c>
      <c r="AD3" s="3">
        <f t="shared" si="2"/>
        <v>0.73076923076923073</v>
      </c>
      <c r="AE3" s="3">
        <f t="shared" si="2"/>
        <v>0.73076923076923073</v>
      </c>
      <c r="AF3" s="3">
        <f t="shared" si="2"/>
        <v>0.92307692307692313</v>
      </c>
      <c r="AG3" s="3">
        <f t="shared" si="2"/>
        <v>0.61538461538461542</v>
      </c>
      <c r="AH3" s="3">
        <f t="shared" si="2"/>
        <v>0.61538461538461542</v>
      </c>
      <c r="AI3" s="3">
        <f t="shared" si="2"/>
        <v>0.89230769230769225</v>
      </c>
      <c r="AJ3" s="3">
        <f t="shared" ref="AJ3:AM3" si="3">SUM(AJ4:AJ16)/$B$3</f>
        <v>0.89230769230769225</v>
      </c>
      <c r="AK3" s="3">
        <f t="shared" si="3"/>
        <v>0.61538461538461542</v>
      </c>
      <c r="AL3" s="3">
        <f t="shared" si="3"/>
        <v>0.88461538461538458</v>
      </c>
      <c r="AM3" s="3">
        <f t="shared" si="3"/>
        <v>0</v>
      </c>
      <c r="AN3" s="3">
        <f t="shared" ref="AN3:AO3" si="4">SUM(AN4:AN16)/$B$3</f>
        <v>0.84615384615384615</v>
      </c>
      <c r="AO3" s="3">
        <f t="shared" si="4"/>
        <v>0</v>
      </c>
      <c r="AP3" s="3">
        <f t="shared" ref="AP3:AW3" si="5">SUM(AP4:AP16)/$B$3</f>
        <v>0</v>
      </c>
      <c r="AQ3" s="3">
        <f t="shared" si="5"/>
        <v>0</v>
      </c>
      <c r="AR3" s="3">
        <f t="shared" si="5"/>
        <v>0</v>
      </c>
      <c r="AS3" s="3">
        <f t="shared" si="5"/>
        <v>0</v>
      </c>
      <c r="AT3" s="3">
        <f t="shared" si="5"/>
        <v>0</v>
      </c>
      <c r="AU3" s="3">
        <f t="shared" si="5"/>
        <v>0</v>
      </c>
      <c r="AV3" s="3">
        <f t="shared" si="5"/>
        <v>0</v>
      </c>
      <c r="AW3" s="3">
        <f t="shared" si="5"/>
        <v>0</v>
      </c>
      <c r="AX3" s="2"/>
    </row>
    <row r="4" spans="1:50" x14ac:dyDescent="0.3">
      <c r="A4" t="s">
        <v>46</v>
      </c>
      <c r="B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M4">
        <v>0</v>
      </c>
      <c r="AN4">
        <v>1</v>
      </c>
    </row>
    <row r="5" spans="1:50" x14ac:dyDescent="0.3">
      <c r="A5" t="s">
        <v>47</v>
      </c>
      <c r="B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M5">
        <v>0</v>
      </c>
      <c r="AN5">
        <v>1</v>
      </c>
    </row>
    <row r="6" spans="1:50" x14ac:dyDescent="0.3">
      <c r="A6" t="s">
        <v>48</v>
      </c>
      <c r="B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0</v>
      </c>
      <c r="AN6">
        <v>1</v>
      </c>
    </row>
    <row r="7" spans="1:50" x14ac:dyDescent="0.3">
      <c r="A7" t="s">
        <v>49</v>
      </c>
      <c r="B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1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1</v>
      </c>
    </row>
    <row r="8" spans="1:50" x14ac:dyDescent="0.3">
      <c r="A8" t="s">
        <v>50</v>
      </c>
      <c r="B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0.5</v>
      </c>
      <c r="L8">
        <v>1</v>
      </c>
      <c r="M8">
        <v>1</v>
      </c>
      <c r="N8">
        <v>0</v>
      </c>
      <c r="O8">
        <v>0.7</v>
      </c>
      <c r="P8">
        <v>0.7</v>
      </c>
      <c r="Q8">
        <v>1</v>
      </c>
      <c r="R8">
        <v>0</v>
      </c>
      <c r="S8">
        <v>0</v>
      </c>
      <c r="T8">
        <v>0</v>
      </c>
      <c r="U8">
        <v>1</v>
      </c>
      <c r="V8">
        <v>1</v>
      </c>
      <c r="W8">
        <v>0</v>
      </c>
      <c r="X8">
        <v>0</v>
      </c>
      <c r="Y8">
        <v>0</v>
      </c>
      <c r="Z8">
        <v>0.5</v>
      </c>
      <c r="AA8">
        <v>0.5</v>
      </c>
      <c r="AB8">
        <v>0</v>
      </c>
      <c r="AC8">
        <v>1</v>
      </c>
      <c r="AD8">
        <v>0.5</v>
      </c>
      <c r="AE8">
        <v>0.5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0.5</v>
      </c>
      <c r="AM8">
        <v>0</v>
      </c>
      <c r="AN8">
        <v>1</v>
      </c>
    </row>
    <row r="9" spans="1:50" x14ac:dyDescent="0.3">
      <c r="A9" t="s">
        <v>51</v>
      </c>
      <c r="B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0.5</v>
      </c>
      <c r="AJ9">
        <v>0.5</v>
      </c>
      <c r="AK9">
        <v>1</v>
      </c>
      <c r="AL9">
        <v>1</v>
      </c>
      <c r="AM9">
        <v>0</v>
      </c>
      <c r="AN9">
        <v>1</v>
      </c>
    </row>
    <row r="10" spans="1:50" x14ac:dyDescent="0.3">
      <c r="A10" t="s">
        <v>52</v>
      </c>
      <c r="B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  <c r="Q10">
        <v>0</v>
      </c>
      <c r="R10">
        <v>0.5</v>
      </c>
      <c r="S10">
        <v>0.5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0.5</v>
      </c>
      <c r="AA10">
        <v>0.5</v>
      </c>
      <c r="AB10">
        <v>0</v>
      </c>
      <c r="AC10">
        <v>1</v>
      </c>
      <c r="AD10">
        <v>0</v>
      </c>
      <c r="AE10">
        <v>0</v>
      </c>
      <c r="AF10">
        <v>0.5</v>
      </c>
      <c r="AG10">
        <v>1</v>
      </c>
      <c r="AH10">
        <v>1</v>
      </c>
      <c r="AI10">
        <v>0.5</v>
      </c>
      <c r="AJ10">
        <v>0.5</v>
      </c>
      <c r="AK10">
        <v>0</v>
      </c>
      <c r="AL10">
        <v>0.5</v>
      </c>
      <c r="AM10">
        <v>0</v>
      </c>
      <c r="AN10">
        <v>1</v>
      </c>
    </row>
    <row r="11" spans="1:50" x14ac:dyDescent="0.3">
      <c r="A11" t="s">
        <v>53</v>
      </c>
      <c r="B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0.3</v>
      </c>
      <c r="L11">
        <v>1</v>
      </c>
      <c r="M11">
        <v>0</v>
      </c>
      <c r="N11">
        <v>0</v>
      </c>
      <c r="O11">
        <v>1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0.8</v>
      </c>
      <c r="AJ11">
        <v>0.8</v>
      </c>
      <c r="AK11">
        <v>0</v>
      </c>
      <c r="AL11">
        <v>1</v>
      </c>
      <c r="AM11">
        <v>0</v>
      </c>
      <c r="AN11">
        <v>0</v>
      </c>
    </row>
    <row r="12" spans="1:50" x14ac:dyDescent="0.3">
      <c r="A12" t="s">
        <v>54</v>
      </c>
      <c r="B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0.7</v>
      </c>
      <c r="P12">
        <v>0.7</v>
      </c>
      <c r="Q12">
        <v>0</v>
      </c>
      <c r="R12">
        <v>0.5</v>
      </c>
      <c r="S12">
        <v>0.5</v>
      </c>
      <c r="T12">
        <v>0</v>
      </c>
      <c r="U12">
        <v>0</v>
      </c>
      <c r="V12">
        <v>0</v>
      </c>
      <c r="W12">
        <v>0.5</v>
      </c>
      <c r="X12">
        <v>0</v>
      </c>
      <c r="Y12">
        <v>0</v>
      </c>
      <c r="Z12">
        <v>0.5</v>
      </c>
      <c r="AA12">
        <v>0.5</v>
      </c>
      <c r="AB12">
        <v>0</v>
      </c>
      <c r="AC12">
        <v>1</v>
      </c>
      <c r="AD12">
        <v>0</v>
      </c>
      <c r="AE12">
        <v>0</v>
      </c>
      <c r="AF12">
        <v>0.5</v>
      </c>
      <c r="AG12">
        <v>0</v>
      </c>
      <c r="AH12">
        <v>0</v>
      </c>
      <c r="AI12">
        <v>0.8</v>
      </c>
      <c r="AJ12">
        <v>0.8</v>
      </c>
      <c r="AK12">
        <v>0</v>
      </c>
      <c r="AL12">
        <v>0.5</v>
      </c>
      <c r="AM12">
        <v>0</v>
      </c>
      <c r="AN12">
        <v>0</v>
      </c>
    </row>
    <row r="13" spans="1:50" x14ac:dyDescent="0.3">
      <c r="A13" t="s">
        <v>55</v>
      </c>
      <c r="B13">
        <v>1</v>
      </c>
      <c r="D13">
        <v>1</v>
      </c>
      <c r="E13">
        <v>1</v>
      </c>
      <c r="F13">
        <v>1</v>
      </c>
      <c r="G13">
        <v>0.5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1</v>
      </c>
    </row>
    <row r="14" spans="1:50" x14ac:dyDescent="0.3">
      <c r="A14" t="s">
        <v>56</v>
      </c>
      <c r="B14">
        <v>1</v>
      </c>
      <c r="D14">
        <v>1</v>
      </c>
      <c r="E14">
        <v>1</v>
      </c>
      <c r="F14">
        <v>1</v>
      </c>
      <c r="G14">
        <v>0.5</v>
      </c>
      <c r="H14">
        <v>0</v>
      </c>
      <c r="I14">
        <v>0</v>
      </c>
      <c r="J14">
        <v>0</v>
      </c>
      <c r="K14">
        <v>1</v>
      </c>
      <c r="L14">
        <v>1</v>
      </c>
      <c r="M14">
        <v>0.5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  <c r="T14">
        <v>0</v>
      </c>
      <c r="U14">
        <v>1</v>
      </c>
      <c r="V14">
        <v>1</v>
      </c>
      <c r="W14">
        <v>0</v>
      </c>
      <c r="X14">
        <v>1</v>
      </c>
      <c r="Y14">
        <v>1</v>
      </c>
      <c r="Z14">
        <v>1</v>
      </c>
      <c r="AA14">
        <v>1</v>
      </c>
      <c r="AB14">
        <v>0.8</v>
      </c>
      <c r="AC14">
        <v>0.8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1</v>
      </c>
    </row>
    <row r="15" spans="1:50" x14ac:dyDescent="0.3">
      <c r="A15" t="s">
        <v>57</v>
      </c>
      <c r="B15">
        <v>1</v>
      </c>
      <c r="D15">
        <v>1</v>
      </c>
      <c r="E15">
        <v>1</v>
      </c>
      <c r="F15">
        <v>1</v>
      </c>
      <c r="G15">
        <v>0.5</v>
      </c>
      <c r="H15">
        <v>0</v>
      </c>
      <c r="I15">
        <v>0</v>
      </c>
      <c r="J15">
        <v>0</v>
      </c>
      <c r="K15">
        <v>1</v>
      </c>
      <c r="L15">
        <v>0</v>
      </c>
      <c r="M15">
        <v>0.5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0.5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0.8</v>
      </c>
      <c r="AC15">
        <v>0.8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1</v>
      </c>
      <c r="AM15">
        <v>0</v>
      </c>
      <c r="AN15">
        <v>1</v>
      </c>
    </row>
    <row r="16" spans="1:50" x14ac:dyDescent="0.3">
      <c r="A16" t="s">
        <v>58</v>
      </c>
      <c r="B16">
        <v>1</v>
      </c>
      <c r="D16">
        <v>1</v>
      </c>
      <c r="E16">
        <v>1</v>
      </c>
      <c r="F16">
        <v>1</v>
      </c>
      <c r="G16">
        <v>0.5</v>
      </c>
      <c r="H16">
        <v>0</v>
      </c>
      <c r="I16">
        <v>0</v>
      </c>
      <c r="J16">
        <v>0.5</v>
      </c>
      <c r="K16">
        <v>1</v>
      </c>
      <c r="L16">
        <v>0</v>
      </c>
      <c r="M16">
        <v>0.5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0.5</v>
      </c>
      <c r="U16">
        <v>1</v>
      </c>
      <c r="V16">
        <v>1</v>
      </c>
      <c r="W16">
        <v>0</v>
      </c>
      <c r="X16">
        <v>1</v>
      </c>
      <c r="Y16">
        <v>1</v>
      </c>
      <c r="Z16">
        <v>1</v>
      </c>
      <c r="AA16">
        <v>1</v>
      </c>
      <c r="AB16">
        <v>0.8</v>
      </c>
      <c r="AC16">
        <v>0.8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</row>
    <row r="17" spans="1:50" x14ac:dyDescent="0.3">
      <c r="A17" s="2" t="s">
        <v>59</v>
      </c>
      <c r="B17" s="2">
        <f>SUM(B18:B25)</f>
        <v>8</v>
      </c>
      <c r="C17" s="2">
        <v>0.25</v>
      </c>
      <c r="D17" s="3">
        <f>SUM(D18:D25)/$B$17</f>
        <v>1</v>
      </c>
      <c r="E17" s="2">
        <f>SUM(E18:E25)/$B$17</f>
        <v>1</v>
      </c>
      <c r="F17" s="2">
        <f t="shared" ref="F17:AW17" si="6">SUM(F18:F25)/$B$17</f>
        <v>1</v>
      </c>
      <c r="G17" s="2">
        <f t="shared" si="6"/>
        <v>0.875</v>
      </c>
      <c r="H17" s="2">
        <f t="shared" si="6"/>
        <v>0</v>
      </c>
      <c r="I17" s="2">
        <f t="shared" si="6"/>
        <v>0</v>
      </c>
      <c r="J17" s="2">
        <f t="shared" si="6"/>
        <v>0</v>
      </c>
      <c r="K17" s="2">
        <f t="shared" si="6"/>
        <v>0.82499999999999996</v>
      </c>
      <c r="L17" s="2">
        <f>SUM(L18:L25)/$B$17</f>
        <v>0.92499999999999993</v>
      </c>
      <c r="M17" s="2">
        <f t="shared" si="6"/>
        <v>0.625</v>
      </c>
      <c r="N17" s="2">
        <f t="shared" si="6"/>
        <v>0.79999999999999993</v>
      </c>
      <c r="O17" s="2">
        <f t="shared" si="6"/>
        <v>0.81250000000000011</v>
      </c>
      <c r="P17" s="2">
        <f t="shared" si="6"/>
        <v>0.81250000000000011</v>
      </c>
      <c r="Q17" s="2">
        <f t="shared" si="6"/>
        <v>0</v>
      </c>
      <c r="R17" s="2">
        <f t="shared" si="6"/>
        <v>0.5</v>
      </c>
      <c r="S17" s="2">
        <f t="shared" si="6"/>
        <v>0.5</v>
      </c>
      <c r="T17" s="2">
        <f t="shared" si="6"/>
        <v>0.5</v>
      </c>
      <c r="U17" s="2">
        <f t="shared" si="6"/>
        <v>0.55000000000000004</v>
      </c>
      <c r="V17" s="2">
        <f t="shared" si="6"/>
        <v>0.55000000000000004</v>
      </c>
      <c r="W17" s="2">
        <f t="shared" si="6"/>
        <v>0.375</v>
      </c>
      <c r="X17" s="2">
        <f t="shared" si="6"/>
        <v>0.89999999999999991</v>
      </c>
      <c r="Y17" s="2">
        <f t="shared" si="6"/>
        <v>0.89999999999999991</v>
      </c>
      <c r="Z17" s="2">
        <f t="shared" si="6"/>
        <v>0.85</v>
      </c>
      <c r="AA17" s="2">
        <f t="shared" si="6"/>
        <v>0.85</v>
      </c>
      <c r="AB17" s="2">
        <f t="shared" si="6"/>
        <v>0</v>
      </c>
      <c r="AC17" s="2">
        <f t="shared" si="6"/>
        <v>0.55000000000000004</v>
      </c>
      <c r="AD17" s="2">
        <f t="shared" si="6"/>
        <v>0.96250000000000002</v>
      </c>
      <c r="AE17" s="2">
        <f t="shared" si="6"/>
        <v>0.96250000000000002</v>
      </c>
      <c r="AF17" s="2">
        <f t="shared" si="6"/>
        <v>0.97499999999999998</v>
      </c>
      <c r="AG17" s="2">
        <f t="shared" si="6"/>
        <v>0.875</v>
      </c>
      <c r="AH17" s="2">
        <f t="shared" si="6"/>
        <v>0.875</v>
      </c>
      <c r="AI17" s="2">
        <f t="shared" si="6"/>
        <v>0.92499999999999993</v>
      </c>
      <c r="AJ17" s="2">
        <f t="shared" si="6"/>
        <v>0.92499999999999993</v>
      </c>
      <c r="AK17" s="2">
        <f t="shared" si="6"/>
        <v>0.75</v>
      </c>
      <c r="AL17" s="2">
        <f t="shared" si="6"/>
        <v>0.9375</v>
      </c>
      <c r="AM17" s="2">
        <f t="shared" si="6"/>
        <v>0.75</v>
      </c>
      <c r="AN17" s="2">
        <f t="shared" si="6"/>
        <v>0.875</v>
      </c>
      <c r="AO17" s="2">
        <f t="shared" si="6"/>
        <v>0</v>
      </c>
      <c r="AP17" s="2">
        <f t="shared" si="6"/>
        <v>0</v>
      </c>
      <c r="AQ17" s="2">
        <f t="shared" si="6"/>
        <v>0</v>
      </c>
      <c r="AR17" s="2">
        <f t="shared" si="6"/>
        <v>0</v>
      </c>
      <c r="AS17" s="2">
        <f t="shared" si="6"/>
        <v>0</v>
      </c>
      <c r="AT17" s="2">
        <f t="shared" si="6"/>
        <v>0</v>
      </c>
      <c r="AU17" s="2">
        <f t="shared" si="6"/>
        <v>0</v>
      </c>
      <c r="AV17" s="2">
        <f t="shared" si="6"/>
        <v>0</v>
      </c>
      <c r="AW17" s="2">
        <f t="shared" si="6"/>
        <v>0</v>
      </c>
      <c r="AX17" s="2"/>
    </row>
    <row r="18" spans="1:50" x14ac:dyDescent="0.3">
      <c r="A18" t="s">
        <v>60</v>
      </c>
      <c r="B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0.8</v>
      </c>
      <c r="O18">
        <v>1</v>
      </c>
      <c r="P18">
        <v>1</v>
      </c>
      <c r="Q18">
        <v>0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50" x14ac:dyDescent="0.3">
      <c r="A19" t="s">
        <v>61</v>
      </c>
      <c r="B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0.8</v>
      </c>
      <c r="O19">
        <v>1</v>
      </c>
      <c r="P19">
        <v>1</v>
      </c>
      <c r="Q19">
        <v>0</v>
      </c>
      <c r="R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1</v>
      </c>
      <c r="Y19">
        <v>1</v>
      </c>
      <c r="Z19">
        <v>1</v>
      </c>
      <c r="AA19">
        <v>1</v>
      </c>
      <c r="AB19">
        <v>0</v>
      </c>
      <c r="AC19">
        <v>0.7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50" x14ac:dyDescent="0.3">
      <c r="A20" t="s">
        <v>62</v>
      </c>
      <c r="B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0.8</v>
      </c>
      <c r="O20">
        <v>1</v>
      </c>
      <c r="P20">
        <v>1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0</v>
      </c>
      <c r="AC20">
        <v>0.7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50" x14ac:dyDescent="0.3">
      <c r="A21" t="s">
        <v>63</v>
      </c>
      <c r="B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0.8</v>
      </c>
      <c r="O21">
        <v>0.7</v>
      </c>
      <c r="P21">
        <v>0.7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0.8</v>
      </c>
      <c r="Y21">
        <v>0.8</v>
      </c>
      <c r="Z21">
        <v>0.8</v>
      </c>
      <c r="AA21">
        <v>0.8</v>
      </c>
      <c r="AB21">
        <v>0</v>
      </c>
      <c r="AC21">
        <v>0</v>
      </c>
      <c r="AD21">
        <v>0.7</v>
      </c>
      <c r="AE21">
        <v>0.7</v>
      </c>
      <c r="AF21">
        <v>1</v>
      </c>
      <c r="AG21">
        <v>0</v>
      </c>
      <c r="AH21">
        <v>0</v>
      </c>
      <c r="AI21">
        <v>0.8</v>
      </c>
      <c r="AJ21">
        <v>0.8</v>
      </c>
      <c r="AK21">
        <v>0</v>
      </c>
      <c r="AL21">
        <v>1</v>
      </c>
      <c r="AM21">
        <v>1</v>
      </c>
      <c r="AN21">
        <v>1</v>
      </c>
    </row>
    <row r="22" spans="1:50" x14ac:dyDescent="0.3">
      <c r="A22" t="s">
        <v>64</v>
      </c>
      <c r="B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  <c r="M22">
        <v>1</v>
      </c>
      <c r="N22">
        <v>0.8</v>
      </c>
      <c r="O22">
        <v>0.7</v>
      </c>
      <c r="P22">
        <v>0.7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1</v>
      </c>
      <c r="AM22">
        <v>0</v>
      </c>
      <c r="AN22">
        <v>1</v>
      </c>
    </row>
    <row r="23" spans="1:50" x14ac:dyDescent="0.3">
      <c r="A23" t="s">
        <v>65</v>
      </c>
      <c r="B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0.8</v>
      </c>
      <c r="M23">
        <v>0</v>
      </c>
      <c r="N23">
        <v>0.8</v>
      </c>
      <c r="O23">
        <v>0.7</v>
      </c>
      <c r="P23">
        <v>0.7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0.8</v>
      </c>
      <c r="Y23">
        <v>0.8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0.8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0.5</v>
      </c>
      <c r="AM23">
        <v>0</v>
      </c>
      <c r="AN23">
        <v>0</v>
      </c>
    </row>
    <row r="24" spans="1:50" x14ac:dyDescent="0.3">
      <c r="A24" t="s">
        <v>66</v>
      </c>
      <c r="B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0.8</v>
      </c>
      <c r="L24">
        <v>0.8</v>
      </c>
      <c r="M24">
        <v>0.5</v>
      </c>
      <c r="N24">
        <v>0.8</v>
      </c>
      <c r="O24">
        <v>0.7</v>
      </c>
      <c r="P24">
        <v>0.7</v>
      </c>
      <c r="Q24">
        <v>0</v>
      </c>
      <c r="R24">
        <v>0</v>
      </c>
      <c r="S24">
        <v>0</v>
      </c>
      <c r="T24">
        <v>0.5</v>
      </c>
      <c r="U24">
        <v>0.7</v>
      </c>
      <c r="V24">
        <v>0.7</v>
      </c>
      <c r="W24">
        <v>0.5</v>
      </c>
      <c r="X24">
        <v>0.8</v>
      </c>
      <c r="Y24">
        <v>0.8</v>
      </c>
      <c r="Z24">
        <v>1</v>
      </c>
      <c r="AA24">
        <v>1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0.8</v>
      </c>
      <c r="AJ24">
        <v>0.8</v>
      </c>
      <c r="AK24">
        <v>1</v>
      </c>
      <c r="AL24">
        <v>1</v>
      </c>
      <c r="AM24">
        <v>1</v>
      </c>
      <c r="AN24">
        <v>1</v>
      </c>
    </row>
    <row r="25" spans="1:50" x14ac:dyDescent="0.3">
      <c r="A25" t="s">
        <v>67</v>
      </c>
      <c r="B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  <c r="K25">
        <v>0.8</v>
      </c>
      <c r="L25">
        <v>0.8</v>
      </c>
      <c r="M25">
        <v>0.5</v>
      </c>
      <c r="N25">
        <v>0.8</v>
      </c>
      <c r="O25">
        <v>0.7</v>
      </c>
      <c r="P25">
        <v>0.7</v>
      </c>
      <c r="Q25">
        <v>0</v>
      </c>
      <c r="R25">
        <v>0</v>
      </c>
      <c r="S25">
        <v>0</v>
      </c>
      <c r="T25">
        <v>0.5</v>
      </c>
      <c r="U25">
        <v>0.7</v>
      </c>
      <c r="V25">
        <v>0.7</v>
      </c>
      <c r="W25">
        <v>0.5</v>
      </c>
      <c r="X25">
        <v>0.8</v>
      </c>
      <c r="Y25">
        <v>0.8</v>
      </c>
      <c r="Z25">
        <v>1</v>
      </c>
      <c r="AA25">
        <v>1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0.8</v>
      </c>
      <c r="AJ25">
        <v>0.8</v>
      </c>
      <c r="AK25">
        <v>1</v>
      </c>
      <c r="AL25">
        <v>1</v>
      </c>
      <c r="AM25">
        <v>1</v>
      </c>
      <c r="AN25">
        <v>1</v>
      </c>
    </row>
    <row r="26" spans="1:50" x14ac:dyDescent="0.3">
      <c r="A26" s="2" t="s">
        <v>68</v>
      </c>
      <c r="B26" s="2">
        <v>1</v>
      </c>
      <c r="C26" s="2">
        <v>0.05</v>
      </c>
      <c r="D26" s="3">
        <f>D27</f>
        <v>1</v>
      </c>
      <c r="E26" s="3">
        <f t="shared" ref="E26:AW26" si="7">E27</f>
        <v>1</v>
      </c>
      <c r="F26" s="3">
        <f t="shared" si="7"/>
        <v>1</v>
      </c>
      <c r="G26" s="3">
        <f t="shared" si="7"/>
        <v>0.8</v>
      </c>
      <c r="H26" s="3">
        <f t="shared" si="7"/>
        <v>0</v>
      </c>
      <c r="I26" s="3">
        <f t="shared" si="7"/>
        <v>0</v>
      </c>
      <c r="J26" s="3">
        <f t="shared" si="7"/>
        <v>0</v>
      </c>
      <c r="K26" s="3">
        <f t="shared" si="7"/>
        <v>0.6</v>
      </c>
      <c r="L26" s="3">
        <f t="shared" si="7"/>
        <v>0.8</v>
      </c>
      <c r="M26" s="3">
        <f t="shared" si="7"/>
        <v>1</v>
      </c>
      <c r="N26" s="3">
        <f t="shared" si="7"/>
        <v>0.6</v>
      </c>
      <c r="O26" s="3">
        <f t="shared" si="7"/>
        <v>1</v>
      </c>
      <c r="P26" s="3">
        <f t="shared" si="7"/>
        <v>1</v>
      </c>
      <c r="Q26" s="3">
        <f t="shared" si="7"/>
        <v>0</v>
      </c>
      <c r="R26" s="3">
        <f t="shared" si="7"/>
        <v>1</v>
      </c>
      <c r="S26" s="3">
        <f t="shared" si="7"/>
        <v>1</v>
      </c>
      <c r="T26" s="3">
        <f t="shared" si="7"/>
        <v>0.8</v>
      </c>
      <c r="U26" s="3">
        <f t="shared" si="7"/>
        <v>1</v>
      </c>
      <c r="V26" s="3">
        <f t="shared" si="7"/>
        <v>1</v>
      </c>
      <c r="W26" s="3">
        <f t="shared" si="7"/>
        <v>0.5</v>
      </c>
      <c r="X26" s="3">
        <f t="shared" si="7"/>
        <v>0.9</v>
      </c>
      <c r="Y26" s="3">
        <f t="shared" si="7"/>
        <v>0.9</v>
      </c>
      <c r="Z26" s="3">
        <f t="shared" si="7"/>
        <v>1</v>
      </c>
      <c r="AA26" s="3">
        <f t="shared" si="7"/>
        <v>1</v>
      </c>
      <c r="AB26" s="3">
        <f t="shared" si="7"/>
        <v>1</v>
      </c>
      <c r="AC26" s="3">
        <f t="shared" si="7"/>
        <v>0.8</v>
      </c>
      <c r="AD26" s="3">
        <f t="shared" si="7"/>
        <v>0.9</v>
      </c>
      <c r="AE26" s="3">
        <f t="shared" si="7"/>
        <v>0.9</v>
      </c>
      <c r="AF26" s="3">
        <f t="shared" si="7"/>
        <v>0.6</v>
      </c>
      <c r="AG26" s="3">
        <f t="shared" si="7"/>
        <v>1</v>
      </c>
      <c r="AH26" s="3">
        <f t="shared" si="7"/>
        <v>1</v>
      </c>
      <c r="AI26" s="3">
        <f t="shared" si="7"/>
        <v>1</v>
      </c>
      <c r="AJ26" s="3">
        <f t="shared" si="7"/>
        <v>1</v>
      </c>
      <c r="AK26" s="3">
        <f t="shared" si="7"/>
        <v>1</v>
      </c>
      <c r="AL26" s="3">
        <f t="shared" si="7"/>
        <v>1</v>
      </c>
      <c r="AM26" s="3">
        <f t="shared" si="7"/>
        <v>0.8</v>
      </c>
      <c r="AN26" s="3">
        <f t="shared" si="7"/>
        <v>0.8</v>
      </c>
      <c r="AO26" s="3">
        <f t="shared" si="7"/>
        <v>0</v>
      </c>
      <c r="AP26" s="3">
        <f t="shared" si="7"/>
        <v>0</v>
      </c>
      <c r="AQ26" s="3">
        <f t="shared" si="7"/>
        <v>0</v>
      </c>
      <c r="AR26" s="3">
        <f t="shared" si="7"/>
        <v>0</v>
      </c>
      <c r="AS26" s="3">
        <f t="shared" si="7"/>
        <v>0</v>
      </c>
      <c r="AT26" s="3">
        <f t="shared" si="7"/>
        <v>0</v>
      </c>
      <c r="AU26" s="3">
        <f t="shared" si="7"/>
        <v>0</v>
      </c>
      <c r="AV26" s="3">
        <f t="shared" si="7"/>
        <v>0</v>
      </c>
      <c r="AW26" s="3">
        <f t="shared" si="7"/>
        <v>0</v>
      </c>
      <c r="AX26" s="2"/>
    </row>
    <row r="27" spans="1:50" x14ac:dyDescent="0.3">
      <c r="A27" s="1" t="s">
        <v>69</v>
      </c>
      <c r="D27">
        <v>1</v>
      </c>
      <c r="E27">
        <v>1</v>
      </c>
      <c r="F27">
        <v>1</v>
      </c>
      <c r="G27">
        <v>0.8</v>
      </c>
      <c r="H27">
        <v>0</v>
      </c>
      <c r="I27">
        <v>0</v>
      </c>
      <c r="J27">
        <v>0</v>
      </c>
      <c r="K27">
        <v>0.6</v>
      </c>
      <c r="L27">
        <v>0.8</v>
      </c>
      <c r="M27">
        <v>1</v>
      </c>
      <c r="N27">
        <v>0.6</v>
      </c>
      <c r="O27">
        <v>1</v>
      </c>
      <c r="P27">
        <v>1</v>
      </c>
      <c r="Q27">
        <v>0</v>
      </c>
      <c r="R27">
        <v>1</v>
      </c>
      <c r="S27">
        <v>1</v>
      </c>
      <c r="T27">
        <v>0.8</v>
      </c>
      <c r="U27">
        <v>1</v>
      </c>
      <c r="V27">
        <v>1</v>
      </c>
      <c r="W27">
        <v>0.5</v>
      </c>
      <c r="X27">
        <v>0.9</v>
      </c>
      <c r="Y27">
        <v>0.9</v>
      </c>
      <c r="Z27">
        <v>1</v>
      </c>
      <c r="AA27">
        <v>1</v>
      </c>
      <c r="AB27">
        <v>1</v>
      </c>
      <c r="AC27">
        <v>0.8</v>
      </c>
      <c r="AD27">
        <v>0.9</v>
      </c>
      <c r="AE27">
        <v>0.9</v>
      </c>
      <c r="AF27">
        <v>0.6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0.8</v>
      </c>
      <c r="AN27">
        <v>0.8</v>
      </c>
    </row>
    <row r="28" spans="1:50" x14ac:dyDescent="0.3">
      <c r="A28" s="2" t="s">
        <v>70</v>
      </c>
      <c r="B28" s="2">
        <v>1</v>
      </c>
      <c r="C28" s="2">
        <v>0.1</v>
      </c>
      <c r="D28" s="3">
        <f>D29</f>
        <v>1</v>
      </c>
      <c r="E28" s="3">
        <f t="shared" ref="E28:AW28" si="8">E29</f>
        <v>1</v>
      </c>
      <c r="F28" s="3">
        <f t="shared" si="8"/>
        <v>1</v>
      </c>
      <c r="G28" s="3">
        <f t="shared" si="8"/>
        <v>0</v>
      </c>
      <c r="H28" s="3">
        <f t="shared" si="8"/>
        <v>0</v>
      </c>
      <c r="I28" s="3">
        <f t="shared" si="8"/>
        <v>0</v>
      </c>
      <c r="J28" s="3">
        <f t="shared" si="8"/>
        <v>0</v>
      </c>
      <c r="K28" s="3">
        <f t="shared" si="8"/>
        <v>0</v>
      </c>
      <c r="L28" s="3">
        <f t="shared" si="8"/>
        <v>1</v>
      </c>
      <c r="M28" s="3">
        <f t="shared" si="8"/>
        <v>0</v>
      </c>
      <c r="N28" s="3">
        <f t="shared" si="8"/>
        <v>0</v>
      </c>
      <c r="O28" s="3">
        <f t="shared" si="8"/>
        <v>0.8</v>
      </c>
      <c r="P28" s="3">
        <f t="shared" si="8"/>
        <v>0.8</v>
      </c>
      <c r="Q28" s="3">
        <f t="shared" si="8"/>
        <v>0</v>
      </c>
      <c r="R28" s="3">
        <f t="shared" si="8"/>
        <v>0.2</v>
      </c>
      <c r="S28" s="3">
        <f t="shared" si="8"/>
        <v>0.2</v>
      </c>
      <c r="T28" s="3">
        <f t="shared" si="8"/>
        <v>0.7</v>
      </c>
      <c r="U28" s="3">
        <f t="shared" si="8"/>
        <v>0.3</v>
      </c>
      <c r="V28" s="3">
        <f t="shared" si="8"/>
        <v>0.3</v>
      </c>
      <c r="W28" s="3">
        <f t="shared" si="8"/>
        <v>0.5</v>
      </c>
      <c r="X28" s="3">
        <f t="shared" si="8"/>
        <v>0</v>
      </c>
      <c r="Y28" s="3">
        <f t="shared" si="8"/>
        <v>0</v>
      </c>
      <c r="Z28" s="3">
        <f t="shared" si="8"/>
        <v>0.8</v>
      </c>
      <c r="AA28" s="3">
        <f t="shared" si="8"/>
        <v>0.8</v>
      </c>
      <c r="AB28" s="3">
        <f t="shared" si="8"/>
        <v>0.8</v>
      </c>
      <c r="AC28" s="3">
        <f t="shared" si="8"/>
        <v>0.8</v>
      </c>
      <c r="AD28" s="3">
        <f t="shared" si="8"/>
        <v>0.8</v>
      </c>
      <c r="AE28" s="3">
        <f t="shared" si="8"/>
        <v>0.8</v>
      </c>
      <c r="AF28" s="3">
        <f t="shared" si="8"/>
        <v>0.8</v>
      </c>
      <c r="AG28" s="3">
        <f t="shared" si="8"/>
        <v>1</v>
      </c>
      <c r="AH28" s="3">
        <f t="shared" si="8"/>
        <v>1</v>
      </c>
      <c r="AI28" s="3">
        <f t="shared" si="8"/>
        <v>1</v>
      </c>
      <c r="AJ28" s="3">
        <f t="shared" si="8"/>
        <v>1</v>
      </c>
      <c r="AK28" s="3">
        <f t="shared" si="8"/>
        <v>0.6</v>
      </c>
      <c r="AL28" s="3">
        <f t="shared" si="8"/>
        <v>0.8</v>
      </c>
      <c r="AM28" s="3">
        <f t="shared" si="8"/>
        <v>0</v>
      </c>
      <c r="AN28" s="3">
        <f t="shared" si="8"/>
        <v>0.8</v>
      </c>
      <c r="AO28" s="3">
        <f t="shared" si="8"/>
        <v>0</v>
      </c>
      <c r="AP28" s="3">
        <f t="shared" si="8"/>
        <v>0</v>
      </c>
      <c r="AQ28" s="3">
        <f t="shared" si="8"/>
        <v>0</v>
      </c>
      <c r="AR28" s="3">
        <f t="shared" si="8"/>
        <v>0</v>
      </c>
      <c r="AS28" s="3">
        <f t="shared" si="8"/>
        <v>0</v>
      </c>
      <c r="AT28" s="3">
        <f t="shared" si="8"/>
        <v>0</v>
      </c>
      <c r="AU28" s="3">
        <f t="shared" si="8"/>
        <v>0</v>
      </c>
      <c r="AV28" s="3">
        <f t="shared" si="8"/>
        <v>0</v>
      </c>
      <c r="AW28" s="3">
        <f t="shared" si="8"/>
        <v>0</v>
      </c>
      <c r="AX28" s="2"/>
    </row>
    <row r="29" spans="1:50" ht="57.6" x14ac:dyDescent="0.3">
      <c r="A29" s="1" t="s">
        <v>71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0.8</v>
      </c>
      <c r="P29">
        <v>0.8</v>
      </c>
      <c r="Q29">
        <v>0</v>
      </c>
      <c r="R29">
        <v>0.2</v>
      </c>
      <c r="S29">
        <v>0.2</v>
      </c>
      <c r="T29">
        <v>0.7</v>
      </c>
      <c r="U29">
        <v>0.3</v>
      </c>
      <c r="V29">
        <v>0.3</v>
      </c>
      <c r="W29">
        <v>0.5</v>
      </c>
      <c r="X29">
        <v>0</v>
      </c>
      <c r="Y29">
        <v>0</v>
      </c>
      <c r="Z29">
        <v>0.8</v>
      </c>
      <c r="AA29">
        <v>0.8</v>
      </c>
      <c r="AB29">
        <v>0.8</v>
      </c>
      <c r="AC29">
        <v>0.8</v>
      </c>
      <c r="AD29">
        <v>0.8</v>
      </c>
      <c r="AE29">
        <v>0.8</v>
      </c>
      <c r="AF29">
        <v>0.8</v>
      </c>
      <c r="AG29">
        <v>1</v>
      </c>
      <c r="AH29">
        <v>1</v>
      </c>
      <c r="AI29">
        <v>1</v>
      </c>
      <c r="AJ29">
        <v>1</v>
      </c>
      <c r="AK29">
        <v>0.6</v>
      </c>
      <c r="AL29">
        <v>0.8</v>
      </c>
      <c r="AM29">
        <v>0</v>
      </c>
      <c r="AN29">
        <v>0.8</v>
      </c>
    </row>
    <row r="30" spans="1:50" x14ac:dyDescent="0.3">
      <c r="A30" s="2" t="s">
        <v>72</v>
      </c>
      <c r="B30" s="2">
        <v>1</v>
      </c>
      <c r="C30" s="2">
        <v>0.1</v>
      </c>
      <c r="D30" s="3">
        <f>D31</f>
        <v>1</v>
      </c>
      <c r="E30" s="3">
        <f t="shared" ref="E30:AX30" si="9">E31</f>
        <v>1</v>
      </c>
      <c r="F30" s="3">
        <f t="shared" si="9"/>
        <v>1</v>
      </c>
      <c r="G30" s="3">
        <f t="shared" si="9"/>
        <v>1</v>
      </c>
      <c r="H30" s="3">
        <f>H31</f>
        <v>0</v>
      </c>
      <c r="I30" s="3">
        <f t="shared" si="9"/>
        <v>0</v>
      </c>
      <c r="J30" s="3">
        <f t="shared" si="9"/>
        <v>0</v>
      </c>
      <c r="K30" s="3">
        <f t="shared" si="9"/>
        <v>0.5</v>
      </c>
      <c r="L30" s="3">
        <f t="shared" si="9"/>
        <v>1</v>
      </c>
      <c r="M30" s="3">
        <f t="shared" si="9"/>
        <v>0</v>
      </c>
      <c r="N30" s="3">
        <f t="shared" si="9"/>
        <v>0</v>
      </c>
      <c r="O30" s="3">
        <f t="shared" si="9"/>
        <v>1</v>
      </c>
      <c r="P30" s="3">
        <f t="shared" si="9"/>
        <v>1</v>
      </c>
      <c r="Q30" s="3">
        <f t="shared" si="9"/>
        <v>0</v>
      </c>
      <c r="R30" s="3">
        <f t="shared" si="9"/>
        <v>1</v>
      </c>
      <c r="S30" s="3">
        <f t="shared" si="9"/>
        <v>1</v>
      </c>
      <c r="T30" s="3">
        <f t="shared" si="9"/>
        <v>0</v>
      </c>
      <c r="U30" s="3">
        <f t="shared" si="9"/>
        <v>0</v>
      </c>
      <c r="V30" s="3">
        <f t="shared" si="9"/>
        <v>0</v>
      </c>
      <c r="W30" s="3">
        <f t="shared" si="9"/>
        <v>0</v>
      </c>
      <c r="X30" s="3">
        <f t="shared" si="9"/>
        <v>1</v>
      </c>
      <c r="Y30" s="3">
        <f>Y31</f>
        <v>1</v>
      </c>
      <c r="Z30" s="3">
        <f t="shared" si="9"/>
        <v>1</v>
      </c>
      <c r="AA30" s="3">
        <f t="shared" si="9"/>
        <v>1</v>
      </c>
      <c r="AB30" s="3">
        <f t="shared" si="9"/>
        <v>1</v>
      </c>
      <c r="AC30" s="3">
        <f t="shared" si="9"/>
        <v>0</v>
      </c>
      <c r="AD30" s="3">
        <f t="shared" si="9"/>
        <v>1</v>
      </c>
      <c r="AE30" s="3">
        <f t="shared" si="9"/>
        <v>1</v>
      </c>
      <c r="AF30" s="3">
        <f t="shared" si="9"/>
        <v>0.8</v>
      </c>
      <c r="AG30" s="3">
        <f t="shared" si="9"/>
        <v>0.8</v>
      </c>
      <c r="AH30" s="3">
        <f t="shared" si="9"/>
        <v>0.8</v>
      </c>
      <c r="AI30" s="3">
        <f t="shared" si="9"/>
        <v>0.5</v>
      </c>
      <c r="AJ30" s="3">
        <f t="shared" si="9"/>
        <v>0.5</v>
      </c>
      <c r="AK30" s="3">
        <f t="shared" si="9"/>
        <v>1</v>
      </c>
      <c r="AL30" s="3">
        <f t="shared" si="9"/>
        <v>0</v>
      </c>
      <c r="AM30" s="3">
        <f t="shared" si="9"/>
        <v>0</v>
      </c>
      <c r="AN30" s="3">
        <f t="shared" si="9"/>
        <v>1</v>
      </c>
      <c r="AO30" s="3">
        <f t="shared" si="9"/>
        <v>0</v>
      </c>
      <c r="AP30" s="3">
        <f t="shared" si="9"/>
        <v>0</v>
      </c>
      <c r="AQ30" s="3">
        <f t="shared" si="9"/>
        <v>0</v>
      </c>
      <c r="AR30" s="3">
        <f t="shared" si="9"/>
        <v>0</v>
      </c>
      <c r="AS30" s="3">
        <f t="shared" si="9"/>
        <v>0</v>
      </c>
      <c r="AT30" s="3">
        <f t="shared" si="9"/>
        <v>0</v>
      </c>
      <c r="AU30" s="3">
        <f t="shared" si="9"/>
        <v>0</v>
      </c>
      <c r="AV30" s="3">
        <f t="shared" si="9"/>
        <v>0</v>
      </c>
      <c r="AW30" s="3">
        <f t="shared" si="9"/>
        <v>0</v>
      </c>
      <c r="AX30" s="3">
        <f t="shared" si="9"/>
        <v>0</v>
      </c>
    </row>
    <row r="31" spans="1:50" x14ac:dyDescent="0.3"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0.5</v>
      </c>
      <c r="L31">
        <v>1</v>
      </c>
      <c r="M31">
        <v>0</v>
      </c>
      <c r="N31">
        <v>0</v>
      </c>
      <c r="O31">
        <v>1</v>
      </c>
      <c r="P31">
        <v>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1</v>
      </c>
      <c r="AF31">
        <v>0.8</v>
      </c>
      <c r="AG31">
        <v>0.8</v>
      </c>
      <c r="AH31">
        <v>0.8</v>
      </c>
      <c r="AI31">
        <v>0.5</v>
      </c>
      <c r="AJ31">
        <v>0.5</v>
      </c>
      <c r="AK31">
        <v>1</v>
      </c>
      <c r="AL31">
        <v>0</v>
      </c>
      <c r="AM31">
        <v>0</v>
      </c>
      <c r="AN31">
        <v>1</v>
      </c>
    </row>
    <row r="32" spans="1:50" x14ac:dyDescent="0.3">
      <c r="A32" s="2" t="s">
        <v>73</v>
      </c>
      <c r="B32" s="2">
        <f>SUM(B33:B45)</f>
        <v>13</v>
      </c>
      <c r="C32" s="2">
        <v>0.25</v>
      </c>
      <c r="D32" s="3">
        <f>SUM(D33:D45)/$B$32</f>
        <v>1</v>
      </c>
      <c r="E32" s="3">
        <f t="shared" ref="E32:AX32" si="10">SUM(E33:E45)/$B$32</f>
        <v>0.68461538461538463</v>
      </c>
      <c r="F32" s="3">
        <f>SUM(F33:F45)/$B$32</f>
        <v>0.68461538461538463</v>
      </c>
      <c r="G32" s="3">
        <f t="shared" ref="G32" si="11">SUM(G33:G45)/$B$32</f>
        <v>0.34615384615384615</v>
      </c>
      <c r="H32" s="3">
        <f t="shared" si="10"/>
        <v>0.43076923076923074</v>
      </c>
      <c r="I32" s="3">
        <f t="shared" si="10"/>
        <v>0.43076923076923074</v>
      </c>
      <c r="J32" s="3">
        <f t="shared" si="10"/>
        <v>0</v>
      </c>
      <c r="K32" s="3">
        <f t="shared" si="10"/>
        <v>1.1461538461538461</v>
      </c>
      <c r="L32" s="3">
        <f t="shared" si="10"/>
        <v>0.83076923076923082</v>
      </c>
      <c r="M32" s="3">
        <f>SUM(M33:M45)/$B$32</f>
        <v>0.38461538461538464</v>
      </c>
      <c r="N32" s="3">
        <f t="shared" si="10"/>
        <v>0</v>
      </c>
      <c r="O32" s="3">
        <f t="shared" si="10"/>
        <v>0.60769230769230764</v>
      </c>
      <c r="P32" s="3">
        <f t="shared" si="10"/>
        <v>0.60769230769230764</v>
      </c>
      <c r="Q32" s="3">
        <f>SUM(Q33:Q45)/$B$32</f>
        <v>0</v>
      </c>
      <c r="R32" s="3">
        <f t="shared" si="10"/>
        <v>0.61538461538461542</v>
      </c>
      <c r="S32" s="3">
        <f t="shared" si="10"/>
        <v>0.61538461538461542</v>
      </c>
      <c r="T32" s="3">
        <f t="shared" si="10"/>
        <v>0.60769230769230775</v>
      </c>
      <c r="U32" s="3">
        <f t="shared" si="10"/>
        <v>0.55384615384615388</v>
      </c>
      <c r="V32" s="3">
        <f t="shared" si="10"/>
        <v>0.55384615384615388</v>
      </c>
      <c r="W32" s="3">
        <f t="shared" si="10"/>
        <v>0.37692307692307697</v>
      </c>
      <c r="X32" s="3">
        <f t="shared" si="10"/>
        <v>0</v>
      </c>
      <c r="Y32" s="3">
        <f t="shared" si="10"/>
        <v>0</v>
      </c>
      <c r="Z32" s="3">
        <f t="shared" si="10"/>
        <v>0.68461538461538451</v>
      </c>
      <c r="AA32" s="3">
        <f t="shared" si="10"/>
        <v>0.68461538461538451</v>
      </c>
      <c r="AB32" s="3">
        <f t="shared" si="10"/>
        <v>0</v>
      </c>
      <c r="AC32" s="3">
        <f t="shared" si="10"/>
        <v>0</v>
      </c>
      <c r="AD32" s="3">
        <f t="shared" si="10"/>
        <v>0.60769230769230764</v>
      </c>
      <c r="AE32" s="3">
        <f t="shared" si="10"/>
        <v>0.60769230769230764</v>
      </c>
      <c r="AF32" s="3">
        <f t="shared" si="10"/>
        <v>0.32307692307692309</v>
      </c>
      <c r="AG32" s="3">
        <f t="shared" si="10"/>
        <v>0</v>
      </c>
      <c r="AH32" s="3">
        <f t="shared" si="10"/>
        <v>0</v>
      </c>
      <c r="AI32" s="3">
        <f t="shared" si="10"/>
        <v>0.32307692307692309</v>
      </c>
      <c r="AJ32" s="3">
        <f t="shared" si="10"/>
        <v>0.32307692307692309</v>
      </c>
      <c r="AK32" s="3">
        <f t="shared" si="10"/>
        <v>0.56923076923076921</v>
      </c>
      <c r="AL32" s="3">
        <f t="shared" si="10"/>
        <v>0.69230769230769229</v>
      </c>
      <c r="AM32" s="3">
        <f t="shared" si="10"/>
        <v>0.46153846153846156</v>
      </c>
      <c r="AN32" s="3">
        <f t="shared" si="10"/>
        <v>0.50769230769230766</v>
      </c>
      <c r="AO32" s="3">
        <f t="shared" si="10"/>
        <v>0</v>
      </c>
      <c r="AP32" s="3">
        <f t="shared" si="10"/>
        <v>0</v>
      </c>
      <c r="AQ32" s="3">
        <f t="shared" si="10"/>
        <v>0</v>
      </c>
      <c r="AR32" s="3">
        <f t="shared" si="10"/>
        <v>0</v>
      </c>
      <c r="AS32" s="3">
        <f t="shared" si="10"/>
        <v>0</v>
      </c>
      <c r="AT32" s="3">
        <f t="shared" si="10"/>
        <v>0</v>
      </c>
      <c r="AU32" s="3">
        <f t="shared" si="10"/>
        <v>0</v>
      </c>
      <c r="AV32" s="3">
        <f t="shared" si="10"/>
        <v>0</v>
      </c>
      <c r="AW32" s="3">
        <f t="shared" si="10"/>
        <v>0</v>
      </c>
      <c r="AX32" s="3">
        <f t="shared" si="10"/>
        <v>0</v>
      </c>
    </row>
    <row r="33" spans="1:40" x14ac:dyDescent="0.3">
      <c r="A33" t="s">
        <v>74</v>
      </c>
      <c r="B33">
        <v>1</v>
      </c>
      <c r="D33">
        <v>1</v>
      </c>
      <c r="E33">
        <v>1</v>
      </c>
      <c r="F33">
        <v>1</v>
      </c>
      <c r="G33">
        <v>1</v>
      </c>
      <c r="H33">
        <v>0.8</v>
      </c>
      <c r="I33">
        <v>0.8</v>
      </c>
      <c r="J33">
        <v>0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0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0</v>
      </c>
      <c r="Z33">
        <v>1</v>
      </c>
      <c r="AA33">
        <v>1</v>
      </c>
      <c r="AB33">
        <v>0</v>
      </c>
      <c r="AC33">
        <v>0</v>
      </c>
      <c r="AD33">
        <v>1</v>
      </c>
      <c r="AE33">
        <v>1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ht="43.2" x14ac:dyDescent="0.3">
      <c r="A34" s="1" t="s">
        <v>75</v>
      </c>
      <c r="B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0.8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">
      <c r="A35" t="s">
        <v>76</v>
      </c>
      <c r="B35">
        <v>1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1</v>
      </c>
      <c r="L35">
        <v>1</v>
      </c>
      <c r="M35">
        <v>0.5</v>
      </c>
      <c r="N35">
        <v>0</v>
      </c>
      <c r="O35">
        <v>1</v>
      </c>
      <c r="P35">
        <v>1</v>
      </c>
      <c r="Q35">
        <v>0</v>
      </c>
      <c r="R35">
        <v>0.7</v>
      </c>
      <c r="S35">
        <v>0.7</v>
      </c>
      <c r="T35">
        <v>1</v>
      </c>
      <c r="U35">
        <v>1</v>
      </c>
      <c r="V35">
        <v>1</v>
      </c>
      <c r="W35">
        <v>0.7</v>
      </c>
      <c r="X35">
        <v>0</v>
      </c>
      <c r="Y35">
        <v>0</v>
      </c>
      <c r="Z35">
        <v>1</v>
      </c>
      <c r="AA35">
        <v>1</v>
      </c>
      <c r="AB35">
        <v>0</v>
      </c>
      <c r="AC35">
        <v>0</v>
      </c>
      <c r="AD35">
        <v>1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1</v>
      </c>
      <c r="AL35">
        <v>0.8</v>
      </c>
      <c r="AM35">
        <v>1</v>
      </c>
      <c r="AN35">
        <v>1</v>
      </c>
    </row>
    <row r="36" spans="1:40" ht="72" x14ac:dyDescent="0.3">
      <c r="A36" s="1" t="s">
        <v>77</v>
      </c>
      <c r="B36">
        <v>1</v>
      </c>
      <c r="D36">
        <v>1</v>
      </c>
      <c r="E36">
        <v>0.8</v>
      </c>
      <c r="F36">
        <v>0.8</v>
      </c>
      <c r="G36">
        <v>0.5</v>
      </c>
      <c r="H36">
        <v>0.5</v>
      </c>
      <c r="I36">
        <v>0.5</v>
      </c>
      <c r="J36">
        <v>0</v>
      </c>
      <c r="K36">
        <v>0.8</v>
      </c>
      <c r="L36">
        <v>0.8</v>
      </c>
      <c r="M36">
        <v>0.5</v>
      </c>
      <c r="N36">
        <v>0</v>
      </c>
      <c r="O36">
        <v>0.8</v>
      </c>
      <c r="P36">
        <v>0.8</v>
      </c>
      <c r="Q36">
        <v>0</v>
      </c>
      <c r="R36">
        <v>1</v>
      </c>
      <c r="S36">
        <v>1</v>
      </c>
      <c r="T36">
        <v>0.5</v>
      </c>
      <c r="U36">
        <v>0.5</v>
      </c>
      <c r="V36">
        <v>0.5</v>
      </c>
      <c r="W36">
        <v>0.5</v>
      </c>
      <c r="X36">
        <v>0</v>
      </c>
      <c r="Y36">
        <v>0</v>
      </c>
      <c r="Z36">
        <v>0.8</v>
      </c>
      <c r="AA36">
        <v>0.8</v>
      </c>
      <c r="AB36">
        <v>0</v>
      </c>
      <c r="AC36">
        <v>0</v>
      </c>
      <c r="AD36">
        <v>0.7</v>
      </c>
      <c r="AE36">
        <v>0.7</v>
      </c>
      <c r="AF36">
        <v>0.5</v>
      </c>
      <c r="AG36">
        <v>0</v>
      </c>
      <c r="AH36">
        <v>0</v>
      </c>
      <c r="AI36">
        <v>0.5</v>
      </c>
      <c r="AJ36">
        <v>0.5</v>
      </c>
      <c r="AK36">
        <v>0.5</v>
      </c>
      <c r="AL36">
        <v>0.7</v>
      </c>
      <c r="AM36">
        <v>0.5</v>
      </c>
      <c r="AN36">
        <v>0.8</v>
      </c>
    </row>
    <row r="37" spans="1:40" x14ac:dyDescent="0.3">
      <c r="A37" t="s">
        <v>78</v>
      </c>
      <c r="B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0</v>
      </c>
      <c r="O37">
        <v>1</v>
      </c>
      <c r="P37">
        <v>1</v>
      </c>
      <c r="Q37">
        <v>0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1</v>
      </c>
      <c r="AA37">
        <v>1</v>
      </c>
      <c r="AB37">
        <v>0</v>
      </c>
      <c r="AC37">
        <v>0</v>
      </c>
      <c r="AD37">
        <v>1</v>
      </c>
      <c r="AE37">
        <v>1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ht="43.2" x14ac:dyDescent="0.3">
      <c r="A38" s="1" t="s">
        <v>79</v>
      </c>
      <c r="B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0.8</v>
      </c>
      <c r="M38">
        <v>0</v>
      </c>
      <c r="N38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">
      <c r="A39" t="s">
        <v>80</v>
      </c>
      <c r="B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0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0</v>
      </c>
      <c r="Y39">
        <v>0</v>
      </c>
      <c r="Z39">
        <v>1</v>
      </c>
      <c r="AA39">
        <v>1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ht="57.6" x14ac:dyDescent="0.3">
      <c r="A40" s="1" t="s">
        <v>81</v>
      </c>
      <c r="B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0.8</v>
      </c>
      <c r="M40">
        <v>0</v>
      </c>
      <c r="N40">
        <v>0</v>
      </c>
      <c r="O40">
        <v>0.8</v>
      </c>
      <c r="P40">
        <v>0.8</v>
      </c>
      <c r="Q40">
        <v>0</v>
      </c>
      <c r="R40">
        <v>0</v>
      </c>
      <c r="S40">
        <v>0</v>
      </c>
      <c r="T40">
        <v>0.5</v>
      </c>
      <c r="U40">
        <v>0</v>
      </c>
      <c r="V40">
        <v>0</v>
      </c>
      <c r="W40">
        <v>0.7</v>
      </c>
      <c r="X40">
        <v>0</v>
      </c>
      <c r="Y40">
        <v>0</v>
      </c>
      <c r="Z40">
        <v>0.8</v>
      </c>
      <c r="AA40">
        <v>0.8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ht="43.2" x14ac:dyDescent="0.3">
      <c r="A41" s="1" t="s">
        <v>82</v>
      </c>
      <c r="B41">
        <v>1</v>
      </c>
      <c r="D41">
        <v>1</v>
      </c>
      <c r="E41">
        <v>0.9</v>
      </c>
      <c r="F41">
        <v>0.9</v>
      </c>
      <c r="G41">
        <v>0</v>
      </c>
      <c r="H41">
        <v>0.8</v>
      </c>
      <c r="I41">
        <v>0.8</v>
      </c>
      <c r="J41">
        <v>0</v>
      </c>
      <c r="K41">
        <v>0.8</v>
      </c>
      <c r="L41">
        <v>1</v>
      </c>
      <c r="M41">
        <v>0.5</v>
      </c>
      <c r="N41">
        <v>0</v>
      </c>
      <c r="O41">
        <v>0.8</v>
      </c>
      <c r="P41">
        <v>0.8</v>
      </c>
      <c r="Q41">
        <v>0</v>
      </c>
      <c r="R41">
        <v>0</v>
      </c>
      <c r="S41">
        <v>0</v>
      </c>
      <c r="T41">
        <v>0.5</v>
      </c>
      <c r="U41">
        <v>0.5</v>
      </c>
      <c r="V41">
        <v>0.5</v>
      </c>
      <c r="W41">
        <v>0</v>
      </c>
      <c r="X41">
        <v>0</v>
      </c>
      <c r="Y41">
        <v>0</v>
      </c>
      <c r="Z41">
        <v>0.8</v>
      </c>
      <c r="AA41">
        <v>0.8</v>
      </c>
      <c r="AB41">
        <v>0</v>
      </c>
      <c r="AC41">
        <v>0</v>
      </c>
      <c r="AD41">
        <v>0.8</v>
      </c>
      <c r="AE41">
        <v>0.8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0.5</v>
      </c>
      <c r="AL41">
        <v>0.7</v>
      </c>
      <c r="AM41">
        <v>0.5</v>
      </c>
      <c r="AN41">
        <v>1</v>
      </c>
    </row>
    <row r="42" spans="1:40" x14ac:dyDescent="0.3">
      <c r="A42" s="1" t="s">
        <v>83</v>
      </c>
      <c r="B42">
        <v>1</v>
      </c>
      <c r="D42">
        <v>1</v>
      </c>
      <c r="E42">
        <v>0.8</v>
      </c>
      <c r="F42">
        <v>0.8</v>
      </c>
      <c r="G42">
        <v>1</v>
      </c>
      <c r="H42">
        <v>0</v>
      </c>
      <c r="I42">
        <v>0</v>
      </c>
      <c r="J42">
        <v>0</v>
      </c>
      <c r="K42">
        <v>0.5</v>
      </c>
      <c r="L42">
        <v>1</v>
      </c>
      <c r="M42">
        <v>0.5</v>
      </c>
      <c r="N42">
        <v>0</v>
      </c>
      <c r="O42">
        <v>0.5</v>
      </c>
      <c r="P42">
        <v>0.5</v>
      </c>
      <c r="Q42">
        <v>0</v>
      </c>
      <c r="R42">
        <v>0.8</v>
      </c>
      <c r="S42">
        <v>0.8</v>
      </c>
      <c r="T42">
        <v>1</v>
      </c>
      <c r="U42">
        <v>0.8</v>
      </c>
      <c r="V42">
        <v>0.8</v>
      </c>
      <c r="W42">
        <v>0</v>
      </c>
      <c r="X42">
        <v>0</v>
      </c>
      <c r="Y42">
        <v>0</v>
      </c>
      <c r="Z42">
        <v>1</v>
      </c>
      <c r="AA42">
        <v>1</v>
      </c>
      <c r="AB42">
        <v>0</v>
      </c>
      <c r="AC42">
        <v>0</v>
      </c>
      <c r="AD42">
        <v>0.8</v>
      </c>
      <c r="AE42">
        <v>0.8</v>
      </c>
      <c r="AF42">
        <v>0.7</v>
      </c>
      <c r="AG42">
        <v>0</v>
      </c>
      <c r="AH42">
        <v>0</v>
      </c>
      <c r="AI42">
        <v>0.7</v>
      </c>
      <c r="AJ42">
        <v>0.7</v>
      </c>
      <c r="AK42">
        <v>0.8</v>
      </c>
      <c r="AL42">
        <v>1</v>
      </c>
      <c r="AM42">
        <v>1</v>
      </c>
      <c r="AN42">
        <v>0.8</v>
      </c>
    </row>
    <row r="43" spans="1:40" ht="43.2" x14ac:dyDescent="0.3">
      <c r="A43" s="1" t="s">
        <v>84</v>
      </c>
      <c r="B43">
        <v>1</v>
      </c>
      <c r="D43">
        <v>1</v>
      </c>
      <c r="E43">
        <v>0.8</v>
      </c>
      <c r="F43">
        <v>0.8</v>
      </c>
      <c r="G43">
        <v>0</v>
      </c>
      <c r="H43">
        <v>0</v>
      </c>
      <c r="I43">
        <v>0</v>
      </c>
      <c r="J43">
        <v>0</v>
      </c>
      <c r="K43">
        <v>0.8</v>
      </c>
      <c r="L43">
        <v>0.8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0.7</v>
      </c>
      <c r="U43">
        <v>0.7</v>
      </c>
      <c r="V43">
        <v>0.7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0.8</v>
      </c>
      <c r="AE43">
        <v>0.8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0.8</v>
      </c>
      <c r="AL43">
        <v>1</v>
      </c>
      <c r="AM43">
        <v>0</v>
      </c>
      <c r="AN43">
        <v>0</v>
      </c>
    </row>
    <row r="44" spans="1:40" ht="43.2" x14ac:dyDescent="0.3">
      <c r="A44" s="1" t="s">
        <v>85</v>
      </c>
      <c r="B44">
        <v>1</v>
      </c>
      <c r="D44">
        <v>1</v>
      </c>
      <c r="E44">
        <v>0.8</v>
      </c>
      <c r="F44">
        <v>0.8</v>
      </c>
      <c r="G44">
        <v>0</v>
      </c>
      <c r="H44">
        <v>0</v>
      </c>
      <c r="I44">
        <v>0</v>
      </c>
      <c r="J44">
        <v>0</v>
      </c>
      <c r="K44">
        <v>8</v>
      </c>
      <c r="L44">
        <v>0.8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1</v>
      </c>
      <c r="T44">
        <v>0.7</v>
      </c>
      <c r="U44">
        <v>0.7</v>
      </c>
      <c r="V44">
        <v>0.7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0.8</v>
      </c>
      <c r="AE44">
        <v>0.8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0.8</v>
      </c>
      <c r="AL44">
        <v>1</v>
      </c>
      <c r="AM44">
        <v>0</v>
      </c>
      <c r="AN44">
        <v>0</v>
      </c>
    </row>
    <row r="45" spans="1:40" x14ac:dyDescent="0.3">
      <c r="A45" s="1" t="s">
        <v>86</v>
      </c>
      <c r="B45">
        <v>1</v>
      </c>
      <c r="D45">
        <v>1</v>
      </c>
      <c r="E45">
        <v>0.8</v>
      </c>
      <c r="F45">
        <v>0.8</v>
      </c>
      <c r="G45">
        <v>0</v>
      </c>
      <c r="H45">
        <v>0.5</v>
      </c>
      <c r="I45">
        <v>0.5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0.5</v>
      </c>
      <c r="S45">
        <v>0.5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0.5</v>
      </c>
      <c r="AA45">
        <v>0.5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0.8</v>
      </c>
      <c r="AM45">
        <v>0</v>
      </c>
      <c r="AN45" t="s">
        <v>138</v>
      </c>
    </row>
    <row r="46" spans="1:40" ht="158.4" x14ac:dyDescent="0.3">
      <c r="E46" t="s">
        <v>139</v>
      </c>
      <c r="H46" s="1" t="s">
        <v>140</v>
      </c>
      <c r="I46" s="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D6280-7252-4E9C-B141-46AB6A74A475}">
  <dimension ref="A1:D45"/>
  <sheetViews>
    <sheetView zoomScale="70" zoomScaleNormal="70" workbookViewId="0">
      <selection activeCell="D4" sqref="D4"/>
    </sheetView>
  </sheetViews>
  <sheetFormatPr defaultRowHeight="14.4" x14ac:dyDescent="0.3"/>
  <cols>
    <col min="1" max="1" width="60.6640625" customWidth="1"/>
    <col min="2" max="3" width="0" hidden="1" customWidth="1"/>
    <col min="4" max="4" width="13" customWidth="1"/>
  </cols>
  <sheetData>
    <row r="1" spans="1:4" x14ac:dyDescent="0.3">
      <c r="D1" t="s">
        <v>141</v>
      </c>
    </row>
    <row r="2" spans="1:4" x14ac:dyDescent="0.3">
      <c r="A2" t="s">
        <v>44</v>
      </c>
      <c r="D2" s="4">
        <f>D3*$C$3+D17*$C$17+D26*$C$26+D28*$C$28+D30*$C$30+D32*$C$32</f>
        <v>0.2663461538461539</v>
      </c>
    </row>
    <row r="3" spans="1:4" x14ac:dyDescent="0.3">
      <c r="A3" s="2" t="s">
        <v>45</v>
      </c>
      <c r="B3" s="2">
        <f>SUM(B4:B16)</f>
        <v>13</v>
      </c>
      <c r="C3" s="2">
        <v>0.25</v>
      </c>
      <c r="D3" s="3">
        <f>SUM(D4:D16)/$B$3</f>
        <v>0.46153846153846156</v>
      </c>
    </row>
    <row r="4" spans="1:4" x14ac:dyDescent="0.3">
      <c r="A4" t="s">
        <v>46</v>
      </c>
      <c r="B4">
        <v>1</v>
      </c>
      <c r="D4">
        <v>1</v>
      </c>
    </row>
    <row r="5" spans="1:4" x14ac:dyDescent="0.3">
      <c r="A5" t="s">
        <v>47</v>
      </c>
      <c r="B5">
        <v>1</v>
      </c>
      <c r="D5">
        <v>1</v>
      </c>
    </row>
    <row r="6" spans="1:4" x14ac:dyDescent="0.3">
      <c r="A6" t="s">
        <v>48</v>
      </c>
      <c r="B6">
        <v>1</v>
      </c>
      <c r="D6">
        <v>1</v>
      </c>
    </row>
    <row r="7" spans="1:4" x14ac:dyDescent="0.3">
      <c r="A7" t="s">
        <v>49</v>
      </c>
      <c r="B7">
        <v>1</v>
      </c>
      <c r="D7">
        <v>1</v>
      </c>
    </row>
    <row r="8" spans="1:4" x14ac:dyDescent="0.3">
      <c r="A8" t="s">
        <v>50</v>
      </c>
      <c r="B8">
        <v>1</v>
      </c>
      <c r="D8">
        <v>1</v>
      </c>
    </row>
    <row r="9" spans="1:4" x14ac:dyDescent="0.3">
      <c r="A9" t="s">
        <v>51</v>
      </c>
      <c r="B9">
        <v>1</v>
      </c>
      <c r="D9">
        <v>1</v>
      </c>
    </row>
    <row r="10" spans="1:4" x14ac:dyDescent="0.3">
      <c r="A10" t="s">
        <v>52</v>
      </c>
      <c r="B10">
        <v>1</v>
      </c>
    </row>
    <row r="11" spans="1:4" x14ac:dyDescent="0.3">
      <c r="A11" t="s">
        <v>53</v>
      </c>
      <c r="B11">
        <v>1</v>
      </c>
    </row>
    <row r="12" spans="1:4" x14ac:dyDescent="0.3">
      <c r="A12" t="s">
        <v>54</v>
      </c>
      <c r="B12">
        <v>1</v>
      </c>
    </row>
    <row r="13" spans="1:4" x14ac:dyDescent="0.3">
      <c r="A13" t="s">
        <v>55</v>
      </c>
      <c r="B13">
        <v>1</v>
      </c>
    </row>
    <row r="14" spans="1:4" x14ac:dyDescent="0.3">
      <c r="A14" t="s">
        <v>56</v>
      </c>
      <c r="B14">
        <v>1</v>
      </c>
    </row>
    <row r="15" spans="1:4" x14ac:dyDescent="0.3">
      <c r="A15" t="s">
        <v>57</v>
      </c>
      <c r="B15">
        <v>1</v>
      </c>
    </row>
    <row r="16" spans="1:4" x14ac:dyDescent="0.3">
      <c r="A16" t="s">
        <v>58</v>
      </c>
      <c r="B16">
        <v>1</v>
      </c>
    </row>
    <row r="17" spans="1:4" x14ac:dyDescent="0.3">
      <c r="A17" s="2" t="s">
        <v>59</v>
      </c>
      <c r="B17" s="2">
        <f>SUM(B18:B25)</f>
        <v>8</v>
      </c>
      <c r="C17" s="2">
        <v>0.25</v>
      </c>
      <c r="D17" s="3">
        <f>SUM(D18:D25)/$B$17</f>
        <v>0.25</v>
      </c>
    </row>
    <row r="18" spans="1:4" x14ac:dyDescent="0.3">
      <c r="A18" t="s">
        <v>60</v>
      </c>
      <c r="B18">
        <v>1</v>
      </c>
      <c r="D18">
        <v>1</v>
      </c>
    </row>
    <row r="19" spans="1:4" x14ac:dyDescent="0.3">
      <c r="A19" t="s">
        <v>61</v>
      </c>
      <c r="B19">
        <v>1</v>
      </c>
      <c r="D19">
        <v>1</v>
      </c>
    </row>
    <row r="20" spans="1:4" x14ac:dyDescent="0.3">
      <c r="A20" t="s">
        <v>62</v>
      </c>
      <c r="B20">
        <v>1</v>
      </c>
    </row>
    <row r="21" spans="1:4" x14ac:dyDescent="0.3">
      <c r="A21" t="s">
        <v>63</v>
      </c>
      <c r="B21">
        <v>1</v>
      </c>
    </row>
    <row r="22" spans="1:4" x14ac:dyDescent="0.3">
      <c r="A22" t="s">
        <v>64</v>
      </c>
      <c r="B22">
        <v>1</v>
      </c>
    </row>
    <row r="23" spans="1:4" x14ac:dyDescent="0.3">
      <c r="A23" t="s">
        <v>65</v>
      </c>
      <c r="B23">
        <v>1</v>
      </c>
    </row>
    <row r="24" spans="1:4" x14ac:dyDescent="0.3">
      <c r="A24" t="s">
        <v>66</v>
      </c>
      <c r="B24">
        <v>1</v>
      </c>
    </row>
    <row r="25" spans="1:4" x14ac:dyDescent="0.3">
      <c r="A25" t="s">
        <v>67</v>
      </c>
      <c r="B25">
        <v>1</v>
      </c>
    </row>
    <row r="26" spans="1:4" x14ac:dyDescent="0.3">
      <c r="A26" s="2" t="s">
        <v>68</v>
      </c>
      <c r="B26" s="2">
        <v>1</v>
      </c>
      <c r="C26" s="2">
        <v>0.05</v>
      </c>
      <c r="D26" s="3">
        <f>D27</f>
        <v>1</v>
      </c>
    </row>
    <row r="27" spans="1:4" ht="28.8" x14ac:dyDescent="0.3">
      <c r="A27" s="1" t="s">
        <v>69</v>
      </c>
      <c r="D27">
        <v>1</v>
      </c>
    </row>
    <row r="28" spans="1:4" x14ac:dyDescent="0.3">
      <c r="A28" s="2" t="s">
        <v>70</v>
      </c>
      <c r="B28" s="2">
        <v>1</v>
      </c>
      <c r="C28" s="2">
        <v>0.1</v>
      </c>
      <c r="D28" s="3">
        <f>D29</f>
        <v>0</v>
      </c>
    </row>
    <row r="29" spans="1:4" ht="57.6" x14ac:dyDescent="0.3">
      <c r="A29" s="1" t="s">
        <v>71</v>
      </c>
    </row>
    <row r="30" spans="1:4" x14ac:dyDescent="0.3">
      <c r="A30" s="2" t="s">
        <v>72</v>
      </c>
      <c r="B30" s="2">
        <v>1</v>
      </c>
      <c r="C30" s="2">
        <v>0.1</v>
      </c>
      <c r="D30" s="3">
        <f>D31</f>
        <v>0</v>
      </c>
    </row>
    <row r="32" spans="1:4" x14ac:dyDescent="0.3">
      <c r="A32" s="2" t="s">
        <v>73</v>
      </c>
      <c r="B32" s="2">
        <f>SUM(B33:B45)</f>
        <v>13</v>
      </c>
      <c r="C32" s="2">
        <v>0.25</v>
      </c>
      <c r="D32" s="3">
        <f>SUM(D33:D45)/$B$32</f>
        <v>0.15384615384615385</v>
      </c>
    </row>
    <row r="33" spans="1:4" x14ac:dyDescent="0.3">
      <c r="A33" t="s">
        <v>74</v>
      </c>
      <c r="B33">
        <v>1</v>
      </c>
      <c r="D33">
        <v>1</v>
      </c>
    </row>
    <row r="34" spans="1:4" ht="43.2" x14ac:dyDescent="0.3">
      <c r="A34" s="1" t="s">
        <v>75</v>
      </c>
      <c r="B34">
        <v>1</v>
      </c>
      <c r="D34">
        <v>1</v>
      </c>
    </row>
    <row r="35" spans="1:4" x14ac:dyDescent="0.3">
      <c r="A35" t="s">
        <v>76</v>
      </c>
      <c r="B35">
        <v>1</v>
      </c>
    </row>
    <row r="36" spans="1:4" ht="72" x14ac:dyDescent="0.3">
      <c r="A36" s="1" t="s">
        <v>77</v>
      </c>
      <c r="B36">
        <v>1</v>
      </c>
    </row>
    <row r="37" spans="1:4" x14ac:dyDescent="0.3">
      <c r="A37" t="s">
        <v>78</v>
      </c>
      <c r="B37">
        <v>1</v>
      </c>
    </row>
    <row r="38" spans="1:4" ht="43.2" x14ac:dyDescent="0.3">
      <c r="A38" s="1" t="s">
        <v>79</v>
      </c>
      <c r="B38">
        <v>1</v>
      </c>
    </row>
    <row r="39" spans="1:4" x14ac:dyDescent="0.3">
      <c r="A39" t="s">
        <v>80</v>
      </c>
      <c r="B39">
        <v>1</v>
      </c>
    </row>
    <row r="40" spans="1:4" ht="57.6" x14ac:dyDescent="0.3">
      <c r="A40" s="1" t="s">
        <v>81</v>
      </c>
      <c r="B40">
        <v>1</v>
      </c>
    </row>
    <row r="41" spans="1:4" ht="43.2" x14ac:dyDescent="0.3">
      <c r="A41" s="1" t="s">
        <v>82</v>
      </c>
      <c r="B41">
        <v>1</v>
      </c>
    </row>
    <row r="42" spans="1:4" x14ac:dyDescent="0.3">
      <c r="A42" s="1" t="s">
        <v>83</v>
      </c>
      <c r="B42">
        <v>1</v>
      </c>
    </row>
    <row r="43" spans="1:4" ht="43.2" x14ac:dyDescent="0.3">
      <c r="A43" s="1" t="s">
        <v>84</v>
      </c>
      <c r="B43">
        <v>1</v>
      </c>
    </row>
    <row r="44" spans="1:4" ht="43.2" x14ac:dyDescent="0.3">
      <c r="A44" s="1" t="s">
        <v>85</v>
      </c>
      <c r="B44">
        <v>1</v>
      </c>
    </row>
    <row r="45" spans="1:4" x14ac:dyDescent="0.3">
      <c r="A45" s="1" t="s">
        <v>86</v>
      </c>
      <c r="B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Benghi</dc:creator>
  <cp:keywords/>
  <dc:description/>
  <cp:lastModifiedBy>Felipe Benghi</cp:lastModifiedBy>
  <cp:revision/>
  <dcterms:created xsi:type="dcterms:W3CDTF">2015-06-05T18:17:20Z</dcterms:created>
  <dcterms:modified xsi:type="dcterms:W3CDTF">2023-12-05T01:40:33Z</dcterms:modified>
  <cp:category/>
  <cp:contentStatus/>
</cp:coreProperties>
</file>