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1" i="1"/>
  <c r="P21" i="1" s="1"/>
  <c r="Q21" i="1" s="1"/>
  <c r="Q2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H21" i="1"/>
  <c r="B14" i="1"/>
  <c r="B11" i="1"/>
  <c r="C11" i="1"/>
  <c r="D11" i="1"/>
  <c r="E11" i="1"/>
  <c r="B12" i="1"/>
  <c r="C12" i="1"/>
  <c r="D12" i="1"/>
  <c r="E12" i="1"/>
  <c r="C10" i="1"/>
  <c r="D10" i="1"/>
  <c r="E10" i="1"/>
  <c r="B10" i="1"/>
  <c r="B7" i="1"/>
  <c r="C7" i="1"/>
  <c r="D7" i="1"/>
  <c r="E7" i="1"/>
  <c r="B8" i="1"/>
  <c r="C8" i="1"/>
  <c r="D8" i="1"/>
  <c r="E8" i="1"/>
  <c r="C6" i="1"/>
  <c r="D6" i="1"/>
  <c r="E6" i="1"/>
  <c r="B6" i="1"/>
  <c r="F4" i="1"/>
  <c r="F2" i="1"/>
  <c r="F3" i="1"/>
  <c r="F1" i="1"/>
  <c r="C4" i="1"/>
  <c r="D4" i="1"/>
  <c r="E4" i="1"/>
  <c r="B4" i="1"/>
</calcChain>
</file>

<file path=xl/sharedStrings.xml><?xml version="1.0" encoding="utf-8"?>
<sst xmlns="http://schemas.openxmlformats.org/spreadsheetml/2006/main" count="3" uniqueCount="3">
  <si>
    <t>sqrt(n)Max(abs(Fn-F))</t>
  </si>
  <si>
    <t>val critique</t>
  </si>
  <si>
    <t>val critique*sqrt(n)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</si>
</sst>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tabSelected="1" topLeftCell="F1" workbookViewId="0">
      <selection activeCell="M10" sqref="M10"/>
    </sheetView>
  </sheetViews>
  <sheetFormatPr baseColWidth="10" defaultRowHeight="15" x14ac:dyDescent="0.25"/>
  <sheetData>
    <row r="1" spans="2:15" x14ac:dyDescent="0.25">
      <c r="B1">
        <v>25</v>
      </c>
      <c r="C1">
        <v>9</v>
      </c>
      <c r="D1">
        <v>3</v>
      </c>
      <c r="E1">
        <v>7</v>
      </c>
      <c r="F1">
        <f>SUM(B1:E1)</f>
        <v>44</v>
      </c>
      <c r="I1" s="1">
        <v>7.1178320000000003E-2</v>
      </c>
      <c r="J1" s="1">
        <v>2.6688670000000001E-2</v>
      </c>
      <c r="K1">
        <v>1</v>
      </c>
      <c r="L1">
        <f>K1/$H$21</f>
        <v>0.05</v>
      </c>
      <c r="M1">
        <f>J1</f>
        <v>2.6688670000000001E-2</v>
      </c>
      <c r="N1">
        <f>ABS(L1-M1)</f>
        <v>2.3311330000000002E-2</v>
      </c>
      <c r="O1">
        <f>ABS(M2-L1)</f>
        <v>1.6045080000000003E-2</v>
      </c>
    </row>
    <row r="2" spans="2:15" x14ac:dyDescent="0.25">
      <c r="B2">
        <v>13</v>
      </c>
      <c r="C2">
        <v>17</v>
      </c>
      <c r="D2">
        <v>10</v>
      </c>
      <c r="E2">
        <v>7</v>
      </c>
      <c r="F2">
        <f t="shared" ref="F2:F3" si="0">SUM(B2:E2)</f>
        <v>47</v>
      </c>
      <c r="I2" s="1">
        <v>0.73474128999999999</v>
      </c>
      <c r="J2" s="1">
        <v>3.395492E-2</v>
      </c>
      <c r="K2">
        <v>2</v>
      </c>
      <c r="L2">
        <f t="shared" ref="L2:L20" si="1">K2/$H$21</f>
        <v>0.1</v>
      </c>
      <c r="M2">
        <f t="shared" ref="M2:M20" si="2">J2</f>
        <v>3.395492E-2</v>
      </c>
      <c r="N2">
        <f t="shared" ref="N2:N20" si="3">ABS(L2-M2)</f>
        <v>6.6045080000000006E-2</v>
      </c>
      <c r="O2">
        <f t="shared" ref="O2:O19" si="4">ABS(M3-L2)</f>
        <v>6.3051400000000007E-2</v>
      </c>
    </row>
    <row r="3" spans="2:15" x14ac:dyDescent="0.25">
      <c r="B3">
        <v>7</v>
      </c>
      <c r="C3">
        <v>13</v>
      </c>
      <c r="D3">
        <v>8</v>
      </c>
      <c r="E3">
        <v>5</v>
      </c>
      <c r="F3">
        <f t="shared" si="0"/>
        <v>33</v>
      </c>
      <c r="I3" s="1">
        <v>2.6688670000000001E-2</v>
      </c>
      <c r="J3" s="1">
        <v>3.6948599999999998E-2</v>
      </c>
      <c r="K3">
        <v>3</v>
      </c>
      <c r="L3">
        <f t="shared" si="1"/>
        <v>0.15</v>
      </c>
      <c r="M3">
        <f t="shared" si="2"/>
        <v>3.6948599999999998E-2</v>
      </c>
      <c r="N3">
        <f t="shared" si="3"/>
        <v>0.1130514</v>
      </c>
      <c r="O3">
        <f t="shared" si="4"/>
        <v>0.11017273</v>
      </c>
    </row>
    <row r="4" spans="2:15" x14ac:dyDescent="0.25">
      <c r="B4">
        <f>SUM(B1:B3)</f>
        <v>45</v>
      </c>
      <c r="C4">
        <f t="shared" ref="C4:E4" si="5">SUM(C1:C3)</f>
        <v>39</v>
      </c>
      <c r="D4">
        <f t="shared" si="5"/>
        <v>21</v>
      </c>
      <c r="E4">
        <f t="shared" si="5"/>
        <v>19</v>
      </c>
      <c r="F4">
        <f>SUM(B4:E4)</f>
        <v>124</v>
      </c>
      <c r="I4" s="1">
        <v>0.73236027999999997</v>
      </c>
      <c r="J4" s="1">
        <v>3.9827269999999998E-2</v>
      </c>
      <c r="K4">
        <v>4</v>
      </c>
      <c r="L4">
        <f t="shared" si="1"/>
        <v>0.2</v>
      </c>
      <c r="M4">
        <f t="shared" si="2"/>
        <v>3.9827269999999998E-2</v>
      </c>
      <c r="N4">
        <f t="shared" si="3"/>
        <v>0.16017273000000001</v>
      </c>
      <c r="O4">
        <f t="shared" si="4"/>
        <v>0.12882167999999999</v>
      </c>
    </row>
    <row r="5" spans="2:15" x14ac:dyDescent="0.25">
      <c r="I5" s="1">
        <v>3.9827269999999998E-2</v>
      </c>
      <c r="J5" s="1">
        <v>7.1178320000000003E-2</v>
      </c>
      <c r="K5">
        <v>5</v>
      </c>
      <c r="L5">
        <f t="shared" si="1"/>
        <v>0.25</v>
      </c>
      <c r="M5">
        <f t="shared" si="2"/>
        <v>7.1178320000000003E-2</v>
      </c>
      <c r="N5">
        <f t="shared" si="3"/>
        <v>0.17882167999999998</v>
      </c>
      <c r="O5">
        <f t="shared" si="4"/>
        <v>0.11570306999999999</v>
      </c>
    </row>
    <row r="6" spans="2:15" x14ac:dyDescent="0.25">
      <c r="B6">
        <f>B$4*$F1/$F$4</f>
        <v>15.96774193548387</v>
      </c>
      <c r="C6">
        <f t="shared" ref="C6:E6" si="6">C$4*$F1/$F$4</f>
        <v>13.838709677419354</v>
      </c>
      <c r="D6">
        <f t="shared" si="6"/>
        <v>7.4516129032258061</v>
      </c>
      <c r="E6">
        <f t="shared" si="6"/>
        <v>6.741935483870968</v>
      </c>
      <c r="I6" s="1">
        <v>0.89435507000000003</v>
      </c>
      <c r="J6" s="1">
        <v>0.13429693000000001</v>
      </c>
      <c r="K6">
        <v>6</v>
      </c>
      <c r="L6">
        <f t="shared" si="1"/>
        <v>0.3</v>
      </c>
      <c r="M6">
        <f t="shared" si="2"/>
        <v>0.13429693000000001</v>
      </c>
      <c r="N6">
        <f t="shared" si="3"/>
        <v>0.16570306999999998</v>
      </c>
      <c r="O6">
        <f t="shared" si="4"/>
        <v>4.1303350000000016E-2</v>
      </c>
    </row>
    <row r="7" spans="2:15" x14ac:dyDescent="0.25">
      <c r="B7">
        <f t="shared" ref="B7:E7" si="7">B$4*$F2/$F$4</f>
        <v>17.056451612903224</v>
      </c>
      <c r="C7">
        <f t="shared" si="7"/>
        <v>14.78225806451613</v>
      </c>
      <c r="D7">
        <f t="shared" si="7"/>
        <v>7.959677419354839</v>
      </c>
      <c r="E7">
        <f t="shared" si="7"/>
        <v>7.2016129032258061</v>
      </c>
      <c r="I7" s="1">
        <v>0.34375191999999999</v>
      </c>
      <c r="J7" s="1">
        <v>0.25869664999999997</v>
      </c>
      <c r="K7">
        <v>7</v>
      </c>
      <c r="L7">
        <f t="shared" si="1"/>
        <v>0.35</v>
      </c>
      <c r="M7">
        <f t="shared" si="2"/>
        <v>0.25869664999999997</v>
      </c>
      <c r="N7">
        <f t="shared" si="3"/>
        <v>9.1303350000000005E-2</v>
      </c>
      <c r="O7">
        <f t="shared" si="4"/>
        <v>6.2480799999999892E-3</v>
      </c>
    </row>
    <row r="8" spans="2:15" x14ac:dyDescent="0.25">
      <c r="B8">
        <f t="shared" ref="B8:E8" si="8">B$4*$F3/$F$4</f>
        <v>11.975806451612904</v>
      </c>
      <c r="C8">
        <f t="shared" si="8"/>
        <v>10.379032258064516</v>
      </c>
      <c r="D8">
        <f t="shared" si="8"/>
        <v>5.588709677419355</v>
      </c>
      <c r="E8">
        <f t="shared" si="8"/>
        <v>5.056451612903226</v>
      </c>
      <c r="I8" s="1">
        <v>0.76711914000000003</v>
      </c>
      <c r="J8" s="1">
        <v>0.34375191999999999</v>
      </c>
      <c r="K8">
        <v>8</v>
      </c>
      <c r="L8">
        <f t="shared" si="1"/>
        <v>0.4</v>
      </c>
      <c r="M8">
        <f t="shared" si="2"/>
        <v>0.34375191999999999</v>
      </c>
      <c r="N8">
        <f t="shared" si="3"/>
        <v>5.6248080000000034E-2</v>
      </c>
      <c r="O8">
        <f t="shared" si="4"/>
        <v>2.6096670000000044E-2</v>
      </c>
    </row>
    <row r="9" spans="2:15" x14ac:dyDescent="0.25">
      <c r="I9" s="1">
        <v>0.13429693000000001</v>
      </c>
      <c r="J9" s="1">
        <v>0.37390332999999998</v>
      </c>
      <c r="K9">
        <v>9</v>
      </c>
      <c r="L9">
        <f t="shared" si="1"/>
        <v>0.45</v>
      </c>
      <c r="M9">
        <f t="shared" si="2"/>
        <v>0.37390332999999998</v>
      </c>
      <c r="N9">
        <f t="shared" si="3"/>
        <v>7.6096670000000033E-2</v>
      </c>
      <c r="O9">
        <f t="shared" si="4"/>
        <v>7.3586540000000034E-2</v>
      </c>
    </row>
    <row r="10" spans="2:15" x14ac:dyDescent="0.25">
      <c r="B10">
        <f>(B1-B6)^2/B6</f>
        <v>5.1091560768980138</v>
      </c>
      <c r="C10">
        <f t="shared" ref="C10:E10" si="9">(C1-C6)^2/C6</f>
        <v>1.6918565305662074</v>
      </c>
      <c r="D10">
        <f t="shared" si="9"/>
        <v>2.6594051110180139</v>
      </c>
      <c r="E10">
        <f t="shared" si="9"/>
        <v>9.878067603025141E-3</v>
      </c>
      <c r="I10" s="1">
        <v>0.65742160000000005</v>
      </c>
      <c r="J10" s="1">
        <v>0.37641345999999998</v>
      </c>
      <c r="K10">
        <v>10</v>
      </c>
      <c r="L10">
        <f t="shared" si="1"/>
        <v>0.5</v>
      </c>
      <c r="M10">
        <f t="shared" si="2"/>
        <v>0.37641345999999998</v>
      </c>
      <c r="N10">
        <f t="shared" si="3"/>
        <v>0.12358654000000002</v>
      </c>
      <c r="O10">
        <f t="shared" si="4"/>
        <v>6.0545559999999998E-2</v>
      </c>
    </row>
    <row r="11" spans="2:15" x14ac:dyDescent="0.25">
      <c r="B11">
        <f t="shared" ref="B11:E11" si="10">(B2-B7)^2/B7</f>
        <v>0.96472584458171207</v>
      </c>
      <c r="C11">
        <f t="shared" si="10"/>
        <v>0.33272178519261536</v>
      </c>
      <c r="D11">
        <f t="shared" si="10"/>
        <v>0.5230006209759126</v>
      </c>
      <c r="E11">
        <f t="shared" si="10"/>
        <v>5.6442582090091174E-3</v>
      </c>
      <c r="I11" s="1">
        <v>3.395492E-2</v>
      </c>
      <c r="J11" s="1">
        <v>0.43945444</v>
      </c>
      <c r="K11">
        <v>11</v>
      </c>
      <c r="L11">
        <f t="shared" si="1"/>
        <v>0.55000000000000004</v>
      </c>
      <c r="M11">
        <f t="shared" si="2"/>
        <v>0.43945444</v>
      </c>
      <c r="N11">
        <f t="shared" si="3"/>
        <v>0.11054556000000004</v>
      </c>
      <c r="O11">
        <f t="shared" si="4"/>
        <v>8.6608660000000059E-2</v>
      </c>
    </row>
    <row r="12" spans="2:15" x14ac:dyDescent="0.25">
      <c r="B12">
        <f t="shared" ref="B12:E12" si="11">(B3-B8)^2/B8</f>
        <v>2.0673889431953953</v>
      </c>
      <c r="C12">
        <f t="shared" si="11"/>
        <v>0.661860540892799</v>
      </c>
      <c r="D12">
        <f t="shared" si="11"/>
        <v>1.0403691290788064</v>
      </c>
      <c r="E12">
        <f t="shared" si="11"/>
        <v>6.3024129238051522E-4</v>
      </c>
      <c r="I12" s="1">
        <v>0.37641345999999998</v>
      </c>
      <c r="J12" s="1">
        <v>0.46339133999999998</v>
      </c>
      <c r="K12">
        <v>12</v>
      </c>
      <c r="L12">
        <f t="shared" si="1"/>
        <v>0.6</v>
      </c>
      <c r="M12">
        <f t="shared" si="2"/>
        <v>0.46339133999999998</v>
      </c>
      <c r="N12">
        <f t="shared" si="3"/>
        <v>0.13660865999999999</v>
      </c>
      <c r="O12">
        <f t="shared" si="4"/>
        <v>7.1880150000000032E-2</v>
      </c>
    </row>
    <row r="13" spans="2:15" x14ac:dyDescent="0.25">
      <c r="I13" s="1">
        <v>0.46339133999999998</v>
      </c>
      <c r="J13" s="1">
        <v>0.52811984999999995</v>
      </c>
      <c r="K13">
        <v>13</v>
      </c>
      <c r="L13">
        <f t="shared" si="1"/>
        <v>0.65</v>
      </c>
      <c r="M13">
        <f t="shared" si="2"/>
        <v>0.52811984999999995</v>
      </c>
      <c r="N13">
        <f t="shared" si="3"/>
        <v>0.12188015000000008</v>
      </c>
      <c r="O13">
        <f t="shared" si="4"/>
        <v>3.1672939999999983E-2</v>
      </c>
    </row>
    <row r="14" spans="2:15" x14ac:dyDescent="0.25">
      <c r="B14">
        <f>SUM(B10:E12)</f>
        <v>15.066637149503894</v>
      </c>
      <c r="I14" s="1">
        <v>0.88284523999999998</v>
      </c>
      <c r="J14" s="1">
        <v>0.61832706000000004</v>
      </c>
      <c r="K14">
        <v>14</v>
      </c>
      <c r="L14">
        <f t="shared" si="1"/>
        <v>0.7</v>
      </c>
      <c r="M14">
        <f t="shared" si="2"/>
        <v>0.61832706000000004</v>
      </c>
      <c r="N14">
        <f t="shared" si="3"/>
        <v>8.1672939999999916E-2</v>
      </c>
      <c r="O14">
        <f t="shared" si="4"/>
        <v>4.2578399999999905E-2</v>
      </c>
    </row>
    <row r="15" spans="2:15" x14ac:dyDescent="0.25">
      <c r="I15" s="1">
        <v>0.37390332999999998</v>
      </c>
      <c r="J15" s="1">
        <v>0.65742160000000005</v>
      </c>
      <c r="K15">
        <v>15</v>
      </c>
      <c r="L15">
        <f t="shared" si="1"/>
        <v>0.75</v>
      </c>
      <c r="M15">
        <f t="shared" si="2"/>
        <v>0.65742160000000005</v>
      </c>
      <c r="N15">
        <f t="shared" si="3"/>
        <v>9.257839999999995E-2</v>
      </c>
      <c r="O15">
        <f t="shared" si="4"/>
        <v>1.7639720000000025E-2</v>
      </c>
    </row>
    <row r="16" spans="2:15" x14ac:dyDescent="0.25">
      <c r="I16" s="1">
        <v>0.25869664999999997</v>
      </c>
      <c r="J16" s="1">
        <v>0.73236027999999997</v>
      </c>
      <c r="K16">
        <v>16</v>
      </c>
      <c r="L16">
        <f t="shared" si="1"/>
        <v>0.8</v>
      </c>
      <c r="M16">
        <f t="shared" si="2"/>
        <v>0.73236027999999997</v>
      </c>
      <c r="N16">
        <f t="shared" si="3"/>
        <v>6.763972000000007E-2</v>
      </c>
      <c r="O16">
        <f t="shared" si="4"/>
        <v>6.5258710000000053E-2</v>
      </c>
    </row>
    <row r="17" spans="8:17" x14ac:dyDescent="0.25">
      <c r="I17" s="1">
        <v>0.52811984999999995</v>
      </c>
      <c r="J17" s="1">
        <v>0.73474128999999999</v>
      </c>
      <c r="K17">
        <v>17</v>
      </c>
      <c r="L17">
        <f t="shared" si="1"/>
        <v>0.85</v>
      </c>
      <c r="M17">
        <f t="shared" si="2"/>
        <v>0.73474128999999999</v>
      </c>
      <c r="N17">
        <f t="shared" si="3"/>
        <v>0.11525870999999999</v>
      </c>
      <c r="O17">
        <f t="shared" si="4"/>
        <v>8.2880859999999945E-2</v>
      </c>
    </row>
    <row r="18" spans="8:17" x14ac:dyDescent="0.25">
      <c r="I18" s="1">
        <v>0.61832706000000004</v>
      </c>
      <c r="J18" s="1">
        <v>0.76711914000000003</v>
      </c>
      <c r="K18">
        <v>18</v>
      </c>
      <c r="L18">
        <f t="shared" si="1"/>
        <v>0.9</v>
      </c>
      <c r="M18">
        <f t="shared" si="2"/>
        <v>0.76711914000000003</v>
      </c>
      <c r="N18">
        <f t="shared" si="3"/>
        <v>0.13288085999999999</v>
      </c>
      <c r="O18">
        <f t="shared" si="4"/>
        <v>1.7154760000000047E-2</v>
      </c>
    </row>
    <row r="19" spans="8:17" x14ac:dyDescent="0.25">
      <c r="I19" s="1">
        <v>3.6948599999999998E-2</v>
      </c>
      <c r="J19" s="1">
        <v>0.88284523999999998</v>
      </c>
      <c r="K19">
        <v>19</v>
      </c>
      <c r="L19">
        <f t="shared" si="1"/>
        <v>0.95</v>
      </c>
      <c r="M19">
        <f t="shared" si="2"/>
        <v>0.88284523999999998</v>
      </c>
      <c r="N19">
        <f t="shared" si="3"/>
        <v>6.715475999999998E-2</v>
      </c>
      <c r="O19">
        <f t="shared" si="4"/>
        <v>5.5644929999999926E-2</v>
      </c>
    </row>
    <row r="20" spans="8:17" x14ac:dyDescent="0.25">
      <c r="I20" s="1">
        <v>0.43945444</v>
      </c>
      <c r="J20" s="1">
        <v>0.89435507000000003</v>
      </c>
      <c r="K20">
        <v>20</v>
      </c>
      <c r="L20">
        <f t="shared" si="1"/>
        <v>1</v>
      </c>
      <c r="M20">
        <f t="shared" si="2"/>
        <v>0.89435507000000003</v>
      </c>
      <c r="N20">
        <f t="shared" si="3"/>
        <v>0.10564492999999997</v>
      </c>
      <c r="Q20" t="s">
        <v>0</v>
      </c>
    </row>
    <row r="21" spans="8:17" x14ac:dyDescent="0.25">
      <c r="H21">
        <f>COUNTA(J1:J20)</f>
        <v>20</v>
      </c>
      <c r="P21">
        <f>MAX(N1:O20)</f>
        <v>0.17882167999999998</v>
      </c>
      <c r="Q21">
        <f>SQRT(H21)*P21</f>
        <v>0.79971486466142916</v>
      </c>
    </row>
    <row r="22" spans="8:17" x14ac:dyDescent="0.25">
      <c r="P22" t="s">
        <v>1</v>
      </c>
      <c r="Q22" t="s">
        <v>2</v>
      </c>
    </row>
    <row r="23" spans="8:17" x14ac:dyDescent="0.25">
      <c r="P23">
        <v>0.29399999999999998</v>
      </c>
      <c r="Q23">
        <f>P23*SQRT(H21)</f>
        <v>1.3148079707698763</v>
      </c>
    </row>
  </sheetData>
  <sortState ref="J1:J20">
    <sortCondition ref="J1:J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University of Strasbourg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G. Bertrand</dc:creator>
  <cp:lastModifiedBy>Frederic G. Bertrand</cp:lastModifiedBy>
  <dcterms:created xsi:type="dcterms:W3CDTF">2011-05-17T08:15:48Z</dcterms:created>
  <dcterms:modified xsi:type="dcterms:W3CDTF">2011-05-17T10:12:29Z</dcterms:modified>
</cp:coreProperties>
</file>