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enovo\Desktop\infinia\dist\"/>
    </mc:Choice>
  </mc:AlternateContent>
  <xr:revisionPtr revIDLastSave="0" documentId="13_ncr:1_{E6F500D3-A5B8-40D8-B128-9A9BC3C4DA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definedNames>
    <definedName name="_xlnm._FilterDatabase" localSheetId="0" hidden="1">Sayfa1!#REF!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H4" i="1"/>
  <c r="J4" i="1" s="1"/>
  <c r="H5" i="1"/>
  <c r="J5" i="1" s="1"/>
  <c r="H11" i="1"/>
  <c r="J11" i="1" s="1"/>
  <c r="H12" i="1"/>
  <c r="J12" i="1" s="1"/>
  <c r="H13" i="1"/>
  <c r="H14" i="1"/>
  <c r="H15" i="1"/>
  <c r="J15" i="1" s="1"/>
  <c r="H16" i="1"/>
  <c r="H17" i="1"/>
  <c r="H18" i="1"/>
  <c r="H19" i="1"/>
  <c r="J19" i="1" s="1"/>
  <c r="H20" i="1"/>
  <c r="J20" i="1" s="1"/>
  <c r="H21" i="1"/>
  <c r="J21" i="1" s="1"/>
  <c r="H22" i="1"/>
  <c r="H23" i="1"/>
  <c r="J23" i="1" s="1"/>
  <c r="H24" i="1"/>
  <c r="H25" i="1"/>
  <c r="J25" i="1" s="1"/>
  <c r="H26" i="1"/>
  <c r="J26" i="1" s="1"/>
  <c r="H27" i="1"/>
  <c r="H28" i="1"/>
  <c r="J28" i="1" s="1"/>
  <c r="H29" i="1"/>
  <c r="H30" i="1"/>
  <c r="J30" i="1" s="1"/>
  <c r="H31" i="1"/>
  <c r="H32" i="1"/>
  <c r="J32" i="1" s="1"/>
  <c r="H34" i="1"/>
  <c r="H36" i="1"/>
  <c r="J36" i="1" s="1"/>
  <c r="H37" i="1"/>
  <c r="H38" i="1"/>
  <c r="J38" i="1" s="1"/>
  <c r="H39" i="1"/>
  <c r="J39" i="1" s="1"/>
  <c r="H40" i="1"/>
  <c r="H42" i="1"/>
  <c r="J42" i="1" s="1"/>
  <c r="H44" i="1"/>
  <c r="J44" i="1" s="1"/>
  <c r="H46" i="1"/>
  <c r="H47" i="1"/>
  <c r="H48" i="1"/>
  <c r="H49" i="1"/>
  <c r="J49" i="1" s="1"/>
  <c r="H50" i="1"/>
  <c r="J50" i="1" s="1"/>
  <c r="H51" i="1"/>
  <c r="J51" i="1" s="1"/>
  <c r="H52" i="1"/>
  <c r="H7" i="1"/>
  <c r="J7" i="1" s="1"/>
  <c r="H9" i="1"/>
  <c r="J9" i="1" s="1"/>
  <c r="H53" i="1"/>
  <c r="J53" i="1" s="1"/>
  <c r="H55" i="1"/>
  <c r="J55" i="1" s="1"/>
  <c r="H56" i="1"/>
  <c r="J56" i="1" s="1"/>
  <c r="H57" i="1"/>
  <c r="J57" i="1" s="1"/>
  <c r="H58" i="1"/>
  <c r="J58" i="1" s="1"/>
  <c r="H59" i="1"/>
  <c r="J59" i="1" s="1"/>
  <c r="H62" i="1"/>
  <c r="J62" i="1" s="1"/>
  <c r="H63" i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10" i="1"/>
  <c r="J10" i="1" s="1"/>
  <c r="H76" i="1"/>
  <c r="J76" i="1" s="1"/>
  <c r="H77" i="1"/>
  <c r="J77" i="1" s="1"/>
  <c r="H78" i="1"/>
  <c r="J78" i="1" s="1"/>
  <c r="H80" i="1"/>
  <c r="J80" i="1" s="1"/>
  <c r="H81" i="1"/>
  <c r="J81" i="1" s="1"/>
  <c r="H82" i="1"/>
  <c r="J82" i="1" s="1"/>
  <c r="H83" i="1"/>
  <c r="J83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4" i="1"/>
  <c r="J94" i="1" s="1"/>
  <c r="H93" i="1"/>
  <c r="J93" i="1" s="1"/>
  <c r="H95" i="1"/>
  <c r="J95" i="1" s="1"/>
  <c r="H96" i="1"/>
  <c r="J96" i="1" s="1"/>
  <c r="H98" i="1"/>
  <c r="J98" i="1" s="1"/>
  <c r="H99" i="1"/>
  <c r="J99" i="1" s="1"/>
  <c r="H100" i="1"/>
  <c r="J100" i="1" s="1"/>
  <c r="H102" i="1"/>
  <c r="J102" i="1" s="1"/>
  <c r="H104" i="1"/>
  <c r="J104" i="1" s="1"/>
  <c r="H6" i="1"/>
  <c r="J6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2" i="1"/>
  <c r="J2" i="1" s="1"/>
</calcChain>
</file>

<file path=xl/sharedStrings.xml><?xml version="1.0" encoding="utf-8"?>
<sst xmlns="http://schemas.openxmlformats.org/spreadsheetml/2006/main" count="468" uniqueCount="411">
  <si>
    <t>RES 0 OHM 0603</t>
  </si>
  <si>
    <t>RC0603JR-070RL</t>
  </si>
  <si>
    <t>R2</t>
  </si>
  <si>
    <t>311-0.0GRTR-ND</t>
  </si>
  <si>
    <t>RES 1K OHM 0603</t>
  </si>
  <si>
    <t>RC0603FR-071KL</t>
  </si>
  <si>
    <t>R55, R56, R57, R77, R78, R82, R83, R87, R91, R138, R140, R159, R166, R169, R176</t>
  </si>
  <si>
    <t>311-1.00KHRTR-ND</t>
  </si>
  <si>
    <t>RES 2.2K OHM 0603</t>
  </si>
  <si>
    <t>RC0603FR-072K2L</t>
  </si>
  <si>
    <t>R27, R28, R31, R35, R36, R51, R71, R162, R172</t>
  </si>
  <si>
    <t>311-2.20KHRTR-ND</t>
  </si>
  <si>
    <t>RES 2.7 OHM AXIAL TH</t>
  </si>
  <si>
    <t>AC03000002708JAC00</t>
  </si>
  <si>
    <t>R225</t>
  </si>
  <si>
    <t>BC3428CT-ND</t>
  </si>
  <si>
    <t>RES 4.7K OHM 0603</t>
  </si>
  <si>
    <t>RC0603JR-074K7L</t>
  </si>
  <si>
    <t>R1, R53, R54, R234, R235, R238, R239</t>
  </si>
  <si>
    <t>311-4.7KGRTR-ND</t>
  </si>
  <si>
    <t>RES 10K OHM 0603</t>
  </si>
  <si>
    <t>RC0603FR-0710KL</t>
  </si>
  <si>
    <t>R5, R6, R7, R58, R69, R125, R126, R129, R130, R133, R134, R151, R152, R187, R188, R189, R190, R191, R192, R193, R194, R195, R205, R206, R207, R208, R209, R210, R215, R216, R218, R230, R231, R233, R236, R237</t>
  </si>
  <si>
    <t>311-10.0KHRTR-ND</t>
  </si>
  <si>
    <t>RES 10 OHM 0603</t>
  </si>
  <si>
    <t>RC0603FR-0710RL</t>
  </si>
  <si>
    <t>R3, R4, R97, R102, R107, R111, R116, R121, R147, R157, R165, R175</t>
  </si>
  <si>
    <t>311-10.0HRTR-ND</t>
  </si>
  <si>
    <t>RES 15K OHM 0603</t>
  </si>
  <si>
    <t>RC0603FR-0715KL</t>
  </si>
  <si>
    <t>R93, R94, R95, R96, R98, R99, R100, R101, R103, R104, R105, R106, R108, R109, R110, R112, R113, R114, R115, R117, R118, R119, R120, R122, R143, R144, R145, R146, R153, R154, R155, R156, R158, R160, R163, R167, R168, R170, R173, R177, R240</t>
  </si>
  <si>
    <t>311-15.0KHRTR-ND</t>
  </si>
  <si>
    <t>RES 20K OHM 1% 0603</t>
  </si>
  <si>
    <t>RC0603FR-0720KL</t>
  </si>
  <si>
    <t>R123, R124, R127, R128, R131, R132</t>
  </si>
  <si>
    <t>311-20.0KHRCT-ND</t>
  </si>
  <si>
    <t>RES 60.4 OHM 0805</t>
  </si>
  <si>
    <t>RC0805FR-0760R4L</t>
  </si>
  <si>
    <t>R66, R67, R212, R213, R229, R232</t>
  </si>
  <si>
    <t>311-60.4CRTR-ND</t>
  </si>
  <si>
    <t>RES 100K OHM 0603</t>
  </si>
  <si>
    <t>RC0603FR-07100KL</t>
  </si>
  <si>
    <t>R72, R73, R161, R164, R171, R174</t>
  </si>
  <si>
    <t>311-100KHRTR-ND</t>
  </si>
  <si>
    <t>RES 100 OHM 0603</t>
  </si>
  <si>
    <t>RC0603FR-07100RL</t>
  </si>
  <si>
    <t>R8, R9, R10, R11, R12, R13, R14, R15, R16, R17, R18, R19, R20, R21, R22, R23, R24, R25, R26, R52</t>
  </si>
  <si>
    <t>311-100HRTR-ND</t>
  </si>
  <si>
    <t>RES 470K OHM 2010</t>
  </si>
  <si>
    <t>CRGP2010F470K</t>
  </si>
  <si>
    <t>R219, R220, R221, R222, R223, R224, R226, R227</t>
  </si>
  <si>
    <t>A130692CT-ND</t>
  </si>
  <si>
    <t>RES 49.9 OHM 0603</t>
  </si>
  <si>
    <t>CR0603-FX-49R9ELF</t>
  </si>
  <si>
    <t>R37, R38, R39, R40, R41, R42, R43, R44, R45, R46, R47, R48, R49, R50, R59, R60, R61, R62, R63, R64</t>
  </si>
  <si>
    <t>RES 1 OHM 2W 2512</t>
  </si>
  <si>
    <t>CRM2512-JW-1R0ELF</t>
  </si>
  <si>
    <t>R70</t>
  </si>
  <si>
    <t>CRM2512-JW-1R0ELFCT-ND</t>
  </si>
  <si>
    <t>RES 180 OHM 0.1% 0805</t>
  </si>
  <si>
    <t>ERA-6AEB181V</t>
  </si>
  <si>
    <t>R137, R139</t>
  </si>
  <si>
    <t>P180DACT-ND</t>
  </si>
  <si>
    <t>RES 511 OHM 0.1% 0805</t>
  </si>
  <si>
    <t>ERA-6AEB5110V</t>
  </si>
  <si>
    <t>R88, R89, R90</t>
  </si>
  <si>
    <t>P511DACT-ND</t>
  </si>
  <si>
    <t>RES 1K OHM 0.5W 0805</t>
  </si>
  <si>
    <t>ERJ-P06J102V</t>
  </si>
  <si>
    <t>R178, R181, R184, R196, R199, R202</t>
  </si>
  <si>
    <t>P1.0KADCT-ND</t>
  </si>
  <si>
    <t>RES 360K OHM 0.1% 1206 HV</t>
  </si>
  <si>
    <t>RGV3216P-3603-B-T1</t>
  </si>
  <si>
    <t>R74, R75, R76, R79, R80, R81, R84, R85, R86, R135, R136, R141, R142</t>
  </si>
  <si>
    <t>RES 330 OHM 1206</t>
  </si>
  <si>
    <t>RMCF1206JT330R</t>
  </si>
  <si>
    <t>R92, R148</t>
  </si>
  <si>
    <t>RMCF1206JT330RCT-ND</t>
  </si>
  <si>
    <t>RES 15 OHM 7W 5% AXIAL</t>
  </si>
  <si>
    <t>AC07000001509JAC00</t>
  </si>
  <si>
    <t>R211, R214, R217</t>
  </si>
  <si>
    <t>PPC7W15.0CT-ND</t>
  </si>
  <si>
    <t>RES 12 OHM 7W 5% AXIAL</t>
  </si>
  <si>
    <t>AC07000001209JAC00</t>
  </si>
  <si>
    <t>PPC7W12.0CT-ND</t>
  </si>
  <si>
    <t>RES 47K OHM 0603</t>
  </si>
  <si>
    <t>RC0603FR-0747KL</t>
  </si>
  <si>
    <t>R149, R150</t>
  </si>
  <si>
    <t>311-47.0KHRCT-ND</t>
  </si>
  <si>
    <t>RES 10 OHM AXIAL TH</t>
  </si>
  <si>
    <t>CFR01SJ0100A10</t>
  </si>
  <si>
    <t>R228</t>
  </si>
  <si>
    <t>59K8521</t>
  </si>
  <si>
    <t>RES 1.5 OHM 0603</t>
  </si>
  <si>
    <t>RMCF0603FT1R50</t>
  </si>
  <si>
    <t>R180, R183, R186, R198, R201, R204</t>
  </si>
  <si>
    <t>RES 3.3 OHM 0603</t>
  </si>
  <si>
    <t>RMCF0603FT3R30</t>
  </si>
  <si>
    <t>R179, R182, R185, R197, R200, R203</t>
  </si>
  <si>
    <t>CAP CERA 250nF 900V</t>
  </si>
  <si>
    <t>B58031U9254M062</t>
  </si>
  <si>
    <t>C255, C256</t>
  </si>
  <si>
    <t>495-75428-1-ND</t>
  </si>
  <si>
    <t>CAP CER 1uF 50V 0603 X7R</t>
  </si>
  <si>
    <t>UMK107AB7105KA-T</t>
  </si>
  <si>
    <t>C59, C63, C64, C65, C66, C67, C69, C100, C103, C181, C188, C195, C206, C217, C228, C237, C246, C277, C279, C282, C283</t>
  </si>
  <si>
    <t>587-3247-2-ND</t>
  </si>
  <si>
    <t>CAP CER 2.2nF HVPAD 2kV 1206 X7R</t>
  </si>
  <si>
    <t>C1206X222KGRAC7800</t>
  </si>
  <si>
    <t>C82</t>
  </si>
  <si>
    <t>399-13492-1-ND</t>
  </si>
  <si>
    <t>CAP CER 2.2nF 50V 0603 X7R</t>
  </si>
  <si>
    <t>C0603C222K5RACTU</t>
  </si>
  <si>
    <t>C117, C119, C124, C126, C131, C133, C137, C138, C142, C143, C147, C148, C160, C162, C172, C174</t>
  </si>
  <si>
    <t>399-1085-2-ND</t>
  </si>
  <si>
    <t>CAP CER 2.2uF 50V 0805 X7R</t>
  </si>
  <si>
    <t>CC0805KKX7R9BB225</t>
  </si>
  <si>
    <t>C97, C166</t>
  </si>
  <si>
    <t>311-3420-2-ND</t>
  </si>
  <si>
    <t>CAP CER 4.7nF 50V 0603 X7R</t>
  </si>
  <si>
    <t>C0603C472K5RACTU</t>
  </si>
  <si>
    <t>C83</t>
  </si>
  <si>
    <t>399-1087-2-ND</t>
  </si>
  <si>
    <t>CAP CER 4.7uF 25V 0603 X6S</t>
  </si>
  <si>
    <t>GRM188C81E475KE11D</t>
  </si>
  <si>
    <t>C10, C11, C12, C13, C18, C21, C34, C35, C36, C37, C40, C180, C187</t>
  </si>
  <si>
    <t>490-7199-2-ND</t>
  </si>
  <si>
    <t>CAP CER 4.7UF 25V X6S 0603</t>
  </si>
  <si>
    <t>GRM188C81E475ME11D</t>
  </si>
  <si>
    <t>490-10023-1-ND</t>
  </si>
  <si>
    <t>CAP CER 10nF 50V 0603 X7R</t>
  </si>
  <si>
    <t>C0603C103K5RACTU</t>
  </si>
  <si>
    <t>C16, C107, C108, C109, C158</t>
  </si>
  <si>
    <t>399-1091-2-ND</t>
  </si>
  <si>
    <t>CAP CER 10uF 25V 0805 X7S</t>
  </si>
  <si>
    <t>GRM21BC71E106KE11L</t>
  </si>
  <si>
    <t>C41, C42, C78, C81, C99, C102, C104, C106</t>
  </si>
  <si>
    <t>490-10496-2-ND</t>
  </si>
  <si>
    <t>CAP CER 10UF 25V X6S 0805</t>
  </si>
  <si>
    <t>GRM21BC81E106KE51L</t>
  </si>
  <si>
    <t>490-10502-1-ND</t>
  </si>
  <si>
    <t>CAP CER 10uF 50V 1206 X7R</t>
  </si>
  <si>
    <t>CGA5L1X7R1H106K160AC</t>
  </si>
  <si>
    <t>C191, C194, C202, C205, C213, C216, C224, C227, C235, C236, C244, C245, C253, C254</t>
  </si>
  <si>
    <t>445-180362-1-ND</t>
  </si>
  <si>
    <t>CAP CER 10UF 50V X7R 1206</t>
  </si>
  <si>
    <t>CL31B106KBHNNNE</t>
  </si>
  <si>
    <t>1276-6767-1-ND</t>
  </si>
  <si>
    <t>CAP CER 20pF 50V 0603 C0G</t>
  </si>
  <si>
    <t>06035A200FAT2A</t>
  </si>
  <si>
    <t>C14, C15</t>
  </si>
  <si>
    <t>478-10299-2-ND</t>
  </si>
  <si>
    <t>CAP CER 100nF 50V 0603 X7R</t>
  </si>
  <si>
    <t>C0603C104K5RACTU</t>
  </si>
  <si>
    <t>C1, C2, C3, C4, C5, C6, C7, C8, C9, C17, C19, C20, C22, C23, C24, C25, C26, C27, C28, C29, C30, C31, C32, C33, C38, C39, C43, C58, C61, C62, C68, C76, C77, C79, C80, C84, C115, C116, C118, C121, C122, C123, C125, C128, C129, C130, C132, C135, C136, C139, C141, C144, C146, C149, C152, C154, C156, C157, C159, C161, C164, C171, C173, C176, C177, C179, C182, C183, C184, C186, C189, C190, C196, C197, C200, C201, C207, C208, C211, C212, C218, C219, C222, C223, C229, C230, C233, C234, C238, C239, C242, C243, C247, C248, C251, C252, C257, C258, C259, C260, C280, C281</t>
  </si>
  <si>
    <t>399-5089-2-ND</t>
  </si>
  <si>
    <t>CAP CER 220pF 50V 0603 C0G</t>
  </si>
  <si>
    <t>C0603C221J5GACTU</t>
  </si>
  <si>
    <t>C44, C45, C46, C47, C48, C49, C50, C51, C52, C53, C54, C55, C56, C57, C70, C71, C72, C73, C74, C75, C198, C209, C220, C231, C240, C249</t>
  </si>
  <si>
    <t>399-1066-1-ND</t>
  </si>
  <si>
    <t>CAP ALU 300uF 500V 30MM</t>
  </si>
  <si>
    <t>ALA8DA301CF500</t>
  </si>
  <si>
    <t>C261, C262, C263, C264, C265, C266</t>
  </si>
  <si>
    <t>399-17946-ND</t>
  </si>
  <si>
    <t>CAP ALUP 100uF 63V</t>
  </si>
  <si>
    <t>63SXV100M</t>
  </si>
  <si>
    <t>C88, C110, C167</t>
  </si>
  <si>
    <t>P124986CT-ND</t>
  </si>
  <si>
    <t>CAP ALUM POLY HYB 100UF 63V SMD</t>
  </si>
  <si>
    <t>HTK-63V101MHC5E-R2</t>
  </si>
  <si>
    <t>604-RSHTK101M4EFK5002EDKR-ND</t>
  </si>
  <si>
    <t>CAP CER 0.1uF 1KV 1812 X7R</t>
  </si>
  <si>
    <t>C1812C104KDRACAUTO</t>
  </si>
  <si>
    <t>C89, C91</t>
  </si>
  <si>
    <t>399-16779-1-ND</t>
  </si>
  <si>
    <t>CAP CER 6.8pF 50V 0603 C0G</t>
  </si>
  <si>
    <t>CGA3E2C0G1H6R8D080AA</t>
  </si>
  <si>
    <t>C105</t>
  </si>
  <si>
    <t>810-CGA3E2C0G1H6R8D</t>
  </si>
  <si>
    <t>CAP CER 1uF 100V 0805 X7S</t>
  </si>
  <si>
    <t>CGA4J3X7S2A105M125AE</t>
  </si>
  <si>
    <t>C95, C192, C203, C214, C225</t>
  </si>
  <si>
    <t>445-7961-1-ND</t>
  </si>
  <si>
    <t>CAP CER 2.2uF 100V 1206 X7S</t>
  </si>
  <si>
    <t>CGA5L3X7S2A225K160AB</t>
  </si>
  <si>
    <t>C96, C112, C113</t>
  </si>
  <si>
    <t>445-6994-1-ND</t>
  </si>
  <si>
    <t>CAP CER 4.7uF 100V 1210 X7S</t>
  </si>
  <si>
    <t>GCM32DC72A475KE02L</t>
  </si>
  <si>
    <t>C85, C86, C90, C92, C193, C204, C215, C226, C276, C278</t>
  </si>
  <si>
    <t>490-14484-2-ND</t>
  </si>
  <si>
    <t>CAP ALUP 22uF 63V</t>
  </si>
  <si>
    <t>GYC1J220MCW1GS</t>
  </si>
  <si>
    <t>C87, C93, C94, C114, C165, C169</t>
  </si>
  <si>
    <t>62GB50652255SX416</t>
  </si>
  <si>
    <t>CAP ALUM POLY 22UF 20% 50V SMD</t>
  </si>
  <si>
    <t>A768EB226M1HLAE048</t>
  </si>
  <si>
    <t>399-A768EB226M1HLAE048TR-ND</t>
  </si>
  <si>
    <t>CAP ALUM POLY HYB 22UF 63V SMD</t>
  </si>
  <si>
    <t>HHXB630ARA220MF80G</t>
  </si>
  <si>
    <t>565-4192-1-ND</t>
  </si>
  <si>
    <t>CAP FILM 47nF X1 Y2</t>
  </si>
  <si>
    <t>R413I247050T0K</t>
  </si>
  <si>
    <t>C267, C268, C272, C273</t>
  </si>
  <si>
    <t>66AH4491</t>
  </si>
  <si>
    <t>CAP FILM 0.047UF 10% 1.5KVDC RAD</t>
  </si>
  <si>
    <t>R41BI247050T0K</t>
  </si>
  <si>
    <t>311-0.0GRCT-ND</t>
  </si>
  <si>
    <t>CAP TAN 10uF 10V 1206</t>
  </si>
  <si>
    <t>TPSA106K010R0900</t>
  </si>
  <si>
    <t>C60, C98, C101, C111, C120, C127, C134, C140, C145, C150, C151, C153, C155, C163, C168, C170, C175, C178, C185</t>
  </si>
  <si>
    <t>478-1751-1-ND</t>
  </si>
  <si>
    <t>CAP ALU 27uF 500V</t>
  </si>
  <si>
    <t>500LXW27MEFR12.5X30</t>
  </si>
  <si>
    <t>C274, C275</t>
  </si>
  <si>
    <t>1189-4267-ND</t>
  </si>
  <si>
    <t>CAP ALUM 27UF 20% 500V RADIAL</t>
  </si>
  <si>
    <t>500HXW27MEFR12.5X30</t>
  </si>
  <si>
    <t>1189-4248-ND</t>
  </si>
  <si>
    <t>CAP FILM 3.3uF 1.1kV</t>
  </si>
  <si>
    <t>ECW-FG1B335JA</t>
  </si>
  <si>
    <t>C269, C271</t>
  </si>
  <si>
    <t>10-ECW-FG1B335JA-ND</t>
  </si>
  <si>
    <t>CAP FILM 3.3UF 5% 1KVDC RADIAL</t>
  </si>
  <si>
    <t>C4AQNBU4330M1YJ</t>
  </si>
  <si>
    <t>399-C4AQNBU4330M1YJ-ND</t>
  </si>
  <si>
    <t>CAP FILM 220nF 310V</t>
  </si>
  <si>
    <t>R463I3220DQM2K</t>
  </si>
  <si>
    <t>C270</t>
  </si>
  <si>
    <t>IND 10uH 1A SMD</t>
  </si>
  <si>
    <t>SPM4012T-2R2M-LR</t>
  </si>
  <si>
    <t>L6, L12</t>
  </si>
  <si>
    <t>445-174461-1-ND</t>
  </si>
  <si>
    <t>SDEM25201B-100MS</t>
  </si>
  <si>
    <t>L1, L2, L3, L5, L7, L8, L9, L10, L11, L13, L14, L15, L16, L17, L18, L19, L20, L22, L23</t>
  </si>
  <si>
    <t>2037-SDEM25201B-100MSCT-ND</t>
  </si>
  <si>
    <t>FERRITE BEAD 120Ohm 0805</t>
  </si>
  <si>
    <t>BK2125LL121-T</t>
  </si>
  <si>
    <t>B1, B2, B3, B4, B5, B6, B7, B8, B9, B10, B11, B12, B13, B14, B16, B18, B20, B22, B24, B26, B27</t>
  </si>
  <si>
    <t>587-1914-1-ND</t>
  </si>
  <si>
    <t>FERRITE BEAD 120 OHM 0805 1LN</t>
  </si>
  <si>
    <t>PE-0805FB121ST</t>
  </si>
  <si>
    <t>553-2391-2-ND</t>
  </si>
  <si>
    <t>CMC 2LN 2.2mH 0.5A SMD</t>
  </si>
  <si>
    <t>B82793C0225N265</t>
  </si>
  <si>
    <t>L4</t>
  </si>
  <si>
    <t>495-5775-1-ND</t>
  </si>
  <si>
    <t>CMC 2LN 3.0mH 20A</t>
  </si>
  <si>
    <t>RT8522-20-3M0</t>
  </si>
  <si>
    <t>L21</t>
  </si>
  <si>
    <t>817-2278-ND</t>
  </si>
  <si>
    <t>FERRITE BEAD 300Ohm 0603</t>
  </si>
  <si>
    <t>MI0603L301R-10</t>
  </si>
  <si>
    <t>B15, B17, B19, B21, B23, B25</t>
  </si>
  <si>
    <t>67W0062</t>
  </si>
  <si>
    <t>XTAL 20MHz 12pF 4-SMD</t>
  </si>
  <si>
    <t>ABM8AIG-20.000MHZ-12-2Z-T3</t>
  </si>
  <si>
    <t>Y1</t>
  </si>
  <si>
    <t>535-13390-1-ND</t>
  </si>
  <si>
    <t>74LVC1T45</t>
  </si>
  <si>
    <t>U7</t>
  </si>
  <si>
    <t>1727-4560-1-ND</t>
  </si>
  <si>
    <t>IC TRNSLTR BIDIRECTIONAL 1-CH 6-TSSOP</t>
  </si>
  <si>
    <t>74AXP1T45GWH</t>
  </si>
  <si>
    <t>1727-74AXP1T45GWHTR-ND</t>
  </si>
  <si>
    <t>ISL26314FVZ-T7A</t>
  </si>
  <si>
    <t>U6</t>
  </si>
  <si>
    <t>ISL26314FVZ-T7ACT-ND</t>
  </si>
  <si>
    <t>ISOW7841</t>
  </si>
  <si>
    <t>U8</t>
  </si>
  <si>
    <t>296-45472-1-ND</t>
  </si>
  <si>
    <t>OPA836ID</t>
  </si>
  <si>
    <t>U3, U5</t>
  </si>
  <si>
    <t>296-44388-1-ND</t>
  </si>
  <si>
    <t>REF5030AID</t>
  </si>
  <si>
    <t>U4</t>
  </si>
  <si>
    <t>296-37649-1-ND</t>
  </si>
  <si>
    <t>TCAN1042HDR</t>
  </si>
  <si>
    <t>U9</t>
  </si>
  <si>
    <t>296-48672-1-ND</t>
  </si>
  <si>
    <t>IC TRANSCEIVER HALF 1/1 8SO CANBUS</t>
  </si>
  <si>
    <t>TJA1042T/1J</t>
  </si>
  <si>
    <t>568-11890-1-ND</t>
  </si>
  <si>
    <t>THS4531AID</t>
  </si>
  <si>
    <t>U14, U16, U18, U19, U20, U21, U26, U28, U29, U30</t>
  </si>
  <si>
    <t>296-35604-5-ND</t>
  </si>
  <si>
    <t>TLV62568PDDC</t>
  </si>
  <si>
    <t>U12</t>
  </si>
  <si>
    <t>296-50491-1-ND</t>
  </si>
  <si>
    <t>TPS7233QD</t>
  </si>
  <si>
    <t>U10, U11</t>
  </si>
  <si>
    <t>296-48452-ND</t>
  </si>
  <si>
    <t>ACS726LLFTR-40B-T</t>
  </si>
  <si>
    <t>U22, U23, U24, U27</t>
  </si>
  <si>
    <t>296-1966-5-ND</t>
  </si>
  <si>
    <t>AMC1100DUBR</t>
  </si>
  <si>
    <t>U13, U15, U17, U25</t>
  </si>
  <si>
    <t>M95512-DRDW3TP/K</t>
  </si>
  <si>
    <t>U2</t>
  </si>
  <si>
    <t>296-36554-1-ND</t>
  </si>
  <si>
    <t>MGJ2D241505SC‎</t>
  </si>
  <si>
    <t>M4, M5, M6, M7</t>
  </si>
  <si>
    <t>497-14457-1-ND</t>
  </si>
  <si>
    <t>PQMC1-D24-S5-S‎</t>
  </si>
  <si>
    <t>M2, M3</t>
  </si>
  <si>
    <t>811-3007-5-ND</t>
  </si>
  <si>
    <t>REM10-2405S/A‎</t>
  </si>
  <si>
    <t>M1</t>
  </si>
  <si>
    <t>102-2817-ND</t>
  </si>
  <si>
    <t>UCC21542ADWKR</t>
  </si>
  <si>
    <t>U38</t>
  </si>
  <si>
    <t>945-3355-ND</t>
  </si>
  <si>
    <t>PDS1-S24-S15-S</t>
  </si>
  <si>
    <t>PDS1-S24-S15-S‎</t>
  </si>
  <si>
    <t>M9, M10</t>
  </si>
  <si>
    <t>296-UCC21542ADWKRCT-ND</t>
  </si>
  <si>
    <t>NCV57000DWR2G</t>
  </si>
  <si>
    <t>U37</t>
  </si>
  <si>
    <t>102-2744-ND</t>
  </si>
  <si>
    <t>ISO5851QDWRQ1</t>
  </si>
  <si>
    <t>U31, U32, U33, U34, U35, U36</t>
  </si>
  <si>
    <t>296-44893-1-ND</t>
  </si>
  <si>
    <t>SI2310B-TP</t>
  </si>
  <si>
    <t>Q1</t>
  </si>
  <si>
    <t>1890482</t>
  </si>
  <si>
    <t>SI2337DS-T1-E3</t>
  </si>
  <si>
    <t>MOSFET P-CH 80V 2.2A SOT23-3</t>
  </si>
  <si>
    <t>SI2337DS-T1-E3TR-ND</t>
  </si>
  <si>
    <t>TMS320F28379SPZPS</t>
  </si>
  <si>
    <t>U1</t>
  </si>
  <si>
    <t>353-SI2310B-TPTR-ND</t>
  </si>
  <si>
    <t>DDTD113ZC-7-F</t>
  </si>
  <si>
    <t>Q5</t>
  </si>
  <si>
    <t>DDTD113ZC-7FDIDKR-ND</t>
  </si>
  <si>
    <t>NUP2105LT1G</t>
  </si>
  <si>
    <t>D1</t>
  </si>
  <si>
    <t>NUP2105LT1GOSCT-ND</t>
  </si>
  <si>
    <t>FS45MR12W1M1B11</t>
  </si>
  <si>
    <t>FS45MR12W1M1B11BOMA1</t>
  </si>
  <si>
    <t>M8</t>
  </si>
  <si>
    <t>FS45MR12W1M1B11BOMA1-ND</t>
  </si>
  <si>
    <t>NTHL020N090SC1</t>
  </si>
  <si>
    <t>Q2, Q3, Q4</t>
  </si>
  <si>
    <t>488-NTHL020N090SC1-ND</t>
  </si>
  <si>
    <t>MM3Z12VST1G</t>
  </si>
  <si>
    <t>DIODE ZENER 12V 300MW SOD323</t>
  </si>
  <si>
    <t>D2, D16, D17</t>
  </si>
  <si>
    <t>MM3Z12VST1GOSCT-ND</t>
  </si>
  <si>
    <t>PDZ12B,115</t>
  </si>
  <si>
    <t>DIODE ZENER 12V 400MW SOD323</t>
  </si>
  <si>
    <t>2156-PDZ12B,115-ND</t>
  </si>
  <si>
    <t>SMCJ36CA</t>
  </si>
  <si>
    <t>D3</t>
  </si>
  <si>
    <t>SMCJ36CALFCT-ND</t>
  </si>
  <si>
    <t>SS14HE</t>
  </si>
  <si>
    <t>D4, D6, D8, D10, D12, D14</t>
  </si>
  <si>
    <t>SS14HECT-ND</t>
  </si>
  <si>
    <t>US1NWF-7</t>
  </si>
  <si>
    <t>D5, D7, D9, D11, D13, D15</t>
  </si>
  <si>
    <t>US1NWF-7DICT-ND</t>
  </si>
  <si>
    <t>LED CLEAR GREEN 0805</t>
  </si>
  <si>
    <t>150080GS75000</t>
  </si>
  <si>
    <t>LED2, LED3, LED4, LED5, LED6, LED7</t>
  </si>
  <si>
    <t>732-4983-1-ND</t>
  </si>
  <si>
    <t>LED CLEAR RED 0805</t>
  </si>
  <si>
    <t>150080RS75000</t>
  </si>
  <si>
    <t>LED1, LED8</t>
  </si>
  <si>
    <t>732-4984-1-ND</t>
  </si>
  <si>
    <t>1825059-6</t>
  </si>
  <si>
    <t>SW1</t>
  </si>
  <si>
    <t>A105447CT-ND</t>
  </si>
  <si>
    <t>JTAG CONN 2X7</t>
  </si>
  <si>
    <t>61231420621</t>
  </si>
  <si>
    <t>J1</t>
  </si>
  <si>
    <t>732-5388-1-ND</t>
  </si>
  <si>
    <t>CONN HEADER SMD 14POS 2.54MM</t>
  </si>
  <si>
    <t>3020-14-0300-00</t>
  </si>
  <si>
    <t>1175-1622-ND</t>
  </si>
  <si>
    <t>SCREW TERMINAL 50A</t>
  </si>
  <si>
    <t>74651174R</t>
  </si>
  <si>
    <t>J3_N, J3_P, J4A_N, J4A_P, J4B_N, J4B_P, KN1_A, KN1_B, KN1_C, KN4A_N, KN4A_P, KN4B_N, KN4B_P</t>
  </si>
  <si>
    <t>732-10905-2-ND</t>
  </si>
  <si>
    <t>2002411122</t>
  </si>
  <si>
    <t>KN11</t>
  </si>
  <si>
    <t>900-2002411122-ND</t>
  </si>
  <si>
    <t>2002411123</t>
  </si>
  <si>
    <t>KN2</t>
  </si>
  <si>
    <t>900-2002411123-ND</t>
  </si>
  <si>
    <t>2059570271</t>
  </si>
  <si>
    <t>J2</t>
  </si>
  <si>
    <t>900-2059570271CT-ND</t>
  </si>
  <si>
    <t>CON_43045-0625</t>
  </si>
  <si>
    <t>0430450625</t>
  </si>
  <si>
    <t>KN3</t>
  </si>
  <si>
    <t>6700399P</t>
  </si>
  <si>
    <t>CON_43045-0825</t>
  </si>
  <si>
    <t>0430450825</t>
  </si>
  <si>
    <t>KN6</t>
  </si>
  <si>
    <t>6700428</t>
  </si>
  <si>
    <t>DİZİLMEYECEK</t>
  </si>
  <si>
    <t>MALZEME YOK</t>
  </si>
  <si>
    <t>KULLANILAN</t>
  </si>
  <si>
    <t>GEREKEN</t>
  </si>
  <si>
    <t>GELEN</t>
  </si>
  <si>
    <t>EKSİK</t>
  </si>
  <si>
    <t>MAKARA</t>
  </si>
  <si>
    <t>1 ADET EKSİK</t>
  </si>
  <si>
    <t>107 ADET EKSİK</t>
  </si>
  <si>
    <t>570 ADET EKSİK</t>
  </si>
  <si>
    <t>12 ADET EKSİK</t>
  </si>
  <si>
    <t>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</si>
</sst>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6">
    <xf numFmtId="0" fontId="0" fillId="0" borderId="0"/>
    <xf numFmtId="0" fontId="6" fillId="0" borderId="0"/>
    <xf numFmtId="0" fontId="6" fillId="0" borderId="0"/>
    <xf numFmtId="0" fontId="11" fillId="0" borderId="0"/>
    <xf numFmtId="0" fontId="5" fillId="0" borderId="0"/>
    <xf numFmtId="0" fontId="5" fillId="0" borderId="0"/>
    <xf numFmtId="0" fontId="5" fillId="0" borderId="0">
      <alignment vertical="center"/>
    </xf>
    <xf numFmtId="0" fontId="11" fillId="0" borderId="0"/>
    <xf numFmtId="0" fontId="12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>
      <alignment vertical="center"/>
    </xf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" fillId="0" borderId="0"/>
  </cellStyleXfs>
  <cellXfs count="113">
    <xf numFmtId="0" fontId="0" fillId="0" borderId="0" xfId="0"/>
    <xf numFmtId="0" fontId="8" fillId="2" borderId="0" xfId="0" applyFont="1" applyFill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0" fillId="3" borderId="1" xfId="0" quotePrefix="1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 wrapText="1"/>
    </xf>
    <xf numFmtId="0" fontId="2" fillId="3" borderId="1" xfId="17" quotePrefix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0" fillId="4" borderId="1" xfId="0" quotePrefix="1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5" borderId="1" xfId="0" quotePrefix="1" applyFill="1" applyBorder="1" applyAlignment="1">
      <alignment horizontal="left" vertical="center"/>
    </xf>
    <xf numFmtId="0" fontId="0" fillId="5" borderId="1" xfId="0" quotePrefix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/>
    </xf>
    <xf numFmtId="0" fontId="0" fillId="6" borderId="1" xfId="0" quotePrefix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" fillId="4" borderId="7" xfId="17" quotePrefix="1" applyFill="1" applyBorder="1" applyAlignment="1">
      <alignment horizontal="left" vertical="center" wrapText="1"/>
    </xf>
    <xf numFmtId="0" fontId="2" fillId="6" borderId="7" xfId="17" quotePrefix="1" applyFill="1" applyBorder="1" applyAlignment="1">
      <alignment horizontal="left" vertical="center" wrapText="1"/>
    </xf>
    <xf numFmtId="0" fontId="2" fillId="5" borderId="7" xfId="17" quotePrefix="1" applyFill="1" applyBorder="1" applyAlignment="1">
      <alignment horizontal="left" vertical="center" wrapText="1"/>
    </xf>
    <xf numFmtId="0" fontId="2" fillId="5" borderId="7" xfId="17" applyFill="1" applyBorder="1" applyAlignment="1">
      <alignment horizontal="left" vertical="center" wrapText="1"/>
    </xf>
    <xf numFmtId="0" fontId="2" fillId="3" borderId="7" xfId="17" quotePrefix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7" borderId="1" xfId="0" quotePrefix="1" applyFill="1" applyBorder="1" applyAlignment="1">
      <alignment horizontal="left" vertical="center"/>
    </xf>
    <xf numFmtId="0" fontId="0" fillId="7" borderId="1" xfId="0" quotePrefix="1" applyFill="1" applyBorder="1" applyAlignment="1">
      <alignment horizontal="left" vertical="center" wrapText="1"/>
    </xf>
    <xf numFmtId="0" fontId="2" fillId="7" borderId="7" xfId="17" quotePrefix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0" fillId="8" borderId="1" xfId="0" quotePrefix="1" applyFill="1" applyBorder="1" applyAlignment="1">
      <alignment horizontal="left" vertical="center"/>
    </xf>
    <xf numFmtId="0" fontId="0" fillId="8" borderId="1" xfId="0" quotePrefix="1" applyFill="1" applyBorder="1" applyAlignment="1">
      <alignment horizontal="left" vertical="center" wrapText="1"/>
    </xf>
    <xf numFmtId="0" fontId="2" fillId="8" borderId="7" xfId="17" quotePrefix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left" vertical="center" wrapText="1"/>
    </xf>
    <xf numFmtId="0" fontId="2" fillId="8" borderId="7" xfId="17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5" borderId="2" xfId="0" quotePrefix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0" fillId="8" borderId="2" xfId="0" quotePrefix="1" applyFill="1" applyBorder="1" applyAlignment="1">
      <alignment horizontal="left" vertical="center" wrapText="1"/>
    </xf>
    <xf numFmtId="0" fontId="0" fillId="8" borderId="3" xfId="0" quotePrefix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0" fillId="5" borderId="2" xfId="0" quotePrefix="1" applyFill="1" applyBorder="1" applyAlignment="1">
      <alignment horizontal="left" vertical="center" wrapText="1"/>
    </xf>
    <xf numFmtId="0" fontId="0" fillId="5" borderId="4" xfId="0" quotePrefix="1" applyFill="1" applyBorder="1" applyAlignment="1">
      <alignment horizontal="left" vertical="center" wrapText="1"/>
    </xf>
    <xf numFmtId="0" fontId="0" fillId="5" borderId="3" xfId="0" quotePrefix="1" applyFill="1" applyBorder="1" applyAlignment="1">
      <alignment horizontal="left" vertical="center" wrapText="1"/>
    </xf>
    <xf numFmtId="0" fontId="0" fillId="5" borderId="5" xfId="0" quotePrefix="1" applyFill="1" applyBorder="1" applyAlignment="1">
      <alignment horizontal="left" vertical="center" wrapText="1"/>
    </xf>
    <xf numFmtId="0" fontId="0" fillId="5" borderId="6" xfId="0" quotePrefix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0" fillId="3" borderId="2" xfId="0" quotePrefix="1" applyFill="1" applyBorder="1" applyAlignment="1">
      <alignment horizontal="left" vertical="center" wrapText="1"/>
    </xf>
    <xf numFmtId="0" fontId="0" fillId="3" borderId="3" xfId="0" quotePrefix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</cellXfs>
  <cellStyles count="156">
    <cellStyle name="Normal" xfId="0" builtinId="0"/>
    <cellStyle name="Normal 10" xfId="29" xr:uid="{5D287676-3FFD-4DB4-B348-35D2B97CD454}"/>
    <cellStyle name="Normal 10 2" xfId="61" xr:uid="{049920C7-7059-4E7A-A9C3-2AB439BFF9F7}"/>
    <cellStyle name="Normal 10 3" xfId="46" xr:uid="{8E28CE44-258A-4E99-9CB5-BC285DFBB5E4}"/>
    <cellStyle name="Normal 10 4" xfId="110" xr:uid="{5C53467C-F7A4-477D-B7ED-4F3C2D86A733}"/>
    <cellStyle name="Normal 10 5" xfId="127" xr:uid="{0EAA30C0-7C9B-4F34-98B3-CCC5ED479F07}"/>
    <cellStyle name="Normal 11" xfId="30" xr:uid="{E8FD6224-FC73-4D3F-8FE1-1CE8D7787774}"/>
    <cellStyle name="Normal 11 2" xfId="62" xr:uid="{3AF954F9-E3B0-45C7-B170-0A9E84B5DD73}"/>
    <cellStyle name="Normal 11 3" xfId="47" xr:uid="{765759A7-85FE-43AD-A2DE-982C1EA95B1A}"/>
    <cellStyle name="Normal 11 4" xfId="111" xr:uid="{B71CB27B-C007-4415-B3C0-ABB3C1F92EB9}"/>
    <cellStyle name="Normal 11 5" xfId="128" xr:uid="{2B6025CB-EFE4-4528-AEF2-1A407A41A980}"/>
    <cellStyle name="Normal 12" xfId="31" xr:uid="{CB5F44DD-6067-4CE4-ABAF-8770F13F4D01}"/>
    <cellStyle name="Normal 12 2" xfId="63" xr:uid="{E5E71E7E-A2FC-4D62-B3F8-14CDFE84D363}"/>
    <cellStyle name="Normal 12 3" xfId="48" xr:uid="{D7570A80-438A-42CC-A8FC-CC584AC68C31}"/>
    <cellStyle name="Normal 12 4" xfId="112" xr:uid="{63F1DBD3-F2D7-467A-8308-8D4427CBC1B0}"/>
    <cellStyle name="Normal 12 5" xfId="129" xr:uid="{611E3848-0668-413F-A700-EF705F228E5E}"/>
    <cellStyle name="Normal 13" xfId="16" xr:uid="{B4D004F4-AAC4-4389-BB50-A4AB3374FBDD}"/>
    <cellStyle name="Normal 2" xfId="1" xr:uid="{767F669A-2287-4197-855C-185625F05280}"/>
    <cellStyle name="Normal 2 10" xfId="21" xr:uid="{546AB991-B56D-4536-A2D3-1FEBB83A32C9}"/>
    <cellStyle name="Normal 2 11" xfId="96" xr:uid="{7ABD3671-615E-4CE9-B1E3-22F25935590F}"/>
    <cellStyle name="Normal 2 12" xfId="101" xr:uid="{8AD785D3-470C-4DC1-B18D-17F0C56DA7D7}"/>
    <cellStyle name="Normal 2 13" xfId="120" xr:uid="{8A73714E-8DED-4296-B538-D209E1E1354A}"/>
    <cellStyle name="Normal 2 14" xfId="151" xr:uid="{38040116-8415-4489-8AA0-6BD6C1F53ACA}"/>
    <cellStyle name="Normal 2 15" xfId="155" xr:uid="{C2E4EB0C-283A-42BA-956E-ED94B3E2891C}"/>
    <cellStyle name="Normal 2 2" xfId="7" xr:uid="{E85473ED-4C69-4EE4-AFD7-8110B744674D}"/>
    <cellStyle name="Normal 2 2 2" xfId="34" xr:uid="{0E16CD4B-4EB2-428F-8540-F5C7C10AE114}"/>
    <cellStyle name="Normal 2 2 2 2" xfId="66" xr:uid="{78AD97FD-8060-40FC-9628-67B90A8FF905}"/>
    <cellStyle name="Normal 2 2 2 3" xfId="51" xr:uid="{3368DB6F-2487-4598-B584-A3EE635505B4}"/>
    <cellStyle name="Normal 2 2 2 4" xfId="115" xr:uid="{294EC2A3-30BE-49FE-A7CA-37F17AB71F01}"/>
    <cellStyle name="Normal 2 2 2 5" xfId="132" xr:uid="{A8177C48-B5E0-4698-A32A-ADD8E209D87D}"/>
    <cellStyle name="Normal 2 2 3" xfId="71" xr:uid="{B25EF6D4-9110-4593-B177-ED1CF8542AD7}"/>
    <cellStyle name="Normal 2 2 4" xfId="148" xr:uid="{A62115CA-FC93-4B8E-AC1F-FA9D7F34FF3A}"/>
    <cellStyle name="Normal 2 3" xfId="3" xr:uid="{D5FC2FAD-FF44-45CC-B080-C98D9398F99F}"/>
    <cellStyle name="Normal 2 3 2" xfId="10" xr:uid="{CDF66BCA-6B95-456C-A960-13DB7056EC63}"/>
    <cellStyle name="Normal 2 3 2 2" xfId="81" xr:uid="{8119378F-C955-43CF-8E3A-F7025DCAF661}"/>
    <cellStyle name="Normal 2 3 2 3" xfId="67" xr:uid="{83FEE328-807C-4B6A-B8EF-34886744155E}"/>
    <cellStyle name="Normal 2 3 3" xfId="14" xr:uid="{DFD86076-BB16-4FFE-8B61-C8DA8FD15A95}"/>
    <cellStyle name="Normal 2 3 3 2" xfId="52" xr:uid="{BD71F467-9CB1-433F-89BD-1C575D279165}"/>
    <cellStyle name="Normal 2 3 4" xfId="72" xr:uid="{49F0D927-128B-493A-94B6-6F88860D3EAD}"/>
    <cellStyle name="Normal 2 3 4 2" xfId="74" xr:uid="{0E114DC0-37AD-4E23-BE8D-0F949F606541}"/>
    <cellStyle name="Normal 2 3 5" xfId="35" xr:uid="{9766E2BF-F719-4D54-9F85-A36CDC35F32B}"/>
    <cellStyle name="Normal 2 3 6" xfId="116" xr:uid="{7C1C0072-3E36-4A4F-9B98-8378640EE3D6}"/>
    <cellStyle name="Normal 2 3 7" xfId="133" xr:uid="{1541A85C-403C-4D7B-9B29-00AF9E02CC29}"/>
    <cellStyle name="Normal 2 3 8" xfId="153" xr:uid="{52568766-1E09-438D-BD4D-1AD91172661D}"/>
    <cellStyle name="Normal 2 4" xfId="4" xr:uid="{FAEFB3F7-13A3-4A2A-BD9D-78EA790BDE71}"/>
    <cellStyle name="Normal 2 4 10" xfId="32" xr:uid="{35BB6BC8-0322-4F60-8370-C5215B07859A}"/>
    <cellStyle name="Normal 2 4 2" xfId="64" xr:uid="{2FB84CEC-E42D-4D95-8DF9-D18ED2E93F5E}"/>
    <cellStyle name="Normal 2 4 3" xfId="49" xr:uid="{2D156132-2C6B-45CA-B964-53E04191690C}"/>
    <cellStyle name="Normal 2 4 4" xfId="92" xr:uid="{A8BEA785-8C95-4BA4-A18A-5BEA4CD7517D}"/>
    <cellStyle name="Normal 2 4 5" xfId="98" xr:uid="{896B6F5F-1E1C-4015-98CB-0651C5BF77E4}"/>
    <cellStyle name="Normal 2 4 6" xfId="113" xr:uid="{8482C657-370C-41B4-B584-71E979707182}"/>
    <cellStyle name="Normal 2 4 7" xfId="130" xr:uid="{472949C7-E455-45B2-A9B8-6A1EA4930C39}"/>
    <cellStyle name="Normal 2 4 8" xfId="141" xr:uid="{E00504EC-2042-47DA-A382-B25DBFA049F4}"/>
    <cellStyle name="Normal 2 4 9" xfId="147" xr:uid="{BB00FBEB-D945-481E-8951-5F6BA7AD85DA}"/>
    <cellStyle name="Normal 2 5" xfId="9" xr:uid="{53C7B3A9-0EFA-446A-A456-848FEB465198}"/>
    <cellStyle name="Normal 2 5 2" xfId="68" xr:uid="{6F5BF450-60A7-4828-9487-9D237CBE6598}"/>
    <cellStyle name="Normal 2 5 3" xfId="53" xr:uid="{EDB69430-EF57-461B-9BFC-745CD40402D3}"/>
    <cellStyle name="Normal 2 5 4" xfId="94" xr:uid="{375DE3E6-A9FD-47DD-8733-EF4B6AE9FEAA}"/>
    <cellStyle name="Normal 2 5 5" xfId="117" xr:uid="{484EF315-6499-4FB5-81B1-E3F39F3F47D7}"/>
    <cellStyle name="Normal 2 5 6" xfId="134" xr:uid="{C298568C-6ACF-49E7-9982-4B9E33FA231E}"/>
    <cellStyle name="Normal 2 5 7" xfId="144" xr:uid="{CF838AED-5B5C-4C44-8A46-624F8260CDD0}"/>
    <cellStyle name="Normal 2 5 8" xfId="150" xr:uid="{1988725A-FF77-46D7-82A7-E863A7B275CB}"/>
    <cellStyle name="Normal 2 5 9" xfId="36" xr:uid="{85004471-7578-4BF3-8530-E156FF789A62}"/>
    <cellStyle name="Normal 2 6" xfId="13" xr:uid="{86580E0B-BDB8-4324-A551-D7E42BFA8094}"/>
    <cellStyle name="Normal 2 6 2" xfId="69" xr:uid="{24EE1212-E8CA-4B15-8D1A-0C26D1C58D02}"/>
    <cellStyle name="Normal 2 6 3" xfId="54" xr:uid="{4C6D0D2E-52EE-4279-A526-96359B3ECE8D}"/>
    <cellStyle name="Normal 2 6 4" xfId="95" xr:uid="{F00F3CB1-C881-4FA0-B55F-D322900FE1EE}"/>
    <cellStyle name="Normal 2 6 5" xfId="118" xr:uid="{D98F4568-6CEC-4A59-AFBD-4B8C8E181E2B}"/>
    <cellStyle name="Normal 2 6 6" xfId="135" xr:uid="{F3ADA5D6-FED7-4522-A4CB-9CD7AD07E905}"/>
    <cellStyle name="Normal 2 6 7" xfId="37" xr:uid="{186E7267-7A5E-4CD7-B86A-A47873D830D2}"/>
    <cellStyle name="Normal 2 7" xfId="18" xr:uid="{6D58897B-87B8-4C9A-9DA9-D59C03C1C74A}"/>
    <cellStyle name="Normal 2 7 2" xfId="88" xr:uid="{1E968A1F-76FC-48F4-9DE0-45FC7EB6B13F}"/>
    <cellStyle name="Normal 2 8" xfId="39" xr:uid="{0F0F6E99-1E48-46D8-B2B1-523CCCFC9071}"/>
    <cellStyle name="Normal 2 9" xfId="70" xr:uid="{BC88100C-2361-48E8-8E77-9A276FCFD1E1}"/>
    <cellStyle name="Normal 3" xfId="2" xr:uid="{187BF43D-8FE9-4478-96D1-5554E842B70D}"/>
    <cellStyle name="Normal 3 10" xfId="121" xr:uid="{38025217-F337-4989-9156-FE154B899586}"/>
    <cellStyle name="Normal 3 11" xfId="138" xr:uid="{112FFBB7-ABB3-47D2-A9BA-CA46E45AE4BA}"/>
    <cellStyle name="Normal 3 12" xfId="145" xr:uid="{245F612C-EC31-4484-9857-B27B06CDE81D}"/>
    <cellStyle name="Normal 3 13" xfId="154" xr:uid="{78ECFAC9-2601-4699-96E8-0BE7D65D1715}"/>
    <cellStyle name="Normal 3 14" xfId="20" xr:uid="{40452035-1D5F-4CD0-8AC0-EFF449485527}"/>
    <cellStyle name="Normal 3 2" xfId="5" xr:uid="{6C2DC917-D790-478B-98DC-8363CF23EC80}"/>
    <cellStyle name="Normal 3 2 10" xfId="140" xr:uid="{1FCF9848-DFF9-4C0C-A231-0708DEF4BF09}"/>
    <cellStyle name="Normal 3 2 11" xfId="19" xr:uid="{FB15E7BB-AB9C-44F5-B20F-B0FDD1C52210}"/>
    <cellStyle name="Normal 3 2 2" xfId="58" xr:uid="{D9BDA08A-91B9-415B-BC80-8E9FF28E5649}"/>
    <cellStyle name="Normal 3 2 2 2" xfId="82" xr:uid="{FDE461EF-4738-470E-9591-D181C83E5FC9}"/>
    <cellStyle name="Normal 3 2 3" xfId="43" xr:uid="{94A89A6F-C838-4768-A9E1-AC1540E0A8EF}"/>
    <cellStyle name="Normal 3 2 4" xfId="26" xr:uid="{1311D0C0-8524-4993-AE22-3900A974C81A}"/>
    <cellStyle name="Normal 3 2 4 2" xfId="79" xr:uid="{DE294466-06E4-46E5-9B57-7FC0208B3A69}"/>
    <cellStyle name="Normal 3 2 5" xfId="77" xr:uid="{3EBA384E-59B6-4DDA-946F-A8E9DF642E87}"/>
    <cellStyle name="Normal 3 2 6" xfId="91" xr:uid="{871ABBCB-70A8-40BF-8CEC-D67AA2833DA8}"/>
    <cellStyle name="Normal 3 2 7" xfId="99" xr:uid="{CED9CF68-6454-4B31-A8F6-B2A7718FD220}"/>
    <cellStyle name="Normal 3 2 8" xfId="107" xr:uid="{F18B0303-5CC0-42A6-9D2A-3BD64CF71E18}"/>
    <cellStyle name="Normal 3 2 9" xfId="124" xr:uid="{907617E6-1DFC-47C5-93F0-BB6CDB5D1915}"/>
    <cellStyle name="Normal 3 3" xfId="11" xr:uid="{C5B7E171-9AC3-4E7A-8147-FAD9FA752E6A}"/>
    <cellStyle name="Normal 3 3 2" xfId="65" xr:uid="{9953985F-A267-4699-8D58-7D354E0A8D53}"/>
    <cellStyle name="Normal 3 3 3" xfId="50" xr:uid="{73247B7E-9C08-4F42-8B3F-FF069D24A3F4}"/>
    <cellStyle name="Normal 3 3 3 2" xfId="80" xr:uid="{A106497C-B86F-4E94-8AB7-0F04B759A4D6}"/>
    <cellStyle name="Normal 3 3 4" xfId="93" xr:uid="{0D1A6D08-3BB2-4DD4-BA4D-835BB751B7A4}"/>
    <cellStyle name="Normal 3 3 5" xfId="114" xr:uid="{B4718CCC-AD9B-4F4B-A564-2F3AB2D4DB17}"/>
    <cellStyle name="Normal 3 3 6" xfId="131" xr:uid="{B3419792-619F-42E3-A5B6-23347020F11D}"/>
    <cellStyle name="Normal 3 3 7" xfId="143" xr:uid="{A82849D8-62E0-4B28-BC3E-992D93166500}"/>
    <cellStyle name="Normal 3 3 8" xfId="149" xr:uid="{73DFECC9-384F-4930-AA00-9827B3692A81}"/>
    <cellStyle name="Normal 3 3 9" xfId="33" xr:uid="{EA837012-4786-468E-BFF8-EE61D1EBB3C5}"/>
    <cellStyle name="Normal 3 4" xfId="15" xr:uid="{A4250069-DFE4-4A83-A45F-EB013F3459B7}"/>
    <cellStyle name="Normal 3 4 2" xfId="55" xr:uid="{932C246A-AA1F-438F-B8E0-45A754AD303D}"/>
    <cellStyle name="Normal 3 4 3" xfId="78" xr:uid="{C6053BD9-0398-4AD7-A4B2-7E6D6C181AA8}"/>
    <cellStyle name="Normal 3 4 4" xfId="119" xr:uid="{D0E1E120-8434-4AB2-B206-07A7C77D91A6}"/>
    <cellStyle name="Normal 3 4 5" xfId="136" xr:uid="{D05F5614-4B79-48EC-84C2-34DF21E067FB}"/>
    <cellStyle name="Normal 3 4 6" xfId="38" xr:uid="{0546896B-3BA1-4050-AD51-E0880FEBF366}"/>
    <cellStyle name="Normal 3 5" xfId="40" xr:uid="{4DAB0FBD-85C8-41F9-A81E-3BEFDA65D177}"/>
    <cellStyle name="Normal 3 5 2" xfId="89" xr:uid="{5CA5A033-3973-4E1A-93AB-5ACA95D8CF3E}"/>
    <cellStyle name="Normal 3 5 3" xfId="83" xr:uid="{0AF90E63-5066-48AE-BC8F-2685E9170124}"/>
    <cellStyle name="Normal 3 6" xfId="23" xr:uid="{09F863A9-E4CB-4F31-AE19-3BB01EC92315}"/>
    <cellStyle name="Normal 3 7" xfId="97" xr:uid="{5F36554D-92BE-4F27-81D5-B10A198BDF0B}"/>
    <cellStyle name="Normal 3 8" xfId="102" xr:uid="{29C9F8E3-60DA-4E61-83B5-9472457AE4C5}"/>
    <cellStyle name="Normal 3 9" xfId="104" xr:uid="{5A07A40D-9D1B-4C8F-9782-FF271244924B}"/>
    <cellStyle name="Normal 4" xfId="6" xr:uid="{D17ED850-B90B-44E5-838F-A8A52B3E7027}"/>
    <cellStyle name="Normal 4 10" xfId="152" xr:uid="{E61BF0EB-4066-416E-9150-C79CCE4C3A87}"/>
    <cellStyle name="Normal 4 11" xfId="22" xr:uid="{EE3326FB-8899-4DAF-ACE9-873A6C2C0BCA}"/>
    <cellStyle name="Normal 4 2" xfId="12" xr:uid="{723B29CC-07A5-4BA7-9004-72DA141E960E}"/>
    <cellStyle name="Normal 4 2 2" xfId="100" xr:uid="{149B8E5B-5B24-4937-BCCE-F4E4D2550364}"/>
    <cellStyle name="Normal 4 2 3" xfId="73" xr:uid="{07801378-4B86-4387-93B0-5A6D213428F3}"/>
    <cellStyle name="Normal 4 3" xfId="86" xr:uid="{8D0C833D-FDF3-4A6D-B44B-47E8685E6AAA}"/>
    <cellStyle name="Normal 4 3 2" xfId="85" xr:uid="{15A436B2-CE7B-4722-AFC7-C56B7A765C5C}"/>
    <cellStyle name="Normal 4 4" xfId="75" xr:uid="{0414322E-02A5-4878-A842-808B21162696}"/>
    <cellStyle name="Normal 4 4 2" xfId="87" xr:uid="{AA03BD21-2EAD-4B00-AB42-4B69DFD9D050}"/>
    <cellStyle name="Normal 4 5" xfId="84" xr:uid="{2E5610E2-8072-46CF-9B6E-7D8C5B7CE258}"/>
    <cellStyle name="Normal 4 6" xfId="103" xr:uid="{31EF4B5A-6D70-49CD-8E83-90E010A69307}"/>
    <cellStyle name="Normal 4 7" xfId="137" xr:uid="{79508422-CB92-4755-965E-CCEDC1F9607F}"/>
    <cellStyle name="Normal 4 8" xfId="139" xr:uid="{B8FA1D79-B463-4845-A159-E3CCA2D12C28}"/>
    <cellStyle name="Normal 4 9" xfId="146" xr:uid="{9EDC65AF-AA4B-49DB-A527-21BD26B42906}"/>
    <cellStyle name="Normal 5" xfId="17" xr:uid="{F94269A7-B7D9-430E-8E04-EA9E6E0B2423}"/>
    <cellStyle name="Normal 5 2" xfId="56" xr:uid="{553BCABE-1A7F-4FC9-A230-897F8DFF817B}"/>
    <cellStyle name="Normal 5 3" xfId="41" xr:uid="{B138785D-721E-4882-AFD2-125D5B3A5D42}"/>
    <cellStyle name="Normal 5 3 2" xfId="76" xr:uid="{A9122EFF-9A18-4B81-90BC-95A896915E91}"/>
    <cellStyle name="Normal 5 4" xfId="90" xr:uid="{AA7598CB-FA40-4D2D-A56F-082F325643CE}"/>
    <cellStyle name="Normal 5 5" xfId="105" xr:uid="{E52DB76D-7B3F-40D3-978A-2D018C30455F}"/>
    <cellStyle name="Normal 5 6" xfId="122" xr:uid="{EA31635A-720E-4DD2-AE98-F50803746457}"/>
    <cellStyle name="Normal 5 7" xfId="24" xr:uid="{23BCAEA5-3F11-4BCD-9D2C-1431945FED30}"/>
    <cellStyle name="Normal 6" xfId="25" xr:uid="{119C6F32-8F7E-42D8-BA8E-1A70283B78B0}"/>
    <cellStyle name="Normal 6 2" xfId="57" xr:uid="{A34552C6-CF8A-42E7-A254-A8DB95B78FDF}"/>
    <cellStyle name="Normal 6 3" xfId="42" xr:uid="{373BB301-D188-4DF6-B99D-0E0569C5A12D}"/>
    <cellStyle name="Normal 6 4" xfId="106" xr:uid="{BE88E7B7-1F4A-43E6-A4E6-BD94970834C0}"/>
    <cellStyle name="Normal 6 5" xfId="123" xr:uid="{B3FE639E-C0EA-43E4-B91D-129311B5EC71}"/>
    <cellStyle name="Normal 7" xfId="27" xr:uid="{D644949F-BF0E-4116-ABE5-5691F0C865E3}"/>
    <cellStyle name="Normal 7 2" xfId="59" xr:uid="{6E031F62-95B7-4C91-A81B-C9F9BBBF3042}"/>
    <cellStyle name="Normal 7 3" xfId="44" xr:uid="{7C06E3ED-9A21-408E-9C3C-ED57ECB610C9}"/>
    <cellStyle name="Normal 7 4" xfId="108" xr:uid="{B4379D84-D59D-4430-BEAB-5EF36DA2CB48}"/>
    <cellStyle name="Normal 7 5" xfId="125" xr:uid="{F6E73221-0B92-4D0E-99C3-E34606C35C78}"/>
    <cellStyle name="Normal 8" xfId="8" xr:uid="{01D25FEF-F0E2-45D4-ACA9-E5482BE01CD5}"/>
    <cellStyle name="Normal 9" xfId="28" xr:uid="{ED0D803E-0CCD-4A40-8DDC-2D398AA6BF8C}"/>
    <cellStyle name="Normal 9 2" xfId="60" xr:uid="{8C7836ED-32D1-43AC-AC1B-E80D4AC8C3C7}"/>
    <cellStyle name="Normal 9 3" xfId="45" xr:uid="{16A0A65F-96A9-4629-BCBD-87BBA95CF9FB}"/>
    <cellStyle name="Normal 9 4" xfId="109" xr:uid="{8E4710A4-0B75-49E1-AB7F-078566C6D84C}"/>
    <cellStyle name="Normal 9 5" xfId="126" xr:uid="{0FB9FD7E-2B45-4159-AAF1-232B68A870FA}"/>
    <cellStyle name="Yüzde 2" xfId="142" xr:uid="{000462CC-7E0B-4205-9C88-47F60B3531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50"/>
  <sheetViews>
    <sheetView tabSelected="1" topLeftCell="B28" zoomScaleNormal="100" workbookViewId="0">
      <selection activeCell="E44" sqref="E44:E45"/>
    </sheetView>
  </sheetViews>
  <sheetFormatPr defaultColWidth="8.85546875" defaultRowHeight="18.75" x14ac:dyDescent="0.25"/>
  <cols>
    <col min="1" max="1" width="7.42578125" style="31" customWidth="1"/>
    <col min="2" max="2" width="14.28515625" style="1" customWidth="1"/>
    <col min="3" max="3" width="28.7109375" style="1" customWidth="1"/>
    <col min="4" max="4" width="20.7109375" style="1" customWidth="1"/>
    <col min="5" max="5" width="70.7109375" style="1" customWidth="1"/>
    <col min="6" max="6" width="34.5703125" style="1" customWidth="1"/>
    <col min="7" max="7" width="13.28515625" style="38" customWidth="1"/>
    <col min="8" max="8" width="15.85546875" style="38" customWidth="1"/>
    <col min="9" max="9" width="16.85546875" style="38" customWidth="1"/>
    <col min="10" max="10" width="16.85546875" style="39" customWidth="1"/>
    <col min="11" max="11" width="24.42578125" style="40" customWidth="1"/>
    <col min="12" max="16384" width="8.85546875" style="1"/>
  </cols>
  <sheetData>
    <row r="1" spans="1:11" ht="28.5" customHeight="1" x14ac:dyDescent="0.25">
      <c r="E1" s="1" t="s">
        <v>410</v>
      </c>
      <c r="G1" s="32" t="s">
        <v>401</v>
      </c>
      <c r="H1" s="32" t="s">
        <v>402</v>
      </c>
      <c r="I1" s="39" t="s">
        <v>403</v>
      </c>
      <c r="J1" s="39" t="s">
        <v>404</v>
      </c>
    </row>
    <row r="2" spans="1:11" s="64" customFormat="1" ht="15" customHeight="1" x14ac:dyDescent="0.25">
      <c r="A2" s="56">
        <v>1</v>
      </c>
      <c r="B2" s="57">
        <v>36999122</v>
      </c>
      <c r="C2" s="58" t="s">
        <v>337</v>
      </c>
      <c r="D2" s="59" t="s">
        <v>338</v>
      </c>
      <c r="E2" s="59" t="s">
        <v>339</v>
      </c>
      <c r="F2" s="60" t="s">
        <v>340</v>
      </c>
      <c r="G2" s="61">
        <v>1</v>
      </c>
      <c r="H2" s="61">
        <f>14*G2</f>
        <v>14</v>
      </c>
      <c r="I2" s="62"/>
      <c r="J2" s="62">
        <f>H2-I2</f>
        <v>14</v>
      </c>
      <c r="K2" s="63" t="s">
        <v>400</v>
      </c>
    </row>
    <row r="3" spans="1:11" s="64" customFormat="1" ht="18" customHeight="1" x14ac:dyDescent="0.25">
      <c r="A3" s="56">
        <v>3</v>
      </c>
      <c r="B3" s="57">
        <v>36999132</v>
      </c>
      <c r="C3" s="58" t="s">
        <v>341</v>
      </c>
      <c r="D3" s="59" t="s">
        <v>341</v>
      </c>
      <c r="E3" s="59" t="s">
        <v>342</v>
      </c>
      <c r="F3" s="60" t="s">
        <v>343</v>
      </c>
      <c r="G3" s="61">
        <v>3</v>
      </c>
      <c r="H3" s="61">
        <f t="shared" ref="H3:H68" si="0">14*G3</f>
        <v>42</v>
      </c>
      <c r="I3" s="62"/>
      <c r="J3" s="62">
        <f t="shared" ref="J3:J68" si="1">H3-I3</f>
        <v>42</v>
      </c>
      <c r="K3" s="63" t="s">
        <v>400</v>
      </c>
    </row>
    <row r="4" spans="1:11" s="73" customFormat="1" ht="21" customHeight="1" x14ac:dyDescent="0.25">
      <c r="A4" s="65">
        <v>6</v>
      </c>
      <c r="B4" s="66">
        <v>31999064</v>
      </c>
      <c r="C4" s="67" t="s">
        <v>36</v>
      </c>
      <c r="D4" s="68" t="s">
        <v>37</v>
      </c>
      <c r="E4" s="68" t="s">
        <v>38</v>
      </c>
      <c r="F4" s="69" t="s">
        <v>39</v>
      </c>
      <c r="G4" s="70">
        <v>6</v>
      </c>
      <c r="H4" s="70">
        <f t="shared" si="0"/>
        <v>84</v>
      </c>
      <c r="I4" s="71"/>
      <c r="J4" s="71">
        <f t="shared" si="1"/>
        <v>84</v>
      </c>
      <c r="K4" s="72" t="s">
        <v>400</v>
      </c>
    </row>
    <row r="5" spans="1:11" s="27" customFormat="1" ht="22.5" customHeight="1" x14ac:dyDescent="0.25">
      <c r="A5" s="19">
        <v>5</v>
      </c>
      <c r="B5" s="8">
        <v>32999039</v>
      </c>
      <c r="C5" s="9" t="s">
        <v>130</v>
      </c>
      <c r="D5" s="10" t="s">
        <v>131</v>
      </c>
      <c r="E5" s="10" t="s">
        <v>132</v>
      </c>
      <c r="F5" s="33" t="s">
        <v>133</v>
      </c>
      <c r="G5" s="43">
        <v>5</v>
      </c>
      <c r="H5" s="43">
        <f t="shared" si="0"/>
        <v>70</v>
      </c>
      <c r="I5" s="44"/>
      <c r="J5" s="44">
        <f t="shared" si="1"/>
        <v>70</v>
      </c>
      <c r="K5" s="52" t="s">
        <v>400</v>
      </c>
    </row>
    <row r="6" spans="1:11" s="73" customFormat="1" ht="23.25" customHeight="1" x14ac:dyDescent="0.25">
      <c r="A6" s="65">
        <v>1</v>
      </c>
      <c r="B6" s="66">
        <v>32999256</v>
      </c>
      <c r="C6" s="67" t="s">
        <v>226</v>
      </c>
      <c r="D6" s="68" t="s">
        <v>227</v>
      </c>
      <c r="E6" s="68" t="s">
        <v>228</v>
      </c>
      <c r="F6" s="74"/>
      <c r="G6" s="70">
        <v>1</v>
      </c>
      <c r="H6" s="70">
        <f>14*G6</f>
        <v>14</v>
      </c>
      <c r="I6" s="71">
        <v>2</v>
      </c>
      <c r="J6" s="71">
        <f>H6-I6</f>
        <v>12</v>
      </c>
      <c r="K6" s="72" t="s">
        <v>409</v>
      </c>
    </row>
    <row r="7" spans="1:11" s="73" customFormat="1" ht="47.25" customHeight="1" x14ac:dyDescent="0.25">
      <c r="A7" s="84">
        <v>14</v>
      </c>
      <c r="B7" s="66">
        <v>32999044</v>
      </c>
      <c r="C7" s="67" t="s">
        <v>141</v>
      </c>
      <c r="D7" s="68" t="s">
        <v>142</v>
      </c>
      <c r="E7" s="82" t="s">
        <v>143</v>
      </c>
      <c r="F7" s="69" t="s">
        <v>144</v>
      </c>
      <c r="G7" s="99">
        <v>14</v>
      </c>
      <c r="H7" s="106">
        <f>14*G7</f>
        <v>196</v>
      </c>
      <c r="I7" s="106">
        <v>89</v>
      </c>
      <c r="J7" s="108">
        <f>H7-I7</f>
        <v>107</v>
      </c>
      <c r="K7" s="110" t="s">
        <v>407</v>
      </c>
    </row>
    <row r="8" spans="1:11" s="73" customFormat="1" ht="45.75" customHeight="1" x14ac:dyDescent="0.25">
      <c r="A8" s="85"/>
      <c r="B8" s="75">
        <v>32999122</v>
      </c>
      <c r="C8" s="75" t="s">
        <v>145</v>
      </c>
      <c r="D8" s="76" t="s">
        <v>146</v>
      </c>
      <c r="E8" s="83"/>
      <c r="F8" s="69" t="s">
        <v>147</v>
      </c>
      <c r="G8" s="99"/>
      <c r="H8" s="107"/>
      <c r="I8" s="107"/>
      <c r="J8" s="109"/>
      <c r="K8" s="110"/>
    </row>
    <row r="9" spans="1:11" s="73" customFormat="1" ht="139.5" customHeight="1" x14ac:dyDescent="0.25">
      <c r="A9" s="65">
        <v>102</v>
      </c>
      <c r="B9" s="66">
        <v>32999054</v>
      </c>
      <c r="C9" s="67" t="s">
        <v>152</v>
      </c>
      <c r="D9" s="68" t="s">
        <v>153</v>
      </c>
      <c r="E9" s="68" t="s">
        <v>154</v>
      </c>
      <c r="F9" s="69" t="s">
        <v>155</v>
      </c>
      <c r="G9" s="70">
        <v>102</v>
      </c>
      <c r="H9" s="70">
        <f>14*G9</f>
        <v>1428</v>
      </c>
      <c r="I9" s="71">
        <v>858</v>
      </c>
      <c r="J9" s="71">
        <f>H9-I9</f>
        <v>570</v>
      </c>
      <c r="K9" s="72" t="s">
        <v>408</v>
      </c>
    </row>
    <row r="10" spans="1:11" s="73" customFormat="1" ht="40.5" customHeight="1" x14ac:dyDescent="0.25">
      <c r="A10" s="65">
        <v>1</v>
      </c>
      <c r="B10" s="66">
        <v>35999154</v>
      </c>
      <c r="C10" s="67" t="s">
        <v>309</v>
      </c>
      <c r="D10" s="68" t="s">
        <v>309</v>
      </c>
      <c r="E10" s="68" t="s">
        <v>310</v>
      </c>
      <c r="F10" s="69" t="s">
        <v>311</v>
      </c>
      <c r="G10" s="70">
        <v>1</v>
      </c>
      <c r="H10" s="70">
        <f>14*G10</f>
        <v>14</v>
      </c>
      <c r="I10" s="71">
        <v>13</v>
      </c>
      <c r="J10" s="71">
        <f>H10-I10</f>
        <v>1</v>
      </c>
      <c r="K10" s="72" t="s">
        <v>406</v>
      </c>
    </row>
    <row r="11" spans="1:11" s="23" customFormat="1" ht="21" customHeight="1" x14ac:dyDescent="0.25">
      <c r="A11" s="28">
        <v>6</v>
      </c>
      <c r="B11" s="24">
        <v>33999096</v>
      </c>
      <c r="C11" s="25" t="s">
        <v>251</v>
      </c>
      <c r="D11" s="26" t="s">
        <v>252</v>
      </c>
      <c r="E11" s="26" t="s">
        <v>253</v>
      </c>
      <c r="F11" s="34" t="s">
        <v>254</v>
      </c>
      <c r="G11" s="45">
        <v>6</v>
      </c>
      <c r="H11" s="45">
        <f t="shared" si="0"/>
        <v>84</v>
      </c>
      <c r="I11" s="46"/>
      <c r="J11" s="46">
        <f t="shared" si="1"/>
        <v>84</v>
      </c>
      <c r="K11" s="53" t="s">
        <v>399</v>
      </c>
    </row>
    <row r="12" spans="1:11" s="23" customFormat="1" ht="25.5" customHeight="1" x14ac:dyDescent="0.25">
      <c r="A12" s="28">
        <v>6</v>
      </c>
      <c r="B12" s="24">
        <v>31999308</v>
      </c>
      <c r="C12" s="25" t="s">
        <v>96</v>
      </c>
      <c r="D12" s="26" t="s">
        <v>97</v>
      </c>
      <c r="E12" s="26" t="s">
        <v>98</v>
      </c>
      <c r="F12" s="34" t="s">
        <v>97</v>
      </c>
      <c r="G12" s="45">
        <v>6</v>
      </c>
      <c r="H12" s="45">
        <f t="shared" si="0"/>
        <v>84</v>
      </c>
      <c r="I12" s="46"/>
      <c r="J12" s="46">
        <f t="shared" si="1"/>
        <v>84</v>
      </c>
      <c r="K12" s="53" t="s">
        <v>399</v>
      </c>
    </row>
    <row r="13" spans="1:11" s="20" customFormat="1" ht="24.75" customHeight="1" x14ac:dyDescent="0.25">
      <c r="A13" s="29">
        <v>1</v>
      </c>
      <c r="B13" s="11">
        <v>31999001</v>
      </c>
      <c r="C13" s="12" t="s">
        <v>0</v>
      </c>
      <c r="D13" s="13" t="s">
        <v>1</v>
      </c>
      <c r="E13" s="13" t="s">
        <v>2</v>
      </c>
      <c r="F13" s="35" t="s">
        <v>3</v>
      </c>
      <c r="G13" s="41">
        <v>1</v>
      </c>
      <c r="H13" s="41">
        <f t="shared" si="0"/>
        <v>14</v>
      </c>
      <c r="I13" s="42" t="s">
        <v>405</v>
      </c>
      <c r="J13" s="42">
        <v>0</v>
      </c>
      <c r="K13" s="54"/>
    </row>
    <row r="14" spans="1:11" s="20" customFormat="1" x14ac:dyDescent="0.25">
      <c r="A14" s="29">
        <v>7</v>
      </c>
      <c r="B14" s="11">
        <v>31999025</v>
      </c>
      <c r="C14" s="12" t="s">
        <v>16</v>
      </c>
      <c r="D14" s="13" t="s">
        <v>17</v>
      </c>
      <c r="E14" s="13" t="s">
        <v>18</v>
      </c>
      <c r="F14" s="35" t="s">
        <v>19</v>
      </c>
      <c r="G14" s="41">
        <v>7</v>
      </c>
      <c r="H14" s="41">
        <f t="shared" si="0"/>
        <v>98</v>
      </c>
      <c r="I14" s="42" t="s">
        <v>405</v>
      </c>
      <c r="J14" s="42">
        <v>0</v>
      </c>
      <c r="K14" s="54"/>
    </row>
    <row r="15" spans="1:11" s="20" customFormat="1" x14ac:dyDescent="0.25">
      <c r="A15" s="29">
        <v>12</v>
      </c>
      <c r="B15" s="11">
        <v>31999040</v>
      </c>
      <c r="C15" s="12" t="s">
        <v>24</v>
      </c>
      <c r="D15" s="13" t="s">
        <v>25</v>
      </c>
      <c r="E15" s="13" t="s">
        <v>26</v>
      </c>
      <c r="F15" s="35" t="s">
        <v>27</v>
      </c>
      <c r="G15" s="41">
        <v>12</v>
      </c>
      <c r="H15" s="41">
        <f t="shared" si="0"/>
        <v>168</v>
      </c>
      <c r="I15" s="42">
        <v>2500</v>
      </c>
      <c r="J15" s="42">
        <f t="shared" si="1"/>
        <v>-2332</v>
      </c>
      <c r="K15" s="54"/>
    </row>
    <row r="16" spans="1:11" s="20" customFormat="1" ht="117" customHeight="1" x14ac:dyDescent="0.25">
      <c r="A16" s="29">
        <v>41</v>
      </c>
      <c r="B16" s="11">
        <v>31999042</v>
      </c>
      <c r="C16" s="12" t="s">
        <v>28</v>
      </c>
      <c r="D16" s="13" t="s">
        <v>29</v>
      </c>
      <c r="E16" s="13" t="s">
        <v>30</v>
      </c>
      <c r="F16" s="35" t="s">
        <v>31</v>
      </c>
      <c r="G16" s="41">
        <v>41</v>
      </c>
      <c r="H16" s="41">
        <f t="shared" si="0"/>
        <v>574</v>
      </c>
      <c r="I16" s="42" t="s">
        <v>405</v>
      </c>
      <c r="J16" s="42">
        <v>0</v>
      </c>
      <c r="K16" s="54"/>
    </row>
    <row r="17" spans="1:11" s="20" customFormat="1" x14ac:dyDescent="0.25">
      <c r="A17" s="29">
        <v>6</v>
      </c>
      <c r="B17" s="11">
        <v>31999044</v>
      </c>
      <c r="C17" s="12" t="s">
        <v>32</v>
      </c>
      <c r="D17" s="13" t="s">
        <v>33</v>
      </c>
      <c r="E17" s="13" t="s">
        <v>34</v>
      </c>
      <c r="F17" s="35" t="s">
        <v>35</v>
      </c>
      <c r="G17" s="41">
        <v>6</v>
      </c>
      <c r="H17" s="41">
        <f t="shared" si="0"/>
        <v>84</v>
      </c>
      <c r="I17" s="42" t="s">
        <v>405</v>
      </c>
      <c r="J17" s="42">
        <v>0</v>
      </c>
      <c r="K17" s="54"/>
    </row>
    <row r="18" spans="1:11" s="20" customFormat="1" x14ac:dyDescent="0.25">
      <c r="A18" s="29">
        <v>6</v>
      </c>
      <c r="B18" s="11">
        <v>31999070</v>
      </c>
      <c r="C18" s="12" t="s">
        <v>40</v>
      </c>
      <c r="D18" s="13" t="s">
        <v>41</v>
      </c>
      <c r="E18" s="13" t="s">
        <v>42</v>
      </c>
      <c r="F18" s="35" t="s">
        <v>43</v>
      </c>
      <c r="G18" s="41">
        <v>6</v>
      </c>
      <c r="H18" s="41">
        <f t="shared" si="0"/>
        <v>84</v>
      </c>
      <c r="I18" s="42" t="s">
        <v>405</v>
      </c>
      <c r="J18" s="42">
        <v>0</v>
      </c>
      <c r="K18" s="54"/>
    </row>
    <row r="19" spans="1:11" s="20" customFormat="1" ht="30" x14ac:dyDescent="0.25">
      <c r="A19" s="29">
        <v>20</v>
      </c>
      <c r="B19" s="11">
        <v>31999072</v>
      </c>
      <c r="C19" s="12" t="s">
        <v>44</v>
      </c>
      <c r="D19" s="13" t="s">
        <v>45</v>
      </c>
      <c r="E19" s="13" t="s">
        <v>46</v>
      </c>
      <c r="F19" s="35" t="s">
        <v>47</v>
      </c>
      <c r="G19" s="41">
        <v>20</v>
      </c>
      <c r="H19" s="41">
        <f t="shared" si="0"/>
        <v>280</v>
      </c>
      <c r="I19" s="42">
        <v>1900</v>
      </c>
      <c r="J19" s="42">
        <f t="shared" si="1"/>
        <v>-1620</v>
      </c>
      <c r="K19" s="54"/>
    </row>
    <row r="20" spans="1:11" s="20" customFormat="1" ht="30" x14ac:dyDescent="0.25">
      <c r="A20" s="29">
        <v>20</v>
      </c>
      <c r="B20" s="11">
        <v>31999137</v>
      </c>
      <c r="C20" s="12" t="s">
        <v>52</v>
      </c>
      <c r="D20" s="13" t="s">
        <v>53</v>
      </c>
      <c r="E20" s="13" t="s">
        <v>54</v>
      </c>
      <c r="F20" s="35" t="s">
        <v>53</v>
      </c>
      <c r="G20" s="41">
        <v>20</v>
      </c>
      <c r="H20" s="41">
        <f t="shared" si="0"/>
        <v>280</v>
      </c>
      <c r="I20" s="42">
        <v>3500</v>
      </c>
      <c r="J20" s="42">
        <f t="shared" si="1"/>
        <v>-3220</v>
      </c>
      <c r="K20" s="54"/>
    </row>
    <row r="21" spans="1:11" s="20" customFormat="1" ht="27.75" customHeight="1" x14ac:dyDescent="0.25">
      <c r="A21" s="29">
        <v>2</v>
      </c>
      <c r="B21" s="11">
        <v>31999229</v>
      </c>
      <c r="C21" s="12" t="s">
        <v>59</v>
      </c>
      <c r="D21" s="13" t="s">
        <v>60</v>
      </c>
      <c r="E21" s="13" t="s">
        <v>61</v>
      </c>
      <c r="F21" s="35" t="s">
        <v>62</v>
      </c>
      <c r="G21" s="41">
        <v>2</v>
      </c>
      <c r="H21" s="41">
        <f t="shared" si="0"/>
        <v>28</v>
      </c>
      <c r="I21" s="42">
        <v>50</v>
      </c>
      <c r="J21" s="42">
        <f t="shared" si="1"/>
        <v>-22</v>
      </c>
      <c r="K21" s="54"/>
    </row>
    <row r="22" spans="1:11" s="20" customFormat="1" ht="15" customHeight="1" x14ac:dyDescent="0.25">
      <c r="A22" s="29">
        <v>3</v>
      </c>
      <c r="B22" s="11">
        <v>31999230</v>
      </c>
      <c r="C22" s="12" t="s">
        <v>63</v>
      </c>
      <c r="D22" s="13" t="s">
        <v>64</v>
      </c>
      <c r="E22" s="13" t="s">
        <v>65</v>
      </c>
      <c r="F22" s="35" t="s">
        <v>66</v>
      </c>
      <c r="G22" s="41">
        <v>3</v>
      </c>
      <c r="H22" s="41">
        <f t="shared" si="0"/>
        <v>42</v>
      </c>
      <c r="I22" s="42" t="s">
        <v>405</v>
      </c>
      <c r="J22" s="42">
        <v>0</v>
      </c>
      <c r="K22" s="54"/>
    </row>
    <row r="23" spans="1:11" s="20" customFormat="1" ht="27" customHeight="1" x14ac:dyDescent="0.25">
      <c r="A23" s="29">
        <v>6</v>
      </c>
      <c r="B23" s="11">
        <v>31999231</v>
      </c>
      <c r="C23" s="12" t="s">
        <v>67</v>
      </c>
      <c r="D23" s="13" t="s">
        <v>68</v>
      </c>
      <c r="E23" s="13" t="s">
        <v>69</v>
      </c>
      <c r="F23" s="35" t="s">
        <v>70</v>
      </c>
      <c r="G23" s="41">
        <v>6</v>
      </c>
      <c r="H23" s="41">
        <f t="shared" si="0"/>
        <v>84</v>
      </c>
      <c r="I23" s="42">
        <v>900</v>
      </c>
      <c r="J23" s="42">
        <f t="shared" si="1"/>
        <v>-816</v>
      </c>
      <c r="K23" s="54"/>
    </row>
    <row r="24" spans="1:11" s="20" customFormat="1" ht="19.5" customHeight="1" x14ac:dyDescent="0.25">
      <c r="A24" s="29">
        <v>6</v>
      </c>
      <c r="B24" s="11">
        <v>31999307</v>
      </c>
      <c r="C24" s="12" t="s">
        <v>93</v>
      </c>
      <c r="D24" s="13" t="s">
        <v>94</v>
      </c>
      <c r="E24" s="13" t="s">
        <v>95</v>
      </c>
      <c r="F24" s="35" t="s">
        <v>94</v>
      </c>
      <c r="G24" s="41">
        <v>6</v>
      </c>
      <c r="H24" s="41">
        <f t="shared" si="0"/>
        <v>84</v>
      </c>
      <c r="I24" s="42" t="s">
        <v>405</v>
      </c>
      <c r="J24" s="42">
        <v>0</v>
      </c>
      <c r="K24" s="54"/>
    </row>
    <row r="25" spans="1:11" s="20" customFormat="1" ht="39.75" customHeight="1" x14ac:dyDescent="0.25">
      <c r="A25" s="29">
        <v>13</v>
      </c>
      <c r="B25" s="11">
        <v>31999234</v>
      </c>
      <c r="C25" s="12" t="s">
        <v>71</v>
      </c>
      <c r="D25" s="13" t="s">
        <v>72</v>
      </c>
      <c r="E25" s="13" t="s">
        <v>73</v>
      </c>
      <c r="F25" s="36"/>
      <c r="G25" s="41">
        <v>13</v>
      </c>
      <c r="H25" s="41">
        <f t="shared" si="0"/>
        <v>182</v>
      </c>
      <c r="I25" s="42">
        <v>650</v>
      </c>
      <c r="J25" s="42">
        <f t="shared" si="1"/>
        <v>-468</v>
      </c>
      <c r="K25" s="54"/>
    </row>
    <row r="26" spans="1:11" s="20" customFormat="1" ht="15" customHeight="1" x14ac:dyDescent="0.25">
      <c r="A26" s="29">
        <v>2</v>
      </c>
      <c r="B26" s="11">
        <v>31999235</v>
      </c>
      <c r="C26" s="12" t="s">
        <v>74</v>
      </c>
      <c r="D26" s="13" t="s">
        <v>75</v>
      </c>
      <c r="E26" s="13" t="s">
        <v>76</v>
      </c>
      <c r="F26" s="35" t="s">
        <v>77</v>
      </c>
      <c r="G26" s="41">
        <v>2</v>
      </c>
      <c r="H26" s="41">
        <f t="shared" si="0"/>
        <v>28</v>
      </c>
      <c r="I26" s="42">
        <v>46</v>
      </c>
      <c r="J26" s="42">
        <f t="shared" si="1"/>
        <v>-18</v>
      </c>
      <c r="K26" s="54"/>
    </row>
    <row r="27" spans="1:11" s="20" customFormat="1" ht="24.75" customHeight="1" x14ac:dyDescent="0.25">
      <c r="A27" s="29">
        <v>2</v>
      </c>
      <c r="B27" s="11">
        <v>31999261</v>
      </c>
      <c r="C27" s="12" t="s">
        <v>85</v>
      </c>
      <c r="D27" s="13" t="s">
        <v>86</v>
      </c>
      <c r="E27" s="13" t="s">
        <v>87</v>
      </c>
      <c r="F27" s="35" t="s">
        <v>88</v>
      </c>
      <c r="G27" s="41">
        <v>2</v>
      </c>
      <c r="H27" s="41">
        <f t="shared" si="0"/>
        <v>28</v>
      </c>
      <c r="I27" s="42" t="s">
        <v>405</v>
      </c>
      <c r="J27" s="42">
        <v>0</v>
      </c>
      <c r="K27" s="54"/>
    </row>
    <row r="28" spans="1:11" s="20" customFormat="1" ht="21" customHeight="1" x14ac:dyDescent="0.25">
      <c r="A28" s="29">
        <v>1</v>
      </c>
      <c r="B28" s="11">
        <v>32999025</v>
      </c>
      <c r="C28" s="12" t="s">
        <v>107</v>
      </c>
      <c r="D28" s="13" t="s">
        <v>108</v>
      </c>
      <c r="E28" s="13" t="s">
        <v>109</v>
      </c>
      <c r="F28" s="35" t="s">
        <v>110</v>
      </c>
      <c r="G28" s="41">
        <v>1</v>
      </c>
      <c r="H28" s="41">
        <f t="shared" si="0"/>
        <v>14</v>
      </c>
      <c r="I28" s="42">
        <v>100</v>
      </c>
      <c r="J28" s="42">
        <f t="shared" si="1"/>
        <v>-86</v>
      </c>
      <c r="K28" s="54"/>
    </row>
    <row r="29" spans="1:11" s="20" customFormat="1" ht="30" x14ac:dyDescent="0.25">
      <c r="A29" s="29">
        <v>16</v>
      </c>
      <c r="B29" s="11">
        <v>32999026</v>
      </c>
      <c r="C29" s="12" t="s">
        <v>111</v>
      </c>
      <c r="D29" s="13" t="s">
        <v>112</v>
      </c>
      <c r="E29" s="13" t="s">
        <v>113</v>
      </c>
      <c r="F29" s="35" t="s">
        <v>114</v>
      </c>
      <c r="G29" s="41">
        <v>16</v>
      </c>
      <c r="H29" s="41">
        <f t="shared" si="0"/>
        <v>224</v>
      </c>
      <c r="I29" s="42" t="s">
        <v>405</v>
      </c>
      <c r="J29" s="42">
        <v>0</v>
      </c>
      <c r="K29" s="54"/>
    </row>
    <row r="30" spans="1:11" s="20" customFormat="1" ht="15" customHeight="1" x14ac:dyDescent="0.25">
      <c r="A30" s="29">
        <v>2</v>
      </c>
      <c r="B30" s="11">
        <v>32999029</v>
      </c>
      <c r="C30" s="12" t="s">
        <v>115</v>
      </c>
      <c r="D30" s="13" t="s">
        <v>116</v>
      </c>
      <c r="E30" s="13" t="s">
        <v>117</v>
      </c>
      <c r="F30" s="35" t="s">
        <v>118</v>
      </c>
      <c r="G30" s="41">
        <v>2</v>
      </c>
      <c r="H30" s="41">
        <f t="shared" si="0"/>
        <v>28</v>
      </c>
      <c r="I30" s="42">
        <v>450</v>
      </c>
      <c r="J30" s="42">
        <f t="shared" si="1"/>
        <v>-422</v>
      </c>
      <c r="K30" s="54"/>
    </row>
    <row r="31" spans="1:11" s="20" customFormat="1" ht="15" customHeight="1" x14ac:dyDescent="0.25">
      <c r="A31" s="29">
        <v>1</v>
      </c>
      <c r="B31" s="11">
        <v>32999033</v>
      </c>
      <c r="C31" s="12" t="s">
        <v>119</v>
      </c>
      <c r="D31" s="13" t="s">
        <v>120</v>
      </c>
      <c r="E31" s="13" t="s">
        <v>121</v>
      </c>
      <c r="F31" s="35" t="s">
        <v>122</v>
      </c>
      <c r="G31" s="41">
        <v>1</v>
      </c>
      <c r="H31" s="41">
        <f t="shared" si="0"/>
        <v>14</v>
      </c>
      <c r="I31" s="42" t="s">
        <v>405</v>
      </c>
      <c r="J31" s="42">
        <v>0</v>
      </c>
      <c r="K31" s="54"/>
    </row>
    <row r="32" spans="1:11" s="20" customFormat="1" ht="15" customHeight="1" x14ac:dyDescent="0.25">
      <c r="A32" s="86">
        <v>13</v>
      </c>
      <c r="B32" s="11">
        <v>32999036</v>
      </c>
      <c r="C32" s="12" t="s">
        <v>123</v>
      </c>
      <c r="D32" s="13" t="s">
        <v>124</v>
      </c>
      <c r="E32" s="89" t="s">
        <v>125</v>
      </c>
      <c r="F32" s="35" t="s">
        <v>126</v>
      </c>
      <c r="G32" s="100">
        <v>13</v>
      </c>
      <c r="H32" s="102">
        <f t="shared" si="0"/>
        <v>182</v>
      </c>
      <c r="I32" s="102">
        <v>1000</v>
      </c>
      <c r="J32" s="104">
        <f t="shared" si="1"/>
        <v>-818</v>
      </c>
      <c r="K32" s="54"/>
    </row>
    <row r="33" spans="1:11" s="20" customFormat="1" ht="15" customHeight="1" x14ac:dyDescent="0.25">
      <c r="A33" s="88"/>
      <c r="B33" s="14">
        <v>32999206</v>
      </c>
      <c r="C33" s="15" t="s">
        <v>127</v>
      </c>
      <c r="D33" s="13" t="s">
        <v>128</v>
      </c>
      <c r="E33" s="91"/>
      <c r="F33" s="35" t="s">
        <v>129</v>
      </c>
      <c r="G33" s="100"/>
      <c r="H33" s="103"/>
      <c r="I33" s="103"/>
      <c r="J33" s="105"/>
      <c r="K33" s="54"/>
    </row>
    <row r="34" spans="1:11" s="20" customFormat="1" ht="15" customHeight="1" x14ac:dyDescent="0.25">
      <c r="A34" s="86">
        <v>8</v>
      </c>
      <c r="B34" s="11">
        <v>32999043</v>
      </c>
      <c r="C34" s="12" t="s">
        <v>134</v>
      </c>
      <c r="D34" s="13" t="s">
        <v>135</v>
      </c>
      <c r="E34" s="89" t="s">
        <v>136</v>
      </c>
      <c r="F34" s="35" t="s">
        <v>137</v>
      </c>
      <c r="G34" s="100">
        <v>8</v>
      </c>
      <c r="H34" s="102">
        <f t="shared" si="0"/>
        <v>112</v>
      </c>
      <c r="I34" s="102" t="s">
        <v>405</v>
      </c>
      <c r="J34" s="104">
        <v>0</v>
      </c>
      <c r="K34" s="54"/>
    </row>
    <row r="35" spans="1:11" s="20" customFormat="1" ht="15" customHeight="1" x14ac:dyDescent="0.25">
      <c r="A35" s="88"/>
      <c r="B35" s="14">
        <v>32999210</v>
      </c>
      <c r="C35" s="15" t="s">
        <v>138</v>
      </c>
      <c r="D35" s="15" t="s">
        <v>139</v>
      </c>
      <c r="E35" s="91"/>
      <c r="F35" s="35" t="s">
        <v>140</v>
      </c>
      <c r="G35" s="100"/>
      <c r="H35" s="103"/>
      <c r="I35" s="103"/>
      <c r="J35" s="105"/>
      <c r="K35" s="54"/>
    </row>
    <row r="36" spans="1:11" s="20" customFormat="1" ht="27.75" customHeight="1" x14ac:dyDescent="0.25">
      <c r="A36" s="29">
        <v>2</v>
      </c>
      <c r="B36" s="11">
        <v>32999048</v>
      </c>
      <c r="C36" s="12" t="s">
        <v>148</v>
      </c>
      <c r="D36" s="13" t="s">
        <v>149</v>
      </c>
      <c r="E36" s="13" t="s">
        <v>150</v>
      </c>
      <c r="F36" s="35" t="s">
        <v>151</v>
      </c>
      <c r="G36" s="41">
        <v>2</v>
      </c>
      <c r="H36" s="41">
        <f t="shared" si="0"/>
        <v>28</v>
      </c>
      <c r="I36" s="42">
        <v>68</v>
      </c>
      <c r="J36" s="42">
        <f t="shared" si="1"/>
        <v>-40</v>
      </c>
      <c r="K36" s="54"/>
    </row>
    <row r="37" spans="1:11" s="20" customFormat="1" ht="30" x14ac:dyDescent="0.25">
      <c r="A37" s="29">
        <v>26</v>
      </c>
      <c r="B37" s="11">
        <v>32999061</v>
      </c>
      <c r="C37" s="12" t="s">
        <v>156</v>
      </c>
      <c r="D37" s="13" t="s">
        <v>157</v>
      </c>
      <c r="E37" s="13" t="s">
        <v>158</v>
      </c>
      <c r="F37" s="35" t="s">
        <v>159</v>
      </c>
      <c r="G37" s="41">
        <v>26</v>
      </c>
      <c r="H37" s="41">
        <f t="shared" si="0"/>
        <v>364</v>
      </c>
      <c r="I37" s="42" t="s">
        <v>405</v>
      </c>
      <c r="J37" s="42">
        <v>0</v>
      </c>
      <c r="K37" s="54"/>
    </row>
    <row r="38" spans="1:11" s="20" customFormat="1" ht="49.5" customHeight="1" x14ac:dyDescent="0.25">
      <c r="A38" s="29">
        <v>10</v>
      </c>
      <c r="B38" s="11">
        <v>32999162</v>
      </c>
      <c r="C38" s="12" t="s">
        <v>187</v>
      </c>
      <c r="D38" s="13" t="s">
        <v>188</v>
      </c>
      <c r="E38" s="13" t="s">
        <v>189</v>
      </c>
      <c r="F38" s="35" t="s">
        <v>190</v>
      </c>
      <c r="G38" s="41">
        <v>10</v>
      </c>
      <c r="H38" s="41">
        <f t="shared" si="0"/>
        <v>140</v>
      </c>
      <c r="I38" s="42">
        <v>338</v>
      </c>
      <c r="J38" s="42">
        <f t="shared" si="1"/>
        <v>-198</v>
      </c>
      <c r="K38" s="54"/>
    </row>
    <row r="39" spans="1:11" s="20" customFormat="1" ht="27" customHeight="1" x14ac:dyDescent="0.25">
      <c r="A39" s="29">
        <v>2</v>
      </c>
      <c r="B39" s="11">
        <v>33999006</v>
      </c>
      <c r="C39" s="12" t="s">
        <v>229</v>
      </c>
      <c r="D39" s="13" t="s">
        <v>230</v>
      </c>
      <c r="E39" s="13" t="s">
        <v>231</v>
      </c>
      <c r="F39" s="35" t="s">
        <v>232</v>
      </c>
      <c r="G39" s="41">
        <v>2</v>
      </c>
      <c r="H39" s="41">
        <f t="shared" si="0"/>
        <v>28</v>
      </c>
      <c r="I39" s="42">
        <v>40</v>
      </c>
      <c r="J39" s="42">
        <f t="shared" si="1"/>
        <v>-12</v>
      </c>
      <c r="K39" s="54"/>
    </row>
    <row r="40" spans="1:11" s="20" customFormat="1" ht="35.25" customHeight="1" x14ac:dyDescent="0.25">
      <c r="A40" s="86">
        <v>21</v>
      </c>
      <c r="B40" s="11">
        <v>33999017</v>
      </c>
      <c r="C40" s="12" t="s">
        <v>236</v>
      </c>
      <c r="D40" s="13" t="s">
        <v>237</v>
      </c>
      <c r="E40" s="89" t="s">
        <v>238</v>
      </c>
      <c r="F40" s="35" t="s">
        <v>239</v>
      </c>
      <c r="G40" s="100">
        <v>21</v>
      </c>
      <c r="H40" s="102">
        <f t="shared" si="0"/>
        <v>294</v>
      </c>
      <c r="I40" s="102" t="s">
        <v>405</v>
      </c>
      <c r="J40" s="104">
        <v>0</v>
      </c>
      <c r="K40" s="54"/>
    </row>
    <row r="41" spans="1:11" s="20" customFormat="1" ht="33" customHeight="1" x14ac:dyDescent="0.25">
      <c r="A41" s="88"/>
      <c r="B41" s="14">
        <v>33999069</v>
      </c>
      <c r="C41" s="14" t="s">
        <v>240</v>
      </c>
      <c r="D41" s="13" t="s">
        <v>241</v>
      </c>
      <c r="E41" s="91"/>
      <c r="F41" s="35" t="s">
        <v>242</v>
      </c>
      <c r="G41" s="100"/>
      <c r="H41" s="103"/>
      <c r="I41" s="103"/>
      <c r="J41" s="105"/>
      <c r="K41" s="54"/>
    </row>
    <row r="42" spans="1:11" s="20" customFormat="1" ht="15" customHeight="1" x14ac:dyDescent="0.25">
      <c r="A42" s="86">
        <v>1</v>
      </c>
      <c r="B42" s="11">
        <v>35999001</v>
      </c>
      <c r="C42" s="12" t="s">
        <v>259</v>
      </c>
      <c r="D42" s="13" t="s">
        <v>259</v>
      </c>
      <c r="E42" s="77" t="s">
        <v>260</v>
      </c>
      <c r="F42" s="35" t="s">
        <v>261</v>
      </c>
      <c r="G42" s="100">
        <v>1</v>
      </c>
      <c r="H42" s="102">
        <f t="shared" si="0"/>
        <v>14</v>
      </c>
      <c r="I42" s="102">
        <v>30</v>
      </c>
      <c r="J42" s="104">
        <f t="shared" si="1"/>
        <v>-16</v>
      </c>
      <c r="K42" s="54"/>
    </row>
    <row r="43" spans="1:11" s="20" customFormat="1" ht="15" customHeight="1" x14ac:dyDescent="0.25">
      <c r="A43" s="88"/>
      <c r="B43" s="21">
        <v>35999013</v>
      </c>
      <c r="C43" s="21" t="s">
        <v>262</v>
      </c>
      <c r="D43" s="22" t="s">
        <v>263</v>
      </c>
      <c r="E43" s="77" t="s">
        <v>260</v>
      </c>
      <c r="F43" s="35" t="s">
        <v>264</v>
      </c>
      <c r="G43" s="100"/>
      <c r="H43" s="103"/>
      <c r="I43" s="103"/>
      <c r="J43" s="105"/>
      <c r="K43" s="54"/>
    </row>
    <row r="44" spans="1:11" s="20" customFormat="1" ht="15" customHeight="1" x14ac:dyDescent="0.25">
      <c r="A44" s="86">
        <v>1</v>
      </c>
      <c r="B44" s="11">
        <v>35999048</v>
      </c>
      <c r="C44" s="12" t="s">
        <v>277</v>
      </c>
      <c r="D44" s="13" t="s">
        <v>277</v>
      </c>
      <c r="E44" s="89" t="s">
        <v>278</v>
      </c>
      <c r="F44" s="35" t="s">
        <v>279</v>
      </c>
      <c r="G44" s="100">
        <v>1</v>
      </c>
      <c r="H44" s="102">
        <f t="shared" si="0"/>
        <v>14</v>
      </c>
      <c r="I44" s="102">
        <v>55</v>
      </c>
      <c r="J44" s="104">
        <f t="shared" si="1"/>
        <v>-41</v>
      </c>
      <c r="K44" s="54"/>
    </row>
    <row r="45" spans="1:11" s="20" customFormat="1" ht="30.75" customHeight="1" x14ac:dyDescent="0.25">
      <c r="A45" s="88"/>
      <c r="B45" s="21">
        <v>35999183</v>
      </c>
      <c r="C45" s="22" t="s">
        <v>280</v>
      </c>
      <c r="D45" s="22" t="s">
        <v>281</v>
      </c>
      <c r="E45" s="91"/>
      <c r="F45" s="35" t="s">
        <v>282</v>
      </c>
      <c r="G45" s="100"/>
      <c r="H45" s="103"/>
      <c r="I45" s="103"/>
      <c r="J45" s="105"/>
      <c r="K45" s="54"/>
    </row>
    <row r="46" spans="1:11" s="20" customFormat="1" ht="19.5" customHeight="1" x14ac:dyDescent="0.25">
      <c r="A46" s="29">
        <v>15</v>
      </c>
      <c r="B46" s="11">
        <v>31999004</v>
      </c>
      <c r="C46" s="12" t="s">
        <v>4</v>
      </c>
      <c r="D46" s="13" t="s">
        <v>5</v>
      </c>
      <c r="E46" s="13" t="s">
        <v>6</v>
      </c>
      <c r="F46" s="35" t="s">
        <v>7</v>
      </c>
      <c r="G46" s="41">
        <v>15</v>
      </c>
      <c r="H46" s="41">
        <f t="shared" si="0"/>
        <v>210</v>
      </c>
      <c r="I46" s="42" t="s">
        <v>405</v>
      </c>
      <c r="J46" s="42">
        <v>0</v>
      </c>
      <c r="K46" s="54"/>
    </row>
    <row r="47" spans="1:11" s="20" customFormat="1" ht="20.25" customHeight="1" x14ac:dyDescent="0.25">
      <c r="A47" s="29">
        <v>9</v>
      </c>
      <c r="B47" s="11">
        <v>31999016</v>
      </c>
      <c r="C47" s="12" t="s">
        <v>8</v>
      </c>
      <c r="D47" s="13" t="s">
        <v>9</v>
      </c>
      <c r="E47" s="13" t="s">
        <v>10</v>
      </c>
      <c r="F47" s="35" t="s">
        <v>11</v>
      </c>
      <c r="G47" s="41">
        <v>9</v>
      </c>
      <c r="H47" s="41">
        <f t="shared" si="0"/>
        <v>126</v>
      </c>
      <c r="I47" s="42" t="s">
        <v>405</v>
      </c>
      <c r="J47" s="42">
        <v>0</v>
      </c>
      <c r="K47" s="54"/>
    </row>
    <row r="48" spans="1:11" s="20" customFormat="1" ht="102" customHeight="1" x14ac:dyDescent="0.25">
      <c r="A48" s="29">
        <v>36</v>
      </c>
      <c r="B48" s="11">
        <v>31999038</v>
      </c>
      <c r="C48" s="12" t="s">
        <v>20</v>
      </c>
      <c r="D48" s="13" t="s">
        <v>21</v>
      </c>
      <c r="E48" s="13" t="s">
        <v>22</v>
      </c>
      <c r="F48" s="35" t="s">
        <v>23</v>
      </c>
      <c r="G48" s="41">
        <v>36</v>
      </c>
      <c r="H48" s="41">
        <f t="shared" si="0"/>
        <v>504</v>
      </c>
      <c r="I48" s="42" t="s">
        <v>405</v>
      </c>
      <c r="J48" s="42">
        <v>0</v>
      </c>
      <c r="K48" s="54"/>
    </row>
    <row r="49" spans="1:11" s="20" customFormat="1" x14ac:dyDescent="0.25">
      <c r="A49" s="29">
        <v>8</v>
      </c>
      <c r="B49" s="11">
        <v>31999097</v>
      </c>
      <c r="C49" s="12" t="s">
        <v>48</v>
      </c>
      <c r="D49" s="13" t="s">
        <v>49</v>
      </c>
      <c r="E49" s="13" t="s">
        <v>50</v>
      </c>
      <c r="F49" s="35" t="s">
        <v>51</v>
      </c>
      <c r="G49" s="41">
        <v>8</v>
      </c>
      <c r="H49" s="41">
        <f t="shared" si="0"/>
        <v>112</v>
      </c>
      <c r="I49" s="42">
        <v>194</v>
      </c>
      <c r="J49" s="42">
        <f t="shared" si="1"/>
        <v>-82</v>
      </c>
      <c r="K49" s="54"/>
    </row>
    <row r="50" spans="1:11" s="20" customFormat="1" ht="26.25" customHeight="1" x14ac:dyDescent="0.25">
      <c r="A50" s="29">
        <v>1</v>
      </c>
      <c r="B50" s="11">
        <v>31999228</v>
      </c>
      <c r="C50" s="12" t="s">
        <v>55</v>
      </c>
      <c r="D50" s="13" t="s">
        <v>56</v>
      </c>
      <c r="E50" s="13" t="s">
        <v>57</v>
      </c>
      <c r="F50" s="35" t="s">
        <v>58</v>
      </c>
      <c r="G50" s="41">
        <v>1</v>
      </c>
      <c r="H50" s="41">
        <f t="shared" si="0"/>
        <v>14</v>
      </c>
      <c r="I50" s="42">
        <v>16</v>
      </c>
      <c r="J50" s="42">
        <f t="shared" si="1"/>
        <v>-2</v>
      </c>
      <c r="K50" s="54"/>
    </row>
    <row r="51" spans="1:11" s="20" customFormat="1" ht="23.25" customHeight="1" x14ac:dyDescent="0.25">
      <c r="A51" s="29">
        <v>2</v>
      </c>
      <c r="B51" s="11">
        <v>32999013</v>
      </c>
      <c r="C51" s="12" t="s">
        <v>99</v>
      </c>
      <c r="D51" s="13" t="s">
        <v>100</v>
      </c>
      <c r="E51" s="13" t="s">
        <v>101</v>
      </c>
      <c r="F51" s="35" t="s">
        <v>102</v>
      </c>
      <c r="G51" s="41">
        <v>2</v>
      </c>
      <c r="H51" s="41">
        <f t="shared" si="0"/>
        <v>28</v>
      </c>
      <c r="I51" s="42">
        <v>86</v>
      </c>
      <c r="J51" s="42">
        <f t="shared" si="1"/>
        <v>-58</v>
      </c>
      <c r="K51" s="54"/>
    </row>
    <row r="52" spans="1:11" s="20" customFormat="1" ht="47.25" customHeight="1" x14ac:dyDescent="0.25">
      <c r="A52" s="29">
        <v>21</v>
      </c>
      <c r="B52" s="11">
        <v>32999019</v>
      </c>
      <c r="C52" s="12" t="s">
        <v>103</v>
      </c>
      <c r="D52" s="13" t="s">
        <v>104</v>
      </c>
      <c r="E52" s="13" t="s">
        <v>105</v>
      </c>
      <c r="F52" s="35" t="s">
        <v>106</v>
      </c>
      <c r="G52" s="41">
        <v>21</v>
      </c>
      <c r="H52" s="41">
        <f t="shared" si="0"/>
        <v>294</v>
      </c>
      <c r="I52" s="42" t="s">
        <v>405</v>
      </c>
      <c r="J52" s="42">
        <v>0</v>
      </c>
      <c r="K52" s="54"/>
    </row>
    <row r="53" spans="1:11" s="20" customFormat="1" ht="15" customHeight="1" x14ac:dyDescent="0.25">
      <c r="A53" s="86">
        <v>3</v>
      </c>
      <c r="B53" s="11">
        <v>32999156</v>
      </c>
      <c r="C53" s="12" t="s">
        <v>164</v>
      </c>
      <c r="D53" s="13" t="s">
        <v>165</v>
      </c>
      <c r="E53" s="89" t="s">
        <v>166</v>
      </c>
      <c r="F53" s="35" t="s">
        <v>167</v>
      </c>
      <c r="G53" s="100">
        <v>3</v>
      </c>
      <c r="H53" s="102">
        <f t="shared" si="0"/>
        <v>42</v>
      </c>
      <c r="I53" s="102">
        <v>43</v>
      </c>
      <c r="J53" s="104">
        <f t="shared" si="1"/>
        <v>-1</v>
      </c>
      <c r="K53" s="54"/>
    </row>
    <row r="54" spans="1:11" s="20" customFormat="1" ht="15" customHeight="1" x14ac:dyDescent="0.25">
      <c r="A54" s="88"/>
      <c r="B54" s="14">
        <v>32999212</v>
      </c>
      <c r="C54" s="14" t="s">
        <v>168</v>
      </c>
      <c r="D54" s="13" t="s">
        <v>169</v>
      </c>
      <c r="E54" s="91"/>
      <c r="F54" s="35" t="s">
        <v>170</v>
      </c>
      <c r="G54" s="100"/>
      <c r="H54" s="103"/>
      <c r="I54" s="103"/>
      <c r="J54" s="105"/>
      <c r="K54" s="54"/>
    </row>
    <row r="55" spans="1:11" s="20" customFormat="1" ht="15" customHeight="1" x14ac:dyDescent="0.25">
      <c r="A55" s="29">
        <v>2</v>
      </c>
      <c r="B55" s="11">
        <v>32999157</v>
      </c>
      <c r="C55" s="12" t="s">
        <v>171</v>
      </c>
      <c r="D55" s="13" t="s">
        <v>172</v>
      </c>
      <c r="E55" s="13" t="s">
        <v>173</v>
      </c>
      <c r="F55" s="35" t="s">
        <v>174</v>
      </c>
      <c r="G55" s="41">
        <v>2</v>
      </c>
      <c r="H55" s="41">
        <f t="shared" si="0"/>
        <v>28</v>
      </c>
      <c r="I55" s="42">
        <v>28</v>
      </c>
      <c r="J55" s="42">
        <f t="shared" si="1"/>
        <v>0</v>
      </c>
      <c r="K55" s="54"/>
    </row>
    <row r="56" spans="1:11" s="20" customFormat="1" ht="15" customHeight="1" x14ac:dyDescent="0.25">
      <c r="A56" s="29">
        <v>1</v>
      </c>
      <c r="B56" s="11">
        <v>32999158</v>
      </c>
      <c r="C56" s="12" t="s">
        <v>175</v>
      </c>
      <c r="D56" s="13" t="s">
        <v>176</v>
      </c>
      <c r="E56" s="13" t="s">
        <v>177</v>
      </c>
      <c r="F56" s="35" t="s">
        <v>178</v>
      </c>
      <c r="G56" s="41">
        <v>1</v>
      </c>
      <c r="H56" s="41">
        <f t="shared" si="0"/>
        <v>14</v>
      </c>
      <c r="I56" s="42">
        <v>20</v>
      </c>
      <c r="J56" s="42">
        <f t="shared" si="1"/>
        <v>-6</v>
      </c>
      <c r="K56" s="54"/>
    </row>
    <row r="57" spans="1:11" s="20" customFormat="1" ht="25.5" customHeight="1" x14ac:dyDescent="0.25">
      <c r="A57" s="29">
        <v>5</v>
      </c>
      <c r="B57" s="11">
        <v>32999159</v>
      </c>
      <c r="C57" s="12" t="s">
        <v>179</v>
      </c>
      <c r="D57" s="13" t="s">
        <v>180</v>
      </c>
      <c r="E57" s="13" t="s">
        <v>181</v>
      </c>
      <c r="F57" s="35" t="s">
        <v>182</v>
      </c>
      <c r="G57" s="41">
        <v>5</v>
      </c>
      <c r="H57" s="41">
        <f t="shared" si="0"/>
        <v>70</v>
      </c>
      <c r="I57" s="42">
        <v>86</v>
      </c>
      <c r="J57" s="42">
        <f t="shared" si="1"/>
        <v>-16</v>
      </c>
      <c r="K57" s="54"/>
    </row>
    <row r="58" spans="1:11" s="20" customFormat="1" ht="15" customHeight="1" x14ac:dyDescent="0.25">
      <c r="A58" s="29">
        <v>3</v>
      </c>
      <c r="B58" s="11">
        <v>32999160</v>
      </c>
      <c r="C58" s="12" t="s">
        <v>183</v>
      </c>
      <c r="D58" s="13" t="s">
        <v>184</v>
      </c>
      <c r="E58" s="13" t="s">
        <v>185</v>
      </c>
      <c r="F58" s="35" t="s">
        <v>186</v>
      </c>
      <c r="G58" s="41">
        <v>3</v>
      </c>
      <c r="H58" s="41">
        <f t="shared" si="0"/>
        <v>42</v>
      </c>
      <c r="I58" s="42">
        <v>400</v>
      </c>
      <c r="J58" s="42">
        <f t="shared" si="1"/>
        <v>-358</v>
      </c>
      <c r="K58" s="54"/>
    </row>
    <row r="59" spans="1:11" s="20" customFormat="1" ht="15" customHeight="1" x14ac:dyDescent="0.25">
      <c r="A59" s="86">
        <v>6</v>
      </c>
      <c r="B59" s="11">
        <v>32999163</v>
      </c>
      <c r="C59" s="12" t="s">
        <v>191</v>
      </c>
      <c r="D59" s="13" t="s">
        <v>192</v>
      </c>
      <c r="E59" s="89" t="s">
        <v>193</v>
      </c>
      <c r="F59" s="35" t="s">
        <v>194</v>
      </c>
      <c r="G59" s="100">
        <v>6</v>
      </c>
      <c r="H59" s="102">
        <f t="shared" si="0"/>
        <v>84</v>
      </c>
      <c r="I59" s="102">
        <v>112</v>
      </c>
      <c r="J59" s="104">
        <f t="shared" si="1"/>
        <v>-28</v>
      </c>
      <c r="K59" s="54"/>
    </row>
    <row r="60" spans="1:11" s="20" customFormat="1" ht="15" customHeight="1" x14ac:dyDescent="0.25">
      <c r="A60" s="87"/>
      <c r="B60" s="14">
        <v>32999209</v>
      </c>
      <c r="C60" s="14" t="s">
        <v>195</v>
      </c>
      <c r="D60" s="15" t="s">
        <v>196</v>
      </c>
      <c r="E60" s="90"/>
      <c r="F60" s="35" t="s">
        <v>197</v>
      </c>
      <c r="G60" s="100"/>
      <c r="H60" s="111"/>
      <c r="I60" s="111"/>
      <c r="J60" s="112"/>
      <c r="K60" s="54"/>
    </row>
    <row r="61" spans="1:11" s="20" customFormat="1" ht="27" customHeight="1" x14ac:dyDescent="0.25">
      <c r="A61" s="88"/>
      <c r="B61" s="14">
        <v>32999215</v>
      </c>
      <c r="C61" s="15" t="s">
        <v>198</v>
      </c>
      <c r="D61" s="15" t="s">
        <v>199</v>
      </c>
      <c r="E61" s="91"/>
      <c r="F61" s="35" t="s">
        <v>200</v>
      </c>
      <c r="G61" s="100"/>
      <c r="H61" s="103"/>
      <c r="I61" s="103"/>
      <c r="J61" s="105"/>
      <c r="K61" s="54"/>
    </row>
    <row r="62" spans="1:11" s="20" customFormat="1" ht="30" x14ac:dyDescent="0.25">
      <c r="A62" s="29">
        <v>19</v>
      </c>
      <c r="B62" s="11">
        <v>32999165</v>
      </c>
      <c r="C62" s="12" t="s">
        <v>208</v>
      </c>
      <c r="D62" s="13" t="s">
        <v>209</v>
      </c>
      <c r="E62" s="13" t="s">
        <v>210</v>
      </c>
      <c r="F62" s="35" t="s">
        <v>211</v>
      </c>
      <c r="G62" s="41">
        <v>19</v>
      </c>
      <c r="H62" s="41">
        <f t="shared" si="0"/>
        <v>266</v>
      </c>
      <c r="I62" s="42">
        <v>400</v>
      </c>
      <c r="J62" s="42">
        <f t="shared" si="1"/>
        <v>-134</v>
      </c>
      <c r="K62" s="54"/>
    </row>
    <row r="63" spans="1:11" s="20" customFormat="1" x14ac:dyDescent="0.25">
      <c r="A63" s="29">
        <v>19</v>
      </c>
      <c r="B63" s="11">
        <v>33999010</v>
      </c>
      <c r="C63" s="13" t="s">
        <v>233</v>
      </c>
      <c r="D63" s="13" t="s">
        <v>233</v>
      </c>
      <c r="E63" s="13" t="s">
        <v>234</v>
      </c>
      <c r="F63" s="35" t="s">
        <v>235</v>
      </c>
      <c r="G63" s="41">
        <v>19</v>
      </c>
      <c r="H63" s="41">
        <f t="shared" si="0"/>
        <v>266</v>
      </c>
      <c r="I63" s="42" t="s">
        <v>405</v>
      </c>
      <c r="J63" s="42">
        <v>0</v>
      </c>
      <c r="K63" s="54"/>
    </row>
    <row r="64" spans="1:11" s="20" customFormat="1" ht="15" customHeight="1" x14ac:dyDescent="0.25">
      <c r="A64" s="29">
        <v>1</v>
      </c>
      <c r="B64" s="11">
        <v>33999038</v>
      </c>
      <c r="C64" s="12" t="s">
        <v>243</v>
      </c>
      <c r="D64" s="13" t="s">
        <v>244</v>
      </c>
      <c r="E64" s="13" t="s">
        <v>245</v>
      </c>
      <c r="F64" s="35" t="s">
        <v>246</v>
      </c>
      <c r="G64" s="41">
        <v>1</v>
      </c>
      <c r="H64" s="41">
        <f t="shared" si="0"/>
        <v>14</v>
      </c>
      <c r="I64" s="42">
        <v>14</v>
      </c>
      <c r="J64" s="42">
        <f t="shared" si="1"/>
        <v>0</v>
      </c>
      <c r="K64" s="54"/>
    </row>
    <row r="65" spans="1:11" s="20" customFormat="1" ht="15" customHeight="1" x14ac:dyDescent="0.25">
      <c r="A65" s="29">
        <v>1</v>
      </c>
      <c r="B65" s="11">
        <v>34999001</v>
      </c>
      <c r="C65" s="12" t="s">
        <v>255</v>
      </c>
      <c r="D65" s="13" t="s">
        <v>256</v>
      </c>
      <c r="E65" s="13" t="s">
        <v>257</v>
      </c>
      <c r="F65" s="35" t="s">
        <v>258</v>
      </c>
      <c r="G65" s="41">
        <v>1</v>
      </c>
      <c r="H65" s="41">
        <f t="shared" si="0"/>
        <v>14</v>
      </c>
      <c r="I65" s="42">
        <v>33</v>
      </c>
      <c r="J65" s="42">
        <f t="shared" si="1"/>
        <v>-19</v>
      </c>
      <c r="K65" s="54"/>
    </row>
    <row r="66" spans="1:11" s="20" customFormat="1" ht="21" customHeight="1" x14ac:dyDescent="0.25">
      <c r="A66" s="29">
        <v>1</v>
      </c>
      <c r="B66" s="11">
        <v>35999017</v>
      </c>
      <c r="C66" s="12" t="s">
        <v>265</v>
      </c>
      <c r="D66" s="13" t="s">
        <v>265</v>
      </c>
      <c r="E66" s="13" t="s">
        <v>266</v>
      </c>
      <c r="F66" s="35" t="s">
        <v>267</v>
      </c>
      <c r="G66" s="41">
        <v>1</v>
      </c>
      <c r="H66" s="41">
        <f t="shared" si="0"/>
        <v>14</v>
      </c>
      <c r="I66" s="42">
        <v>14</v>
      </c>
      <c r="J66" s="42">
        <f t="shared" si="1"/>
        <v>0</v>
      </c>
      <c r="K66" s="54"/>
    </row>
    <row r="67" spans="1:11" s="20" customFormat="1" ht="21.75" customHeight="1" x14ac:dyDescent="0.25">
      <c r="A67" s="29">
        <v>1</v>
      </c>
      <c r="B67" s="11">
        <v>35999021</v>
      </c>
      <c r="C67" s="12" t="s">
        <v>268</v>
      </c>
      <c r="D67" s="13" t="s">
        <v>268</v>
      </c>
      <c r="E67" s="13" t="s">
        <v>269</v>
      </c>
      <c r="F67" s="35" t="s">
        <v>270</v>
      </c>
      <c r="G67" s="41">
        <v>1</v>
      </c>
      <c r="H67" s="41">
        <f t="shared" si="0"/>
        <v>14</v>
      </c>
      <c r="I67" s="42">
        <v>28</v>
      </c>
      <c r="J67" s="42">
        <f t="shared" si="1"/>
        <v>-14</v>
      </c>
      <c r="K67" s="54"/>
    </row>
    <row r="68" spans="1:11" s="20" customFormat="1" ht="15" customHeight="1" x14ac:dyDescent="0.25">
      <c r="A68" s="29">
        <v>2</v>
      </c>
      <c r="B68" s="11">
        <v>35999033</v>
      </c>
      <c r="C68" s="12" t="s">
        <v>271</v>
      </c>
      <c r="D68" s="13" t="s">
        <v>271</v>
      </c>
      <c r="E68" s="13" t="s">
        <v>272</v>
      </c>
      <c r="F68" s="35" t="s">
        <v>273</v>
      </c>
      <c r="G68" s="41">
        <v>2</v>
      </c>
      <c r="H68" s="41">
        <f t="shared" si="0"/>
        <v>28</v>
      </c>
      <c r="I68" s="42">
        <v>97</v>
      </c>
      <c r="J68" s="42">
        <f t="shared" si="1"/>
        <v>-69</v>
      </c>
      <c r="K68" s="54"/>
    </row>
    <row r="69" spans="1:11" s="20" customFormat="1" ht="21.75" customHeight="1" x14ac:dyDescent="0.25">
      <c r="A69" s="29">
        <v>1</v>
      </c>
      <c r="B69" s="11">
        <v>35999041</v>
      </c>
      <c r="C69" s="12" t="s">
        <v>274</v>
      </c>
      <c r="D69" s="13" t="s">
        <v>274</v>
      </c>
      <c r="E69" s="13" t="s">
        <v>275</v>
      </c>
      <c r="F69" s="35" t="s">
        <v>276</v>
      </c>
      <c r="G69" s="41">
        <v>1</v>
      </c>
      <c r="H69" s="41">
        <f t="shared" ref="H69:H114" si="2">14*G69</f>
        <v>14</v>
      </c>
      <c r="I69" s="42">
        <v>18</v>
      </c>
      <c r="J69" s="42">
        <f t="shared" ref="J69:J114" si="3">H69-I69</f>
        <v>-4</v>
      </c>
      <c r="K69" s="54"/>
    </row>
    <row r="70" spans="1:11" s="20" customFormat="1" ht="32.25" customHeight="1" x14ac:dyDescent="0.25">
      <c r="A70" s="29">
        <v>10</v>
      </c>
      <c r="B70" s="11">
        <v>35999050</v>
      </c>
      <c r="C70" s="12" t="s">
        <v>283</v>
      </c>
      <c r="D70" s="13" t="s">
        <v>283</v>
      </c>
      <c r="E70" s="13" t="s">
        <v>284</v>
      </c>
      <c r="F70" s="35" t="s">
        <v>285</v>
      </c>
      <c r="G70" s="41">
        <v>10</v>
      </c>
      <c r="H70" s="41">
        <f t="shared" si="2"/>
        <v>140</v>
      </c>
      <c r="I70" s="42">
        <v>280</v>
      </c>
      <c r="J70" s="42">
        <f t="shared" si="3"/>
        <v>-140</v>
      </c>
      <c r="K70" s="54"/>
    </row>
    <row r="71" spans="1:11" s="20" customFormat="1" ht="21.75" customHeight="1" x14ac:dyDescent="0.25">
      <c r="A71" s="29">
        <v>1</v>
      </c>
      <c r="B71" s="11">
        <v>35999055</v>
      </c>
      <c r="C71" s="12" t="s">
        <v>286</v>
      </c>
      <c r="D71" s="13" t="s">
        <v>286</v>
      </c>
      <c r="E71" s="13" t="s">
        <v>287</v>
      </c>
      <c r="F71" s="35" t="s">
        <v>288</v>
      </c>
      <c r="G71" s="41">
        <v>1</v>
      </c>
      <c r="H71" s="41">
        <f t="shared" si="2"/>
        <v>14</v>
      </c>
      <c r="I71" s="42">
        <v>40</v>
      </c>
      <c r="J71" s="42">
        <f t="shared" si="3"/>
        <v>-26</v>
      </c>
      <c r="K71" s="54"/>
    </row>
    <row r="72" spans="1:11" s="20" customFormat="1" ht="23.25" customHeight="1" x14ac:dyDescent="0.25">
      <c r="A72" s="29">
        <v>2</v>
      </c>
      <c r="B72" s="11">
        <v>35999061</v>
      </c>
      <c r="C72" s="12" t="s">
        <v>289</v>
      </c>
      <c r="D72" s="13" t="s">
        <v>289</v>
      </c>
      <c r="E72" s="13" t="s">
        <v>290</v>
      </c>
      <c r="F72" s="35" t="s">
        <v>291</v>
      </c>
      <c r="G72" s="41">
        <v>2</v>
      </c>
      <c r="H72" s="41">
        <f t="shared" si="2"/>
        <v>28</v>
      </c>
      <c r="I72" s="42">
        <v>38</v>
      </c>
      <c r="J72" s="42">
        <f t="shared" si="3"/>
        <v>-10</v>
      </c>
      <c r="K72" s="54"/>
    </row>
    <row r="73" spans="1:11" s="20" customFormat="1" ht="24.75" customHeight="1" x14ac:dyDescent="0.25">
      <c r="A73" s="29">
        <v>4</v>
      </c>
      <c r="B73" s="11">
        <v>35999107</v>
      </c>
      <c r="C73" s="12" t="s">
        <v>292</v>
      </c>
      <c r="D73" s="13" t="s">
        <v>292</v>
      </c>
      <c r="E73" s="13" t="s">
        <v>293</v>
      </c>
      <c r="F73" s="35" t="s">
        <v>294</v>
      </c>
      <c r="G73" s="41">
        <v>4</v>
      </c>
      <c r="H73" s="41">
        <f t="shared" si="2"/>
        <v>56</v>
      </c>
      <c r="I73" s="42">
        <v>56</v>
      </c>
      <c r="J73" s="42">
        <f t="shared" si="3"/>
        <v>0</v>
      </c>
      <c r="K73" s="54"/>
    </row>
    <row r="74" spans="1:11" s="20" customFormat="1" ht="15" customHeight="1" x14ac:dyDescent="0.25">
      <c r="A74" s="29">
        <v>4</v>
      </c>
      <c r="B74" s="11">
        <v>35999145</v>
      </c>
      <c r="C74" s="12" t="s">
        <v>295</v>
      </c>
      <c r="D74" s="13" t="s">
        <v>295</v>
      </c>
      <c r="E74" s="13" t="s">
        <v>296</v>
      </c>
      <c r="F74" s="35" t="s">
        <v>292</v>
      </c>
      <c r="G74" s="41">
        <v>4</v>
      </c>
      <c r="H74" s="41">
        <f t="shared" si="2"/>
        <v>56</v>
      </c>
      <c r="I74" s="42">
        <v>555</v>
      </c>
      <c r="J74" s="42">
        <f t="shared" si="3"/>
        <v>-499</v>
      </c>
      <c r="K74" s="54"/>
    </row>
    <row r="75" spans="1:11" s="20" customFormat="1" ht="15" customHeight="1" x14ac:dyDescent="0.25">
      <c r="A75" s="29">
        <v>1</v>
      </c>
      <c r="B75" s="11">
        <v>35999146</v>
      </c>
      <c r="C75" s="12" t="s">
        <v>297</v>
      </c>
      <c r="D75" s="13" t="s">
        <v>297</v>
      </c>
      <c r="E75" s="13" t="s">
        <v>298</v>
      </c>
      <c r="F75" s="35" t="s">
        <v>299</v>
      </c>
      <c r="G75" s="41">
        <v>1</v>
      </c>
      <c r="H75" s="41">
        <f t="shared" si="2"/>
        <v>14</v>
      </c>
      <c r="I75" s="42">
        <v>31</v>
      </c>
      <c r="J75" s="42">
        <f t="shared" si="3"/>
        <v>-17</v>
      </c>
      <c r="K75" s="54"/>
    </row>
    <row r="76" spans="1:11" s="20" customFormat="1" ht="23.25" customHeight="1" x14ac:dyDescent="0.25">
      <c r="A76" s="29">
        <v>1</v>
      </c>
      <c r="B76" s="11">
        <v>35999188</v>
      </c>
      <c r="C76" s="12" t="s">
        <v>316</v>
      </c>
      <c r="D76" s="13" t="s">
        <v>316</v>
      </c>
      <c r="E76" s="13" t="s">
        <v>317</v>
      </c>
      <c r="F76" s="35" t="s">
        <v>318</v>
      </c>
      <c r="G76" s="41">
        <v>1</v>
      </c>
      <c r="H76" s="41">
        <f t="shared" si="2"/>
        <v>14</v>
      </c>
      <c r="I76" s="42">
        <v>20</v>
      </c>
      <c r="J76" s="42">
        <f t="shared" si="3"/>
        <v>-6</v>
      </c>
      <c r="K76" s="54"/>
    </row>
    <row r="77" spans="1:11" s="20" customFormat="1" ht="15" customHeight="1" x14ac:dyDescent="0.25">
      <c r="A77" s="29">
        <v>6</v>
      </c>
      <c r="B77" s="16">
        <v>35999019</v>
      </c>
      <c r="C77" s="12" t="s">
        <v>319</v>
      </c>
      <c r="D77" s="13" t="s">
        <v>319</v>
      </c>
      <c r="E77" s="13" t="s">
        <v>320</v>
      </c>
      <c r="F77" s="35" t="s">
        <v>321</v>
      </c>
      <c r="G77" s="41">
        <v>6</v>
      </c>
      <c r="H77" s="41">
        <f t="shared" si="2"/>
        <v>84</v>
      </c>
      <c r="I77" s="42">
        <v>90</v>
      </c>
      <c r="J77" s="42">
        <f t="shared" si="3"/>
        <v>-6</v>
      </c>
      <c r="K77" s="54"/>
    </row>
    <row r="78" spans="1:11" s="20" customFormat="1" ht="15" customHeight="1" x14ac:dyDescent="0.25">
      <c r="A78" s="86">
        <v>1</v>
      </c>
      <c r="B78" s="11">
        <v>35999214</v>
      </c>
      <c r="C78" s="12" t="s">
        <v>322</v>
      </c>
      <c r="D78" s="13" t="s">
        <v>322</v>
      </c>
      <c r="E78" s="92" t="s">
        <v>323</v>
      </c>
      <c r="F78" s="35" t="s">
        <v>324</v>
      </c>
      <c r="G78" s="100">
        <v>1</v>
      </c>
      <c r="H78" s="102">
        <f t="shared" si="2"/>
        <v>14</v>
      </c>
      <c r="I78" s="102">
        <v>26</v>
      </c>
      <c r="J78" s="104">
        <f t="shared" si="3"/>
        <v>-12</v>
      </c>
      <c r="K78" s="54"/>
    </row>
    <row r="79" spans="1:11" s="20" customFormat="1" ht="15" customHeight="1" x14ac:dyDescent="0.25">
      <c r="A79" s="88"/>
      <c r="B79" s="12">
        <v>35999224</v>
      </c>
      <c r="C79" s="12" t="s">
        <v>325</v>
      </c>
      <c r="D79" s="13" t="s">
        <v>326</v>
      </c>
      <c r="E79" s="93"/>
      <c r="F79" s="35" t="s">
        <v>327</v>
      </c>
      <c r="G79" s="100"/>
      <c r="H79" s="103"/>
      <c r="I79" s="103"/>
      <c r="J79" s="105"/>
      <c r="K79" s="54"/>
    </row>
    <row r="80" spans="1:11" s="20" customFormat="1" ht="24" customHeight="1" x14ac:dyDescent="0.25">
      <c r="A80" s="29">
        <v>1</v>
      </c>
      <c r="B80" s="11">
        <v>35999273</v>
      </c>
      <c r="C80" s="12" t="s">
        <v>328</v>
      </c>
      <c r="D80" s="13" t="s">
        <v>328</v>
      </c>
      <c r="E80" s="13" t="s">
        <v>329</v>
      </c>
      <c r="F80" s="35" t="s">
        <v>330</v>
      </c>
      <c r="G80" s="41">
        <v>1</v>
      </c>
      <c r="H80" s="41">
        <f t="shared" si="2"/>
        <v>14</v>
      </c>
      <c r="I80" s="42">
        <v>42</v>
      </c>
      <c r="J80" s="42">
        <f t="shared" si="3"/>
        <v>-28</v>
      </c>
      <c r="K80" s="54"/>
    </row>
    <row r="81" spans="1:11" s="20" customFormat="1" ht="24" customHeight="1" x14ac:dyDescent="0.25">
      <c r="A81" s="29">
        <v>1</v>
      </c>
      <c r="B81" s="11">
        <v>36999018</v>
      </c>
      <c r="C81" s="12" t="s">
        <v>331</v>
      </c>
      <c r="D81" s="13" t="s">
        <v>331</v>
      </c>
      <c r="E81" s="13" t="s">
        <v>332</v>
      </c>
      <c r="F81" s="35" t="s">
        <v>333</v>
      </c>
      <c r="G81" s="41">
        <v>1</v>
      </c>
      <c r="H81" s="41">
        <f t="shared" si="2"/>
        <v>14</v>
      </c>
      <c r="I81" s="42">
        <v>22</v>
      </c>
      <c r="J81" s="42">
        <f t="shared" si="3"/>
        <v>-8</v>
      </c>
      <c r="K81" s="54"/>
    </row>
    <row r="82" spans="1:11" s="20" customFormat="1" ht="20.25" customHeight="1" x14ac:dyDescent="0.25">
      <c r="A82" s="29">
        <v>1</v>
      </c>
      <c r="B82" s="11">
        <v>36999031</v>
      </c>
      <c r="C82" s="12" t="s">
        <v>334</v>
      </c>
      <c r="D82" s="13" t="s">
        <v>334</v>
      </c>
      <c r="E82" s="13" t="s">
        <v>335</v>
      </c>
      <c r="F82" s="35" t="s">
        <v>336</v>
      </c>
      <c r="G82" s="41">
        <v>1</v>
      </c>
      <c r="H82" s="41">
        <f t="shared" si="2"/>
        <v>14</v>
      </c>
      <c r="I82" s="42">
        <v>67</v>
      </c>
      <c r="J82" s="42">
        <f t="shared" si="3"/>
        <v>-53</v>
      </c>
      <c r="K82" s="54"/>
    </row>
    <row r="83" spans="1:11" s="20" customFormat="1" ht="28.5" customHeight="1" x14ac:dyDescent="0.25">
      <c r="A83" s="86">
        <v>3</v>
      </c>
      <c r="B83" s="11">
        <v>36999133</v>
      </c>
      <c r="C83" s="12" t="s">
        <v>344</v>
      </c>
      <c r="D83" s="13" t="s">
        <v>345</v>
      </c>
      <c r="E83" s="89" t="s">
        <v>346</v>
      </c>
      <c r="F83" s="35" t="s">
        <v>347</v>
      </c>
      <c r="G83" s="100">
        <v>3</v>
      </c>
      <c r="H83" s="102">
        <f t="shared" si="2"/>
        <v>42</v>
      </c>
      <c r="I83" s="102">
        <v>150</v>
      </c>
      <c r="J83" s="104">
        <f t="shared" si="3"/>
        <v>-108</v>
      </c>
      <c r="K83" s="54"/>
    </row>
    <row r="84" spans="1:11" s="20" customFormat="1" ht="30.75" customHeight="1" x14ac:dyDescent="0.25">
      <c r="A84" s="88"/>
      <c r="B84" s="11">
        <v>36999173</v>
      </c>
      <c r="C84" s="11" t="s">
        <v>348</v>
      </c>
      <c r="D84" s="11" t="s">
        <v>349</v>
      </c>
      <c r="E84" s="91"/>
      <c r="F84" s="35" t="s">
        <v>350</v>
      </c>
      <c r="G84" s="100"/>
      <c r="H84" s="103"/>
      <c r="I84" s="103"/>
      <c r="J84" s="105"/>
      <c r="K84" s="54"/>
    </row>
    <row r="85" spans="1:11" s="20" customFormat="1" ht="23.25" customHeight="1" x14ac:dyDescent="0.25">
      <c r="A85" s="29">
        <v>1</v>
      </c>
      <c r="B85" s="11">
        <v>36999134</v>
      </c>
      <c r="C85" s="12" t="s">
        <v>351</v>
      </c>
      <c r="D85" s="13" t="s">
        <v>351</v>
      </c>
      <c r="E85" s="13" t="s">
        <v>352</v>
      </c>
      <c r="F85" s="35" t="s">
        <v>353</v>
      </c>
      <c r="G85" s="41">
        <v>1</v>
      </c>
      <c r="H85" s="41">
        <f t="shared" si="2"/>
        <v>14</v>
      </c>
      <c r="I85" s="42">
        <v>40</v>
      </c>
      <c r="J85" s="42">
        <f t="shared" si="3"/>
        <v>-26</v>
      </c>
      <c r="K85" s="54"/>
    </row>
    <row r="86" spans="1:11" s="20" customFormat="1" ht="15" customHeight="1" x14ac:dyDescent="0.25">
      <c r="A86" s="29">
        <v>6</v>
      </c>
      <c r="B86" s="11">
        <v>36999135</v>
      </c>
      <c r="C86" s="12" t="s">
        <v>354</v>
      </c>
      <c r="D86" s="13" t="s">
        <v>354</v>
      </c>
      <c r="E86" s="13" t="s">
        <v>355</v>
      </c>
      <c r="F86" s="35" t="s">
        <v>356</v>
      </c>
      <c r="G86" s="41">
        <v>6</v>
      </c>
      <c r="H86" s="41">
        <f t="shared" si="2"/>
        <v>84</v>
      </c>
      <c r="I86" s="42">
        <v>86</v>
      </c>
      <c r="J86" s="42">
        <f t="shared" si="3"/>
        <v>-2</v>
      </c>
      <c r="K86" s="54"/>
    </row>
    <row r="87" spans="1:11" s="20" customFormat="1" ht="15" customHeight="1" x14ac:dyDescent="0.25">
      <c r="A87" s="29">
        <v>6</v>
      </c>
      <c r="B87" s="11">
        <v>36999136</v>
      </c>
      <c r="C87" s="12" t="s">
        <v>357</v>
      </c>
      <c r="D87" s="13" t="s">
        <v>357</v>
      </c>
      <c r="E87" s="13" t="s">
        <v>358</v>
      </c>
      <c r="F87" s="35" t="s">
        <v>359</v>
      </c>
      <c r="G87" s="41">
        <v>6</v>
      </c>
      <c r="H87" s="41">
        <f t="shared" si="2"/>
        <v>84</v>
      </c>
      <c r="I87" s="42">
        <v>84</v>
      </c>
      <c r="J87" s="42">
        <f t="shared" si="3"/>
        <v>0</v>
      </c>
      <c r="K87" s="54"/>
    </row>
    <row r="88" spans="1:11" s="20" customFormat="1" ht="15" customHeight="1" x14ac:dyDescent="0.25">
      <c r="A88" s="29">
        <v>6</v>
      </c>
      <c r="B88" s="11">
        <v>40999015</v>
      </c>
      <c r="C88" s="12" t="s">
        <v>360</v>
      </c>
      <c r="D88" s="13" t="s">
        <v>361</v>
      </c>
      <c r="E88" s="13" t="s">
        <v>362</v>
      </c>
      <c r="F88" s="35" t="s">
        <v>363</v>
      </c>
      <c r="G88" s="41">
        <v>6</v>
      </c>
      <c r="H88" s="41">
        <f t="shared" si="2"/>
        <v>84</v>
      </c>
      <c r="I88" s="42">
        <v>240</v>
      </c>
      <c r="J88" s="42">
        <f t="shared" si="3"/>
        <v>-156</v>
      </c>
      <c r="K88" s="54"/>
    </row>
    <row r="89" spans="1:11" s="20" customFormat="1" ht="15" customHeight="1" x14ac:dyDescent="0.25">
      <c r="A89" s="29">
        <v>2</v>
      </c>
      <c r="B89" s="11">
        <v>40999016</v>
      </c>
      <c r="C89" s="12" t="s">
        <v>364</v>
      </c>
      <c r="D89" s="13" t="s">
        <v>365</v>
      </c>
      <c r="E89" s="13" t="s">
        <v>366</v>
      </c>
      <c r="F89" s="35" t="s">
        <v>367</v>
      </c>
      <c r="G89" s="41">
        <v>2</v>
      </c>
      <c r="H89" s="41">
        <f t="shared" si="2"/>
        <v>28</v>
      </c>
      <c r="I89" s="42">
        <v>83</v>
      </c>
      <c r="J89" s="42">
        <f t="shared" si="3"/>
        <v>-55</v>
      </c>
      <c r="K89" s="54"/>
    </row>
    <row r="90" spans="1:11" s="20" customFormat="1" ht="20.25" customHeight="1" x14ac:dyDescent="0.25">
      <c r="A90" s="29">
        <v>1</v>
      </c>
      <c r="B90" s="11">
        <v>45999002</v>
      </c>
      <c r="C90" s="12" t="s">
        <v>368</v>
      </c>
      <c r="D90" s="13" t="s">
        <v>368</v>
      </c>
      <c r="E90" s="13" t="s">
        <v>369</v>
      </c>
      <c r="F90" s="35" t="s">
        <v>370</v>
      </c>
      <c r="G90" s="41">
        <v>1</v>
      </c>
      <c r="H90" s="41">
        <f t="shared" si="2"/>
        <v>14</v>
      </c>
      <c r="I90" s="42">
        <v>15</v>
      </c>
      <c r="J90" s="42">
        <f t="shared" si="3"/>
        <v>-1</v>
      </c>
      <c r="K90" s="54"/>
    </row>
    <row r="91" spans="1:11" s="20" customFormat="1" ht="15" customHeight="1" x14ac:dyDescent="0.25">
      <c r="A91" s="86">
        <v>1</v>
      </c>
      <c r="B91" s="11">
        <v>54999012</v>
      </c>
      <c r="C91" s="12" t="s">
        <v>371</v>
      </c>
      <c r="D91" s="13" t="s">
        <v>372</v>
      </c>
      <c r="E91" s="89" t="s">
        <v>373</v>
      </c>
      <c r="F91" s="35" t="s">
        <v>374</v>
      </c>
      <c r="G91" s="100">
        <v>1</v>
      </c>
      <c r="H91" s="102">
        <f t="shared" si="2"/>
        <v>14</v>
      </c>
      <c r="I91" s="102">
        <v>46</v>
      </c>
      <c r="J91" s="104">
        <f t="shared" si="3"/>
        <v>-32</v>
      </c>
      <c r="K91" s="54"/>
    </row>
    <row r="92" spans="1:11" s="20" customFormat="1" ht="15.75" customHeight="1" x14ac:dyDescent="0.25">
      <c r="A92" s="88"/>
      <c r="B92" s="14">
        <v>54999235</v>
      </c>
      <c r="C92" s="17" t="s">
        <v>375</v>
      </c>
      <c r="D92" s="18" t="s">
        <v>376</v>
      </c>
      <c r="E92" s="91"/>
      <c r="F92" s="35" t="s">
        <v>377</v>
      </c>
      <c r="G92" s="100"/>
      <c r="H92" s="103"/>
      <c r="I92" s="103"/>
      <c r="J92" s="105"/>
      <c r="K92" s="54"/>
    </row>
    <row r="93" spans="1:11" s="20" customFormat="1" ht="15" customHeight="1" x14ac:dyDescent="0.25">
      <c r="A93" s="29">
        <v>1</v>
      </c>
      <c r="B93" s="11">
        <v>54999181</v>
      </c>
      <c r="C93" s="12" t="s">
        <v>388</v>
      </c>
      <c r="D93" s="13" t="s">
        <v>388</v>
      </c>
      <c r="E93" s="13" t="s">
        <v>389</v>
      </c>
      <c r="F93" s="35" t="s">
        <v>390</v>
      </c>
      <c r="G93" s="41">
        <v>1</v>
      </c>
      <c r="H93" s="41">
        <f t="shared" si="2"/>
        <v>14</v>
      </c>
      <c r="I93" s="42">
        <v>70</v>
      </c>
      <c r="J93" s="42">
        <f t="shared" si="3"/>
        <v>-56</v>
      </c>
      <c r="K93" s="54"/>
    </row>
    <row r="94" spans="1:11" s="49" customFormat="1" ht="15" customHeight="1" x14ac:dyDescent="0.25">
      <c r="A94" s="30">
        <v>1</v>
      </c>
      <c r="B94" s="2">
        <v>54999179</v>
      </c>
      <c r="C94" s="3" t="s">
        <v>382</v>
      </c>
      <c r="D94" s="4" t="s">
        <v>382</v>
      </c>
      <c r="E94" s="4" t="s">
        <v>383</v>
      </c>
      <c r="F94" s="37" t="s">
        <v>384</v>
      </c>
      <c r="G94" s="47">
        <v>1</v>
      </c>
      <c r="H94" s="47">
        <f>14*G94</f>
        <v>14</v>
      </c>
      <c r="I94" s="48">
        <v>16</v>
      </c>
      <c r="J94" s="48">
        <f>H94-I94</f>
        <v>-2</v>
      </c>
      <c r="K94" s="55"/>
    </row>
    <row r="95" spans="1:11" s="49" customFormat="1" x14ac:dyDescent="0.25">
      <c r="A95" s="30">
        <v>1</v>
      </c>
      <c r="B95" s="2">
        <v>31999020</v>
      </c>
      <c r="C95" s="3" t="s">
        <v>12</v>
      </c>
      <c r="D95" s="4" t="s">
        <v>13</v>
      </c>
      <c r="E95" s="4" t="s">
        <v>14</v>
      </c>
      <c r="F95" s="37" t="s">
        <v>15</v>
      </c>
      <c r="G95" s="47">
        <v>1</v>
      </c>
      <c r="H95" s="47">
        <f t="shared" si="2"/>
        <v>14</v>
      </c>
      <c r="I95" s="48">
        <v>42</v>
      </c>
      <c r="J95" s="48">
        <f t="shared" si="3"/>
        <v>-28</v>
      </c>
      <c r="K95" s="55"/>
    </row>
    <row r="96" spans="1:11" s="49" customFormat="1" ht="20.25" customHeight="1" x14ac:dyDescent="0.25">
      <c r="A96" s="97">
        <v>3</v>
      </c>
      <c r="B96" s="2">
        <v>31999260</v>
      </c>
      <c r="C96" s="3" t="s">
        <v>78</v>
      </c>
      <c r="D96" s="4" t="s">
        <v>79</v>
      </c>
      <c r="E96" s="95" t="s">
        <v>80</v>
      </c>
      <c r="F96" s="37" t="s">
        <v>81</v>
      </c>
      <c r="G96" s="101">
        <v>3</v>
      </c>
      <c r="H96" s="78">
        <f t="shared" si="2"/>
        <v>42</v>
      </c>
      <c r="I96" s="78">
        <v>45</v>
      </c>
      <c r="J96" s="78">
        <f t="shared" si="3"/>
        <v>-3</v>
      </c>
      <c r="K96" s="55"/>
    </row>
    <row r="97" spans="1:11" s="49" customFormat="1" ht="22.5" customHeight="1" x14ac:dyDescent="0.25">
      <c r="A97" s="98"/>
      <c r="B97" s="2">
        <v>31999269</v>
      </c>
      <c r="C97" s="7" t="s">
        <v>82</v>
      </c>
      <c r="D97" s="7" t="s">
        <v>83</v>
      </c>
      <c r="E97" s="96"/>
      <c r="F97" s="37" t="s">
        <v>84</v>
      </c>
      <c r="G97" s="101"/>
      <c r="H97" s="79"/>
      <c r="I97" s="79"/>
      <c r="J97" s="79"/>
      <c r="K97" s="55"/>
    </row>
    <row r="98" spans="1:11" s="49" customFormat="1" ht="15" customHeight="1" x14ac:dyDescent="0.25">
      <c r="A98" s="30">
        <v>1</v>
      </c>
      <c r="B98" s="2">
        <v>31999304</v>
      </c>
      <c r="C98" s="3" t="s">
        <v>89</v>
      </c>
      <c r="D98" s="4" t="s">
        <v>90</v>
      </c>
      <c r="E98" s="4" t="s">
        <v>91</v>
      </c>
      <c r="F98" s="37" t="s">
        <v>92</v>
      </c>
      <c r="G98" s="47">
        <v>1</v>
      </c>
      <c r="H98" s="47">
        <f t="shared" si="2"/>
        <v>14</v>
      </c>
      <c r="I98" s="48">
        <v>15</v>
      </c>
      <c r="J98" s="48">
        <f t="shared" si="3"/>
        <v>-1</v>
      </c>
      <c r="K98" s="55"/>
    </row>
    <row r="99" spans="1:11" s="49" customFormat="1" ht="15" customHeight="1" x14ac:dyDescent="0.25">
      <c r="A99" s="30">
        <v>6</v>
      </c>
      <c r="B99" s="2">
        <v>32999144</v>
      </c>
      <c r="C99" s="3" t="s">
        <v>160</v>
      </c>
      <c r="D99" s="4" t="s">
        <v>161</v>
      </c>
      <c r="E99" s="4" t="s">
        <v>162</v>
      </c>
      <c r="F99" s="37" t="s">
        <v>163</v>
      </c>
      <c r="G99" s="47">
        <v>6</v>
      </c>
      <c r="H99" s="47">
        <f t="shared" si="2"/>
        <v>84</v>
      </c>
      <c r="I99" s="48">
        <v>84</v>
      </c>
      <c r="J99" s="48">
        <f t="shared" si="3"/>
        <v>0</v>
      </c>
      <c r="K99" s="55"/>
    </row>
    <row r="100" spans="1:11" s="49" customFormat="1" ht="15" customHeight="1" x14ac:dyDescent="0.25">
      <c r="A100" s="97">
        <v>4</v>
      </c>
      <c r="B100" s="2">
        <v>32999164</v>
      </c>
      <c r="C100" s="3" t="s">
        <v>201</v>
      </c>
      <c r="D100" s="4" t="s">
        <v>202</v>
      </c>
      <c r="E100" s="95" t="s">
        <v>203</v>
      </c>
      <c r="F100" s="37" t="s">
        <v>204</v>
      </c>
      <c r="G100" s="101">
        <v>4</v>
      </c>
      <c r="H100" s="78">
        <f t="shared" si="2"/>
        <v>56</v>
      </c>
      <c r="I100" s="78">
        <v>150</v>
      </c>
      <c r="J100" s="80">
        <f t="shared" si="3"/>
        <v>-94</v>
      </c>
      <c r="K100" s="55"/>
    </row>
    <row r="101" spans="1:11" s="49" customFormat="1" ht="15" customHeight="1" x14ac:dyDescent="0.25">
      <c r="A101" s="98"/>
      <c r="B101" s="6">
        <v>32999266</v>
      </c>
      <c r="C101" s="6" t="s">
        <v>205</v>
      </c>
      <c r="D101" s="7" t="s">
        <v>206</v>
      </c>
      <c r="E101" s="96"/>
      <c r="F101" s="37" t="s">
        <v>207</v>
      </c>
      <c r="G101" s="101"/>
      <c r="H101" s="79"/>
      <c r="I101" s="79"/>
      <c r="J101" s="81"/>
      <c r="K101" s="55"/>
    </row>
    <row r="102" spans="1:11" s="49" customFormat="1" ht="30" x14ac:dyDescent="0.25">
      <c r="A102" s="97">
        <v>2</v>
      </c>
      <c r="B102" s="2">
        <v>32999166</v>
      </c>
      <c r="C102" s="3" t="s">
        <v>212</v>
      </c>
      <c r="D102" s="4" t="s">
        <v>213</v>
      </c>
      <c r="E102" s="95" t="s">
        <v>214</v>
      </c>
      <c r="F102" s="37" t="s">
        <v>215</v>
      </c>
      <c r="G102" s="101">
        <v>2</v>
      </c>
      <c r="H102" s="78">
        <f t="shared" si="2"/>
        <v>28</v>
      </c>
      <c r="I102" s="78">
        <v>62</v>
      </c>
      <c r="J102" s="78">
        <f t="shared" si="3"/>
        <v>-34</v>
      </c>
      <c r="K102" s="55"/>
    </row>
    <row r="103" spans="1:11" s="49" customFormat="1" ht="30" x14ac:dyDescent="0.25">
      <c r="A103" s="98"/>
      <c r="B103" s="6">
        <v>32999269</v>
      </c>
      <c r="C103" s="6" t="s">
        <v>216</v>
      </c>
      <c r="D103" s="7" t="s">
        <v>217</v>
      </c>
      <c r="E103" s="96"/>
      <c r="F103" s="37" t="s">
        <v>218</v>
      </c>
      <c r="G103" s="101"/>
      <c r="H103" s="79"/>
      <c r="I103" s="79"/>
      <c r="J103" s="79"/>
      <c r="K103" s="55"/>
    </row>
    <row r="104" spans="1:11" s="49" customFormat="1" ht="15" customHeight="1" x14ac:dyDescent="0.25">
      <c r="A104" s="97">
        <v>2</v>
      </c>
      <c r="B104" s="2">
        <v>32999193</v>
      </c>
      <c r="C104" s="3" t="s">
        <v>219</v>
      </c>
      <c r="D104" s="4" t="s">
        <v>220</v>
      </c>
      <c r="E104" s="95" t="s">
        <v>221</v>
      </c>
      <c r="F104" s="37" t="s">
        <v>222</v>
      </c>
      <c r="G104" s="101">
        <v>2</v>
      </c>
      <c r="H104" s="78">
        <f t="shared" si="2"/>
        <v>28</v>
      </c>
      <c r="I104" s="78">
        <v>28</v>
      </c>
      <c r="J104" s="78">
        <f t="shared" si="3"/>
        <v>0</v>
      </c>
      <c r="K104" s="55"/>
    </row>
    <row r="105" spans="1:11" s="49" customFormat="1" ht="15" customHeight="1" x14ac:dyDescent="0.25">
      <c r="A105" s="98"/>
      <c r="B105" s="6">
        <v>32999267</v>
      </c>
      <c r="C105" s="6" t="s">
        <v>223</v>
      </c>
      <c r="D105" s="7" t="s">
        <v>224</v>
      </c>
      <c r="E105" s="96"/>
      <c r="F105" s="37" t="s">
        <v>225</v>
      </c>
      <c r="G105" s="101"/>
      <c r="H105" s="79"/>
      <c r="I105" s="79"/>
      <c r="J105" s="79"/>
      <c r="K105" s="55"/>
    </row>
    <row r="106" spans="1:11" s="49" customFormat="1" ht="15" customHeight="1" x14ac:dyDescent="0.25">
      <c r="A106" s="30">
        <v>1</v>
      </c>
      <c r="B106" s="2">
        <v>33999040</v>
      </c>
      <c r="C106" s="3" t="s">
        <v>247</v>
      </c>
      <c r="D106" s="4" t="s">
        <v>248</v>
      </c>
      <c r="E106" s="4" t="s">
        <v>249</v>
      </c>
      <c r="F106" s="37" t="s">
        <v>250</v>
      </c>
      <c r="G106" s="47">
        <v>1</v>
      </c>
      <c r="H106" s="47">
        <f t="shared" si="2"/>
        <v>14</v>
      </c>
      <c r="I106" s="48">
        <v>14</v>
      </c>
      <c r="J106" s="48">
        <f t="shared" si="3"/>
        <v>0</v>
      </c>
      <c r="K106" s="55"/>
    </row>
    <row r="107" spans="1:11" s="49" customFormat="1" ht="14.25" customHeight="1" x14ac:dyDescent="0.25">
      <c r="A107" s="30">
        <v>4</v>
      </c>
      <c r="B107" s="2">
        <v>35999147</v>
      </c>
      <c r="C107" s="3" t="s">
        <v>300</v>
      </c>
      <c r="D107" s="4" t="s">
        <v>300</v>
      </c>
      <c r="E107" s="4" t="s">
        <v>301</v>
      </c>
      <c r="F107" s="37" t="s">
        <v>302</v>
      </c>
      <c r="G107" s="47">
        <v>4</v>
      </c>
      <c r="H107" s="47">
        <f t="shared" si="2"/>
        <v>56</v>
      </c>
      <c r="I107" s="48">
        <v>57</v>
      </c>
      <c r="J107" s="48">
        <f t="shared" si="3"/>
        <v>-1</v>
      </c>
      <c r="K107" s="55"/>
    </row>
    <row r="108" spans="1:11" s="49" customFormat="1" ht="15" customHeight="1" x14ac:dyDescent="0.25">
      <c r="A108" s="30">
        <v>2</v>
      </c>
      <c r="B108" s="2">
        <v>35999148</v>
      </c>
      <c r="C108" s="3" t="s">
        <v>303</v>
      </c>
      <c r="D108" s="4" t="s">
        <v>303</v>
      </c>
      <c r="E108" s="4" t="s">
        <v>304</v>
      </c>
      <c r="F108" s="37" t="s">
        <v>305</v>
      </c>
      <c r="G108" s="47">
        <v>2</v>
      </c>
      <c r="H108" s="47">
        <f t="shared" si="2"/>
        <v>28</v>
      </c>
      <c r="I108" s="48">
        <v>28</v>
      </c>
      <c r="J108" s="48">
        <f t="shared" si="3"/>
        <v>0</v>
      </c>
      <c r="K108" s="55"/>
    </row>
    <row r="109" spans="1:11" s="49" customFormat="1" ht="15" customHeight="1" x14ac:dyDescent="0.25">
      <c r="A109" s="30">
        <v>1</v>
      </c>
      <c r="B109" s="2">
        <v>35999149</v>
      </c>
      <c r="C109" s="3" t="s">
        <v>306</v>
      </c>
      <c r="D109" s="4" t="s">
        <v>306</v>
      </c>
      <c r="E109" s="4" t="s">
        <v>307</v>
      </c>
      <c r="F109" s="37" t="s">
        <v>308</v>
      </c>
      <c r="G109" s="47">
        <v>1</v>
      </c>
      <c r="H109" s="47">
        <f t="shared" si="2"/>
        <v>14</v>
      </c>
      <c r="I109" s="48">
        <v>14</v>
      </c>
      <c r="J109" s="48">
        <f t="shared" si="3"/>
        <v>0</v>
      </c>
      <c r="K109" s="55"/>
    </row>
    <row r="110" spans="1:11" s="49" customFormat="1" ht="15" customHeight="1" x14ac:dyDescent="0.25">
      <c r="A110" s="30">
        <v>2</v>
      </c>
      <c r="B110" s="2">
        <v>35999155</v>
      </c>
      <c r="C110" s="3" t="s">
        <v>312</v>
      </c>
      <c r="D110" s="4" t="s">
        <v>313</v>
      </c>
      <c r="E110" s="4" t="s">
        <v>314</v>
      </c>
      <c r="F110" s="37" t="s">
        <v>315</v>
      </c>
      <c r="G110" s="47">
        <v>2</v>
      </c>
      <c r="H110" s="47">
        <f t="shared" si="2"/>
        <v>28</v>
      </c>
      <c r="I110" s="48">
        <v>28</v>
      </c>
      <c r="J110" s="48">
        <f t="shared" si="3"/>
        <v>0</v>
      </c>
      <c r="K110" s="55"/>
    </row>
    <row r="111" spans="1:11" s="49" customFormat="1" ht="30" x14ac:dyDescent="0.25">
      <c r="A111" s="30">
        <v>13</v>
      </c>
      <c r="B111" s="2">
        <v>54999016</v>
      </c>
      <c r="C111" s="3" t="s">
        <v>378</v>
      </c>
      <c r="D111" s="4" t="s">
        <v>379</v>
      </c>
      <c r="E111" s="4" t="s">
        <v>380</v>
      </c>
      <c r="F111" s="37" t="s">
        <v>381</v>
      </c>
      <c r="G111" s="47">
        <v>13</v>
      </c>
      <c r="H111" s="47">
        <f t="shared" si="2"/>
        <v>182</v>
      </c>
      <c r="I111" s="48">
        <v>193</v>
      </c>
      <c r="J111" s="48">
        <f t="shared" si="3"/>
        <v>-11</v>
      </c>
      <c r="K111" s="55"/>
    </row>
    <row r="112" spans="1:11" s="49" customFormat="1" ht="15" customHeight="1" x14ac:dyDescent="0.25">
      <c r="A112" s="30">
        <v>1</v>
      </c>
      <c r="B112" s="2">
        <v>54999180</v>
      </c>
      <c r="C112" s="3" t="s">
        <v>385</v>
      </c>
      <c r="D112" s="4" t="s">
        <v>385</v>
      </c>
      <c r="E112" s="4" t="s">
        <v>386</v>
      </c>
      <c r="F112" s="37" t="s">
        <v>387</v>
      </c>
      <c r="G112" s="47">
        <v>1</v>
      </c>
      <c r="H112" s="47">
        <f t="shared" si="2"/>
        <v>14</v>
      </c>
      <c r="I112" s="48">
        <v>14</v>
      </c>
      <c r="J112" s="48">
        <f t="shared" si="3"/>
        <v>0</v>
      </c>
      <c r="K112" s="55"/>
    </row>
    <row r="113" spans="1:11" s="49" customFormat="1" ht="15" customHeight="1" x14ac:dyDescent="0.25">
      <c r="A113" s="30">
        <v>1</v>
      </c>
      <c r="B113" s="2">
        <v>54999228</v>
      </c>
      <c r="C113" s="3" t="s">
        <v>391</v>
      </c>
      <c r="D113" s="4" t="s">
        <v>392</v>
      </c>
      <c r="E113" s="4" t="s">
        <v>393</v>
      </c>
      <c r="F113" s="37" t="s">
        <v>394</v>
      </c>
      <c r="G113" s="47">
        <v>1</v>
      </c>
      <c r="H113" s="47">
        <f t="shared" si="2"/>
        <v>14</v>
      </c>
      <c r="I113" s="48">
        <v>42</v>
      </c>
      <c r="J113" s="48">
        <f t="shared" si="3"/>
        <v>-28</v>
      </c>
      <c r="K113" s="55"/>
    </row>
    <row r="114" spans="1:11" s="49" customFormat="1" ht="15" customHeight="1" x14ac:dyDescent="0.25">
      <c r="A114" s="30">
        <v>1</v>
      </c>
      <c r="B114" s="2">
        <v>54999229</v>
      </c>
      <c r="C114" s="3" t="s">
        <v>395</v>
      </c>
      <c r="D114" s="4" t="s">
        <v>396</v>
      </c>
      <c r="E114" s="4" t="s">
        <v>397</v>
      </c>
      <c r="F114" s="5" t="s">
        <v>398</v>
      </c>
      <c r="G114" s="47">
        <v>1</v>
      </c>
      <c r="H114" s="47">
        <f t="shared" si="2"/>
        <v>14</v>
      </c>
      <c r="I114" s="47">
        <v>44</v>
      </c>
      <c r="J114" s="48">
        <f t="shared" si="3"/>
        <v>-30</v>
      </c>
      <c r="K114" s="55"/>
    </row>
    <row r="115" spans="1:11" ht="19.899999999999999" customHeight="1" x14ac:dyDescent="0.25">
      <c r="J115" s="38"/>
    </row>
    <row r="116" spans="1:11" ht="19.899999999999999" customHeight="1" x14ac:dyDescent="0.25">
      <c r="A116" s="94"/>
      <c r="B116" s="94"/>
      <c r="C116" s="94"/>
      <c r="J116" s="38"/>
    </row>
    <row r="117" spans="1:11" ht="19.899999999999999" customHeight="1" x14ac:dyDescent="0.25">
      <c r="A117" s="50"/>
      <c r="B117" s="51"/>
      <c r="C117" s="51"/>
      <c r="G117" s="50"/>
      <c r="H117" s="50"/>
      <c r="I117" s="50"/>
      <c r="J117" s="50"/>
    </row>
    <row r="118" spans="1:11" ht="19.899999999999999" customHeight="1" x14ac:dyDescent="0.25">
      <c r="J118" s="38"/>
    </row>
    <row r="119" spans="1:11" x14ac:dyDescent="0.25">
      <c r="J119" s="38"/>
    </row>
    <row r="120" spans="1:11" x14ac:dyDescent="0.25">
      <c r="J120" s="38"/>
    </row>
    <row r="121" spans="1:11" x14ac:dyDescent="0.25">
      <c r="J121" s="38"/>
    </row>
    <row r="122" spans="1:11" x14ac:dyDescent="0.25">
      <c r="J122" s="38"/>
    </row>
    <row r="123" spans="1:11" x14ac:dyDescent="0.25">
      <c r="J123" s="38"/>
    </row>
    <row r="124" spans="1:11" x14ac:dyDescent="0.25">
      <c r="J124" s="38"/>
    </row>
    <row r="125" spans="1:11" x14ac:dyDescent="0.25">
      <c r="J125" s="38"/>
    </row>
    <row r="126" spans="1:11" x14ac:dyDescent="0.25">
      <c r="J126" s="38"/>
    </row>
    <row r="127" spans="1:11" x14ac:dyDescent="0.25">
      <c r="J127" s="38"/>
    </row>
    <row r="128" spans="1:11" x14ac:dyDescent="0.25">
      <c r="J128" s="38"/>
    </row>
    <row r="129" spans="10:10" x14ac:dyDescent="0.25">
      <c r="J129" s="38"/>
    </row>
    <row r="130" spans="10:10" x14ac:dyDescent="0.25">
      <c r="J130" s="38"/>
    </row>
    <row r="131" spans="10:10" x14ac:dyDescent="0.25">
      <c r="J131" s="38"/>
    </row>
    <row r="132" spans="10:10" x14ac:dyDescent="0.25">
      <c r="J132" s="38"/>
    </row>
    <row r="133" spans="10:10" x14ac:dyDescent="0.25">
      <c r="J133" s="38"/>
    </row>
    <row r="134" spans="10:10" x14ac:dyDescent="0.25">
      <c r="J134" s="38"/>
    </row>
    <row r="135" spans="10:10" x14ac:dyDescent="0.25">
      <c r="J135" s="38"/>
    </row>
    <row r="136" spans="10:10" x14ac:dyDescent="0.25">
      <c r="J136" s="38"/>
    </row>
    <row r="137" spans="10:10" x14ac:dyDescent="0.25">
      <c r="J137" s="38"/>
    </row>
    <row r="138" spans="10:10" x14ac:dyDescent="0.25">
      <c r="J138" s="38"/>
    </row>
    <row r="139" spans="10:10" x14ac:dyDescent="0.25">
      <c r="J139" s="38"/>
    </row>
    <row r="140" spans="10:10" x14ac:dyDescent="0.25">
      <c r="J140" s="38"/>
    </row>
    <row r="141" spans="10:10" x14ac:dyDescent="0.25">
      <c r="J141" s="38"/>
    </row>
    <row r="142" spans="10:10" x14ac:dyDescent="0.25">
      <c r="J142" s="38"/>
    </row>
    <row r="143" spans="10:10" x14ac:dyDescent="0.25">
      <c r="J143" s="38"/>
    </row>
    <row r="144" spans="10:10" x14ac:dyDescent="0.25">
      <c r="J144" s="38"/>
    </row>
    <row r="145" spans="10:10" x14ac:dyDescent="0.25">
      <c r="J145" s="38"/>
    </row>
    <row r="146" spans="10:10" x14ac:dyDescent="0.25">
      <c r="J146" s="38"/>
    </row>
    <row r="147" spans="10:10" x14ac:dyDescent="0.25">
      <c r="J147" s="38"/>
    </row>
    <row r="148" spans="10:10" x14ac:dyDescent="0.25">
      <c r="J148" s="38"/>
    </row>
    <row r="149" spans="10:10" x14ac:dyDescent="0.25">
      <c r="J149" s="38"/>
    </row>
    <row r="150" spans="10:10" x14ac:dyDescent="0.25">
      <c r="J150" s="38"/>
    </row>
    <row r="151" spans="10:10" x14ac:dyDescent="0.25">
      <c r="J151" s="38"/>
    </row>
    <row r="152" spans="10:10" x14ac:dyDescent="0.25">
      <c r="J152" s="38"/>
    </row>
    <row r="153" spans="10:10" x14ac:dyDescent="0.25">
      <c r="J153" s="38"/>
    </row>
    <row r="154" spans="10:10" x14ac:dyDescent="0.25">
      <c r="J154" s="38"/>
    </row>
    <row r="155" spans="10:10" x14ac:dyDescent="0.25">
      <c r="J155" s="38"/>
    </row>
    <row r="156" spans="10:10" x14ac:dyDescent="0.25">
      <c r="J156" s="38"/>
    </row>
    <row r="157" spans="10:10" x14ac:dyDescent="0.25">
      <c r="J157" s="38"/>
    </row>
    <row r="158" spans="10:10" x14ac:dyDescent="0.25">
      <c r="J158" s="38"/>
    </row>
    <row r="159" spans="10:10" x14ac:dyDescent="0.25">
      <c r="J159" s="38"/>
    </row>
    <row r="160" spans="10:10" x14ac:dyDescent="0.25">
      <c r="J160" s="38"/>
    </row>
    <row r="161" spans="10:10" x14ac:dyDescent="0.25">
      <c r="J161" s="38"/>
    </row>
    <row r="162" spans="10:10" x14ac:dyDescent="0.25">
      <c r="J162" s="38"/>
    </row>
    <row r="163" spans="10:10" x14ac:dyDescent="0.25">
      <c r="J163" s="38"/>
    </row>
    <row r="164" spans="10:10" x14ac:dyDescent="0.25">
      <c r="J164" s="38"/>
    </row>
    <row r="165" spans="10:10" x14ac:dyDescent="0.25">
      <c r="J165" s="38"/>
    </row>
    <row r="166" spans="10:10" x14ac:dyDescent="0.25">
      <c r="J166" s="38"/>
    </row>
    <row r="167" spans="10:10" x14ac:dyDescent="0.25">
      <c r="J167" s="38"/>
    </row>
    <row r="168" spans="10:10" x14ac:dyDescent="0.25">
      <c r="J168" s="38"/>
    </row>
    <row r="169" spans="10:10" x14ac:dyDescent="0.25">
      <c r="J169" s="38"/>
    </row>
    <row r="170" spans="10:10" x14ac:dyDescent="0.25">
      <c r="J170" s="38"/>
    </row>
    <row r="171" spans="10:10" x14ac:dyDescent="0.25">
      <c r="J171" s="38"/>
    </row>
    <row r="172" spans="10:10" x14ac:dyDescent="0.25">
      <c r="J172" s="38"/>
    </row>
    <row r="173" spans="10:10" x14ac:dyDescent="0.25">
      <c r="J173" s="38"/>
    </row>
    <row r="174" spans="10:10" x14ac:dyDescent="0.25">
      <c r="J174" s="38"/>
    </row>
    <row r="175" spans="10:10" x14ac:dyDescent="0.25">
      <c r="J175" s="38"/>
    </row>
    <row r="176" spans="10:10" x14ac:dyDescent="0.25">
      <c r="J176" s="38"/>
    </row>
    <row r="177" spans="10:10" x14ac:dyDescent="0.25">
      <c r="J177" s="38"/>
    </row>
    <row r="178" spans="10:10" x14ac:dyDescent="0.25">
      <c r="J178" s="38"/>
    </row>
    <row r="179" spans="10:10" x14ac:dyDescent="0.25">
      <c r="J179" s="38"/>
    </row>
    <row r="180" spans="10:10" x14ac:dyDescent="0.25">
      <c r="J180" s="38"/>
    </row>
    <row r="181" spans="10:10" x14ac:dyDescent="0.25">
      <c r="J181" s="38"/>
    </row>
    <row r="182" spans="10:10" x14ac:dyDescent="0.25">
      <c r="J182" s="38"/>
    </row>
    <row r="183" spans="10:10" x14ac:dyDescent="0.25">
      <c r="J183" s="38"/>
    </row>
    <row r="184" spans="10:10" x14ac:dyDescent="0.25">
      <c r="J184" s="38"/>
    </row>
    <row r="185" spans="10:10" x14ac:dyDescent="0.25">
      <c r="J185" s="38"/>
    </row>
    <row r="186" spans="10:10" x14ac:dyDescent="0.25">
      <c r="J186" s="38"/>
    </row>
    <row r="187" spans="10:10" x14ac:dyDescent="0.25">
      <c r="J187" s="38"/>
    </row>
    <row r="188" spans="10:10" x14ac:dyDescent="0.25">
      <c r="J188" s="38"/>
    </row>
    <row r="189" spans="10:10" x14ac:dyDescent="0.25">
      <c r="J189" s="38"/>
    </row>
    <row r="190" spans="10:10" x14ac:dyDescent="0.25">
      <c r="J190" s="38"/>
    </row>
    <row r="191" spans="10:10" x14ac:dyDescent="0.25">
      <c r="J191" s="38"/>
    </row>
    <row r="192" spans="10:10" x14ac:dyDescent="0.25">
      <c r="J192" s="38"/>
    </row>
    <row r="193" spans="10:10" x14ac:dyDescent="0.25">
      <c r="J193" s="38"/>
    </row>
    <row r="194" spans="10:10" x14ac:dyDescent="0.25">
      <c r="J194" s="38"/>
    </row>
    <row r="195" spans="10:10" x14ac:dyDescent="0.25">
      <c r="J195" s="38"/>
    </row>
    <row r="196" spans="10:10" x14ac:dyDescent="0.25">
      <c r="J196" s="38"/>
    </row>
    <row r="197" spans="10:10" x14ac:dyDescent="0.25">
      <c r="J197" s="38"/>
    </row>
    <row r="198" spans="10:10" x14ac:dyDescent="0.25">
      <c r="J198" s="38"/>
    </row>
    <row r="199" spans="10:10" x14ac:dyDescent="0.25">
      <c r="J199" s="38"/>
    </row>
    <row r="200" spans="10:10" x14ac:dyDescent="0.25">
      <c r="J200" s="38"/>
    </row>
    <row r="201" spans="10:10" x14ac:dyDescent="0.25">
      <c r="J201" s="38"/>
    </row>
    <row r="202" spans="10:10" x14ac:dyDescent="0.25">
      <c r="J202" s="38"/>
    </row>
    <row r="203" spans="10:10" x14ac:dyDescent="0.25">
      <c r="J203" s="38"/>
    </row>
    <row r="204" spans="10:10" x14ac:dyDescent="0.25">
      <c r="J204" s="38"/>
    </row>
    <row r="205" spans="10:10" x14ac:dyDescent="0.25">
      <c r="J205" s="38"/>
    </row>
    <row r="206" spans="10:10" x14ac:dyDescent="0.25">
      <c r="J206" s="38"/>
    </row>
    <row r="207" spans="10:10" x14ac:dyDescent="0.25">
      <c r="J207" s="38"/>
    </row>
    <row r="208" spans="10:10" x14ac:dyDescent="0.25">
      <c r="J208" s="38"/>
    </row>
    <row r="209" spans="10:10" x14ac:dyDescent="0.25">
      <c r="J209" s="38"/>
    </row>
    <row r="210" spans="10:10" x14ac:dyDescent="0.25">
      <c r="J210" s="38"/>
    </row>
    <row r="211" spans="10:10" x14ac:dyDescent="0.25">
      <c r="J211" s="38"/>
    </row>
    <row r="212" spans="10:10" x14ac:dyDescent="0.25">
      <c r="J212" s="38"/>
    </row>
    <row r="213" spans="10:10" x14ac:dyDescent="0.25">
      <c r="J213" s="38"/>
    </row>
    <row r="214" spans="10:10" x14ac:dyDescent="0.25">
      <c r="J214" s="38"/>
    </row>
    <row r="215" spans="10:10" x14ac:dyDescent="0.25">
      <c r="J215" s="38"/>
    </row>
    <row r="216" spans="10:10" x14ac:dyDescent="0.25">
      <c r="J216" s="38"/>
    </row>
    <row r="217" spans="10:10" x14ac:dyDescent="0.25">
      <c r="J217" s="38"/>
    </row>
    <row r="218" spans="10:10" x14ac:dyDescent="0.25">
      <c r="J218" s="38"/>
    </row>
    <row r="219" spans="10:10" x14ac:dyDescent="0.25">
      <c r="J219" s="38"/>
    </row>
    <row r="220" spans="10:10" x14ac:dyDescent="0.25">
      <c r="J220" s="38"/>
    </row>
    <row r="221" spans="10:10" x14ac:dyDescent="0.25">
      <c r="J221" s="38"/>
    </row>
    <row r="222" spans="10:10" x14ac:dyDescent="0.25">
      <c r="J222" s="38"/>
    </row>
    <row r="223" spans="10:10" x14ac:dyDescent="0.25">
      <c r="J223" s="38"/>
    </row>
    <row r="224" spans="10:10" x14ac:dyDescent="0.25">
      <c r="J224" s="38"/>
    </row>
    <row r="225" spans="10:10" x14ac:dyDescent="0.25">
      <c r="J225" s="38"/>
    </row>
    <row r="226" spans="10:10" x14ac:dyDescent="0.25">
      <c r="J226" s="38"/>
    </row>
    <row r="227" spans="10:10" x14ac:dyDescent="0.25">
      <c r="J227" s="38"/>
    </row>
    <row r="228" spans="10:10" x14ac:dyDescent="0.25">
      <c r="J228" s="38"/>
    </row>
    <row r="229" spans="10:10" x14ac:dyDescent="0.25">
      <c r="J229" s="38"/>
    </row>
    <row r="230" spans="10:10" x14ac:dyDescent="0.25">
      <c r="J230" s="38"/>
    </row>
    <row r="231" spans="10:10" x14ac:dyDescent="0.25">
      <c r="J231" s="38"/>
    </row>
    <row r="232" spans="10:10" x14ac:dyDescent="0.25">
      <c r="J232" s="38"/>
    </row>
    <row r="233" spans="10:10" x14ac:dyDescent="0.25">
      <c r="J233" s="38"/>
    </row>
    <row r="234" spans="10:10" x14ac:dyDescent="0.25">
      <c r="J234" s="38"/>
    </row>
    <row r="235" spans="10:10" x14ac:dyDescent="0.25">
      <c r="J235" s="38"/>
    </row>
    <row r="236" spans="10:10" x14ac:dyDescent="0.25">
      <c r="J236" s="38"/>
    </row>
    <row r="237" spans="10:10" x14ac:dyDescent="0.25">
      <c r="J237" s="38"/>
    </row>
    <row r="238" spans="10:10" x14ac:dyDescent="0.25">
      <c r="J238" s="38"/>
    </row>
    <row r="239" spans="10:10" x14ac:dyDescent="0.25">
      <c r="J239" s="38"/>
    </row>
    <row r="240" spans="10:10" x14ac:dyDescent="0.25">
      <c r="J240" s="38"/>
    </row>
    <row r="241" spans="10:10" x14ac:dyDescent="0.25">
      <c r="J241" s="38"/>
    </row>
    <row r="242" spans="10:10" x14ac:dyDescent="0.25">
      <c r="J242" s="38"/>
    </row>
    <row r="243" spans="10:10" x14ac:dyDescent="0.25">
      <c r="J243" s="38"/>
    </row>
    <row r="244" spans="10:10" x14ac:dyDescent="0.25">
      <c r="J244" s="38"/>
    </row>
    <row r="245" spans="10:10" x14ac:dyDescent="0.25">
      <c r="J245" s="38"/>
    </row>
    <row r="246" spans="10:10" x14ac:dyDescent="0.25">
      <c r="J246" s="38"/>
    </row>
    <row r="247" spans="10:10" x14ac:dyDescent="0.25">
      <c r="J247" s="38"/>
    </row>
    <row r="248" spans="10:10" x14ac:dyDescent="0.25">
      <c r="J248" s="38"/>
    </row>
    <row r="249" spans="10:10" x14ac:dyDescent="0.25">
      <c r="J249" s="38"/>
    </row>
    <row r="250" spans="10:10" x14ac:dyDescent="0.25">
      <c r="J250" s="38"/>
    </row>
    <row r="251" spans="10:10" x14ac:dyDescent="0.25">
      <c r="J251" s="38"/>
    </row>
    <row r="252" spans="10:10" x14ac:dyDescent="0.25">
      <c r="J252" s="38"/>
    </row>
    <row r="253" spans="10:10" x14ac:dyDescent="0.25">
      <c r="J253" s="38"/>
    </row>
    <row r="254" spans="10:10" x14ac:dyDescent="0.25">
      <c r="J254" s="38"/>
    </row>
    <row r="255" spans="10:10" x14ac:dyDescent="0.25">
      <c r="J255" s="38"/>
    </row>
    <row r="256" spans="10:10" x14ac:dyDescent="0.25">
      <c r="J256" s="38"/>
    </row>
    <row r="257" spans="10:10" x14ac:dyDescent="0.25">
      <c r="J257" s="38"/>
    </row>
    <row r="258" spans="10:10" x14ac:dyDescent="0.25">
      <c r="J258" s="38"/>
    </row>
    <row r="259" spans="10:10" x14ac:dyDescent="0.25">
      <c r="J259" s="38"/>
    </row>
    <row r="260" spans="10:10" x14ac:dyDescent="0.25">
      <c r="J260" s="38"/>
    </row>
    <row r="261" spans="10:10" x14ac:dyDescent="0.25">
      <c r="J261" s="38"/>
    </row>
    <row r="262" spans="10:10" x14ac:dyDescent="0.25">
      <c r="J262" s="38"/>
    </row>
    <row r="263" spans="10:10" x14ac:dyDescent="0.25">
      <c r="J263" s="38"/>
    </row>
    <row r="264" spans="10:10" x14ac:dyDescent="0.25">
      <c r="J264" s="38"/>
    </row>
    <row r="265" spans="10:10" x14ac:dyDescent="0.25">
      <c r="J265" s="38"/>
    </row>
    <row r="266" spans="10:10" x14ac:dyDescent="0.25">
      <c r="J266" s="38"/>
    </row>
    <row r="267" spans="10:10" x14ac:dyDescent="0.25">
      <c r="J267" s="38"/>
    </row>
    <row r="268" spans="10:10" x14ac:dyDescent="0.25">
      <c r="J268" s="38"/>
    </row>
    <row r="269" spans="10:10" x14ac:dyDescent="0.25">
      <c r="J269" s="38"/>
    </row>
    <row r="270" spans="10:10" x14ac:dyDescent="0.25">
      <c r="J270" s="38"/>
    </row>
    <row r="271" spans="10:10" x14ac:dyDescent="0.25">
      <c r="J271" s="38"/>
    </row>
    <row r="272" spans="10:10" x14ac:dyDescent="0.25">
      <c r="J272" s="38"/>
    </row>
    <row r="273" spans="10:10" x14ac:dyDescent="0.25">
      <c r="J273" s="38"/>
    </row>
    <row r="274" spans="10:10" x14ac:dyDescent="0.25">
      <c r="J274" s="38"/>
    </row>
    <row r="275" spans="10:10" x14ac:dyDescent="0.25">
      <c r="J275" s="38"/>
    </row>
    <row r="276" spans="10:10" x14ac:dyDescent="0.25">
      <c r="J276" s="38"/>
    </row>
    <row r="277" spans="10:10" x14ac:dyDescent="0.25">
      <c r="J277" s="38"/>
    </row>
    <row r="278" spans="10:10" x14ac:dyDescent="0.25">
      <c r="J278" s="38"/>
    </row>
    <row r="279" spans="10:10" x14ac:dyDescent="0.25">
      <c r="J279" s="38"/>
    </row>
    <row r="280" spans="10:10" x14ac:dyDescent="0.25">
      <c r="J280" s="38"/>
    </row>
    <row r="281" spans="10:10" x14ac:dyDescent="0.25">
      <c r="J281" s="38"/>
    </row>
    <row r="282" spans="10:10" x14ac:dyDescent="0.25">
      <c r="J282" s="38"/>
    </row>
    <row r="283" spans="10:10" x14ac:dyDescent="0.25">
      <c r="J283" s="38"/>
    </row>
    <row r="284" spans="10:10" x14ac:dyDescent="0.25">
      <c r="J284" s="38"/>
    </row>
    <row r="285" spans="10:10" x14ac:dyDescent="0.25">
      <c r="J285" s="38"/>
    </row>
    <row r="286" spans="10:10" x14ac:dyDescent="0.25">
      <c r="J286" s="38"/>
    </row>
    <row r="287" spans="10:10" x14ac:dyDescent="0.25">
      <c r="J287" s="38"/>
    </row>
    <row r="288" spans="10:10" x14ac:dyDescent="0.25">
      <c r="J288" s="38"/>
    </row>
    <row r="289" spans="10:10" x14ac:dyDescent="0.25">
      <c r="J289" s="38"/>
    </row>
    <row r="290" spans="10:10" x14ac:dyDescent="0.25">
      <c r="J290" s="38"/>
    </row>
    <row r="291" spans="10:10" x14ac:dyDescent="0.25">
      <c r="J291" s="38"/>
    </row>
    <row r="292" spans="10:10" x14ac:dyDescent="0.25">
      <c r="J292" s="38"/>
    </row>
    <row r="293" spans="10:10" x14ac:dyDescent="0.25">
      <c r="J293" s="38"/>
    </row>
    <row r="294" spans="10:10" x14ac:dyDescent="0.25">
      <c r="J294" s="38"/>
    </row>
    <row r="295" spans="10:10" x14ac:dyDescent="0.25">
      <c r="J295" s="38"/>
    </row>
    <row r="296" spans="10:10" x14ac:dyDescent="0.25">
      <c r="J296" s="38"/>
    </row>
    <row r="297" spans="10:10" x14ac:dyDescent="0.25">
      <c r="J297" s="38"/>
    </row>
    <row r="298" spans="10:10" x14ac:dyDescent="0.25">
      <c r="J298" s="38"/>
    </row>
    <row r="299" spans="10:10" x14ac:dyDescent="0.25">
      <c r="J299" s="38"/>
    </row>
    <row r="300" spans="10:10" x14ac:dyDescent="0.25">
      <c r="J300" s="38"/>
    </row>
    <row r="301" spans="10:10" x14ac:dyDescent="0.25">
      <c r="J301" s="38"/>
    </row>
    <row r="302" spans="10:10" x14ac:dyDescent="0.25">
      <c r="J302" s="38"/>
    </row>
    <row r="303" spans="10:10" x14ac:dyDescent="0.25">
      <c r="J303" s="38"/>
    </row>
    <row r="304" spans="10:10" x14ac:dyDescent="0.25">
      <c r="J304" s="38"/>
    </row>
    <row r="305" spans="10:10" x14ac:dyDescent="0.25">
      <c r="J305" s="38"/>
    </row>
    <row r="306" spans="10:10" x14ac:dyDescent="0.25">
      <c r="J306" s="38"/>
    </row>
    <row r="307" spans="10:10" x14ac:dyDescent="0.25">
      <c r="J307" s="38"/>
    </row>
    <row r="308" spans="10:10" x14ac:dyDescent="0.25">
      <c r="J308" s="38"/>
    </row>
    <row r="309" spans="10:10" x14ac:dyDescent="0.25">
      <c r="J309" s="38"/>
    </row>
    <row r="310" spans="10:10" x14ac:dyDescent="0.25">
      <c r="J310" s="38"/>
    </row>
    <row r="311" spans="10:10" x14ac:dyDescent="0.25">
      <c r="J311" s="38"/>
    </row>
    <row r="312" spans="10:10" x14ac:dyDescent="0.25">
      <c r="J312" s="38"/>
    </row>
    <row r="313" spans="10:10" x14ac:dyDescent="0.25">
      <c r="J313" s="38"/>
    </row>
    <row r="314" spans="10:10" x14ac:dyDescent="0.25">
      <c r="J314" s="38"/>
    </row>
    <row r="315" spans="10:10" x14ac:dyDescent="0.25">
      <c r="J315" s="38"/>
    </row>
    <row r="316" spans="10:10" x14ac:dyDescent="0.25">
      <c r="J316" s="38"/>
    </row>
    <row r="317" spans="10:10" x14ac:dyDescent="0.25">
      <c r="J317" s="38"/>
    </row>
    <row r="318" spans="10:10" x14ac:dyDescent="0.25">
      <c r="J318" s="38"/>
    </row>
    <row r="319" spans="10:10" x14ac:dyDescent="0.25">
      <c r="J319" s="38"/>
    </row>
    <row r="320" spans="10:10" x14ac:dyDescent="0.25">
      <c r="J320" s="38"/>
    </row>
    <row r="321" spans="10:10" x14ac:dyDescent="0.25">
      <c r="J321" s="38"/>
    </row>
    <row r="322" spans="10:10" x14ac:dyDescent="0.25">
      <c r="J322" s="38"/>
    </row>
    <row r="323" spans="10:10" x14ac:dyDescent="0.25">
      <c r="J323" s="38"/>
    </row>
    <row r="324" spans="10:10" x14ac:dyDescent="0.25">
      <c r="J324" s="38"/>
    </row>
    <row r="325" spans="10:10" x14ac:dyDescent="0.25">
      <c r="J325" s="38"/>
    </row>
    <row r="326" spans="10:10" x14ac:dyDescent="0.25">
      <c r="J326" s="38"/>
    </row>
    <row r="327" spans="10:10" x14ac:dyDescent="0.25">
      <c r="J327" s="38"/>
    </row>
    <row r="328" spans="10:10" x14ac:dyDescent="0.25">
      <c r="J328" s="38"/>
    </row>
    <row r="329" spans="10:10" x14ac:dyDescent="0.25">
      <c r="J329" s="38"/>
    </row>
    <row r="330" spans="10:10" x14ac:dyDescent="0.25">
      <c r="J330" s="38"/>
    </row>
    <row r="331" spans="10:10" x14ac:dyDescent="0.25">
      <c r="J331" s="38"/>
    </row>
    <row r="332" spans="10:10" x14ac:dyDescent="0.25">
      <c r="J332" s="38"/>
    </row>
    <row r="333" spans="10:10" x14ac:dyDescent="0.25">
      <c r="J333" s="38"/>
    </row>
    <row r="334" spans="10:10" x14ac:dyDescent="0.25">
      <c r="J334" s="38"/>
    </row>
    <row r="335" spans="10:10" x14ac:dyDescent="0.25">
      <c r="J335" s="38"/>
    </row>
    <row r="336" spans="10:10" x14ac:dyDescent="0.25">
      <c r="J336" s="38"/>
    </row>
    <row r="337" spans="10:10" x14ac:dyDescent="0.25">
      <c r="J337" s="38"/>
    </row>
    <row r="338" spans="10:10" x14ac:dyDescent="0.25">
      <c r="J338" s="38"/>
    </row>
    <row r="339" spans="10:10" x14ac:dyDescent="0.25">
      <c r="J339" s="38"/>
    </row>
    <row r="340" spans="10:10" x14ac:dyDescent="0.25">
      <c r="J340" s="38"/>
    </row>
    <row r="341" spans="10:10" x14ac:dyDescent="0.25">
      <c r="J341" s="38"/>
    </row>
    <row r="342" spans="10:10" x14ac:dyDescent="0.25">
      <c r="J342" s="38"/>
    </row>
    <row r="343" spans="10:10" x14ac:dyDescent="0.25">
      <c r="J343" s="38"/>
    </row>
    <row r="344" spans="10:10" x14ac:dyDescent="0.25">
      <c r="J344" s="38"/>
    </row>
    <row r="345" spans="10:10" x14ac:dyDescent="0.25">
      <c r="J345" s="38"/>
    </row>
    <row r="346" spans="10:10" x14ac:dyDescent="0.25">
      <c r="J346" s="38"/>
    </row>
    <row r="347" spans="10:10" x14ac:dyDescent="0.25">
      <c r="J347" s="38"/>
    </row>
    <row r="348" spans="10:10" x14ac:dyDescent="0.25">
      <c r="J348" s="38"/>
    </row>
    <row r="349" spans="10:10" x14ac:dyDescent="0.25">
      <c r="J349" s="38"/>
    </row>
    <row r="350" spans="10:10" x14ac:dyDescent="0.25">
      <c r="J350" s="38"/>
    </row>
  </sheetData>
  <mergeCells count="91">
    <mergeCell ref="K7:K8"/>
    <mergeCell ref="I53:I54"/>
    <mergeCell ref="H53:H54"/>
    <mergeCell ref="J53:J54"/>
    <mergeCell ref="H91:H92"/>
    <mergeCell ref="I91:I92"/>
    <mergeCell ref="J91:J92"/>
    <mergeCell ref="H78:H79"/>
    <mergeCell ref="I78:I79"/>
    <mergeCell ref="J78:J79"/>
    <mergeCell ref="H59:H61"/>
    <mergeCell ref="I59:I61"/>
    <mergeCell ref="J59:J61"/>
    <mergeCell ref="H83:H84"/>
    <mergeCell ref="I83:I84"/>
    <mergeCell ref="J83:J84"/>
    <mergeCell ref="H7:H8"/>
    <mergeCell ref="I7:I8"/>
    <mergeCell ref="J7:J8"/>
    <mergeCell ref="H42:H43"/>
    <mergeCell ref="I42:I43"/>
    <mergeCell ref="J42:J43"/>
    <mergeCell ref="H44:H45"/>
    <mergeCell ref="I44:I45"/>
    <mergeCell ref="J44:J45"/>
    <mergeCell ref="H32:H33"/>
    <mergeCell ref="I32:I33"/>
    <mergeCell ref="J32:J33"/>
    <mergeCell ref="H40:H41"/>
    <mergeCell ref="I40:I41"/>
    <mergeCell ref="J40:J41"/>
    <mergeCell ref="H34:H35"/>
    <mergeCell ref="I34:I35"/>
    <mergeCell ref="J34:J35"/>
    <mergeCell ref="G91:G92"/>
    <mergeCell ref="G96:G97"/>
    <mergeCell ref="G100:G101"/>
    <mergeCell ref="G102:G103"/>
    <mergeCell ref="G104:G105"/>
    <mergeCell ref="G7:G8"/>
    <mergeCell ref="G53:G54"/>
    <mergeCell ref="G59:G61"/>
    <mergeCell ref="G78:G79"/>
    <mergeCell ref="G83:G84"/>
    <mergeCell ref="G32:G33"/>
    <mergeCell ref="G34:G35"/>
    <mergeCell ref="G40:G41"/>
    <mergeCell ref="G42:G43"/>
    <mergeCell ref="G44:G45"/>
    <mergeCell ref="A116:C116"/>
    <mergeCell ref="E100:E101"/>
    <mergeCell ref="A100:A101"/>
    <mergeCell ref="A96:A97"/>
    <mergeCell ref="E96:E97"/>
    <mergeCell ref="A104:A105"/>
    <mergeCell ref="E104:E105"/>
    <mergeCell ref="E102:E103"/>
    <mergeCell ref="A102:A103"/>
    <mergeCell ref="A91:A92"/>
    <mergeCell ref="E91:E92"/>
    <mergeCell ref="A83:A84"/>
    <mergeCell ref="E83:E84"/>
    <mergeCell ref="E78:E79"/>
    <mergeCell ref="A78:A79"/>
    <mergeCell ref="E7:E8"/>
    <mergeCell ref="A7:A8"/>
    <mergeCell ref="A59:A61"/>
    <mergeCell ref="E59:E61"/>
    <mergeCell ref="E53:E54"/>
    <mergeCell ref="A53:A54"/>
    <mergeCell ref="E40:E41"/>
    <mergeCell ref="A40:A41"/>
    <mergeCell ref="A42:A43"/>
    <mergeCell ref="A44:A45"/>
    <mergeCell ref="E44:E45"/>
    <mergeCell ref="A32:A33"/>
    <mergeCell ref="E32:E33"/>
    <mergeCell ref="A34:A35"/>
    <mergeCell ref="E34:E35"/>
    <mergeCell ref="H96:H97"/>
    <mergeCell ref="J96:J97"/>
    <mergeCell ref="I96:I97"/>
    <mergeCell ref="I104:I105"/>
    <mergeCell ref="H104:H105"/>
    <mergeCell ref="J104:J105"/>
    <mergeCell ref="I102:I103"/>
    <mergeCell ref="J102:J103"/>
    <mergeCell ref="H102:H103"/>
    <mergeCell ref="H100:H101"/>
    <mergeCell ref="I100:I101"/>
    <mergeCell ref="J100:J101"/>
  </mergeCells>
  <phoneticPr fontId="7" type="noConversion"/>
  <pageMargins left="0.7" right="0.7" top="0.75" bottom="0.75" header="0.3" footer="0.3"/>
  <pageSetup paperSize="9" scale="6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9670db-3b77-42a6-b03e-c95846f30f19">
      <Terms xmlns="http://schemas.microsoft.com/office/infopath/2007/PartnerControls"/>
    </lcf76f155ced4ddcb4097134ff3c332f>
    <TaxCatchAll xmlns="de5a79f4-c222-4c0f-b40f-ca590db34f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6915A6829DDCA45A3391B75EB263B9C" ma:contentTypeVersion="15" ma:contentTypeDescription="Yeni belge oluşturun." ma:contentTypeScope="" ma:versionID="8bcc17de1b27816d045b3d10be3ea565">
  <xsd:schema xmlns:xsd="http://www.w3.org/2001/XMLSchema" xmlns:xs="http://www.w3.org/2001/XMLSchema" xmlns:p="http://schemas.microsoft.com/office/2006/metadata/properties" xmlns:ns2="fb9670db-3b77-42a6-b03e-c95846f30f19" xmlns:ns3="de5a79f4-c222-4c0f-b40f-ca590db34f65" targetNamespace="http://schemas.microsoft.com/office/2006/metadata/properties" ma:root="true" ma:fieldsID="3e8d2a6f7d88f5a1b698e24dcd97ebf9" ns2:_="" ns3:_="">
    <xsd:import namespace="fb9670db-3b77-42a6-b03e-c95846f30f19"/>
    <xsd:import namespace="de5a79f4-c222-4c0f-b40f-ca590db34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670db-3b77-42a6-b03e-c95846f30f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Resim Etiketleri" ma:readOnly="false" ma:fieldId="{5cf76f15-5ced-4ddc-b409-7134ff3c332f}" ma:taxonomyMulti="true" ma:sspId="d34a6d87-a33b-4e4f-bea4-e2853a3e15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a79f4-c222-4c0f-b40f-ca590db34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414da17-e8fc-4dea-bcc4-372ba13efb30}" ma:internalName="TaxCatchAll" ma:showField="CatchAllData" ma:web="de5a79f4-c222-4c0f-b40f-ca590db34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7CA189-595D-4073-A5CD-149B7A913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B5935A-0165-48C7-885E-0C65B7B81DE2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fb9670db-3b77-42a6-b03e-c95846f30f19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de5a79f4-c222-4c0f-b40f-ca590db34f65"/>
  </ds:schemaRefs>
</ds:datastoreItem>
</file>

<file path=customXml/itemProps3.xml><?xml version="1.0" encoding="utf-8"?>
<ds:datastoreItem xmlns:ds="http://schemas.openxmlformats.org/officeDocument/2006/customXml" ds:itemID="{BD822A26-039E-42CD-BD83-E14D6DFA5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9670db-3b77-42a6-b03e-c95846f30f19"/>
    <ds:schemaRef ds:uri="de5a79f4-c222-4c0f-b40f-ca590db34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Uğur K</dc:creator>
  <cp:keywords/>
  <dc:description/>
  <cp:lastModifiedBy>Lenovo</cp:lastModifiedBy>
  <cp:revision/>
  <cp:lastPrinted>2023-01-25T05:59:38Z</cp:lastPrinted>
  <dcterms:created xsi:type="dcterms:W3CDTF">2015-06-05T18:19:34Z</dcterms:created>
  <dcterms:modified xsi:type="dcterms:W3CDTF">2023-01-27T09:10:15Z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0x010100E6915A6829DDCA45A3391B75EB263B9C</vt:lpwstr>
  </property>
  <property fmtid="{D5CDD505-2E9C-101B-9397-08002B2CF9AE}" pid="3" name="MediaServiceImageTags">
    <vt:lpwstr/>
  </property>
</Properties>
</file>