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fbien.DESKTOP-6FMEAR7\Documents\GitHub\lab4\lab_fisica\Lab 4\1021 Difraccion 2\DATA\"/>
    </mc:Choice>
  </mc:AlternateContent>
  <xr:revisionPtr revIDLastSave="0" documentId="13_ncr:1_{0CD03253-A7E3-4AE1-A3AF-2B4B2108188F}" xr6:coauthVersionLast="47" xr6:coauthVersionMax="47" xr10:uidLastSave="{00000000-0000-0000-0000-000000000000}"/>
  <bookViews>
    <workbookView xWindow="1560" yWindow="495" windowWidth="16200" windowHeight="9810" activeTab="2" xr2:uid="{00000000-000D-0000-FFFF-FFFF00000000}"/>
  </bookViews>
  <sheets>
    <sheet name="hidrogeno" sheetId="1" r:id="rId1"/>
    <sheet name="vapor awa" sheetId="2" r:id="rId2"/>
    <sheet name="mercury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7" i="3" l="1"/>
  <c r="E6" i="3"/>
  <c r="E5" i="3"/>
  <c r="E4" i="3"/>
  <c r="E4" i="2"/>
  <c r="E6" i="2"/>
  <c r="E7" i="2"/>
  <c r="E8" i="2"/>
  <c r="E5" i="2"/>
  <c r="D2" i="1"/>
</calcChain>
</file>

<file path=xl/sharedStrings.xml><?xml version="1.0" encoding="utf-8"?>
<sst xmlns="http://schemas.openxmlformats.org/spreadsheetml/2006/main" count="68" uniqueCount="47">
  <si>
    <t>n</t>
  </si>
  <si>
    <t>ang izq</t>
  </si>
  <si>
    <t>ang der</t>
  </si>
  <si>
    <t>prom</t>
  </si>
  <si>
    <t>lambda</t>
  </si>
  <si>
    <t>color visto</t>
  </si>
  <si>
    <t>err</t>
  </si>
  <si>
    <t>16.9</t>
  </si>
  <si>
    <t>12</t>
  </si>
  <si>
    <t>violeta</t>
  </si>
  <si>
    <t>17.5</t>
  </si>
  <si>
    <t>13</t>
  </si>
  <si>
    <t>19.5</t>
  </si>
  <si>
    <t>15</t>
  </si>
  <si>
    <t>celeste</t>
  </si>
  <si>
    <t>26</t>
  </si>
  <si>
    <t>21</t>
  </si>
  <si>
    <t>rojo</t>
  </si>
  <si>
    <t>34.1</t>
  </si>
  <si>
    <t>29.5</t>
  </si>
  <si>
    <t>38.9</t>
  </si>
  <si>
    <t>33.8</t>
  </si>
  <si>
    <t>56</t>
  </si>
  <si>
    <t>51.0</t>
  </si>
  <si>
    <t>b</t>
  </si>
  <si>
    <t>fuente</t>
  </si>
  <si>
    <t>L</t>
  </si>
  <si>
    <t>offset</t>
  </si>
  <si>
    <t>1/600000</t>
  </si>
  <si>
    <t>awa</t>
  </si>
  <si>
    <t>color</t>
  </si>
  <si>
    <t>Diqz</t>
  </si>
  <si>
    <t>Dder</t>
  </si>
  <si>
    <t>D</t>
  </si>
  <si>
    <t>79.5</t>
  </si>
  <si>
    <t>75.5</t>
  </si>
  <si>
    <t>verde</t>
  </si>
  <si>
    <t>82.5</t>
  </si>
  <si>
    <t>roja ten</t>
  </si>
  <si>
    <t>87.5</t>
  </si>
  <si>
    <t>roja main</t>
  </si>
  <si>
    <t>mercurio</t>
  </si>
  <si>
    <t>72.5</t>
  </si>
  <si>
    <t>naranja</t>
  </si>
  <si>
    <t>roja</t>
  </si>
  <si>
    <t>d grat</t>
  </si>
  <si>
    <t>lambda 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</si>
</sst>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.m"/>
  </numFmts>
  <fonts count="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rgb="FFFF9900"/>
      <name val="Arial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69138"/>
        <bgColor rgb="FFE69138"/>
      </patternFill>
    </fill>
    <fill>
      <patternFill patternType="solid">
        <fgColor rgb="FF6D9EEB"/>
        <bgColor rgb="FF6D9EEB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1" fillId="0" borderId="0" xfId="0" applyFont="1" applyAlignment="1"/>
    <xf numFmtId="49" fontId="1" fillId="2" borderId="0" xfId="0" applyNumberFormat="1" applyFont="1" applyFill="1" applyAlignment="1"/>
    <xf numFmtId="49" fontId="1" fillId="0" borderId="0" xfId="0" applyNumberFormat="1" applyFont="1" applyAlignment="1"/>
    <xf numFmtId="0" fontId="1" fillId="0" borderId="0" xfId="0" applyFont="1"/>
    <xf numFmtId="164" fontId="2" fillId="0" borderId="0" xfId="0" applyNumberFormat="1" applyFont="1" applyAlignment="1"/>
    <xf numFmtId="164" fontId="1" fillId="0" borderId="0" xfId="0" applyNumberFormat="1" applyFont="1" applyAlignment="1"/>
    <xf numFmtId="49" fontId="1" fillId="2" borderId="0" xfId="0" applyNumberFormat="1" applyFont="1" applyFill="1"/>
    <xf numFmtId="49" fontId="1" fillId="0" borderId="0" xfId="0" applyNumberFormat="1" applyFont="1"/>
    <xf numFmtId="0" fontId="1" fillId="3" borderId="0" xfId="0" applyFont="1" applyFill="1" applyAlignment="1"/>
    <xf numFmtId="4" fontId="1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10"/>
  <sheetViews>
    <sheetView workbookViewId="0"/>
  </sheetViews>
  <sheetFormatPr defaultColWidth="12.5703125" defaultRowHeight="15.75" customHeight="1" x14ac:dyDescent="0.2"/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">
      <c r="A2" s="1">
        <v>1</v>
      </c>
      <c r="B2" s="2" t="s">
        <v>7</v>
      </c>
      <c r="C2" s="3" t="s">
        <v>8</v>
      </c>
      <c r="D2" s="4">
        <f>(B2 + C2 )/2</f>
        <v>14.45</v>
      </c>
      <c r="F2" s="1" t="s">
        <v>9</v>
      </c>
      <c r="G2" s="5">
        <v>44563</v>
      </c>
    </row>
    <row r="3" spans="1:7" x14ac:dyDescent="0.2">
      <c r="A3" s="1">
        <v>1</v>
      </c>
      <c r="B3" s="2" t="s">
        <v>10</v>
      </c>
      <c r="C3" s="3" t="s">
        <v>11</v>
      </c>
      <c r="F3" s="1" t="s">
        <v>9</v>
      </c>
      <c r="G3" s="6">
        <v>44653</v>
      </c>
    </row>
    <row r="4" spans="1:7" x14ac:dyDescent="0.2">
      <c r="A4" s="1">
        <v>1</v>
      </c>
      <c r="B4" s="2" t="s">
        <v>12</v>
      </c>
      <c r="C4" s="3" t="s">
        <v>13</v>
      </c>
      <c r="F4" s="1" t="s">
        <v>14</v>
      </c>
    </row>
    <row r="5" spans="1:7" x14ac:dyDescent="0.2">
      <c r="A5" s="1">
        <v>1</v>
      </c>
      <c r="B5" s="2" t="s">
        <v>15</v>
      </c>
      <c r="C5" s="3" t="s">
        <v>16</v>
      </c>
      <c r="F5" s="1" t="s">
        <v>17</v>
      </c>
    </row>
    <row r="6" spans="1:7" x14ac:dyDescent="0.2">
      <c r="A6" s="1">
        <v>2</v>
      </c>
      <c r="B6" s="7"/>
      <c r="C6" s="8"/>
      <c r="F6" s="1" t="s">
        <v>9</v>
      </c>
    </row>
    <row r="7" spans="1:7" x14ac:dyDescent="0.2">
      <c r="A7" s="1">
        <v>2</v>
      </c>
      <c r="B7" s="3" t="s">
        <v>18</v>
      </c>
      <c r="C7" s="3" t="s">
        <v>19</v>
      </c>
      <c r="F7" s="1" t="s">
        <v>9</v>
      </c>
    </row>
    <row r="8" spans="1:7" x14ac:dyDescent="0.2">
      <c r="A8" s="1">
        <v>2</v>
      </c>
      <c r="B8" s="3" t="s">
        <v>20</v>
      </c>
      <c r="C8" s="3" t="s">
        <v>21</v>
      </c>
      <c r="F8" s="1" t="s">
        <v>14</v>
      </c>
    </row>
    <row r="9" spans="1:7" x14ac:dyDescent="0.2">
      <c r="A9" s="1">
        <v>2</v>
      </c>
      <c r="B9" s="3" t="s">
        <v>22</v>
      </c>
      <c r="C9" s="3" t="s">
        <v>23</v>
      </c>
      <c r="F9" s="1" t="s">
        <v>17</v>
      </c>
    </row>
    <row r="10" spans="1:7" x14ac:dyDescent="0.2">
      <c r="A10" s="1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E8"/>
  <sheetViews>
    <sheetView zoomScale="130" zoomScaleNormal="130" workbookViewId="0">
      <selection activeCell="D3" sqref="D3:E8"/>
    </sheetView>
  </sheetViews>
  <sheetFormatPr defaultColWidth="12.5703125" defaultRowHeight="15.75" customHeight="1" x14ac:dyDescent="0.2"/>
  <sheetData>
    <row r="1" spans="1:5" x14ac:dyDescent="0.2">
      <c r="A1" s="9" t="s">
        <v>45</v>
      </c>
      <c r="B1" s="9" t="s">
        <v>25</v>
      </c>
      <c r="C1" s="9" t="s">
        <v>26</v>
      </c>
      <c r="D1" s="9" t="s">
        <v>0</v>
      </c>
      <c r="E1" s="9" t="s">
        <v>27</v>
      </c>
    </row>
    <row r="2" spans="1:5" x14ac:dyDescent="0.2">
      <c r="A2" s="1" t="s">
        <v>28</v>
      </c>
      <c r="B2" s="1" t="s">
        <v>29</v>
      </c>
      <c r="C2" s="1">
        <v>95</v>
      </c>
      <c r="D2" s="1">
        <v>1</v>
      </c>
      <c r="E2" s="1">
        <v>50</v>
      </c>
    </row>
    <row r="3" spans="1:5" x14ac:dyDescent="0.2">
      <c r="A3" s="9" t="s">
        <v>30</v>
      </c>
      <c r="B3" s="9" t="s">
        <v>31</v>
      </c>
      <c r="C3" s="9" t="s">
        <v>32</v>
      </c>
      <c r="D3" s="9" t="s">
        <v>33</v>
      </c>
      <c r="E3" s="9" t="s">
        <v>46</v>
      </c>
    </row>
    <row r="4" spans="1:5" x14ac:dyDescent="0.2">
      <c r="A4" s="1" t="s">
        <v>9</v>
      </c>
      <c r="B4" s="1" t="s">
        <v>35</v>
      </c>
      <c r="C4" s="6">
        <v>44796</v>
      </c>
      <c r="D4">
        <v>25.85</v>
      </c>
      <c r="E4">
        <f xml:space="preserve"> (1/600000)* ( D4*0.01 / SQRT(0.01*0.01*D4*D4 + 0.95*0.95))</f>
        <v>4.3759787682483711E-7</v>
      </c>
    </row>
    <row r="5" spans="1:5" x14ac:dyDescent="0.2">
      <c r="A5" s="1" t="s">
        <v>14</v>
      </c>
      <c r="B5" s="1" t="s">
        <v>34</v>
      </c>
      <c r="C5" s="1">
        <v>20</v>
      </c>
      <c r="D5">
        <v>29.75</v>
      </c>
      <c r="E5">
        <f xml:space="preserve"> (1/600000)* ( D5*0.01 / SQRT(0.01*0.01*D5*D5 + 0.95*0.95))</f>
        <v>4.9807818749713678E-7</v>
      </c>
    </row>
    <row r="6" spans="1:5" x14ac:dyDescent="0.2">
      <c r="A6" s="1" t="s">
        <v>36</v>
      </c>
      <c r="B6" s="1" t="s">
        <v>37</v>
      </c>
      <c r="C6" s="1">
        <v>17</v>
      </c>
      <c r="D6">
        <v>32.75</v>
      </c>
      <c r="E6">
        <f t="shared" ref="E5:E8" si="0" xml:space="preserve"> (1/600000)* ( D6*0.01 / SQRT(0.01*0.01*D6*D6 + 0.95*0.95))</f>
        <v>5.4319001610304477E-7</v>
      </c>
    </row>
    <row r="7" spans="1:5" x14ac:dyDescent="0.2">
      <c r="A7" s="1" t="s">
        <v>38</v>
      </c>
      <c r="B7" s="1" t="s">
        <v>39</v>
      </c>
      <c r="C7" s="6">
        <v>44693</v>
      </c>
      <c r="D7">
        <v>37.5</v>
      </c>
      <c r="E7">
        <f t="shared" si="0"/>
        <v>6.1194422456008077E-7</v>
      </c>
    </row>
    <row r="8" spans="1:5" x14ac:dyDescent="0.2">
      <c r="A8" s="1" t="s">
        <v>40</v>
      </c>
      <c r="B8" s="1">
        <v>91</v>
      </c>
      <c r="C8" s="1">
        <v>8</v>
      </c>
      <c r="D8">
        <v>41.5</v>
      </c>
      <c r="E8">
        <f t="shared" si="0"/>
        <v>6.6718791411644536E-7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E7"/>
  <sheetViews>
    <sheetView tabSelected="1" workbookViewId="0">
      <selection activeCell="D3" sqref="D3:E7"/>
    </sheetView>
  </sheetViews>
  <sheetFormatPr defaultColWidth="12.5703125" defaultRowHeight="15.75" customHeight="1" x14ac:dyDescent="0.2"/>
  <sheetData>
    <row r="1" spans="1:5" x14ac:dyDescent="0.2">
      <c r="A1" s="9" t="s">
        <v>24</v>
      </c>
      <c r="B1" s="9" t="s">
        <v>25</v>
      </c>
      <c r="C1" s="9" t="s">
        <v>26</v>
      </c>
      <c r="D1" s="9" t="s">
        <v>0</v>
      </c>
      <c r="E1" s="9" t="s">
        <v>27</v>
      </c>
    </row>
    <row r="2" spans="1:5" x14ac:dyDescent="0.2">
      <c r="A2" s="1" t="s">
        <v>28</v>
      </c>
      <c r="B2" s="1" t="s">
        <v>41</v>
      </c>
      <c r="C2" s="1">
        <v>95</v>
      </c>
      <c r="D2" s="1">
        <v>1</v>
      </c>
      <c r="E2" s="1">
        <v>50</v>
      </c>
    </row>
    <row r="3" spans="1:5" x14ac:dyDescent="0.2">
      <c r="A3" s="9" t="s">
        <v>30</v>
      </c>
      <c r="B3" s="9" t="s">
        <v>31</v>
      </c>
      <c r="C3" s="9" t="s">
        <v>32</v>
      </c>
      <c r="D3" s="9" t="s">
        <v>33</v>
      </c>
      <c r="E3" s="9" t="s">
        <v>46</v>
      </c>
    </row>
    <row r="4" spans="1:5" x14ac:dyDescent="0.2">
      <c r="A4" s="1" t="s">
        <v>9</v>
      </c>
      <c r="B4" s="10" t="s">
        <v>42</v>
      </c>
      <c r="C4" s="6">
        <v>44709</v>
      </c>
      <c r="D4">
        <v>22</v>
      </c>
      <c r="E4">
        <f xml:space="preserve"> (1/600000)* ( D4*0.01 / SQRT(0.01*0.01*D4*D4 + 0.95*0.95))</f>
        <v>3.7601399270436721E-7</v>
      </c>
    </row>
    <row r="5" spans="1:5" x14ac:dyDescent="0.2">
      <c r="A5" s="1" t="s">
        <v>36</v>
      </c>
      <c r="B5" s="1">
        <v>78</v>
      </c>
      <c r="C5" s="6">
        <v>44703</v>
      </c>
      <c r="D5">
        <v>27.75</v>
      </c>
      <c r="E5">
        <f xml:space="preserve"> (1/600000)* ( D5*0.01 / SQRT(0.01*0.01*D5*D5 + 0.95*0.95))</f>
        <v>4.6731328910363224E-7</v>
      </c>
    </row>
    <row r="6" spans="1:5" x14ac:dyDescent="0.2">
      <c r="A6" s="1" t="s">
        <v>43</v>
      </c>
      <c r="B6" s="1">
        <v>80</v>
      </c>
      <c r="C6" s="6">
        <v>44701</v>
      </c>
      <c r="D6">
        <v>29.75</v>
      </c>
      <c r="E6">
        <f xml:space="preserve"> (1/600000)* ( D6*0.01 / SQRT(0.01*0.01*D6*D6 + 0.95*0.95))</f>
        <v>4.9807818749713678E-7</v>
      </c>
    </row>
    <row r="7" spans="1:5" x14ac:dyDescent="0.2">
      <c r="A7" s="1" t="s">
        <v>44</v>
      </c>
      <c r="B7" s="1" t="s">
        <v>39</v>
      </c>
      <c r="C7" s="6">
        <v>44694</v>
      </c>
      <c r="D7">
        <v>37</v>
      </c>
      <c r="E7">
        <f xml:space="preserve"> (1/600000)* ( D7*0.01 / SQRT(0.01*0.01*D7*D7 + 0.95*0.95))</f>
        <v>6.0486592240333344E-7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hidrogeno</vt:lpstr>
      <vt:lpstr>vapor awa</vt:lpstr>
      <vt:lpstr>mercury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Fabian Trigo</cp:lastModifiedBy>
  <dcterms:modified xsi:type="dcterms:W3CDTF">2022-11-21T23:03:07Z</dcterms:modified>
</cp:coreProperties>
</file>