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fbien.DESKTOP-6FMEAR7\Documents\GitHub\lab4\lab_fisica\Datos Lab4\0930 Difraccion 1\Analisis\"/>
    </mc:Choice>
  </mc:AlternateContent>
  <xr:revisionPtr revIDLastSave="0" documentId="13_ncr:1_{65A6E4B6-AAB4-4507-83C4-15EE7FE6366A}" xr6:coauthVersionLast="47" xr6:coauthVersionMax="47" xr10:uidLastSave="{00000000-0000-0000-0000-000000000000}"/>
  <bookViews>
    <workbookView xWindow="20370" yWindow="-120" windowWidth="21840" windowHeight="137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12" i="1"/>
  <c r="C12" i="1"/>
  <c r="B13" i="1"/>
  <c r="C13" i="1"/>
  <c r="B14" i="1"/>
  <c r="C14" i="1"/>
  <c r="B15" i="1"/>
  <c r="C15" i="1"/>
  <c r="B16" i="1"/>
  <c r="C16" i="1"/>
  <c r="B17" i="1"/>
  <c r="C17" i="1"/>
  <c r="B21" i="1"/>
  <c r="C21" i="1"/>
  <c r="B22" i="1"/>
  <c r="C22" i="1"/>
  <c r="B26" i="1"/>
  <c r="B27" i="1"/>
  <c r="C27" i="1"/>
  <c r="B28" i="1"/>
  <c r="C28" i="1"/>
  <c r="B29" i="1"/>
  <c r="C29" i="1"/>
  <c r="B30" i="1"/>
  <c r="C30" i="1"/>
  <c r="B31" i="1"/>
  <c r="C31" i="1"/>
  <c r="B32" i="1"/>
  <c r="C32" i="1"/>
  <c r="B36" i="1"/>
  <c r="C36" i="1"/>
  <c r="B37" i="1"/>
  <c r="C37" i="1"/>
  <c r="B38" i="1"/>
  <c r="C38" i="1"/>
  <c r="B39" i="1"/>
  <c r="C39" i="1"/>
  <c r="C3" i="1"/>
  <c r="C4" i="1"/>
  <c r="C5" i="1"/>
  <c r="C6" i="1"/>
  <c r="B4" i="1"/>
  <c r="B5" i="1"/>
  <c r="B6" i="1"/>
  <c r="B3" i="1"/>
</calcChain>
</file>

<file path=xl/sharedStrings.xml><?xml version="1.0" encoding="utf-8"?>
<sst xmlns="http://schemas.openxmlformats.org/spreadsheetml/2006/main" count="8" uniqueCount="8">
  <si>
    <t>Peaks</t>
  </si>
  <si>
    <t>Argon</t>
  </si>
  <si>
    <t>Helio</t>
  </si>
  <si>
    <t>Hidrogeno</t>
  </si>
  <si>
    <t>Mercurio</t>
  </si>
  <si>
    <t>Vapor de Agua</t>
  </si>
  <si>
    <t>n=1</t>
  </si>
  <si>
    <t>n=2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</si>
</sst>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11" fontId="0" fillId="3" borderId="0" xfId="0" applyNumberFormat="1" applyFill="1"/>
    <xf numFmtId="11" fontId="0" fillId="5" borderId="0" xfId="0" applyNumberFormat="1" applyFill="1"/>
    <xf numFmtId="11" fontId="0" fillId="4" borderId="0" xfId="0" applyNumberFormat="1" applyFill="1"/>
    <xf numFmtId="11" fontId="0" fillId="6" borderId="0" xfId="0" applyNumberFormat="1" applyFill="1"/>
    <xf numFmtId="11" fontId="0" fillId="2" borderId="0" xfId="0" applyNumberFormat="1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workbookViewId="0">
      <selection activeCell="E12" sqref="E12"/>
    </sheetView>
  </sheetViews>
  <sheetFormatPr defaultRowHeight="15" x14ac:dyDescent="0.25"/>
  <cols>
    <col min="1" max="1" width="11.5703125" customWidth="1"/>
    <col min="3" max="3" width="12.7109375" customWidth="1"/>
    <col min="4" max="4" width="13.140625" bestFit="1" customWidth="1"/>
    <col min="5" max="5" width="12.28515625" bestFit="1" customWidth="1"/>
  </cols>
  <sheetData>
    <row r="1" spans="1:8" x14ac:dyDescent="0.25">
      <c r="A1" s="4" t="s">
        <v>0</v>
      </c>
      <c r="B1" s="5" t="s">
        <v>6</v>
      </c>
      <c r="C1" s="5" t="s">
        <v>7</v>
      </c>
    </row>
    <row r="2" spans="1:8" x14ac:dyDescent="0.25">
      <c r="A2" s="2" t="s">
        <v>1</v>
      </c>
      <c r="B2" s="2"/>
      <c r="C2" s="2"/>
    </row>
    <row r="3" spans="1:8" x14ac:dyDescent="0.25">
      <c r="A3" s="3">
        <v>18</v>
      </c>
      <c r="B3" s="8">
        <f>SIN(RADIANS(A3))*(0.0000016667)</f>
        <v>5.1503862452472481E-7</v>
      </c>
      <c r="C3" s="8">
        <f>SIN(RADIANS(A3))*(0.0000016667)/2</f>
        <v>2.5751931226236241E-7</v>
      </c>
    </row>
    <row r="4" spans="1:8" x14ac:dyDescent="0.25">
      <c r="A4" s="6">
        <v>30.5</v>
      </c>
      <c r="B4" s="9">
        <f>SIN(RADIANS(A4))*(0.0000016667)</f>
        <v>8.4591418954660554E-7</v>
      </c>
      <c r="C4" s="9">
        <f>SIN(RADIANS(A4))*(0.0000016667)/2</f>
        <v>4.2295709477330277E-7</v>
      </c>
      <c r="H4" s="1"/>
    </row>
    <row r="5" spans="1:8" x14ac:dyDescent="0.25">
      <c r="A5" s="6">
        <v>32</v>
      </c>
      <c r="B5" s="9">
        <f>SIN(RADIANS(A5))*(0.0000016667)</f>
        <v>8.8321643769748259E-7</v>
      </c>
      <c r="C5" s="9">
        <f>SIN(RADIANS(A5))*(0.0000016667)/2</f>
        <v>4.416082188487413E-7</v>
      </c>
    </row>
    <row r="6" spans="1:8" x14ac:dyDescent="0.25">
      <c r="A6" s="5">
        <v>38</v>
      </c>
      <c r="B6" s="10">
        <f>SIN(RADIANS(A6))*(0.0000016667)</f>
        <v>1.0261229809252748E-6</v>
      </c>
      <c r="C6" s="10">
        <f>SIN(RADIANS(A6))*(0.0000016667)/2</f>
        <v>5.130614904626374E-7</v>
      </c>
    </row>
    <row r="7" spans="1:8" x14ac:dyDescent="0.25">
      <c r="A7" s="7">
        <v>2</v>
      </c>
      <c r="B7" s="11">
        <f>SIN(RADIANS(A7))*(0.0000016667)</f>
        <v>5.8166991154058367E-8</v>
      </c>
      <c r="C7" s="11"/>
    </row>
    <row r="8" spans="1:8" x14ac:dyDescent="0.25">
      <c r="A8" s="7">
        <v>-2</v>
      </c>
      <c r="B8" s="11">
        <f>SIN(RADIANS(A8))*(0.0000016667)</f>
        <v>-5.8166991154058367E-8</v>
      </c>
      <c r="C8" s="11"/>
    </row>
    <row r="9" spans="1:8" x14ac:dyDescent="0.25">
      <c r="B9" s="1"/>
      <c r="C9" s="1"/>
    </row>
    <row r="10" spans="1:8" x14ac:dyDescent="0.25">
      <c r="A10" s="2" t="s">
        <v>2</v>
      </c>
      <c r="B10" s="12"/>
      <c r="C10" s="12"/>
    </row>
    <row r="11" spans="1:8" x14ac:dyDescent="0.25">
      <c r="A11" s="7">
        <v>0</v>
      </c>
      <c r="B11" s="11">
        <v>0</v>
      </c>
      <c r="C11" s="11"/>
    </row>
    <row r="12" spans="1:8" x14ac:dyDescent="0.25">
      <c r="A12" s="5">
        <v>13.5</v>
      </c>
      <c r="B12" s="10">
        <f>SIN(RADIANS(A12))*(0.0000016667)</f>
        <v>3.8908338793863754E-7</v>
      </c>
      <c r="C12" s="10">
        <f>SIN(RADIANS(A12))*(0.0000016667)/2</f>
        <v>1.9454169396931877E-7</v>
      </c>
    </row>
    <row r="13" spans="1:8" x14ac:dyDescent="0.25">
      <c r="A13" s="3">
        <v>15.5</v>
      </c>
      <c r="B13" s="8">
        <f>SIN(RADIANS(A13))*(0.0000016667)</f>
        <v>4.4540620140963069E-7</v>
      </c>
      <c r="C13" s="8">
        <f>SIN(RADIANS(A13))*(0.0000016667)/2</f>
        <v>2.2270310070481535E-7</v>
      </c>
    </row>
    <row r="14" spans="1:8" x14ac:dyDescent="0.25">
      <c r="A14" s="3">
        <v>17.5</v>
      </c>
      <c r="B14" s="8">
        <f>SIN(RADIANS(A14))*(0.0000016667)</f>
        <v>5.0118635603377207E-7</v>
      </c>
      <c r="C14" s="8">
        <f>SIN(RADIANS(A14))*(0.0000016667)/2</f>
        <v>2.5059317801688604E-7</v>
      </c>
    </row>
    <row r="15" spans="1:8" x14ac:dyDescent="0.25">
      <c r="A15" s="6">
        <v>20.5</v>
      </c>
      <c r="B15" s="9">
        <f>SIN(RADIANS(A15))*(0.0000016667)</f>
        <v>5.8369064234515445E-7</v>
      </c>
      <c r="C15" s="9">
        <f>SIN(RADIANS(A15))*(0.0000016667)/2</f>
        <v>2.9184532117257722E-7</v>
      </c>
    </row>
    <row r="16" spans="1:8" x14ac:dyDescent="0.25">
      <c r="A16" s="6">
        <v>23.5</v>
      </c>
      <c r="B16" s="9">
        <f>SIN(RADIANS(A16))*(0.0000016667)</f>
        <v>6.6459507317770791E-7</v>
      </c>
      <c r="C16" s="9">
        <f>SIN(RADIANS(A16))*(0.0000016667)/2</f>
        <v>3.3229753658885396E-7</v>
      </c>
    </row>
    <row r="17" spans="1:3" x14ac:dyDescent="0.25">
      <c r="A17" s="6">
        <v>25</v>
      </c>
      <c r="B17" s="9">
        <f>SIN(RADIANS(A17))*(0.0000016667)</f>
        <v>7.0437785684322375E-7</v>
      </c>
      <c r="C17" s="9">
        <f>SIN(RADIANS(A17))*(0.0000016667)/2</f>
        <v>3.5218892842161188E-7</v>
      </c>
    </row>
    <row r="18" spans="1:3" x14ac:dyDescent="0.25">
      <c r="B18" s="13"/>
      <c r="C18" s="13"/>
    </row>
    <row r="19" spans="1:3" x14ac:dyDescent="0.25">
      <c r="A19" s="2" t="s">
        <v>3</v>
      </c>
      <c r="B19" s="12"/>
      <c r="C19" s="12"/>
    </row>
    <row r="20" spans="1:3" x14ac:dyDescent="0.25">
      <c r="A20" s="7">
        <v>0</v>
      </c>
      <c r="B20" s="11">
        <v>0</v>
      </c>
      <c r="C20" s="11"/>
    </row>
    <row r="21" spans="1:3" x14ac:dyDescent="0.25">
      <c r="A21" s="5">
        <v>17.5</v>
      </c>
      <c r="B21" s="10">
        <f>SIN(RADIANS(A21))*(0.0000016667)</f>
        <v>5.0118635603377207E-7</v>
      </c>
      <c r="C21" s="10">
        <f>SIN(RADIANS(A21))*(0.0000016667)/2</f>
        <v>2.5059317801688604E-7</v>
      </c>
    </row>
    <row r="22" spans="1:3" x14ac:dyDescent="0.25">
      <c r="A22" s="6">
        <v>24</v>
      </c>
      <c r="B22" s="9">
        <f>SIN(RADIANS(A22))*(0.0000016667)</f>
        <v>6.7790796301443628E-7</v>
      </c>
      <c r="C22" s="9">
        <f>SIN(RADIANS(A22))*(0.0000016667)/2</f>
        <v>3.3895398150721814E-7</v>
      </c>
    </row>
    <row r="23" spans="1:3" x14ac:dyDescent="0.25">
      <c r="B23" s="1"/>
      <c r="C23" s="1"/>
    </row>
    <row r="24" spans="1:3" x14ac:dyDescent="0.25">
      <c r="A24" s="2" t="s">
        <v>4</v>
      </c>
      <c r="B24" s="12"/>
      <c r="C24" s="12"/>
    </row>
    <row r="25" spans="1:3" x14ac:dyDescent="0.25">
      <c r="A25">
        <v>0</v>
      </c>
      <c r="B25" s="1">
        <v>0</v>
      </c>
    </row>
    <row r="26" spans="1:3" x14ac:dyDescent="0.25">
      <c r="A26" s="7">
        <v>-4</v>
      </c>
      <c r="B26" s="11">
        <f>SIN(RADIANS(A26))*(0.0000016667)</f>
        <v>-1.1626311478933365E-7</v>
      </c>
      <c r="C26" s="11"/>
    </row>
    <row r="27" spans="1:3" x14ac:dyDescent="0.25">
      <c r="A27" s="3">
        <v>15.5</v>
      </c>
      <c r="B27" s="8">
        <f>SIN(RADIANS(A27))*(0.0000016667)</f>
        <v>4.4540620140963069E-7</v>
      </c>
      <c r="C27" s="8">
        <f>SIN(RADIANS(A27))*(0.0000016667)/2</f>
        <v>2.2270310070481535E-7</v>
      </c>
    </row>
    <row r="28" spans="1:3" x14ac:dyDescent="0.25">
      <c r="A28" s="3">
        <v>19.5</v>
      </c>
      <c r="B28" s="8">
        <f>SIN(RADIANS(A28))*(0.0000016667)</f>
        <v>5.5635589228492596E-7</v>
      </c>
      <c r="C28" s="8">
        <f>SIN(RADIANS(A28))*(0.0000016667)/2</f>
        <v>2.7817794614246298E-7</v>
      </c>
    </row>
    <row r="29" spans="1:3" x14ac:dyDescent="0.25">
      <c r="A29" s="6">
        <v>27</v>
      </c>
      <c r="B29" s="9">
        <f>SIN(RADIANS(A29))*(0.0000016667)</f>
        <v>7.5666596591590264E-7</v>
      </c>
      <c r="C29" s="9">
        <f>SIN(RADIANS(A29))*(0.0000016667)/2</f>
        <v>3.7833298295795132E-7</v>
      </c>
    </row>
    <row r="30" spans="1:3" x14ac:dyDescent="0.25">
      <c r="A30" s="6">
        <v>29</v>
      </c>
      <c r="B30" s="9">
        <f>SIN(RADIANS(A30))*(0.0000016667)</f>
        <v>8.0803219406456999E-7</v>
      </c>
      <c r="C30" s="9">
        <f>SIN(RADIANS(A30))*(0.0000016667)/2</f>
        <v>4.04016097032285E-7</v>
      </c>
    </row>
    <row r="31" spans="1:3" x14ac:dyDescent="0.25">
      <c r="A31" s="6">
        <v>30.5</v>
      </c>
      <c r="B31" s="9">
        <f>SIN(RADIANS(A31))*(0.0000016667)</f>
        <v>8.4591418954660554E-7</v>
      </c>
      <c r="C31" s="9">
        <f>SIN(RADIANS(A31))*(0.0000016667)/2</f>
        <v>4.2295709477330277E-7</v>
      </c>
    </row>
    <row r="32" spans="1:3" x14ac:dyDescent="0.25">
      <c r="A32" s="5">
        <v>34</v>
      </c>
      <c r="B32" s="10">
        <f>SIN(RADIANS(A32))*(0.0000016667)</f>
        <v>9.3200681221469392E-7</v>
      </c>
      <c r="C32" s="10">
        <f>SIN(RADIANS(A32))*(0.0000016667)/2</f>
        <v>4.6600340610734696E-7</v>
      </c>
    </row>
    <row r="33" spans="1:3" x14ac:dyDescent="0.25">
      <c r="B33" s="1"/>
      <c r="C33" s="1"/>
    </row>
    <row r="34" spans="1:3" x14ac:dyDescent="0.25">
      <c r="A34" s="2" t="s">
        <v>5</v>
      </c>
      <c r="B34" s="12"/>
      <c r="C34" s="12"/>
    </row>
    <row r="35" spans="1:3" x14ac:dyDescent="0.25">
      <c r="A35" s="6">
        <v>0</v>
      </c>
      <c r="B35" s="1">
        <v>0</v>
      </c>
    </row>
    <row r="36" spans="1:3" x14ac:dyDescent="0.25">
      <c r="A36" s="6">
        <v>25</v>
      </c>
      <c r="B36" s="9">
        <f>SIN(RADIANS(A36))*(0.0000016667)</f>
        <v>7.0437785684322375E-7</v>
      </c>
      <c r="C36" s="9">
        <f>SIN(RADIANS(A36))*(0.0000016667)/2</f>
        <v>3.5218892842161188E-7</v>
      </c>
    </row>
    <row r="37" spans="1:3" x14ac:dyDescent="0.25">
      <c r="A37" s="3">
        <v>19</v>
      </c>
      <c r="B37" s="8">
        <f>SIN(RADIANS(A37))*(0.0000016667)</f>
        <v>5.4262444303374309E-7</v>
      </c>
      <c r="C37" s="8">
        <f>SIN(RADIANS(A37))*(0.0000016667)/2</f>
        <v>2.7131222151687154E-7</v>
      </c>
    </row>
    <row r="38" spans="1:3" x14ac:dyDescent="0.25">
      <c r="A38" s="6">
        <v>31</v>
      </c>
      <c r="B38" s="9">
        <f>SIN(RADIANS(A38))*(0.0000016667)</f>
        <v>8.5841395945258732E-7</v>
      </c>
      <c r="C38" s="9">
        <f>SIN(RADIANS(A38))*(0.0000016667)/2</f>
        <v>4.2920697972629366E-7</v>
      </c>
    </row>
    <row r="39" spans="1:3" x14ac:dyDescent="0.25">
      <c r="A39" s="6">
        <v>34</v>
      </c>
      <c r="B39" s="9">
        <f>SIN(RADIANS(A39))*(0.0000016667)</f>
        <v>9.3200681221469392E-7</v>
      </c>
      <c r="C39" s="9">
        <f>SIN(RADIANS(A39))*(0.0000016667)/2</f>
        <v>4.6600340610734696E-7</v>
      </c>
    </row>
  </sheetData>
  <pageMargins left="0.7" right="0.7" top="0.75" bottom="0.75" header="0.3" footer="0.3"/>
  <pageSetup paperSize="100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Trigo</dc:creator>
  <cp:lastModifiedBy>Fabian Trigo</cp:lastModifiedBy>
  <dcterms:created xsi:type="dcterms:W3CDTF">2015-06-05T18:17:20Z</dcterms:created>
  <dcterms:modified xsi:type="dcterms:W3CDTF">2022-10-08T16:05:54Z</dcterms:modified>
</cp:coreProperties>
</file>