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8616"/>
  </bookViews>
  <sheets>
    <sheet name="Concepción del Uruguay " sheetId="1" r:id="rId1"/>
    <sheet name="Concordia " sheetId="2" r:id="rId2"/>
  </sheets>
  <calcPr calcId="162913"/>
</workbook>
</file>

<file path=xl/calcChain.xml><?xml version="1.0" encoding="utf-8"?>
<calcChain xmlns="http://schemas.openxmlformats.org/spreadsheetml/2006/main">
  <c r="F20" i="1" l="1"/>
  <c r="F21" i="1"/>
  <c r="F20" i="2" l="1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G21" i="2" s="1"/>
  <c r="F6" i="2"/>
  <c r="G21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G22" i="1" s="1"/>
  <c r="F6" i="1"/>
  <c r="F21" i="2" l="1"/>
  <c r="F23" i="2" s="1"/>
  <c r="F22" i="1"/>
  <c r="F24" i="1" s="1"/>
</calcChain>
</file>

<file path=xl/sharedStrings.xml><?xml version="1.0" encoding="utf-8"?>
<sst xmlns="http://schemas.openxmlformats.org/spreadsheetml/2006/main" count="107" uniqueCount="68">
  <si>
    <t xml:space="preserve">Proveedor </t>
  </si>
  <si>
    <t xml:space="preserve">Maycon - Center SRL </t>
  </si>
  <si>
    <t>En condicion de venta debe decir "contado"</t>
  </si>
  <si>
    <t xml:space="preserve">Facturación </t>
  </si>
  <si>
    <t>Federacion de cooperativas de reciclado limitada</t>
  </si>
  <si>
    <t xml:space="preserve">CUIT </t>
  </si>
  <si>
    <t xml:space="preserve">Fecha </t>
  </si>
  <si>
    <t>concepcion</t>
  </si>
  <si>
    <t xml:space="preserve">Descripción </t>
  </si>
  <si>
    <t xml:space="preserve">Peso/Litros </t>
  </si>
  <si>
    <t xml:space="preserve">Cantidad </t>
  </si>
  <si>
    <t xml:space="preserve">Precio Unitario </t>
  </si>
  <si>
    <t xml:space="preserve">Total </t>
  </si>
  <si>
    <t xml:space="preserve">Total Kilos </t>
  </si>
  <si>
    <t>Salsa de Tomate</t>
  </si>
  <si>
    <t>Arroz</t>
  </si>
  <si>
    <t>Azúcar</t>
  </si>
  <si>
    <t>Dulcy</t>
  </si>
  <si>
    <t>Cacao</t>
  </si>
  <si>
    <t>nesquick</t>
  </si>
  <si>
    <t>Fideo guisero</t>
  </si>
  <si>
    <t>La Providencia</t>
  </si>
  <si>
    <t>Fideo tallarín</t>
  </si>
  <si>
    <t>Harina “0000"</t>
  </si>
  <si>
    <t>Reinharina</t>
  </si>
  <si>
    <t>Harina Leudante</t>
  </si>
  <si>
    <t>Oregano</t>
  </si>
  <si>
    <t>Alicante</t>
  </si>
  <si>
    <t>Pimentón</t>
  </si>
  <si>
    <t xml:space="preserve">Alicante </t>
  </si>
  <si>
    <t>Yerba</t>
  </si>
  <si>
    <t>Primicia</t>
  </si>
  <si>
    <t xml:space="preserve">Leche líquida </t>
  </si>
  <si>
    <t>angelita</t>
  </si>
  <si>
    <t>SAL</t>
  </si>
  <si>
    <t>colosal</t>
  </si>
  <si>
    <t>Aceite mezcla</t>
  </si>
  <si>
    <t>clovelly</t>
  </si>
  <si>
    <t>Levadura seca</t>
  </si>
  <si>
    <t>Leche en Polvo</t>
  </si>
  <si>
    <t>La Lechera</t>
  </si>
  <si>
    <t>Disponible</t>
  </si>
  <si>
    <t xml:space="preserve">Kilos </t>
  </si>
  <si>
    <t>Maycon - Berlingeri Viera Ana Virginia</t>
  </si>
  <si>
    <t>concordia</t>
  </si>
  <si>
    <t>vigente</t>
  </si>
  <si>
    <t>Fideo tirabuzon</t>
  </si>
  <si>
    <t>Leche liquida</t>
  </si>
  <si>
    <t>Angelita</t>
  </si>
  <si>
    <t>Aceite de girasol</t>
  </si>
  <si>
    <t>Alsamar</t>
  </si>
  <si>
    <t>Leche en polvo</t>
  </si>
  <si>
    <t>Aceite de mezcla</t>
  </si>
  <si>
    <t>Sacamos</t>
  </si>
  <si>
    <t>Mas</t>
  </si>
  <si>
    <t>Mermelada</t>
  </si>
  <si>
    <t>Fideos</t>
  </si>
  <si>
    <t>Dulces</t>
  </si>
  <si>
    <t>Galletitas</t>
  </si>
  <si>
    <t>Leche</t>
  </si>
  <si>
    <t>Condimentos</t>
  </si>
  <si>
    <t>Choclo</t>
  </si>
  <si>
    <t>Levadura</t>
  </si>
  <si>
    <t>VIGENTE</t>
  </si>
  <si>
    <t>PERSEGUIDO</t>
  </si>
  <si>
    <t>BURZACO</t>
  </si>
  <si>
    <t>SIN STOCK</t>
  </si>
  <si>
    <t>CLOVELLY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</si>
</sst>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/mm/yyyy"/>
    <numFmt numFmtId="165" formatCode="[$-2C0A]General"/>
    <numFmt numFmtId="166" formatCode="&quot;&quot;0.000"/>
    <numFmt numFmtId="167" formatCode="[$$]#,##0.00"/>
    <numFmt numFmtId="168" formatCode="0.000"/>
    <numFmt numFmtId="169" formatCode="[$ $]#,##0.00"/>
  </numFmts>
  <fonts count="1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0"/>
      <name val="Arial"/>
    </font>
    <font>
      <b/>
      <i/>
      <sz val="11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theme="1"/>
      <name val="Arial"/>
    </font>
    <font>
      <sz val="12"/>
      <color theme="1"/>
      <name val="Calibri"/>
    </font>
    <font>
      <sz val="9"/>
      <color theme="1"/>
      <name val="Arial"/>
    </font>
    <font>
      <sz val="10"/>
      <color theme="1"/>
      <name val="Arial"/>
      <scheme val="minor"/>
    </font>
    <font>
      <b/>
      <i/>
      <sz val="11"/>
      <color rgb="FF000000"/>
      <name val="Calibri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EF7E3"/>
        <bgColor rgb="FFEEF7E3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wrapText="1"/>
    </xf>
    <xf numFmtId="165" fontId="2" fillId="0" borderId="0" xfId="0" applyNumberFormat="1" applyFont="1" applyAlignment="1"/>
    <xf numFmtId="166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right"/>
    </xf>
    <xf numFmtId="167" fontId="2" fillId="0" borderId="14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/>
    <xf numFmtId="167" fontId="2" fillId="0" borderId="15" xfId="0" applyNumberFormat="1" applyFont="1" applyBorder="1" applyAlignment="1">
      <alignment horizontal="right"/>
    </xf>
    <xf numFmtId="0" fontId="2" fillId="0" borderId="0" xfId="0" applyFont="1" applyAlignment="1"/>
    <xf numFmtId="165" fontId="2" fillId="0" borderId="1" xfId="0" applyNumberFormat="1" applyFont="1" applyBorder="1"/>
    <xf numFmtId="0" fontId="7" fillId="0" borderId="0" xfId="0" applyFont="1"/>
    <xf numFmtId="165" fontId="2" fillId="0" borderId="12" xfId="0" applyNumberFormat="1" applyFont="1" applyBorder="1" applyAlignment="1">
      <alignment vertical="top"/>
    </xf>
    <xf numFmtId="165" fontId="2" fillId="0" borderId="11" xfId="0" applyNumberFormat="1" applyFont="1" applyBorder="1" applyAlignment="1">
      <alignment vertical="top"/>
    </xf>
    <xf numFmtId="168" fontId="2" fillId="0" borderId="11" xfId="0" applyNumberFormat="1" applyFont="1" applyBorder="1" applyAlignment="1">
      <alignment horizontal="center" wrapText="1"/>
    </xf>
    <xf numFmtId="3" fontId="2" fillId="0" borderId="11" xfId="0" applyNumberFormat="1" applyFont="1" applyBorder="1" applyAlignment="1">
      <alignment horizontal="right"/>
    </xf>
    <xf numFmtId="167" fontId="2" fillId="0" borderId="11" xfId="0" applyNumberFormat="1" applyFont="1" applyBorder="1" applyAlignment="1">
      <alignment horizontal="right"/>
    </xf>
    <xf numFmtId="167" fontId="2" fillId="0" borderId="11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vertical="top"/>
    </xf>
    <xf numFmtId="165" fontId="2" fillId="0" borderId="11" xfId="0" applyNumberFormat="1" applyFont="1" applyBorder="1" applyAlignment="1">
      <alignment vertical="top"/>
    </xf>
    <xf numFmtId="168" fontId="2" fillId="0" borderId="11" xfId="0" applyNumberFormat="1" applyFont="1" applyBorder="1" applyAlignment="1">
      <alignment horizontal="center" wrapText="1"/>
    </xf>
    <xf numFmtId="0" fontId="2" fillId="0" borderId="11" xfId="0" applyFont="1" applyBorder="1" applyAlignment="1">
      <alignment horizontal="right"/>
    </xf>
    <xf numFmtId="167" fontId="7" fillId="0" borderId="15" xfId="0" applyNumberFormat="1" applyFont="1" applyBorder="1" applyAlignment="1"/>
    <xf numFmtId="0" fontId="2" fillId="2" borderId="1" xfId="0" applyFont="1" applyFill="1" applyBorder="1"/>
    <xf numFmtId="167" fontId="2" fillId="2" borderId="1" xfId="0" applyNumberFormat="1" applyFont="1" applyFill="1" applyBorder="1"/>
    <xf numFmtId="167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8" fillId="0" borderId="0" xfId="0" applyFont="1"/>
    <xf numFmtId="167" fontId="9" fillId="3" borderId="0" xfId="0" applyNumberFormat="1" applyFont="1" applyFill="1" applyAlignment="1">
      <alignment horizontal="right"/>
    </xf>
    <xf numFmtId="169" fontId="2" fillId="4" borderId="16" xfId="0" applyNumberFormat="1" applyFont="1" applyFill="1" applyBorder="1"/>
    <xf numFmtId="0" fontId="10" fillId="0" borderId="0" xfId="0" applyFont="1" applyAlignment="1"/>
    <xf numFmtId="0" fontId="1" fillId="2" borderId="16" xfId="0" applyFont="1" applyFill="1" applyBorder="1"/>
    <xf numFmtId="0" fontId="11" fillId="3" borderId="0" xfId="0" applyFont="1" applyFill="1"/>
    <xf numFmtId="165" fontId="6" fillId="0" borderId="1" xfId="0" applyNumberFormat="1" applyFont="1" applyBorder="1" applyAlignment="1">
      <alignment horizontal="right"/>
    </xf>
    <xf numFmtId="169" fontId="7" fillId="0" borderId="15" xfId="0" applyNumberFormat="1" applyFont="1" applyBorder="1" applyAlignment="1"/>
    <xf numFmtId="165" fontId="2" fillId="0" borderId="1" xfId="0" applyNumberFormat="1" applyFont="1" applyBorder="1" applyAlignment="1">
      <alignment wrapText="1"/>
    </xf>
    <xf numFmtId="169" fontId="2" fillId="0" borderId="17" xfId="0" applyNumberFormat="1" applyFont="1" applyBorder="1" applyAlignment="1">
      <alignment horizontal="right" wrapText="1"/>
    </xf>
    <xf numFmtId="169" fontId="2" fillId="0" borderId="15" xfId="0" applyNumberFormat="1" applyFont="1" applyBorder="1" applyAlignment="1">
      <alignment horizontal="right" wrapText="1"/>
    </xf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168" fontId="2" fillId="0" borderId="11" xfId="0" applyNumberFormat="1" applyFont="1" applyBorder="1" applyAlignment="1">
      <alignment horizontal="right" wrapText="1"/>
    </xf>
    <xf numFmtId="3" fontId="2" fillId="0" borderId="11" xfId="0" applyNumberFormat="1" applyFont="1" applyBorder="1" applyAlignment="1">
      <alignment horizontal="right"/>
    </xf>
    <xf numFmtId="168" fontId="2" fillId="0" borderId="11" xfId="0" applyNumberFormat="1" applyFont="1" applyBorder="1" applyAlignment="1">
      <alignment horizontal="right" wrapText="1"/>
    </xf>
    <xf numFmtId="169" fontId="7" fillId="0" borderId="15" xfId="0" applyNumberFormat="1" applyFont="1" applyBorder="1" applyAlignment="1">
      <alignment horizontal="right"/>
    </xf>
    <xf numFmtId="169" fontId="12" fillId="0" borderId="15" xfId="0" applyNumberFormat="1" applyFont="1" applyBorder="1" applyAlignment="1">
      <alignment horizontal="right"/>
    </xf>
    <xf numFmtId="167" fontId="9" fillId="5" borderId="0" xfId="0" applyNumberFormat="1" applyFont="1" applyFill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1" fillId="2" borderId="2" xfId="0" applyFont="1" applyFill="1" applyBorder="1"/>
    <xf numFmtId="0" fontId="2" fillId="0" borderId="2" xfId="0" applyFont="1" applyBorder="1"/>
    <xf numFmtId="0" fontId="4" fillId="0" borderId="4" xfId="0" applyFont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7" xfId="0" applyFont="1" applyFill="1" applyBorder="1"/>
    <xf numFmtId="0" fontId="3" fillId="0" borderId="12" xfId="0" applyFont="1" applyBorder="1"/>
    <xf numFmtId="0" fontId="5" fillId="3" borderId="0" xfId="0" applyFont="1" applyFill="1" applyAlignment="1">
      <alignment vertical="center" wrapText="1"/>
    </xf>
    <xf numFmtId="0" fontId="3" fillId="0" borderId="8" xfId="0" applyFont="1" applyBorder="1"/>
    <xf numFmtId="0" fontId="6" fillId="0" borderId="2" xfId="0" applyFont="1" applyBorder="1" applyAlignment="1">
      <alignment horizontal="left"/>
    </xf>
    <xf numFmtId="0" fontId="3" fillId="0" borderId="13" xfId="0" applyFont="1" applyBorder="1"/>
    <xf numFmtId="164" fontId="2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4" fontId="2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979"/>
  <sheetViews>
    <sheetView tabSelected="1" workbookViewId="0">
      <selection activeCell="B13" sqref="B13"/>
    </sheetView>
  </sheetViews>
  <sheetFormatPr baseColWidth="10" defaultColWidth="12.6640625" defaultRowHeight="15" customHeight="1" x14ac:dyDescent="0.25"/>
  <cols>
    <col min="1" max="1" width="17.77734375" customWidth="1"/>
    <col min="2" max="2" width="18.33203125" customWidth="1"/>
    <col min="5" max="5" width="14.21875" customWidth="1"/>
  </cols>
  <sheetData>
    <row r="1" spans="1:8" ht="15.75" customHeight="1" x14ac:dyDescent="0.3">
      <c r="A1" s="1" t="s">
        <v>0</v>
      </c>
      <c r="B1" s="56" t="s">
        <v>1</v>
      </c>
      <c r="C1" s="54"/>
      <c r="D1" s="57" t="s">
        <v>2</v>
      </c>
      <c r="E1" s="58"/>
      <c r="F1" s="58"/>
      <c r="G1" s="59"/>
      <c r="H1" s="2"/>
    </row>
    <row r="2" spans="1:8" ht="15.75" customHeight="1" x14ac:dyDescent="0.3">
      <c r="A2" s="63" t="s">
        <v>3</v>
      </c>
      <c r="B2" s="65" t="s">
        <v>4</v>
      </c>
      <c r="C2" s="66"/>
      <c r="D2" s="60"/>
      <c r="E2" s="61"/>
      <c r="F2" s="61"/>
      <c r="G2" s="62"/>
      <c r="H2" s="2"/>
    </row>
    <row r="3" spans="1:8" ht="15.75" customHeight="1" x14ac:dyDescent="0.3">
      <c r="A3" s="64"/>
      <c r="B3" s="61"/>
      <c r="C3" s="62"/>
      <c r="D3" s="1" t="s">
        <v>5</v>
      </c>
      <c r="E3" s="67">
        <v>30712344861</v>
      </c>
      <c r="F3" s="68"/>
      <c r="G3" s="54"/>
      <c r="H3" s="2"/>
    </row>
    <row r="4" spans="1:8" ht="15.75" customHeight="1" x14ac:dyDescent="0.3">
      <c r="A4" s="1" t="s">
        <v>6</v>
      </c>
      <c r="B4" s="69">
        <v>45252</v>
      </c>
      <c r="C4" s="54"/>
      <c r="D4" s="70" t="s">
        <v>7</v>
      </c>
      <c r="E4" s="68"/>
      <c r="F4" s="68"/>
      <c r="G4" s="54"/>
      <c r="H4" s="2"/>
    </row>
    <row r="5" spans="1:8" ht="15.75" customHeight="1" x14ac:dyDescent="0.3">
      <c r="A5" s="53" t="s">
        <v>8</v>
      </c>
      <c r="B5" s="54"/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2"/>
    </row>
    <row r="6" spans="1:8" ht="15.75" customHeight="1" x14ac:dyDescent="0.3">
      <c r="A6" s="4" t="s">
        <v>14</v>
      </c>
      <c r="B6" s="5" t="s">
        <v>63</v>
      </c>
      <c r="C6" s="6">
        <v>0.52</v>
      </c>
      <c r="D6" s="7">
        <v>300</v>
      </c>
      <c r="E6" s="8">
        <v>221</v>
      </c>
      <c r="F6" s="9">
        <f t="shared" ref="F6:F21" si="0">E6*D6</f>
        <v>66300</v>
      </c>
      <c r="G6" s="10">
        <f t="shared" ref="G6:G17" si="1">D6*C6</f>
        <v>156</v>
      </c>
      <c r="H6" s="2"/>
    </row>
    <row r="7" spans="1:8" ht="15.75" customHeight="1" x14ac:dyDescent="0.3">
      <c r="A7" s="4" t="s">
        <v>15</v>
      </c>
      <c r="B7" s="11" t="s">
        <v>64</v>
      </c>
      <c r="C7" s="6">
        <v>1</v>
      </c>
      <c r="D7" s="7">
        <v>195</v>
      </c>
      <c r="E7" s="12">
        <v>725</v>
      </c>
      <c r="F7" s="9">
        <f t="shared" si="0"/>
        <v>141375</v>
      </c>
      <c r="G7" s="10">
        <f t="shared" si="1"/>
        <v>195</v>
      </c>
      <c r="H7" s="13"/>
    </row>
    <row r="8" spans="1:8" ht="15.75" customHeight="1" x14ac:dyDescent="0.3">
      <c r="A8" s="4" t="s">
        <v>16</v>
      </c>
      <c r="B8" s="14" t="s">
        <v>17</v>
      </c>
      <c r="C8" s="6">
        <v>1</v>
      </c>
      <c r="D8" s="7">
        <v>70</v>
      </c>
      <c r="E8" s="12">
        <v>740</v>
      </c>
      <c r="F8" s="9">
        <f t="shared" si="0"/>
        <v>51800</v>
      </c>
      <c r="G8" s="10">
        <f t="shared" si="1"/>
        <v>70</v>
      </c>
      <c r="H8" s="13">
        <v>130</v>
      </c>
    </row>
    <row r="9" spans="1:8" ht="15.75" customHeight="1" x14ac:dyDescent="0.3">
      <c r="A9" s="4" t="s">
        <v>18</v>
      </c>
      <c r="B9" s="11" t="s">
        <v>19</v>
      </c>
      <c r="C9" s="6">
        <v>0.18</v>
      </c>
      <c r="D9" s="7">
        <v>63</v>
      </c>
      <c r="E9" s="12">
        <v>582</v>
      </c>
      <c r="F9" s="9">
        <f t="shared" si="0"/>
        <v>36666</v>
      </c>
      <c r="G9" s="10">
        <f t="shared" si="1"/>
        <v>11.34</v>
      </c>
      <c r="H9" s="2"/>
    </row>
    <row r="10" spans="1:8" ht="15.75" customHeight="1" x14ac:dyDescent="0.3">
      <c r="A10" s="14" t="s">
        <v>20</v>
      </c>
      <c r="B10" s="14" t="s">
        <v>21</v>
      </c>
      <c r="C10" s="6">
        <v>0.5</v>
      </c>
      <c r="D10" s="7">
        <v>300</v>
      </c>
      <c r="E10" s="12">
        <v>391</v>
      </c>
      <c r="F10" s="9">
        <f t="shared" si="0"/>
        <v>117300</v>
      </c>
      <c r="G10" s="10">
        <f t="shared" si="1"/>
        <v>150</v>
      </c>
      <c r="H10" s="2"/>
    </row>
    <row r="11" spans="1:8" ht="15.75" customHeight="1" x14ac:dyDescent="0.3">
      <c r="A11" s="14" t="s">
        <v>22</v>
      </c>
      <c r="B11" s="14" t="s">
        <v>21</v>
      </c>
      <c r="C11" s="6">
        <v>0.5</v>
      </c>
      <c r="D11" s="7">
        <v>200</v>
      </c>
      <c r="E11" s="12">
        <v>391</v>
      </c>
      <c r="F11" s="9">
        <f t="shared" si="0"/>
        <v>78200</v>
      </c>
      <c r="G11" s="10">
        <f t="shared" si="1"/>
        <v>100</v>
      </c>
      <c r="H11" s="2"/>
    </row>
    <row r="12" spans="1:8" ht="15.75" customHeight="1" x14ac:dyDescent="0.3">
      <c r="A12" s="4" t="s">
        <v>23</v>
      </c>
      <c r="B12" s="14" t="s">
        <v>65</v>
      </c>
      <c r="C12" s="6">
        <v>1</v>
      </c>
      <c r="D12" s="7">
        <v>300</v>
      </c>
      <c r="E12" s="12">
        <v>428</v>
      </c>
      <c r="F12" s="9">
        <f t="shared" si="0"/>
        <v>128400</v>
      </c>
      <c r="G12" s="10">
        <f t="shared" si="1"/>
        <v>300</v>
      </c>
      <c r="H12" s="13">
        <v>450</v>
      </c>
    </row>
    <row r="13" spans="1:8" ht="15.75" customHeight="1" x14ac:dyDescent="0.3">
      <c r="A13" s="4" t="s">
        <v>25</v>
      </c>
      <c r="B13" s="14" t="s">
        <v>24</v>
      </c>
      <c r="C13" s="6">
        <v>1</v>
      </c>
      <c r="D13" s="7">
        <v>100</v>
      </c>
      <c r="E13" s="12">
        <v>525</v>
      </c>
      <c r="F13" s="9">
        <f t="shared" si="0"/>
        <v>52500</v>
      </c>
      <c r="G13" s="10">
        <f t="shared" si="1"/>
        <v>100</v>
      </c>
      <c r="H13" s="2"/>
    </row>
    <row r="14" spans="1:8" ht="15.75" customHeight="1" x14ac:dyDescent="0.3">
      <c r="A14" s="4" t="s">
        <v>26</v>
      </c>
      <c r="B14" s="14" t="s">
        <v>27</v>
      </c>
      <c r="C14" s="6">
        <v>2.5000000000000001E-2</v>
      </c>
      <c r="D14" s="7">
        <v>20</v>
      </c>
      <c r="E14" s="12">
        <v>369</v>
      </c>
      <c r="F14" s="9">
        <f t="shared" si="0"/>
        <v>7380</v>
      </c>
      <c r="G14" s="10">
        <f t="shared" si="1"/>
        <v>0.5</v>
      </c>
      <c r="H14" s="2"/>
    </row>
    <row r="15" spans="1:8" ht="15.75" customHeight="1" x14ac:dyDescent="0.3">
      <c r="A15" s="4" t="s">
        <v>28</v>
      </c>
      <c r="B15" s="14" t="s">
        <v>29</v>
      </c>
      <c r="C15" s="6">
        <v>2.5000000000000001E-2</v>
      </c>
      <c r="D15" s="7">
        <v>20</v>
      </c>
      <c r="E15" s="12">
        <v>244</v>
      </c>
      <c r="F15" s="9">
        <f t="shared" si="0"/>
        <v>4880</v>
      </c>
      <c r="G15" s="10">
        <f t="shared" si="1"/>
        <v>0.5</v>
      </c>
      <c r="H15" s="2"/>
    </row>
    <row r="16" spans="1:8" ht="15.75" customHeight="1" x14ac:dyDescent="0.3">
      <c r="A16" s="4" t="s">
        <v>30</v>
      </c>
      <c r="B16" s="14" t="s">
        <v>31</v>
      </c>
      <c r="C16" s="6">
        <v>0.5</v>
      </c>
      <c r="D16" s="7">
        <v>40</v>
      </c>
      <c r="E16" s="12">
        <v>749</v>
      </c>
      <c r="F16" s="9">
        <f t="shared" si="0"/>
        <v>29960</v>
      </c>
      <c r="G16" s="10">
        <f t="shared" si="1"/>
        <v>20</v>
      </c>
      <c r="H16" s="13"/>
    </row>
    <row r="17" spans="1:9" ht="15.75" customHeight="1" x14ac:dyDescent="0.3">
      <c r="A17" s="4" t="s">
        <v>32</v>
      </c>
      <c r="B17" s="11" t="s">
        <v>33</v>
      </c>
      <c r="C17" s="6">
        <v>1</v>
      </c>
      <c r="D17" s="7">
        <v>360</v>
      </c>
      <c r="E17" s="12">
        <v>364</v>
      </c>
      <c r="F17" s="9">
        <f t="shared" si="0"/>
        <v>131040</v>
      </c>
      <c r="G17" s="10">
        <f t="shared" si="1"/>
        <v>360</v>
      </c>
      <c r="H17" s="2"/>
      <c r="I17" s="15"/>
    </row>
    <row r="18" spans="1:9" ht="15.75" customHeight="1" x14ac:dyDescent="0.3">
      <c r="A18" s="16" t="s">
        <v>34</v>
      </c>
      <c r="B18" s="17" t="s">
        <v>35</v>
      </c>
      <c r="C18" s="18">
        <v>0.5</v>
      </c>
      <c r="D18" s="19">
        <v>20</v>
      </c>
      <c r="E18" s="20">
        <v>167</v>
      </c>
      <c r="F18" s="21">
        <f t="shared" si="0"/>
        <v>3340</v>
      </c>
      <c r="G18" s="22">
        <f t="shared" ref="G18:G19" si="2">C18*D18</f>
        <v>10</v>
      </c>
      <c r="H18" s="2"/>
      <c r="I18" s="15"/>
    </row>
    <row r="19" spans="1:9" ht="15.75" customHeight="1" x14ac:dyDescent="0.3">
      <c r="A19" s="23" t="s">
        <v>36</v>
      </c>
      <c r="B19" s="24" t="s">
        <v>37</v>
      </c>
      <c r="C19" s="25">
        <v>0.9</v>
      </c>
      <c r="D19" s="26">
        <v>150</v>
      </c>
      <c r="E19" s="20">
        <v>600</v>
      </c>
      <c r="F19" s="21">
        <f t="shared" si="0"/>
        <v>90000</v>
      </c>
      <c r="G19" s="22">
        <f t="shared" si="2"/>
        <v>135</v>
      </c>
      <c r="H19" s="2"/>
      <c r="I19" s="15"/>
    </row>
    <row r="20" spans="1:9" ht="15.75" customHeight="1" x14ac:dyDescent="0.3">
      <c r="A20" s="14" t="s">
        <v>38</v>
      </c>
      <c r="B20" s="14" t="s">
        <v>66</v>
      </c>
      <c r="C20" s="6">
        <v>0.01</v>
      </c>
      <c r="D20" s="10">
        <v>20</v>
      </c>
      <c r="E20" s="27"/>
      <c r="F20" s="9">
        <f t="shared" si="0"/>
        <v>0</v>
      </c>
      <c r="G20" s="10"/>
      <c r="H20" s="13"/>
    </row>
    <row r="21" spans="1:9" ht="15.75" customHeight="1" x14ac:dyDescent="0.3">
      <c r="A21" s="4" t="s">
        <v>39</v>
      </c>
      <c r="B21" s="14" t="s">
        <v>40</v>
      </c>
      <c r="C21" s="6">
        <v>0.8</v>
      </c>
      <c r="D21" s="7">
        <v>0</v>
      </c>
      <c r="E21" s="27">
        <v>2925</v>
      </c>
      <c r="F21" s="9">
        <f t="shared" si="0"/>
        <v>0</v>
      </c>
      <c r="G21" s="10">
        <f>D21*C21</f>
        <v>0</v>
      </c>
      <c r="H21" s="13">
        <v>20</v>
      </c>
    </row>
    <row r="22" spans="1:9" ht="15.75" customHeight="1" x14ac:dyDescent="0.3">
      <c r="A22" s="55" t="s">
        <v>12</v>
      </c>
      <c r="B22" s="54"/>
      <c r="C22" s="28"/>
      <c r="D22" s="28"/>
      <c r="E22" s="29"/>
      <c r="F22" s="30">
        <f>SUM(F6:F21)</f>
        <v>939141</v>
      </c>
      <c r="G22" s="31">
        <f>SUM(G6:G20)</f>
        <v>1608.34</v>
      </c>
      <c r="H22" s="2"/>
    </row>
    <row r="23" spans="1:9" ht="15.75" customHeight="1" x14ac:dyDescent="0.3">
      <c r="D23" s="32"/>
      <c r="E23" s="2" t="s">
        <v>41</v>
      </c>
      <c r="F23" s="33"/>
    </row>
    <row r="24" spans="1:9" ht="15.75" customHeight="1" x14ac:dyDescent="0.3">
      <c r="D24" s="32"/>
      <c r="E24" s="2"/>
      <c r="F24" s="34">
        <f>F23-F22</f>
        <v>-939141</v>
      </c>
      <c r="I24" s="35" t="s">
        <v>42</v>
      </c>
    </row>
    <row r="25" spans="1:9" ht="15.75" customHeight="1" x14ac:dyDescent="0.3">
      <c r="A25" s="2"/>
      <c r="B25" s="2"/>
      <c r="C25" s="2"/>
      <c r="D25" s="2"/>
      <c r="E25" s="2"/>
      <c r="F25" s="2"/>
      <c r="G25" s="2"/>
      <c r="H25" s="2"/>
    </row>
    <row r="26" spans="1:9" ht="15.75" customHeight="1" x14ac:dyDescent="0.3">
      <c r="D26" s="32"/>
    </row>
    <row r="27" spans="1:9" ht="15.75" customHeight="1" x14ac:dyDescent="0.3">
      <c r="D27" s="32"/>
    </row>
    <row r="28" spans="1:9" ht="15.75" customHeight="1" x14ac:dyDescent="0.3">
      <c r="D28" s="32"/>
    </row>
    <row r="29" spans="1:9" ht="15.75" customHeight="1" x14ac:dyDescent="0.3">
      <c r="D29" s="32"/>
    </row>
    <row r="30" spans="1:9" ht="15.75" customHeight="1" x14ac:dyDescent="0.3">
      <c r="D30" s="32"/>
    </row>
    <row r="31" spans="1:9" ht="15.75" customHeight="1" x14ac:dyDescent="0.3">
      <c r="D31" s="32"/>
    </row>
    <row r="32" spans="1:9" ht="15.75" customHeight="1" x14ac:dyDescent="0.3">
      <c r="D32" s="32"/>
    </row>
    <row r="33" spans="4:4" ht="15.75" customHeight="1" x14ac:dyDescent="0.3">
      <c r="D33" s="32"/>
    </row>
    <row r="34" spans="4:4" ht="15.75" customHeight="1" x14ac:dyDescent="0.3">
      <c r="D34" s="32"/>
    </row>
    <row r="35" spans="4:4" ht="15.75" customHeight="1" x14ac:dyDescent="0.3">
      <c r="D35" s="32"/>
    </row>
    <row r="36" spans="4:4" ht="15.75" customHeight="1" x14ac:dyDescent="0.3">
      <c r="D36" s="32"/>
    </row>
    <row r="37" spans="4:4" ht="15.75" customHeight="1" x14ac:dyDescent="0.3">
      <c r="D37" s="32"/>
    </row>
    <row r="38" spans="4:4" ht="15.75" customHeight="1" x14ac:dyDescent="0.3">
      <c r="D38" s="32"/>
    </row>
    <row r="39" spans="4:4" ht="15.75" customHeight="1" x14ac:dyDescent="0.3">
      <c r="D39" s="32"/>
    </row>
    <row r="40" spans="4:4" ht="15.75" customHeight="1" x14ac:dyDescent="0.3">
      <c r="D40" s="32"/>
    </row>
    <row r="41" spans="4:4" ht="15.75" customHeight="1" x14ac:dyDescent="0.3">
      <c r="D41" s="32"/>
    </row>
    <row r="42" spans="4:4" ht="15.75" customHeight="1" x14ac:dyDescent="0.3">
      <c r="D42" s="32"/>
    </row>
    <row r="43" spans="4:4" ht="15.75" customHeight="1" x14ac:dyDescent="0.3">
      <c r="D43" s="32"/>
    </row>
    <row r="44" spans="4:4" ht="15.75" customHeight="1" x14ac:dyDescent="0.3">
      <c r="D44" s="32"/>
    </row>
    <row r="45" spans="4:4" ht="15.75" customHeight="1" x14ac:dyDescent="0.3">
      <c r="D45" s="32"/>
    </row>
    <row r="46" spans="4:4" ht="15.75" customHeight="1" x14ac:dyDescent="0.3">
      <c r="D46" s="32"/>
    </row>
    <row r="47" spans="4:4" ht="15.75" customHeight="1" x14ac:dyDescent="0.3">
      <c r="D47" s="32"/>
    </row>
    <row r="48" spans="4:4" ht="15.75" customHeight="1" x14ac:dyDescent="0.3">
      <c r="D48" s="32"/>
    </row>
    <row r="49" spans="4:4" ht="15.75" customHeight="1" x14ac:dyDescent="0.3">
      <c r="D49" s="32"/>
    </row>
    <row r="50" spans="4:4" ht="15.75" customHeight="1" x14ac:dyDescent="0.3">
      <c r="D50" s="32"/>
    </row>
    <row r="51" spans="4:4" ht="15.75" customHeight="1" x14ac:dyDescent="0.3">
      <c r="D51" s="32"/>
    </row>
    <row r="52" spans="4:4" ht="15.75" customHeight="1" x14ac:dyDescent="0.3">
      <c r="D52" s="32"/>
    </row>
    <row r="53" spans="4:4" ht="15.75" customHeight="1" x14ac:dyDescent="0.3">
      <c r="D53" s="32"/>
    </row>
    <row r="54" spans="4:4" ht="15.75" customHeight="1" x14ac:dyDescent="0.3">
      <c r="D54" s="32"/>
    </row>
    <row r="55" spans="4:4" ht="15.75" customHeight="1" x14ac:dyDescent="0.3">
      <c r="D55" s="32"/>
    </row>
    <row r="56" spans="4:4" ht="15.75" customHeight="1" x14ac:dyDescent="0.3">
      <c r="D56" s="32"/>
    </row>
    <row r="57" spans="4:4" ht="15.75" customHeight="1" x14ac:dyDescent="0.3">
      <c r="D57" s="32"/>
    </row>
    <row r="58" spans="4:4" ht="15.75" customHeight="1" x14ac:dyDescent="0.3">
      <c r="D58" s="32"/>
    </row>
    <row r="59" spans="4:4" ht="15.75" customHeight="1" x14ac:dyDescent="0.3">
      <c r="D59" s="32"/>
    </row>
    <row r="60" spans="4:4" ht="15.75" customHeight="1" x14ac:dyDescent="0.3">
      <c r="D60" s="32"/>
    </row>
    <row r="61" spans="4:4" ht="15.75" customHeight="1" x14ac:dyDescent="0.3">
      <c r="D61" s="32"/>
    </row>
    <row r="62" spans="4:4" ht="15.75" customHeight="1" x14ac:dyDescent="0.3">
      <c r="D62" s="32"/>
    </row>
    <row r="63" spans="4:4" ht="15.75" customHeight="1" x14ac:dyDescent="0.3">
      <c r="D63" s="32"/>
    </row>
    <row r="64" spans="4:4" ht="15.75" customHeight="1" x14ac:dyDescent="0.3">
      <c r="D64" s="32"/>
    </row>
    <row r="65" spans="4:4" ht="15.75" customHeight="1" x14ac:dyDescent="0.3">
      <c r="D65" s="32"/>
    </row>
    <row r="66" spans="4:4" ht="15.75" customHeight="1" x14ac:dyDescent="0.3">
      <c r="D66" s="32"/>
    </row>
    <row r="67" spans="4:4" ht="15.75" customHeight="1" x14ac:dyDescent="0.3">
      <c r="D67" s="32"/>
    </row>
    <row r="68" spans="4:4" ht="15.75" customHeight="1" x14ac:dyDescent="0.3">
      <c r="D68" s="32"/>
    </row>
    <row r="69" spans="4:4" ht="15.75" customHeight="1" x14ac:dyDescent="0.3">
      <c r="D69" s="32"/>
    </row>
    <row r="70" spans="4:4" ht="15.75" customHeight="1" x14ac:dyDescent="0.3">
      <c r="D70" s="32"/>
    </row>
    <row r="71" spans="4:4" ht="15.75" customHeight="1" x14ac:dyDescent="0.3">
      <c r="D71" s="32"/>
    </row>
    <row r="72" spans="4:4" ht="15.75" customHeight="1" x14ac:dyDescent="0.3">
      <c r="D72" s="32"/>
    </row>
    <row r="73" spans="4:4" ht="15.75" customHeight="1" x14ac:dyDescent="0.3">
      <c r="D73" s="32"/>
    </row>
    <row r="74" spans="4:4" ht="15.75" customHeight="1" x14ac:dyDescent="0.3">
      <c r="D74" s="32"/>
    </row>
    <row r="75" spans="4:4" ht="15.75" customHeight="1" x14ac:dyDescent="0.3">
      <c r="D75" s="32"/>
    </row>
    <row r="76" spans="4:4" ht="15.75" customHeight="1" x14ac:dyDescent="0.3">
      <c r="D76" s="32"/>
    </row>
    <row r="77" spans="4:4" ht="15.75" customHeight="1" x14ac:dyDescent="0.3">
      <c r="D77" s="32"/>
    </row>
    <row r="78" spans="4:4" ht="15.75" customHeight="1" x14ac:dyDescent="0.3">
      <c r="D78" s="32"/>
    </row>
    <row r="79" spans="4:4" ht="15.75" customHeight="1" x14ac:dyDescent="0.3">
      <c r="D79" s="32"/>
    </row>
    <row r="80" spans="4:4" ht="15.75" customHeight="1" x14ac:dyDescent="0.3">
      <c r="D80" s="32"/>
    </row>
    <row r="81" spans="4:4" ht="15.75" customHeight="1" x14ac:dyDescent="0.3">
      <c r="D81" s="32"/>
    </row>
    <row r="82" spans="4:4" ht="15.75" customHeight="1" x14ac:dyDescent="0.3">
      <c r="D82" s="32"/>
    </row>
    <row r="83" spans="4:4" ht="15.75" customHeight="1" x14ac:dyDescent="0.3">
      <c r="D83" s="32"/>
    </row>
    <row r="84" spans="4:4" ht="15.75" customHeight="1" x14ac:dyDescent="0.3">
      <c r="D84" s="32"/>
    </row>
    <row r="85" spans="4:4" ht="15.75" customHeight="1" x14ac:dyDescent="0.3">
      <c r="D85" s="32"/>
    </row>
    <row r="86" spans="4:4" ht="15.75" customHeight="1" x14ac:dyDescent="0.3">
      <c r="D86" s="32"/>
    </row>
    <row r="87" spans="4:4" ht="15.75" customHeight="1" x14ac:dyDescent="0.3">
      <c r="D87" s="32"/>
    </row>
    <row r="88" spans="4:4" ht="15.75" customHeight="1" x14ac:dyDescent="0.3">
      <c r="D88" s="32"/>
    </row>
    <row r="89" spans="4:4" ht="15.75" customHeight="1" x14ac:dyDescent="0.3">
      <c r="D89" s="32"/>
    </row>
    <row r="90" spans="4:4" ht="15.75" customHeight="1" x14ac:dyDescent="0.3">
      <c r="D90" s="32"/>
    </row>
    <row r="91" spans="4:4" ht="15.75" customHeight="1" x14ac:dyDescent="0.3">
      <c r="D91" s="32"/>
    </row>
    <row r="92" spans="4:4" ht="15.75" customHeight="1" x14ac:dyDescent="0.3">
      <c r="D92" s="32"/>
    </row>
    <row r="93" spans="4:4" ht="15.75" customHeight="1" x14ac:dyDescent="0.3">
      <c r="D93" s="32"/>
    </row>
    <row r="94" spans="4:4" ht="15.75" customHeight="1" x14ac:dyDescent="0.3">
      <c r="D94" s="32"/>
    </row>
    <row r="95" spans="4:4" ht="15.75" customHeight="1" x14ac:dyDescent="0.3">
      <c r="D95" s="32"/>
    </row>
    <row r="96" spans="4:4" ht="15.75" customHeight="1" x14ac:dyDescent="0.3">
      <c r="D96" s="32"/>
    </row>
    <row r="97" spans="4:4" ht="15.75" customHeight="1" x14ac:dyDescent="0.3">
      <c r="D97" s="32"/>
    </row>
    <row r="98" spans="4:4" ht="15.75" customHeight="1" x14ac:dyDescent="0.3">
      <c r="D98" s="32"/>
    </row>
    <row r="99" spans="4:4" ht="15.75" customHeight="1" x14ac:dyDescent="0.3">
      <c r="D99" s="32"/>
    </row>
    <row r="100" spans="4:4" ht="15.75" customHeight="1" x14ac:dyDescent="0.3">
      <c r="D100" s="32"/>
    </row>
    <row r="101" spans="4:4" ht="15.75" customHeight="1" x14ac:dyDescent="0.3">
      <c r="D101" s="32"/>
    </row>
    <row r="102" spans="4:4" ht="15.75" customHeight="1" x14ac:dyDescent="0.3">
      <c r="D102" s="32"/>
    </row>
    <row r="103" spans="4:4" ht="15.75" customHeight="1" x14ac:dyDescent="0.3">
      <c r="D103" s="32"/>
    </row>
    <row r="104" spans="4:4" ht="15.75" customHeight="1" x14ac:dyDescent="0.3">
      <c r="D104" s="32"/>
    </row>
    <row r="105" spans="4:4" ht="15.75" customHeight="1" x14ac:dyDescent="0.3">
      <c r="D105" s="32"/>
    </row>
    <row r="106" spans="4:4" ht="15.75" customHeight="1" x14ac:dyDescent="0.3">
      <c r="D106" s="32"/>
    </row>
    <row r="107" spans="4:4" ht="15.75" customHeight="1" x14ac:dyDescent="0.3">
      <c r="D107" s="32"/>
    </row>
    <row r="108" spans="4:4" ht="15.75" customHeight="1" x14ac:dyDescent="0.3">
      <c r="D108" s="32"/>
    </row>
    <row r="109" spans="4:4" ht="15.75" customHeight="1" x14ac:dyDescent="0.3">
      <c r="D109" s="32"/>
    </row>
    <row r="110" spans="4:4" ht="15.75" customHeight="1" x14ac:dyDescent="0.3">
      <c r="D110" s="32"/>
    </row>
    <row r="111" spans="4:4" ht="15.75" customHeight="1" x14ac:dyDescent="0.3">
      <c r="D111" s="32"/>
    </row>
    <row r="112" spans="4:4" ht="15.75" customHeight="1" x14ac:dyDescent="0.3">
      <c r="D112" s="32"/>
    </row>
    <row r="113" spans="4:4" ht="15.75" customHeight="1" x14ac:dyDescent="0.3">
      <c r="D113" s="32"/>
    </row>
    <row r="114" spans="4:4" ht="15.75" customHeight="1" x14ac:dyDescent="0.3">
      <c r="D114" s="32"/>
    </row>
    <row r="115" spans="4:4" ht="15.75" customHeight="1" x14ac:dyDescent="0.3">
      <c r="D115" s="32"/>
    </row>
    <row r="116" spans="4:4" ht="15.75" customHeight="1" x14ac:dyDescent="0.3">
      <c r="D116" s="32"/>
    </row>
    <row r="117" spans="4:4" ht="15.75" customHeight="1" x14ac:dyDescent="0.3">
      <c r="D117" s="32"/>
    </row>
    <row r="118" spans="4:4" ht="15.75" customHeight="1" x14ac:dyDescent="0.3">
      <c r="D118" s="32"/>
    </row>
    <row r="119" spans="4:4" ht="15.75" customHeight="1" x14ac:dyDescent="0.3">
      <c r="D119" s="32"/>
    </row>
    <row r="120" spans="4:4" ht="15.75" customHeight="1" x14ac:dyDescent="0.3">
      <c r="D120" s="32"/>
    </row>
    <row r="121" spans="4:4" ht="15.75" customHeight="1" x14ac:dyDescent="0.3">
      <c r="D121" s="32"/>
    </row>
    <row r="122" spans="4:4" ht="15.75" customHeight="1" x14ac:dyDescent="0.3">
      <c r="D122" s="32"/>
    </row>
    <row r="123" spans="4:4" ht="15.75" customHeight="1" x14ac:dyDescent="0.3">
      <c r="D123" s="32"/>
    </row>
    <row r="124" spans="4:4" ht="15.75" customHeight="1" x14ac:dyDescent="0.3">
      <c r="D124" s="32"/>
    </row>
    <row r="125" spans="4:4" ht="15.75" customHeight="1" x14ac:dyDescent="0.3">
      <c r="D125" s="32"/>
    </row>
    <row r="126" spans="4:4" ht="15.75" customHeight="1" x14ac:dyDescent="0.3">
      <c r="D126" s="32"/>
    </row>
    <row r="127" spans="4:4" ht="15.75" customHeight="1" x14ac:dyDescent="0.3">
      <c r="D127" s="32"/>
    </row>
    <row r="128" spans="4:4" ht="15.75" customHeight="1" x14ac:dyDescent="0.3">
      <c r="D128" s="32"/>
    </row>
    <row r="129" spans="4:4" ht="15.75" customHeight="1" x14ac:dyDescent="0.3">
      <c r="D129" s="32"/>
    </row>
    <row r="130" spans="4:4" ht="15.75" customHeight="1" x14ac:dyDescent="0.3">
      <c r="D130" s="32"/>
    </row>
    <row r="131" spans="4:4" ht="15.75" customHeight="1" x14ac:dyDescent="0.3">
      <c r="D131" s="32"/>
    </row>
    <row r="132" spans="4:4" ht="15.75" customHeight="1" x14ac:dyDescent="0.3">
      <c r="D132" s="32"/>
    </row>
    <row r="133" spans="4:4" ht="15.75" customHeight="1" x14ac:dyDescent="0.3">
      <c r="D133" s="32"/>
    </row>
    <row r="134" spans="4:4" ht="15.75" customHeight="1" x14ac:dyDescent="0.3">
      <c r="D134" s="32"/>
    </row>
    <row r="135" spans="4:4" ht="15.75" customHeight="1" x14ac:dyDescent="0.3">
      <c r="D135" s="32"/>
    </row>
    <row r="136" spans="4:4" ht="15.75" customHeight="1" x14ac:dyDescent="0.3">
      <c r="D136" s="32"/>
    </row>
    <row r="137" spans="4:4" ht="15.75" customHeight="1" x14ac:dyDescent="0.3">
      <c r="D137" s="32"/>
    </row>
    <row r="138" spans="4:4" ht="15.75" customHeight="1" x14ac:dyDescent="0.3">
      <c r="D138" s="32"/>
    </row>
    <row r="139" spans="4:4" ht="15.75" customHeight="1" x14ac:dyDescent="0.3">
      <c r="D139" s="32"/>
    </row>
    <row r="140" spans="4:4" ht="15.75" customHeight="1" x14ac:dyDescent="0.3">
      <c r="D140" s="32"/>
    </row>
    <row r="141" spans="4:4" ht="15.75" customHeight="1" x14ac:dyDescent="0.3">
      <c r="D141" s="32"/>
    </row>
    <row r="142" spans="4:4" ht="15.75" customHeight="1" x14ac:dyDescent="0.3">
      <c r="D142" s="32"/>
    </row>
    <row r="143" spans="4:4" ht="15.75" customHeight="1" x14ac:dyDescent="0.3">
      <c r="D143" s="32"/>
    </row>
    <row r="144" spans="4:4" ht="15.75" customHeight="1" x14ac:dyDescent="0.3">
      <c r="D144" s="32"/>
    </row>
    <row r="145" spans="4:4" ht="15.75" customHeight="1" x14ac:dyDescent="0.3">
      <c r="D145" s="32"/>
    </row>
    <row r="146" spans="4:4" ht="15.75" customHeight="1" x14ac:dyDescent="0.3">
      <c r="D146" s="32"/>
    </row>
    <row r="147" spans="4:4" ht="15.75" customHeight="1" x14ac:dyDescent="0.3">
      <c r="D147" s="32"/>
    </row>
    <row r="148" spans="4:4" ht="15.75" customHeight="1" x14ac:dyDescent="0.3">
      <c r="D148" s="32"/>
    </row>
    <row r="149" spans="4:4" ht="15.75" customHeight="1" x14ac:dyDescent="0.3">
      <c r="D149" s="32"/>
    </row>
    <row r="150" spans="4:4" ht="15.75" customHeight="1" x14ac:dyDescent="0.3">
      <c r="D150" s="32"/>
    </row>
    <row r="151" spans="4:4" ht="15.75" customHeight="1" x14ac:dyDescent="0.3">
      <c r="D151" s="32"/>
    </row>
    <row r="152" spans="4:4" ht="15.75" customHeight="1" x14ac:dyDescent="0.3">
      <c r="D152" s="32"/>
    </row>
    <row r="153" spans="4:4" ht="15.75" customHeight="1" x14ac:dyDescent="0.3">
      <c r="D153" s="32"/>
    </row>
    <row r="154" spans="4:4" ht="15.75" customHeight="1" x14ac:dyDescent="0.3">
      <c r="D154" s="32"/>
    </row>
    <row r="155" spans="4:4" ht="15.75" customHeight="1" x14ac:dyDescent="0.3">
      <c r="D155" s="32"/>
    </row>
    <row r="156" spans="4:4" ht="15.75" customHeight="1" x14ac:dyDescent="0.3">
      <c r="D156" s="32"/>
    </row>
    <row r="157" spans="4:4" ht="15.75" customHeight="1" x14ac:dyDescent="0.3">
      <c r="D157" s="32"/>
    </row>
    <row r="158" spans="4:4" ht="15.75" customHeight="1" x14ac:dyDescent="0.3">
      <c r="D158" s="32"/>
    </row>
    <row r="159" spans="4:4" ht="15.75" customHeight="1" x14ac:dyDescent="0.3">
      <c r="D159" s="32"/>
    </row>
    <row r="160" spans="4:4" ht="15.75" customHeight="1" x14ac:dyDescent="0.3">
      <c r="D160" s="32"/>
    </row>
    <row r="161" spans="4:4" ht="15.75" customHeight="1" x14ac:dyDescent="0.3">
      <c r="D161" s="32"/>
    </row>
    <row r="162" spans="4:4" ht="15.75" customHeight="1" x14ac:dyDescent="0.3">
      <c r="D162" s="32"/>
    </row>
    <row r="163" spans="4:4" ht="15.75" customHeight="1" x14ac:dyDescent="0.3">
      <c r="D163" s="32"/>
    </row>
    <row r="164" spans="4:4" ht="15.75" customHeight="1" x14ac:dyDescent="0.3">
      <c r="D164" s="32"/>
    </row>
    <row r="165" spans="4:4" ht="15.75" customHeight="1" x14ac:dyDescent="0.3">
      <c r="D165" s="32"/>
    </row>
    <row r="166" spans="4:4" ht="15.75" customHeight="1" x14ac:dyDescent="0.3">
      <c r="D166" s="32"/>
    </row>
    <row r="167" spans="4:4" ht="15.75" customHeight="1" x14ac:dyDescent="0.3">
      <c r="D167" s="32"/>
    </row>
    <row r="168" spans="4:4" ht="15.75" customHeight="1" x14ac:dyDescent="0.3">
      <c r="D168" s="32"/>
    </row>
    <row r="169" spans="4:4" ht="15.75" customHeight="1" x14ac:dyDescent="0.3">
      <c r="D169" s="32"/>
    </row>
    <row r="170" spans="4:4" ht="15.75" customHeight="1" x14ac:dyDescent="0.3">
      <c r="D170" s="32"/>
    </row>
    <row r="171" spans="4:4" ht="15.75" customHeight="1" x14ac:dyDescent="0.3">
      <c r="D171" s="32"/>
    </row>
    <row r="172" spans="4:4" ht="15.75" customHeight="1" x14ac:dyDescent="0.3">
      <c r="D172" s="32"/>
    </row>
    <row r="173" spans="4:4" ht="15.75" customHeight="1" x14ac:dyDescent="0.3">
      <c r="D173" s="32"/>
    </row>
    <row r="174" spans="4:4" ht="15.75" customHeight="1" x14ac:dyDescent="0.3">
      <c r="D174" s="32"/>
    </row>
    <row r="175" spans="4:4" ht="15.75" customHeight="1" x14ac:dyDescent="0.3">
      <c r="D175" s="32"/>
    </row>
    <row r="176" spans="4:4" ht="15.75" customHeight="1" x14ac:dyDescent="0.3">
      <c r="D176" s="32"/>
    </row>
    <row r="177" spans="4:4" ht="15.75" customHeight="1" x14ac:dyDescent="0.3">
      <c r="D177" s="32"/>
    </row>
    <row r="178" spans="4:4" ht="15.75" customHeight="1" x14ac:dyDescent="0.3">
      <c r="D178" s="32"/>
    </row>
    <row r="179" spans="4:4" ht="15.75" customHeight="1" x14ac:dyDescent="0.3">
      <c r="D179" s="32"/>
    </row>
    <row r="180" spans="4:4" ht="15.75" customHeight="1" x14ac:dyDescent="0.3">
      <c r="D180" s="32"/>
    </row>
    <row r="181" spans="4:4" ht="15.75" customHeight="1" x14ac:dyDescent="0.3">
      <c r="D181" s="32"/>
    </row>
    <row r="182" spans="4:4" ht="15.75" customHeight="1" x14ac:dyDescent="0.3">
      <c r="D182" s="32"/>
    </row>
    <row r="183" spans="4:4" ht="15.75" customHeight="1" x14ac:dyDescent="0.3">
      <c r="D183" s="32"/>
    </row>
    <row r="184" spans="4:4" ht="15.75" customHeight="1" x14ac:dyDescent="0.3">
      <c r="D184" s="32"/>
    </row>
    <row r="185" spans="4:4" ht="15.75" customHeight="1" x14ac:dyDescent="0.3">
      <c r="D185" s="32"/>
    </row>
    <row r="186" spans="4:4" ht="15.75" customHeight="1" x14ac:dyDescent="0.3">
      <c r="D186" s="32"/>
    </row>
    <row r="187" spans="4:4" ht="15.75" customHeight="1" x14ac:dyDescent="0.3">
      <c r="D187" s="32"/>
    </row>
    <row r="188" spans="4:4" ht="15.75" customHeight="1" x14ac:dyDescent="0.3">
      <c r="D188" s="32"/>
    </row>
    <row r="189" spans="4:4" ht="15.75" customHeight="1" x14ac:dyDescent="0.3">
      <c r="D189" s="32"/>
    </row>
    <row r="190" spans="4:4" ht="15.75" customHeight="1" x14ac:dyDescent="0.3">
      <c r="D190" s="32"/>
    </row>
    <row r="191" spans="4:4" ht="15.75" customHeight="1" x14ac:dyDescent="0.3">
      <c r="D191" s="32"/>
    </row>
    <row r="192" spans="4:4" ht="15.75" customHeight="1" x14ac:dyDescent="0.3">
      <c r="D192" s="32"/>
    </row>
    <row r="193" spans="4:4" ht="15.75" customHeight="1" x14ac:dyDescent="0.3">
      <c r="D193" s="32"/>
    </row>
    <row r="194" spans="4:4" ht="15.75" customHeight="1" x14ac:dyDescent="0.3">
      <c r="D194" s="32"/>
    </row>
    <row r="195" spans="4:4" ht="15.75" customHeight="1" x14ac:dyDescent="0.3">
      <c r="D195" s="32"/>
    </row>
    <row r="196" spans="4:4" ht="15.75" customHeight="1" x14ac:dyDescent="0.3">
      <c r="D196" s="32"/>
    </row>
    <row r="197" spans="4:4" ht="15.75" customHeight="1" x14ac:dyDescent="0.3">
      <c r="D197" s="32"/>
    </row>
    <row r="198" spans="4:4" ht="15.75" customHeight="1" x14ac:dyDescent="0.3">
      <c r="D198" s="32"/>
    </row>
    <row r="199" spans="4:4" ht="15.75" customHeight="1" x14ac:dyDescent="0.3">
      <c r="D199" s="32"/>
    </row>
    <row r="200" spans="4:4" ht="15.75" customHeight="1" x14ac:dyDescent="0.3">
      <c r="D200" s="32"/>
    </row>
    <row r="201" spans="4:4" ht="15.75" customHeight="1" x14ac:dyDescent="0.3">
      <c r="D201" s="32"/>
    </row>
    <row r="202" spans="4:4" ht="15.75" customHeight="1" x14ac:dyDescent="0.3">
      <c r="D202" s="32"/>
    </row>
    <row r="203" spans="4:4" ht="15.75" customHeight="1" x14ac:dyDescent="0.3">
      <c r="D203" s="32"/>
    </row>
    <row r="204" spans="4:4" ht="15.75" customHeight="1" x14ac:dyDescent="0.3">
      <c r="D204" s="32"/>
    </row>
    <row r="205" spans="4:4" ht="15.75" customHeight="1" x14ac:dyDescent="0.3">
      <c r="D205" s="32"/>
    </row>
    <row r="206" spans="4:4" ht="15.75" customHeight="1" x14ac:dyDescent="0.3">
      <c r="D206" s="32"/>
    </row>
    <row r="207" spans="4:4" ht="15.75" customHeight="1" x14ac:dyDescent="0.3">
      <c r="D207" s="32"/>
    </row>
    <row r="208" spans="4:4" ht="15.75" customHeight="1" x14ac:dyDescent="0.3">
      <c r="D208" s="32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</sheetData>
  <mergeCells count="9">
    <mergeCell ref="A5:B5"/>
    <mergeCell ref="A22:B22"/>
    <mergeCell ref="B1:C1"/>
    <mergeCell ref="D1:G2"/>
    <mergeCell ref="A2:A3"/>
    <mergeCell ref="B2:C3"/>
    <mergeCell ref="E3:G3"/>
    <mergeCell ref="B4:C4"/>
    <mergeCell ref="D4:G4"/>
  </mergeCells>
  <printOptions horizontalCentered="1" gridLines="1"/>
  <pageMargins left="0.7" right="0.7" top="0.75" bottom="0.75" header="0" footer="0"/>
  <pageSetup paperSize="9" scale="70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976"/>
  <sheetViews>
    <sheetView workbookViewId="0">
      <selection activeCell="F15" sqref="F15"/>
    </sheetView>
  </sheetViews>
  <sheetFormatPr baseColWidth="10" defaultColWidth="12.6640625" defaultRowHeight="15" customHeight="1" x14ac:dyDescent="0.25"/>
  <cols>
    <col min="1" max="1" width="19.77734375" customWidth="1"/>
    <col min="2" max="2" width="18" customWidth="1"/>
    <col min="6" max="6" width="13.6640625" bestFit="1" customWidth="1"/>
  </cols>
  <sheetData>
    <row r="1" spans="1:10" ht="15.75" customHeight="1" x14ac:dyDescent="0.3">
      <c r="A1" s="36" t="s">
        <v>0</v>
      </c>
      <c r="B1" s="56" t="s">
        <v>43</v>
      </c>
      <c r="C1" s="54"/>
      <c r="D1" s="57" t="s">
        <v>2</v>
      </c>
      <c r="E1" s="58"/>
      <c r="F1" s="58"/>
      <c r="G1" s="59"/>
    </row>
    <row r="2" spans="1:10" ht="15.75" customHeight="1" x14ac:dyDescent="0.25">
      <c r="A2" s="63" t="s">
        <v>3</v>
      </c>
      <c r="B2" s="65" t="s">
        <v>4</v>
      </c>
      <c r="C2" s="66"/>
      <c r="D2" s="60"/>
      <c r="E2" s="61"/>
      <c r="F2" s="61"/>
      <c r="G2" s="62"/>
    </row>
    <row r="3" spans="1:10" ht="15.75" customHeight="1" x14ac:dyDescent="0.3">
      <c r="A3" s="64"/>
      <c r="B3" s="61"/>
      <c r="C3" s="62"/>
      <c r="D3" s="1" t="s">
        <v>5</v>
      </c>
      <c r="E3" s="67">
        <v>30712344861</v>
      </c>
      <c r="F3" s="54"/>
      <c r="G3" s="37"/>
    </row>
    <row r="4" spans="1:10" ht="15.75" customHeight="1" x14ac:dyDescent="0.3">
      <c r="A4" s="1" t="s">
        <v>6</v>
      </c>
      <c r="B4" s="71">
        <v>45252</v>
      </c>
      <c r="C4" s="62"/>
      <c r="D4" s="70" t="s">
        <v>44</v>
      </c>
      <c r="E4" s="68"/>
      <c r="F4" s="68"/>
      <c r="G4" s="54"/>
    </row>
    <row r="5" spans="1:10" ht="15.75" customHeight="1" x14ac:dyDescent="0.3">
      <c r="A5" s="53" t="s">
        <v>8</v>
      </c>
      <c r="B5" s="54"/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</row>
    <row r="6" spans="1:10" ht="15.75" hidden="1" customHeight="1" x14ac:dyDescent="0.3">
      <c r="A6" s="4" t="s">
        <v>30</v>
      </c>
      <c r="B6" s="4" t="s">
        <v>31</v>
      </c>
      <c r="C6" s="6">
        <v>1</v>
      </c>
      <c r="D6" s="38">
        <v>0</v>
      </c>
      <c r="E6" s="39"/>
      <c r="F6" s="9">
        <f t="shared" ref="F6:F20" si="0">E6*D6</f>
        <v>0</v>
      </c>
      <c r="G6" s="10">
        <f t="shared" ref="G6:G15" si="1">D6*C6</f>
        <v>0</v>
      </c>
    </row>
    <row r="7" spans="1:10" ht="15.75" customHeight="1" x14ac:dyDescent="0.3">
      <c r="A7" s="4" t="s">
        <v>14</v>
      </c>
      <c r="B7" s="40" t="s">
        <v>45</v>
      </c>
      <c r="C7" s="6">
        <v>0.52</v>
      </c>
      <c r="D7" s="38">
        <v>300</v>
      </c>
      <c r="E7" s="41">
        <v>221</v>
      </c>
      <c r="F7" s="9">
        <f t="shared" si="0"/>
        <v>66300</v>
      </c>
      <c r="G7" s="10">
        <f t="shared" si="1"/>
        <v>156</v>
      </c>
    </row>
    <row r="8" spans="1:10" ht="15.75" customHeight="1" x14ac:dyDescent="0.3">
      <c r="A8" s="4" t="s">
        <v>15</v>
      </c>
      <c r="B8" s="40" t="s">
        <v>64</v>
      </c>
      <c r="C8" s="6">
        <v>1</v>
      </c>
      <c r="D8" s="38">
        <v>220</v>
      </c>
      <c r="E8" s="42">
        <v>725</v>
      </c>
      <c r="F8" s="9">
        <f t="shared" si="0"/>
        <v>159500</v>
      </c>
      <c r="G8" s="10">
        <f t="shared" si="1"/>
        <v>220</v>
      </c>
    </row>
    <row r="9" spans="1:10" ht="15.75" customHeight="1" x14ac:dyDescent="0.3">
      <c r="A9" s="4" t="s">
        <v>16</v>
      </c>
      <c r="B9" s="4" t="s">
        <v>17</v>
      </c>
      <c r="C9" s="6">
        <v>1</v>
      </c>
      <c r="D9" s="38">
        <v>100</v>
      </c>
      <c r="E9" s="42">
        <v>740</v>
      </c>
      <c r="F9" s="9">
        <f t="shared" si="0"/>
        <v>74000</v>
      </c>
      <c r="G9" s="10">
        <f t="shared" si="1"/>
        <v>100</v>
      </c>
    </row>
    <row r="10" spans="1:10" ht="15.75" customHeight="1" x14ac:dyDescent="0.3">
      <c r="A10" s="4" t="s">
        <v>18</v>
      </c>
      <c r="B10" s="40" t="s">
        <v>19</v>
      </c>
      <c r="C10" s="6">
        <v>0.18</v>
      </c>
      <c r="D10" s="38">
        <v>100</v>
      </c>
      <c r="E10" s="42">
        <v>582</v>
      </c>
      <c r="F10" s="9">
        <f t="shared" si="0"/>
        <v>58200</v>
      </c>
      <c r="G10" s="10">
        <f t="shared" si="1"/>
        <v>18</v>
      </c>
    </row>
    <row r="11" spans="1:10" ht="15.75" customHeight="1" x14ac:dyDescent="0.3">
      <c r="A11" s="14" t="s">
        <v>46</v>
      </c>
      <c r="B11" s="4" t="s">
        <v>21</v>
      </c>
      <c r="C11" s="6">
        <v>0.5</v>
      </c>
      <c r="D11" s="38">
        <v>300</v>
      </c>
      <c r="E11" s="42">
        <v>391</v>
      </c>
      <c r="F11" s="9">
        <f t="shared" si="0"/>
        <v>117300</v>
      </c>
      <c r="G11" s="10">
        <f t="shared" si="1"/>
        <v>150</v>
      </c>
    </row>
    <row r="12" spans="1:10" ht="15.75" customHeight="1" x14ac:dyDescent="0.3">
      <c r="A12" s="14" t="s">
        <v>22</v>
      </c>
      <c r="B12" s="4" t="s">
        <v>21</v>
      </c>
      <c r="C12" s="6">
        <v>0.5</v>
      </c>
      <c r="D12" s="38">
        <v>300</v>
      </c>
      <c r="E12" s="42">
        <v>391</v>
      </c>
      <c r="F12" s="9">
        <f t="shared" si="0"/>
        <v>117300</v>
      </c>
      <c r="G12" s="10">
        <f t="shared" si="1"/>
        <v>150</v>
      </c>
      <c r="J12" s="43"/>
    </row>
    <row r="13" spans="1:10" ht="15.75" customHeight="1" x14ac:dyDescent="0.3">
      <c r="A13" s="4" t="s">
        <v>23</v>
      </c>
      <c r="B13" s="4" t="s">
        <v>65</v>
      </c>
      <c r="C13" s="6">
        <v>1</v>
      </c>
      <c r="D13" s="38">
        <v>350</v>
      </c>
      <c r="E13" s="42">
        <v>428</v>
      </c>
      <c r="F13" s="9">
        <f t="shared" si="0"/>
        <v>149800</v>
      </c>
      <c r="G13" s="10">
        <f t="shared" si="1"/>
        <v>350</v>
      </c>
      <c r="I13" s="43"/>
      <c r="J13" s="43"/>
    </row>
    <row r="14" spans="1:10" ht="15.75" customHeight="1" x14ac:dyDescent="0.3">
      <c r="A14" s="4" t="s">
        <v>25</v>
      </c>
      <c r="B14" s="4" t="s">
        <v>24</v>
      </c>
      <c r="C14" s="6">
        <v>1</v>
      </c>
      <c r="D14" s="38">
        <v>140</v>
      </c>
      <c r="E14" s="42">
        <v>525</v>
      </c>
      <c r="F14" s="9">
        <f t="shared" si="0"/>
        <v>73500</v>
      </c>
      <c r="G14" s="10">
        <f t="shared" si="1"/>
        <v>140</v>
      </c>
      <c r="I14" s="44"/>
      <c r="J14" s="43"/>
    </row>
    <row r="15" spans="1:10" ht="15.75" customHeight="1" x14ac:dyDescent="0.3">
      <c r="A15" s="14" t="s">
        <v>47</v>
      </c>
      <c r="B15" s="4" t="s">
        <v>48</v>
      </c>
      <c r="C15" s="6">
        <v>1</v>
      </c>
      <c r="D15" s="38">
        <v>600</v>
      </c>
      <c r="E15" s="42">
        <v>364</v>
      </c>
      <c r="F15" s="9">
        <f t="shared" si="0"/>
        <v>218400</v>
      </c>
      <c r="G15" s="10">
        <f t="shared" si="1"/>
        <v>600</v>
      </c>
      <c r="H15" s="45"/>
      <c r="I15" s="46"/>
    </row>
    <row r="16" spans="1:10" ht="15.75" customHeight="1" x14ac:dyDescent="0.3">
      <c r="A16" s="16" t="s">
        <v>34</v>
      </c>
      <c r="B16" s="17" t="s">
        <v>35</v>
      </c>
      <c r="C16" s="47">
        <v>0.5</v>
      </c>
      <c r="D16" s="48">
        <v>70</v>
      </c>
      <c r="E16" s="20">
        <v>167</v>
      </c>
      <c r="F16" s="21">
        <f t="shared" si="0"/>
        <v>11690</v>
      </c>
      <c r="G16" s="22">
        <f t="shared" ref="G16:G17" si="2">C16*D16</f>
        <v>35</v>
      </c>
      <c r="H16" s="45"/>
      <c r="I16" s="46"/>
    </row>
    <row r="17" spans="1:9" ht="15.75" customHeight="1" x14ac:dyDescent="0.3">
      <c r="A17" s="23" t="s">
        <v>36</v>
      </c>
      <c r="B17" s="24" t="s">
        <v>37</v>
      </c>
      <c r="C17" s="49">
        <v>0.9</v>
      </c>
      <c r="D17" s="26">
        <v>207</v>
      </c>
      <c r="E17" s="20">
        <v>600</v>
      </c>
      <c r="F17" s="21">
        <f t="shared" si="0"/>
        <v>124200</v>
      </c>
      <c r="G17" s="22">
        <f t="shared" si="2"/>
        <v>186.3</v>
      </c>
      <c r="H17" s="45"/>
      <c r="I17" s="46"/>
    </row>
    <row r="18" spans="1:9" ht="15.75" customHeight="1" x14ac:dyDescent="0.3">
      <c r="A18" s="14" t="s">
        <v>49</v>
      </c>
      <c r="B18" s="4" t="s">
        <v>50</v>
      </c>
      <c r="C18" s="6">
        <v>0.9</v>
      </c>
      <c r="D18" s="38"/>
      <c r="E18" s="50">
        <v>741</v>
      </c>
      <c r="F18" s="9">
        <f t="shared" si="0"/>
        <v>0</v>
      </c>
      <c r="G18" s="10">
        <f t="shared" ref="G18:G19" si="3">D18*C18</f>
        <v>0</v>
      </c>
      <c r="H18" s="15">
        <v>250</v>
      </c>
    </row>
    <row r="19" spans="1:9" ht="14.4" x14ac:dyDescent="0.3">
      <c r="A19" s="4" t="s">
        <v>51</v>
      </c>
      <c r="B19" s="4" t="s">
        <v>40</v>
      </c>
      <c r="C19" s="6">
        <v>0.8</v>
      </c>
      <c r="D19" s="38">
        <v>0</v>
      </c>
      <c r="E19" s="39">
        <v>2925</v>
      </c>
      <c r="F19" s="9">
        <f t="shared" si="0"/>
        <v>0</v>
      </c>
      <c r="G19" s="10">
        <f t="shared" si="3"/>
        <v>0</v>
      </c>
    </row>
    <row r="20" spans="1:9" ht="15.75" customHeight="1" x14ac:dyDescent="0.3">
      <c r="A20" s="14" t="s">
        <v>52</v>
      </c>
      <c r="B20" s="4" t="s">
        <v>67</v>
      </c>
      <c r="C20" s="6">
        <v>0.9</v>
      </c>
      <c r="D20" s="38"/>
      <c r="E20" s="51">
        <v>600</v>
      </c>
      <c r="F20" s="9">
        <f t="shared" si="0"/>
        <v>0</v>
      </c>
      <c r="G20" s="10"/>
    </row>
    <row r="21" spans="1:9" ht="15.75" customHeight="1" x14ac:dyDescent="0.3">
      <c r="A21" s="55" t="s">
        <v>12</v>
      </c>
      <c r="B21" s="68"/>
      <c r="C21" s="68"/>
      <c r="D21" s="68"/>
      <c r="E21" s="54"/>
      <c r="F21" s="30">
        <f>SUM(F6:F20)</f>
        <v>1170190</v>
      </c>
      <c r="G21" s="31">
        <f>SUM(G6:G18)</f>
        <v>2105.3000000000002</v>
      </c>
    </row>
    <row r="22" spans="1:9" ht="15.75" customHeight="1" x14ac:dyDescent="0.3">
      <c r="E22" s="2" t="s">
        <v>41</v>
      </c>
      <c r="F22" s="52"/>
    </row>
    <row r="23" spans="1:9" ht="15.75" customHeight="1" x14ac:dyDescent="0.3">
      <c r="E23" s="2"/>
      <c r="F23" s="34">
        <f>F22-F21</f>
        <v>-1170190</v>
      </c>
    </row>
    <row r="24" spans="1:9" ht="13.2" hidden="1" x14ac:dyDescent="0.25">
      <c r="A24" s="35" t="s">
        <v>53</v>
      </c>
      <c r="B24" s="35" t="s">
        <v>54</v>
      </c>
    </row>
    <row r="25" spans="1:9" ht="15.75" hidden="1" customHeight="1" x14ac:dyDescent="0.25">
      <c r="A25" s="35" t="s">
        <v>55</v>
      </c>
      <c r="B25" s="35" t="s">
        <v>56</v>
      </c>
    </row>
    <row r="26" spans="1:9" ht="15.75" hidden="1" customHeight="1" x14ac:dyDescent="0.25">
      <c r="A26" s="35" t="s">
        <v>57</v>
      </c>
      <c r="B26" s="35" t="s">
        <v>15</v>
      </c>
    </row>
    <row r="27" spans="1:9" ht="15.75" hidden="1" customHeight="1" x14ac:dyDescent="0.25">
      <c r="A27" s="35" t="s">
        <v>58</v>
      </c>
      <c r="B27" s="35" t="s">
        <v>59</v>
      </c>
    </row>
    <row r="28" spans="1:9" ht="15.75" hidden="1" customHeight="1" x14ac:dyDescent="0.25">
      <c r="A28" s="35" t="s">
        <v>60</v>
      </c>
    </row>
    <row r="29" spans="1:9" ht="15.75" hidden="1" customHeight="1" x14ac:dyDescent="0.25">
      <c r="A29" s="35" t="s">
        <v>61</v>
      </c>
    </row>
    <row r="30" spans="1:9" ht="15.75" hidden="1" customHeight="1" x14ac:dyDescent="0.25">
      <c r="A30" s="35" t="s">
        <v>30</v>
      </c>
    </row>
    <row r="31" spans="1:9" ht="15.75" hidden="1" customHeight="1" x14ac:dyDescent="0.25">
      <c r="A31" s="35" t="s">
        <v>62</v>
      </c>
    </row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</sheetData>
  <mergeCells count="9">
    <mergeCell ref="A5:B5"/>
    <mergeCell ref="A21:E21"/>
    <mergeCell ref="B1:C1"/>
    <mergeCell ref="D1:G2"/>
    <mergeCell ref="A2:A3"/>
    <mergeCell ref="B2:C3"/>
    <mergeCell ref="E3:F3"/>
    <mergeCell ref="B4:C4"/>
    <mergeCell ref="D4:G4"/>
  </mergeCells>
  <printOptions horizontalCentered="1" gridLines="1"/>
  <pageMargins left="0.7" right="0.7" top="0.75" bottom="0.75" header="0" footer="0"/>
  <pageSetup paperSize="9" scale="7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Concepción del Uruguay </vt:lpstr>
      <vt:lpstr>Concordia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lastPrinted>2023-11-22T15:20:04Z</cp:lastPrinted>
  <dcterms:modified xsi:type="dcterms:W3CDTF">2023-11-22T17:34:48Z</dcterms:modified>
</cp:coreProperties>
</file>