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iss\WORK\PJ3\OUTFILES\"/>
    </mc:Choice>
  </mc:AlternateContent>
  <xr:revisionPtr revIDLastSave="0" documentId="13_ncr:1_{CFD09CA4-E0FC-4D82-B30D-A9A802116DB3}" xr6:coauthVersionLast="38" xr6:coauthVersionMax="3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Sheet1!$B$2:$G$206</definedName>
  </definedNames>
  <calcPr calcId="181029"/>
</workbook>
</file>

<file path=xl/calcChain.xml><?xml version="1.0" encoding="utf-8"?>
<calcChain xmlns="http://schemas.openxmlformats.org/spreadsheetml/2006/main">
  <c r="F51" i="1" l="1"/>
  <c r="F107" i="1"/>
  <c r="F117" i="1"/>
  <c r="F23" i="1"/>
  <c r="F3" i="1"/>
  <c r="F40" i="1"/>
  <c r="F130" i="1"/>
  <c r="F125" i="1"/>
  <c r="F131" i="1"/>
  <c r="F132" i="1"/>
  <c r="F134" i="1"/>
  <c r="F4" i="1"/>
  <c r="F135" i="1"/>
  <c r="F70" i="1"/>
  <c r="F139" i="1"/>
  <c r="F5" i="1"/>
  <c r="F63" i="1"/>
  <c r="F53" i="1"/>
  <c r="F141" i="1"/>
  <c r="F138" i="1"/>
  <c r="F163" i="1"/>
  <c r="F142" i="1"/>
  <c r="F123" i="1"/>
  <c r="F79" i="1"/>
  <c r="F6" i="1"/>
  <c r="F102" i="1"/>
  <c r="F144" i="1"/>
  <c r="F143" i="1"/>
  <c r="F35" i="1"/>
  <c r="F83" i="1"/>
  <c r="F38" i="1"/>
  <c r="F126" i="1"/>
  <c r="F90" i="1"/>
  <c r="F96" i="1"/>
  <c r="F7" i="1"/>
  <c r="F37" i="1"/>
  <c r="F11" i="1"/>
  <c r="F108" i="1"/>
  <c r="F149" i="1"/>
  <c r="F147" i="1"/>
  <c r="F133" i="1"/>
  <c r="F92" i="1"/>
  <c r="F150" i="1"/>
  <c r="F151" i="1"/>
  <c r="F77" i="1"/>
  <c r="F136" i="1"/>
  <c r="F97" i="1"/>
  <c r="F116" i="1"/>
  <c r="F84" i="1"/>
  <c r="F10" i="1"/>
  <c r="F153" i="1"/>
  <c r="F156" i="1"/>
  <c r="F157" i="1"/>
  <c r="F158" i="1"/>
  <c r="F185" i="1"/>
  <c r="F58" i="1"/>
  <c r="F104" i="1"/>
  <c r="F81" i="1"/>
  <c r="F85" i="1"/>
  <c r="F129" i="1"/>
  <c r="F140" i="1"/>
  <c r="F105" i="1"/>
  <c r="F170" i="1"/>
  <c r="F159" i="1"/>
  <c r="F9" i="1"/>
  <c r="F160" i="1"/>
  <c r="F71" i="1"/>
  <c r="F72" i="1"/>
  <c r="F161" i="1"/>
  <c r="F32" i="1"/>
  <c r="F73" i="1"/>
  <c r="F145" i="1"/>
  <c r="F162" i="1"/>
  <c r="F148" i="1"/>
  <c r="F165" i="1"/>
  <c r="F69" i="1"/>
  <c r="F99" i="1"/>
  <c r="F113" i="1"/>
  <c r="F49" i="1"/>
  <c r="F164" i="1"/>
  <c r="F166" i="1"/>
  <c r="F167" i="1"/>
  <c r="F57" i="1"/>
  <c r="F169" i="1"/>
  <c r="F86" i="1"/>
  <c r="F168" i="1"/>
  <c r="F78" i="1"/>
  <c r="F101" i="1"/>
  <c r="F61" i="1"/>
  <c r="F65" i="1"/>
  <c r="F36" i="1"/>
  <c r="F187" i="1"/>
  <c r="F171" i="1"/>
  <c r="F172" i="1"/>
  <c r="F67" i="1"/>
  <c r="F88" i="1"/>
  <c r="F74" i="1"/>
  <c r="F39" i="1"/>
  <c r="F13" i="1"/>
  <c r="F174" i="1"/>
  <c r="F12" i="1"/>
  <c r="F146" i="1"/>
  <c r="F41" i="1"/>
  <c r="F59" i="1"/>
  <c r="F127" i="1"/>
  <c r="F176" i="1"/>
  <c r="F106" i="1"/>
  <c r="F177" i="1"/>
  <c r="F98" i="1"/>
  <c r="F178" i="1"/>
  <c r="F119" i="1"/>
  <c r="F68" i="1"/>
  <c r="F122" i="1"/>
  <c r="F45" i="1"/>
  <c r="F14" i="1"/>
  <c r="F188" i="1"/>
  <c r="F44" i="1"/>
  <c r="F15" i="1"/>
  <c r="F93" i="1"/>
  <c r="F183" i="1"/>
  <c r="F181" i="1"/>
  <c r="F173" i="1"/>
  <c r="F206" i="1"/>
  <c r="F182" i="1"/>
  <c r="F66" i="1"/>
  <c r="F87" i="1"/>
  <c r="F103" i="1"/>
  <c r="F16" i="1"/>
  <c r="F180" i="1"/>
  <c r="F60" i="1"/>
  <c r="F89" i="1"/>
  <c r="F201" i="1"/>
  <c r="F18" i="1"/>
  <c r="F82" i="1"/>
  <c r="F94" i="1"/>
  <c r="F75" i="1"/>
  <c r="F184" i="1"/>
  <c r="F186" i="1"/>
  <c r="F56" i="1"/>
  <c r="F52" i="1"/>
  <c r="F19" i="1"/>
  <c r="F8" i="1"/>
  <c r="F20" i="1"/>
  <c r="F17" i="1"/>
  <c r="F34" i="1"/>
  <c r="F189" i="1"/>
  <c r="F46" i="1"/>
  <c r="F155" i="1"/>
  <c r="F192" i="1"/>
  <c r="F191" i="1"/>
  <c r="F193" i="1"/>
  <c r="F195" i="1"/>
  <c r="F111" i="1"/>
  <c r="F76" i="1"/>
  <c r="F24" i="1"/>
  <c r="F48" i="1"/>
  <c r="F196" i="1"/>
  <c r="F124" i="1"/>
  <c r="F25" i="1"/>
  <c r="F26" i="1"/>
  <c r="F115" i="1"/>
  <c r="F152" i="1"/>
  <c r="F199" i="1"/>
  <c r="F200" i="1"/>
  <c r="F55" i="1"/>
  <c r="F197" i="1"/>
  <c r="F198" i="1"/>
  <c r="F21" i="1"/>
  <c r="F110" i="1"/>
  <c r="F120" i="1"/>
  <c r="F43" i="1"/>
  <c r="F95" i="1"/>
  <c r="F64" i="1"/>
  <c r="F29" i="1"/>
  <c r="F30" i="1"/>
  <c r="F202" i="1"/>
  <c r="F112" i="1"/>
  <c r="F118" i="1"/>
  <c r="F203" i="1"/>
  <c r="F121" i="1"/>
  <c r="F42" i="1"/>
  <c r="F31" i="1"/>
  <c r="F190" i="1"/>
  <c r="F204" i="1"/>
  <c r="F154" i="1"/>
  <c r="F62" i="1"/>
  <c r="F205" i="1"/>
  <c r="F100" i="1"/>
  <c r="F109" i="1"/>
  <c r="F80" i="1"/>
  <c r="F50" i="1"/>
  <c r="F194" i="1"/>
  <c r="F47" i="1"/>
  <c r="F22" i="1"/>
  <c r="F33" i="1"/>
  <c r="F137" i="1"/>
  <c r="F175" i="1"/>
  <c r="F114" i="1"/>
  <c r="F179" i="1"/>
  <c r="F54" i="1"/>
  <c r="F27" i="1"/>
  <c r="F28" i="1"/>
  <c r="F91" i="1"/>
  <c r="F128" i="1"/>
  <c r="G128" i="1"/>
  <c r="G131" i="1"/>
  <c r="G132" i="1"/>
  <c r="G134" i="1"/>
  <c r="G4" i="1"/>
  <c r="G135" i="1"/>
  <c r="G70" i="1"/>
  <c r="G139" i="1"/>
  <c r="G5" i="1"/>
  <c r="G63" i="1"/>
  <c r="G53" i="1"/>
  <c r="G141" i="1"/>
  <c r="G138" i="1"/>
  <c r="G163" i="1"/>
  <c r="G142" i="1"/>
  <c r="G123" i="1"/>
  <c r="G79" i="1"/>
  <c r="G6" i="1"/>
  <c r="G102" i="1"/>
  <c r="G144" i="1"/>
  <c r="G143" i="1"/>
  <c r="G35" i="1"/>
  <c r="G83" i="1"/>
  <c r="G38" i="1"/>
  <c r="G126" i="1"/>
  <c r="G90" i="1"/>
  <c r="G96" i="1"/>
  <c r="G7" i="1"/>
  <c r="G37" i="1"/>
  <c r="G11" i="1"/>
  <c r="G108" i="1"/>
  <c r="G149" i="1"/>
  <c r="G147" i="1"/>
  <c r="G133" i="1"/>
  <c r="G92" i="1"/>
  <c r="G150" i="1"/>
  <c r="G151" i="1"/>
  <c r="G77" i="1"/>
  <c r="G136" i="1"/>
  <c r="G97" i="1"/>
  <c r="G116" i="1"/>
  <c r="G84" i="1"/>
  <c r="G10" i="1"/>
  <c r="G153" i="1"/>
  <c r="G156" i="1"/>
  <c r="G157" i="1"/>
  <c r="G158" i="1"/>
  <c r="G185" i="1"/>
  <c r="G58" i="1"/>
  <c r="G104" i="1"/>
  <c r="G81" i="1"/>
  <c r="G85" i="1"/>
  <c r="G129" i="1"/>
  <c r="G140" i="1"/>
  <c r="G105" i="1"/>
  <c r="G170" i="1"/>
  <c r="G159" i="1"/>
  <c r="G9" i="1"/>
  <c r="G160" i="1"/>
  <c r="G71" i="1"/>
  <c r="G72" i="1"/>
  <c r="G161" i="1"/>
  <c r="G32" i="1"/>
  <c r="G73" i="1"/>
  <c r="G145" i="1"/>
  <c r="G162" i="1"/>
  <c r="G148" i="1"/>
  <c r="G165" i="1"/>
  <c r="G69" i="1"/>
  <c r="G99" i="1"/>
  <c r="G113" i="1"/>
  <c r="G49" i="1"/>
  <c r="G164" i="1"/>
  <c r="G166" i="1"/>
  <c r="G167" i="1"/>
  <c r="G57" i="1"/>
  <c r="G169" i="1"/>
  <c r="G86" i="1"/>
  <c r="G168" i="1"/>
  <c r="G78" i="1"/>
  <c r="G101" i="1"/>
  <c r="G61" i="1"/>
  <c r="G65" i="1"/>
  <c r="G36" i="1"/>
  <c r="G187" i="1"/>
  <c r="G171" i="1"/>
  <c r="G172" i="1"/>
  <c r="G67" i="1"/>
  <c r="G88" i="1"/>
  <c r="G74" i="1"/>
  <c r="G39" i="1"/>
  <c r="G13" i="1"/>
  <c r="G174" i="1"/>
  <c r="G12" i="1"/>
  <c r="G146" i="1"/>
  <c r="G41" i="1"/>
  <c r="G59" i="1"/>
  <c r="G127" i="1"/>
  <c r="G176" i="1"/>
  <c r="G106" i="1"/>
  <c r="G177" i="1"/>
  <c r="G98" i="1"/>
  <c r="G178" i="1"/>
  <c r="G119" i="1"/>
  <c r="G68" i="1"/>
  <c r="G122" i="1"/>
  <c r="G45" i="1"/>
  <c r="G14" i="1"/>
  <c r="G188" i="1"/>
  <c r="G44" i="1"/>
  <c r="G15" i="1"/>
  <c r="G93" i="1"/>
  <c r="G183" i="1"/>
  <c r="G181" i="1"/>
  <c r="G173" i="1"/>
  <c r="G206" i="1"/>
  <c r="G182" i="1"/>
  <c r="G66" i="1"/>
  <c r="G87" i="1"/>
  <c r="G103" i="1"/>
  <c r="G16" i="1"/>
  <c r="G180" i="1"/>
  <c r="G60" i="1"/>
  <c r="G89" i="1"/>
  <c r="G201" i="1"/>
  <c r="G18" i="1"/>
  <c r="G82" i="1"/>
  <c r="G94" i="1"/>
  <c r="G75" i="1"/>
  <c r="G184" i="1"/>
  <c r="G186" i="1"/>
  <c r="G56" i="1"/>
  <c r="G52" i="1"/>
  <c r="G19" i="1"/>
  <c r="G8" i="1"/>
  <c r="G20" i="1"/>
  <c r="G17" i="1"/>
  <c r="G34" i="1"/>
  <c r="G189" i="1"/>
  <c r="G46" i="1"/>
  <c r="G155" i="1"/>
  <c r="G192" i="1"/>
  <c r="G191" i="1"/>
  <c r="G193" i="1"/>
  <c r="G195" i="1"/>
  <c r="G111" i="1"/>
  <c r="G76" i="1"/>
  <c r="G24" i="1"/>
  <c r="G48" i="1"/>
  <c r="G196" i="1"/>
  <c r="G124" i="1"/>
  <c r="G25" i="1"/>
  <c r="G26" i="1"/>
  <c r="G115" i="1"/>
  <c r="G152" i="1"/>
  <c r="G199" i="1"/>
  <c r="G200" i="1"/>
  <c r="G55" i="1"/>
  <c r="G197" i="1"/>
  <c r="G198" i="1"/>
  <c r="G21" i="1"/>
  <c r="G110" i="1"/>
  <c r="G120" i="1"/>
  <c r="G43" i="1"/>
  <c r="G95" i="1"/>
  <c r="G64" i="1"/>
  <c r="G29" i="1"/>
  <c r="G30" i="1"/>
  <c r="G202" i="1"/>
  <c r="G112" i="1"/>
  <c r="G118" i="1"/>
  <c r="G203" i="1"/>
  <c r="G121" i="1"/>
  <c r="G42" i="1"/>
  <c r="G31" i="1"/>
  <c r="G190" i="1"/>
  <c r="G204" i="1"/>
  <c r="G154" i="1"/>
  <c r="G62" i="1"/>
  <c r="G205" i="1"/>
  <c r="G100" i="1"/>
  <c r="G109" i="1"/>
  <c r="G80" i="1"/>
  <c r="G50" i="1"/>
  <c r="G194" i="1"/>
  <c r="G47" i="1"/>
  <c r="G22" i="1"/>
  <c r="G33" i="1"/>
  <c r="G137" i="1"/>
  <c r="G175" i="1"/>
  <c r="G114" i="1"/>
  <c r="G179" i="1"/>
  <c r="G54" i="1"/>
  <c r="G27" i="1"/>
  <c r="G28" i="1"/>
  <c r="G91" i="1"/>
  <c r="G51" i="1" l="1"/>
  <c r="G107" i="1"/>
  <c r="G117" i="1"/>
  <c r="G23" i="1"/>
  <c r="G3" i="1"/>
  <c r="G40" i="1"/>
  <c r="G130" i="1"/>
  <c r="G125" i="1"/>
</calcChain>
</file>

<file path=xl/sharedStrings.xml><?xml version="1.0" encoding="utf-8"?>
<sst xmlns="http://schemas.openxmlformats.org/spreadsheetml/2006/main" count="391" uniqueCount="214">
  <si>
    <t>ANNEE</t>
  </si>
  <si>
    <t>CZONE</t>
  </si>
  <si>
    <t>ZONE</t>
  </si>
  <si>
    <t>NB_PERS_SSN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</si>
  <si>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</si>
  <si>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</si>
  <si>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</si>
  <si>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</si>
  <si>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</si>
  <si>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</si>
  <si>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</si>
  <si>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</si>
  <si>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</si>
  <si>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</si>
  <si>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</si>
  <si>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</si>
  <si>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</si>
  <si>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</si>
  <si>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</si>
  <si>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</si>
  <si>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</si>
  <si>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</si>
  <si>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</si>
  <si>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</si>
  <si>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</si>
  <si>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</si>
  <si>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</si>
  <si>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</si>
  <si>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</si>
  <si>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</si>
  <si>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</si>
  <si>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</si>
  <si>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</si>
  <si>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</si>
  <si>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</si>
  <si>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</si>
  <si>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</si>
  <si>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</si>
  <si>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</si>
  <si>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</si>
  <si>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</si>
  <si>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</si>
  <si>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</si>
  <si>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</si>
  <si>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</si>
  <si>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</si>
  <si>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</si>
  <si>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</si>
  <si>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</si>
  <si>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</si>
  <si>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</si>
  <si>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</si>
  <si>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</si>
  <si>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</si>
  <si>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</si>
  <si>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</si>
  <si>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</si>
  <si>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</si>
  <si>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</si>
  <si>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</si>
  <si>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</si>
  <si>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</si>
  <si>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</si>
  <si>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</si>
  <si>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</si>
  <si>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</si>
  <si>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</si>
  <si>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</si>
  <si>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</si>
  <si>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</si>
  <si>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</si>
  <si>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</si>
  <si>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</si>
  <si>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</si>
  <si>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</si>
  <si>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</si>
  <si>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</si>
  <si>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</si>
  <si>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</si>
  <si>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</si>
  <si>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</si>
  <si>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</si>
  <si>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</si>
  <si>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</si>
  <si>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</si>
  <si>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</si>
  <si>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</si>
  <si>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</si>
  <si>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</si>
  <si>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</si>
  <si>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</si>
  <si>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</si>
  <si>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</si>
  <si>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</si>
  <si>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</si>
  <si>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</si>
  <si>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</si>
  <si>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</si>
  <si>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</si>
  <si>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</si>
  <si>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</si>
  <si>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</si>
  <si>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</si>
  <si>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</si>
  <si>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</si>
  <si>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</si>
  <si>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</si>
  <si>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l'ex-République yougoslave de Macédoine</t>
  </si>
  <si>
    <t>Liban</t>
  </si>
  <si>
    <t>Libéria</t>
  </si>
  <si>
    <t>Libye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</si>
  <si>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</si>
  <si>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</si>
  <si>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</si>
  <si>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</si>
  <si>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</si>
  <si>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</si>
  <si>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</si>
  <si>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</si>
  <si>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</si>
  <si>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</si>
  <si>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</si>
  <si>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</si>
  <si>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</si>
  <si>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</si>
  <si>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</si>
  <si>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</si>
  <si>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</si>
  <si>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</si>
  <si>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</si>
  <si>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</si>
  <si>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</si>
  <si>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</si>
  <si>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</si>
  <si>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</si>
  <si>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</si>
  <si>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</si>
  <si>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</si>
  <si>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</si>
  <si>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</si>
  <si>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</si>
  <si>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</si>
  <si>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</si>
  <si>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</si>
  <si>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</si>
  <si>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</si>
  <si>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</si>
  <si>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</si>
  <si>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</si>
  <si>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</si>
  <si>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</si>
  <si>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</si>
  <si>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</si>
  <si>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</si>
  <si>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</si>
  <si>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</si>
  <si>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</si>
  <si>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</si>
  <si>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</si>
  <si>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</si>
  <si>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</si>
  <si>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</si>
  <si>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</si>
  <si>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</si>
  <si>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</si>
  <si>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</si>
  <si>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</si>
  <si>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</si>
  <si>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</si>
  <si>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</si>
  <si>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</si>
  <si>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</si>
  <si>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</si>
  <si>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</si>
  <si>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</si>
  <si>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</si>
  <si>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</si>
  <si>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</si>
  <si>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</si>
  <si>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</si>
  <si>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</si>
  <si>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</si>
  <si>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</si>
  <si>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</si>
  <si>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</si>
  <si>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</si>
  <si>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</si>
  <si>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</si>
  <si>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 (la)</t>
  </si>
  <si>
    <t>Territoire palestinien occupé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</si>
  <si>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</si>
  <si>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</si>
  <si>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</si>
  <si>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</si>
  <si>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</si>
  <si>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</si>
  <si>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</si>
  <si>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</si>
  <si>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</si>
  <si>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</si>
  <si>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</si>
  <si>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</si>
  <si>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</si>
  <si>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</si>
  <si>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</si>
  <si>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</si>
  <si>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</si>
  <si>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</si>
  <si>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CPAYS</t>
  </si>
  <si>
    <t>PAYS</t>
  </si>
  <si>
    <t>POPULATION</t>
  </si>
  <si>
    <t>SOUS-NUTRITION</t>
  </si>
  <si>
    <t>Scan</t>
  </si>
  <si>
    <t>(%) Pop_Pays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</si>
</sst>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4" borderId="1" xfId="0" applyFont="1" applyFill="1" applyBorder="1" applyAlignment="1">
      <alignment horizontal="left" vertical="top"/>
    </xf>
    <xf numFmtId="3" fontId="1" fillId="4" borderId="1" xfId="0" applyNumberFormat="1" applyFont="1" applyFill="1" applyBorder="1" applyAlignment="1">
      <alignment horizontal="left" vertical="top"/>
    </xf>
    <xf numFmtId="0" fontId="0" fillId="4" borderId="0" xfId="0" applyFill="1"/>
    <xf numFmtId="3" fontId="0" fillId="4" borderId="0" xfId="0" applyNumberFormat="1" applyFill="1"/>
    <xf numFmtId="0" fontId="1" fillId="4" borderId="1" xfId="0" applyFont="1" applyFill="1" applyBorder="1" applyAlignment="1">
      <alignment horizontal="left" vertical="top" indent="1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right" vertical="top" indent="1"/>
    </xf>
    <xf numFmtId="0" fontId="0" fillId="4" borderId="0" xfId="0" applyFill="1" applyAlignment="1">
      <alignment horizontal="right" indent="1"/>
    </xf>
    <xf numFmtId="0" fontId="0" fillId="0" borderId="0" xfId="0" applyAlignment="1">
      <alignment horizontal="right" inden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 applyAlignment="1">
      <alignment horizontal="left" indent="1"/>
    </xf>
    <xf numFmtId="3" fontId="1" fillId="0" borderId="1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0" fontId="3" fillId="5" borderId="0" xfId="0" applyFont="1" applyFill="1" applyAlignment="1">
      <alignment horizontal="right" indent="1"/>
    </xf>
    <xf numFmtId="0" fontId="3" fillId="5" borderId="0" xfId="0" applyFont="1" applyFill="1" applyAlignment="1">
      <alignment horizontal="left" indent="1"/>
    </xf>
    <xf numFmtId="3" fontId="3" fillId="5" borderId="0" xfId="0" applyNumberFormat="1" applyFont="1" applyFill="1"/>
    <xf numFmtId="4" fontId="3" fillId="5" borderId="0" xfId="0" applyNumberFormat="1" applyFont="1" applyFill="1"/>
    <xf numFmtId="0" fontId="4" fillId="0" borderId="0" xfId="0" applyFont="1"/>
    <xf numFmtId="0" fontId="4" fillId="5" borderId="0" xfId="0" applyFont="1" applyFill="1"/>
    <xf numFmtId="0" fontId="4" fillId="0" borderId="1" xfId="0" applyFont="1" applyBorder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06"/>
  <sheetViews>
    <sheetView showGridLines="0" tabSelected="1" workbookViewId="0">
      <selection activeCell="F116" sqref="F116"/>
    </sheetView>
  </sheetViews>
  <sheetFormatPr baseColWidth="10" defaultColWidth="8.7265625" defaultRowHeight="14.5" x14ac:dyDescent="0.35"/>
  <cols>
    <col min="1" max="1" width="3.81640625" bestFit="1" customWidth="1"/>
    <col min="2" max="2" width="8.81640625" bestFit="1" customWidth="1"/>
    <col min="3" max="3" width="7.90625" style="12" bestFit="1" customWidth="1"/>
    <col min="4" max="4" width="40.54296875" style="9" bestFit="1" customWidth="1"/>
    <col min="5" max="5" width="14.6328125" style="2" bestFit="1" customWidth="1"/>
    <col min="6" max="6" width="14.6328125" style="2" customWidth="1"/>
    <col min="7" max="7" width="6.90625" style="26" bestFit="1" customWidth="1"/>
    <col min="10" max="10" width="6.54296875" bestFit="1" customWidth="1"/>
    <col min="11" max="11" width="9.26953125" style="12" bestFit="1" customWidth="1"/>
    <col min="12" max="12" width="40.54296875" style="9" bestFit="1" customWidth="1"/>
    <col min="13" max="13" width="13.36328125" style="2" bestFit="1" customWidth="1"/>
  </cols>
  <sheetData>
    <row r="1" spans="1:13" x14ac:dyDescent="0.35">
      <c r="B1" s="29" t="s">
        <v>211</v>
      </c>
      <c r="C1" s="30"/>
      <c r="D1" s="30"/>
      <c r="E1" s="30"/>
      <c r="F1" s="30"/>
      <c r="G1" s="30"/>
      <c r="J1" s="13" t="s">
        <v>210</v>
      </c>
      <c r="K1" s="14"/>
      <c r="L1" s="14"/>
      <c r="M1" s="15"/>
    </row>
    <row r="2" spans="1:13" x14ac:dyDescent="0.35">
      <c r="B2" s="3" t="s">
        <v>0</v>
      </c>
      <c r="C2" s="10" t="s">
        <v>1</v>
      </c>
      <c r="D2" s="7" t="s">
        <v>2</v>
      </c>
      <c r="E2" s="4" t="s">
        <v>3</v>
      </c>
      <c r="F2" s="4" t="s">
        <v>213</v>
      </c>
      <c r="G2" s="28" t="s">
        <v>212</v>
      </c>
      <c r="J2" s="16" t="s">
        <v>0</v>
      </c>
      <c r="K2" s="17" t="s">
        <v>208</v>
      </c>
      <c r="L2" s="18" t="s">
        <v>209</v>
      </c>
      <c r="M2" s="19" t="s">
        <v>210</v>
      </c>
    </row>
    <row r="3" spans="1:13" hidden="1" x14ac:dyDescent="0.35">
      <c r="A3" s="1">
        <v>10</v>
      </c>
      <c r="B3" s="21">
        <v>2013</v>
      </c>
      <c r="C3" s="22">
        <v>6</v>
      </c>
      <c r="D3" s="23" t="s">
        <v>9</v>
      </c>
      <c r="E3" s="24">
        <v>0</v>
      </c>
      <c r="F3" s="25" t="str">
        <f>IF(ISNA(VLOOKUP(C3,$K$3:$M$177,3,FALSE)),"err",E3*100/VLOOKUP(C3,$K$3:$M$177,3,FALSE))</f>
        <v>err</v>
      </c>
      <c r="G3" s="27" t="str">
        <f>IF(ISNA(VLOOKUP(C3,$K$3:$K$177,1,FALSE)),"err",VLOOKUP(C3,$K$3:$K$177,1,FALSE))</f>
        <v>err</v>
      </c>
      <c r="J3">
        <v>2013</v>
      </c>
      <c r="K3" s="12">
        <v>1</v>
      </c>
      <c r="L3" s="9" t="s">
        <v>14</v>
      </c>
      <c r="M3" s="2">
        <v>2977000</v>
      </c>
    </row>
    <row r="4" spans="1:13" hidden="1" x14ac:dyDescent="0.35">
      <c r="A4" s="1">
        <v>30</v>
      </c>
      <c r="B4" s="21">
        <v>2013</v>
      </c>
      <c r="C4" s="22">
        <v>13</v>
      </c>
      <c r="D4" s="23" t="s">
        <v>19</v>
      </c>
      <c r="E4" s="24">
        <v>0</v>
      </c>
      <c r="F4" s="25" t="str">
        <f>IF(ISNA(VLOOKUP(C4,$K$3:$M$177,3,FALSE)),"err",E4*100/VLOOKUP(C4,$K$3:$M$177,3,FALSE))</f>
        <v>err</v>
      </c>
      <c r="G4" s="27" t="str">
        <f>IF(ISNA(VLOOKUP(C4,$K$3:$K$177,1,FALSE)),"err",VLOOKUP(C4,$K$3:$K$177,1,FALSE))</f>
        <v>err</v>
      </c>
      <c r="J4">
        <v>2013</v>
      </c>
      <c r="K4" s="12">
        <v>2</v>
      </c>
      <c r="L4" s="9" t="s">
        <v>4</v>
      </c>
      <c r="M4" s="2">
        <v>30552000</v>
      </c>
    </row>
    <row r="5" spans="1:13" hidden="1" x14ac:dyDescent="0.35">
      <c r="A5" s="1">
        <v>46</v>
      </c>
      <c r="B5" s="21">
        <v>2013</v>
      </c>
      <c r="C5" s="22">
        <v>18</v>
      </c>
      <c r="D5" s="23" t="s">
        <v>27</v>
      </c>
      <c r="E5" s="24">
        <v>0</v>
      </c>
      <c r="F5" s="25" t="str">
        <f>IF(ISNA(VLOOKUP(C5,$K$3:$M$177,3,FALSE)),"err",E5*100/VLOOKUP(C5,$K$3:$M$177,3,FALSE))</f>
        <v>err</v>
      </c>
      <c r="G5" s="27" t="str">
        <f>IF(ISNA(VLOOKUP(C5,$K$3:$K$177,1,FALSE)),"err",VLOOKUP(C5,$K$3:$K$177,1,FALSE))</f>
        <v>err</v>
      </c>
      <c r="J5">
        <v>2013</v>
      </c>
      <c r="K5" s="12">
        <v>3</v>
      </c>
      <c r="L5" s="9" t="s">
        <v>6</v>
      </c>
      <c r="M5" s="2">
        <v>3173000</v>
      </c>
    </row>
    <row r="6" spans="1:13" hidden="1" x14ac:dyDescent="0.35">
      <c r="A6" s="1">
        <v>62</v>
      </c>
      <c r="B6" s="21">
        <v>2013</v>
      </c>
      <c r="C6" s="22">
        <v>29</v>
      </c>
      <c r="D6" s="23" t="s">
        <v>35</v>
      </c>
      <c r="E6" s="24">
        <v>0</v>
      </c>
      <c r="F6" s="25" t="str">
        <f>IF(ISNA(VLOOKUP(C6,$K$3:$M$177,3,FALSE)),"err",E6*100/VLOOKUP(C6,$K$3:$M$177,3,FALSE))</f>
        <v>err</v>
      </c>
      <c r="G6" s="27" t="str">
        <f>IF(ISNA(VLOOKUP(C6,$K$3:$K$177,1,FALSE)),"err",VLOOKUP(C6,$K$3:$K$177,1,FALSE))</f>
        <v>err</v>
      </c>
      <c r="J6">
        <v>2013</v>
      </c>
      <c r="K6" s="12">
        <v>4</v>
      </c>
      <c r="L6" s="9" t="s">
        <v>7</v>
      </c>
      <c r="M6" s="2">
        <v>39208000</v>
      </c>
    </row>
    <row r="7" spans="1:13" hidden="1" x14ac:dyDescent="0.35">
      <c r="A7" s="1">
        <v>88</v>
      </c>
      <c r="B7" s="21">
        <v>2013</v>
      </c>
      <c r="C7" s="22">
        <v>45</v>
      </c>
      <c r="D7" s="23" t="s">
        <v>48</v>
      </c>
      <c r="E7" s="24">
        <v>0</v>
      </c>
      <c r="F7" s="25" t="str">
        <f>IF(ISNA(VLOOKUP(C7,$K$3:$M$177,3,FALSE)),"err",E7*100/VLOOKUP(C7,$K$3:$M$177,3,FALSE))</f>
        <v>err</v>
      </c>
      <c r="G7" s="27" t="str">
        <f>IF(ISNA(VLOOKUP(C7,$K$3:$K$177,1,FALSE)),"err",VLOOKUP(C7,$K$3:$K$177,1,FALSE))</f>
        <v>err</v>
      </c>
      <c r="J7">
        <v>2013</v>
      </c>
      <c r="K7" s="12">
        <v>7</v>
      </c>
      <c r="L7" s="9" t="s">
        <v>10</v>
      </c>
      <c r="M7" s="2">
        <v>21472000</v>
      </c>
    </row>
    <row r="8" spans="1:13" hidden="1" x14ac:dyDescent="0.35">
      <c r="A8" s="1">
        <v>114</v>
      </c>
      <c r="B8" s="21">
        <v>2013</v>
      </c>
      <c r="C8" s="22">
        <v>178</v>
      </c>
      <c r="D8" s="23" t="s">
        <v>61</v>
      </c>
      <c r="E8" s="24">
        <v>0</v>
      </c>
      <c r="F8" s="25" t="str">
        <f>IF(ISNA(VLOOKUP(C8,$K$3:$M$177,3,FALSE)),"err",E8*100/VLOOKUP(C8,$K$3:$M$177,3,FALSE))</f>
        <v>err</v>
      </c>
      <c r="G8" s="27" t="str">
        <f>IF(ISNA(VLOOKUP(C8,$K$3:$K$177,1,FALSE)),"err",VLOOKUP(C8,$K$3:$K$177,1,FALSE))</f>
        <v>err</v>
      </c>
      <c r="J8">
        <v>2013</v>
      </c>
      <c r="K8" s="12">
        <v>8</v>
      </c>
      <c r="L8" s="9" t="s">
        <v>11</v>
      </c>
      <c r="M8" s="2">
        <v>90000</v>
      </c>
    </row>
    <row r="9" spans="1:13" hidden="1" x14ac:dyDescent="0.35">
      <c r="A9" s="1">
        <v>146</v>
      </c>
      <c r="B9" s="21">
        <v>2013</v>
      </c>
      <c r="C9" s="22">
        <v>85</v>
      </c>
      <c r="D9" s="23" t="s">
        <v>77</v>
      </c>
      <c r="E9" s="24">
        <v>0</v>
      </c>
      <c r="F9" s="25" t="str">
        <f>IF(ISNA(VLOOKUP(C9,$K$3:$M$177,3,FALSE)),"err",E9*100/VLOOKUP(C9,$K$3:$M$177,3,FALSE))</f>
        <v>err</v>
      </c>
      <c r="G9" s="27" t="str">
        <f>IF(ISNA(VLOOKUP(C9,$K$3:$K$177,1,FALSE)),"err",VLOOKUP(C9,$K$3:$K$177,1,FALSE))</f>
        <v>err</v>
      </c>
      <c r="J9">
        <v>2013</v>
      </c>
      <c r="K9" s="12">
        <v>9</v>
      </c>
      <c r="L9" s="9" t="s">
        <v>13</v>
      </c>
      <c r="M9" s="2">
        <v>41446000</v>
      </c>
    </row>
    <row r="10" spans="1:13" hidden="1" x14ac:dyDescent="0.35">
      <c r="A10" s="1">
        <v>152</v>
      </c>
      <c r="B10" s="21">
        <v>2013</v>
      </c>
      <c r="C10" s="22">
        <v>61</v>
      </c>
      <c r="D10" s="23" t="s">
        <v>80</v>
      </c>
      <c r="E10" s="24">
        <v>0</v>
      </c>
      <c r="F10" s="25" t="str">
        <f>IF(ISNA(VLOOKUP(C10,$K$3:$M$177,3,FALSE)),"err",E10*100/VLOOKUP(C10,$K$3:$M$177,3,FALSE))</f>
        <v>err</v>
      </c>
      <c r="G10" s="27" t="str">
        <f>IF(ISNA(VLOOKUP(C10,$K$3:$K$177,1,FALSE)),"err",VLOOKUP(C10,$K$3:$K$177,1,FALSE))</f>
        <v>err</v>
      </c>
      <c r="J10">
        <v>2013</v>
      </c>
      <c r="K10" s="12">
        <v>10</v>
      </c>
      <c r="L10" s="9" t="s">
        <v>15</v>
      </c>
      <c r="M10" s="2">
        <v>23343000</v>
      </c>
    </row>
    <row r="11" spans="1:13" hidden="1" x14ac:dyDescent="0.35">
      <c r="A11" s="1">
        <v>164</v>
      </c>
      <c r="B11" s="21">
        <v>2013</v>
      </c>
      <c r="C11" s="22">
        <v>47</v>
      </c>
      <c r="D11" s="23" t="s">
        <v>86</v>
      </c>
      <c r="E11" s="24">
        <v>0</v>
      </c>
      <c r="F11" s="25" t="str">
        <f>IF(ISNA(VLOOKUP(C11,$K$3:$M$177,3,FALSE)),"err",E11*100/VLOOKUP(C11,$K$3:$M$177,3,FALSE))</f>
        <v>err</v>
      </c>
      <c r="G11" s="27" t="str">
        <f>IF(ISNA(VLOOKUP(C11,$K$3:$K$177,1,FALSE)),"err",VLOOKUP(C11,$K$3:$K$177,1,FALSE))</f>
        <v>err</v>
      </c>
      <c r="J11">
        <v>2013</v>
      </c>
      <c r="K11" s="12">
        <v>11</v>
      </c>
      <c r="L11" s="9" t="s">
        <v>16</v>
      </c>
      <c r="M11" s="2">
        <v>8495000</v>
      </c>
    </row>
    <row r="12" spans="1:13" hidden="1" x14ac:dyDescent="0.35">
      <c r="A12" s="1">
        <v>166</v>
      </c>
      <c r="B12" s="21">
        <v>2013</v>
      </c>
      <c r="C12" s="22">
        <v>127</v>
      </c>
      <c r="D12" s="23" t="s">
        <v>87</v>
      </c>
      <c r="E12" s="24">
        <v>0</v>
      </c>
      <c r="F12" s="25" t="str">
        <f>IF(ISNA(VLOOKUP(C12,$K$3:$M$177,3,FALSE)),"err",E12*100/VLOOKUP(C12,$K$3:$M$177,3,FALSE))</f>
        <v>err</v>
      </c>
      <c r="G12" s="27" t="str">
        <f>IF(ISNA(VLOOKUP(C12,$K$3:$K$177,1,FALSE)),"err",VLOOKUP(C12,$K$3:$K$177,1,FALSE))</f>
        <v>err</v>
      </c>
      <c r="J12">
        <v>2013</v>
      </c>
      <c r="K12" s="12">
        <v>12</v>
      </c>
      <c r="L12" s="9" t="s">
        <v>18</v>
      </c>
      <c r="M12" s="2">
        <v>377000</v>
      </c>
    </row>
    <row r="13" spans="1:13" hidden="1" x14ac:dyDescent="0.35">
      <c r="A13" s="1">
        <v>212</v>
      </c>
      <c r="B13" s="21">
        <v>2013</v>
      </c>
      <c r="C13" s="22">
        <v>124</v>
      </c>
      <c r="D13" s="23" t="s">
        <v>110</v>
      </c>
      <c r="E13" s="24">
        <v>0</v>
      </c>
      <c r="F13" s="25" t="str">
        <f>IF(ISNA(VLOOKUP(C13,$K$3:$M$177,3,FALSE)),"err",E13*100/VLOOKUP(C13,$K$3:$M$177,3,FALSE))</f>
        <v>err</v>
      </c>
      <c r="G13" s="27" t="str">
        <f>IF(ISNA(VLOOKUP(C13,$K$3:$K$177,1,FALSE)),"err",VLOOKUP(C13,$K$3:$K$177,1,FALSE))</f>
        <v>err</v>
      </c>
      <c r="J13">
        <v>2013</v>
      </c>
      <c r="K13" s="12">
        <v>14</v>
      </c>
      <c r="L13" s="9" t="s">
        <v>21</v>
      </c>
      <c r="M13" s="2">
        <v>285000</v>
      </c>
    </row>
    <row r="14" spans="1:13" hidden="1" x14ac:dyDescent="0.35">
      <c r="A14" s="1">
        <v>238</v>
      </c>
      <c r="B14" s="21">
        <v>2013</v>
      </c>
      <c r="C14" s="22">
        <v>145</v>
      </c>
      <c r="D14" s="23" t="s">
        <v>123</v>
      </c>
      <c r="E14" s="24">
        <v>0</v>
      </c>
      <c r="F14" s="25" t="str">
        <f>IF(ISNA(VLOOKUP(C14,$K$3:$M$177,3,FALSE)),"err",E14*100/VLOOKUP(C14,$K$3:$M$177,3,FALSE))</f>
        <v>err</v>
      </c>
      <c r="G14" s="27" t="str">
        <f>IF(ISNA(VLOOKUP(C14,$K$3:$K$177,1,FALSE)),"err",VLOOKUP(C14,$K$3:$K$177,1,FALSE))</f>
        <v>err</v>
      </c>
      <c r="J14">
        <v>2013</v>
      </c>
      <c r="K14" s="12">
        <v>16</v>
      </c>
      <c r="L14" s="9" t="s">
        <v>20</v>
      </c>
      <c r="M14" s="2">
        <v>156595000</v>
      </c>
    </row>
    <row r="15" spans="1:13" hidden="1" x14ac:dyDescent="0.35">
      <c r="A15" s="1">
        <v>250</v>
      </c>
      <c r="B15" s="21">
        <v>2013</v>
      </c>
      <c r="C15" s="22">
        <v>148</v>
      </c>
      <c r="D15" s="23" t="s">
        <v>129</v>
      </c>
      <c r="E15" s="24">
        <v>0</v>
      </c>
      <c r="F15" s="25" t="str">
        <f>IF(ISNA(VLOOKUP(C15,$K$3:$M$177,3,FALSE)),"err",E15*100/VLOOKUP(C15,$K$3:$M$177,3,FALSE))</f>
        <v>err</v>
      </c>
      <c r="G15" s="27" t="str">
        <f>IF(ISNA(VLOOKUP(C15,$K$3:$K$177,1,FALSE)),"err",VLOOKUP(C15,$K$3:$K$177,1,FALSE))</f>
        <v>err</v>
      </c>
      <c r="J15">
        <v>2013</v>
      </c>
      <c r="K15" s="12">
        <v>17</v>
      </c>
      <c r="L15" s="9" t="s">
        <v>26</v>
      </c>
      <c r="M15" s="2">
        <v>65000</v>
      </c>
    </row>
    <row r="16" spans="1:13" hidden="1" x14ac:dyDescent="0.35">
      <c r="A16" s="1">
        <v>260</v>
      </c>
      <c r="B16" s="21">
        <v>2013</v>
      </c>
      <c r="C16" s="22">
        <v>160</v>
      </c>
      <c r="D16" s="23" t="s">
        <v>134</v>
      </c>
      <c r="E16" s="24">
        <v>0</v>
      </c>
      <c r="F16" s="25" t="str">
        <f>IF(ISNA(VLOOKUP(C16,$K$3:$M$177,3,FALSE)),"err",E16*100/VLOOKUP(C16,$K$3:$M$177,3,FALSE))</f>
        <v>err</v>
      </c>
      <c r="G16" s="27" t="str">
        <f>IF(ISNA(VLOOKUP(C16,$K$3:$K$177,1,FALSE)),"err",VLOOKUP(C16,$K$3:$K$177,1,FALSE))</f>
        <v>err</v>
      </c>
      <c r="J16">
        <v>2013</v>
      </c>
      <c r="K16" s="12">
        <v>19</v>
      </c>
      <c r="L16" s="9" t="s">
        <v>28</v>
      </c>
      <c r="M16" s="2">
        <v>10671000</v>
      </c>
    </row>
    <row r="17" spans="1:13" hidden="1" x14ac:dyDescent="0.35">
      <c r="A17" s="1">
        <v>276</v>
      </c>
      <c r="B17" s="21">
        <v>2013</v>
      </c>
      <c r="C17" s="22">
        <v>180</v>
      </c>
      <c r="D17" s="23" t="s">
        <v>142</v>
      </c>
      <c r="E17" s="24">
        <v>0</v>
      </c>
      <c r="F17" s="25" t="str">
        <f>IF(ISNA(VLOOKUP(C17,$K$3:$M$177,3,FALSE)),"err",E17*100/VLOOKUP(C17,$K$3:$M$177,3,FALSE))</f>
        <v>err</v>
      </c>
      <c r="G17" s="27" t="str">
        <f>IF(ISNA(VLOOKUP(C17,$K$3:$K$177,1,FALSE)),"err",VLOOKUP(C17,$K$3:$K$177,1,FALSE))</f>
        <v>err</v>
      </c>
      <c r="J17">
        <v>2013</v>
      </c>
      <c r="K17" s="12">
        <v>20</v>
      </c>
      <c r="L17" s="9" t="s">
        <v>30</v>
      </c>
      <c r="M17" s="2">
        <v>2021000</v>
      </c>
    </row>
    <row r="18" spans="1:13" hidden="1" x14ac:dyDescent="0.35">
      <c r="A18" s="1">
        <v>280</v>
      </c>
      <c r="B18" s="21">
        <v>2013</v>
      </c>
      <c r="C18" s="22">
        <v>168</v>
      </c>
      <c r="D18" s="23" t="s">
        <v>144</v>
      </c>
      <c r="E18" s="24">
        <v>0</v>
      </c>
      <c r="F18" s="25" t="str">
        <f>IF(ISNA(VLOOKUP(C18,$K$3:$M$177,3,FALSE)),"err",E18*100/VLOOKUP(C18,$K$3:$M$177,3,FALSE))</f>
        <v>err</v>
      </c>
      <c r="G18" s="27" t="str">
        <f>IF(ISNA(VLOOKUP(C18,$K$3:$K$177,1,FALSE)),"err",VLOOKUP(C18,$K$3:$K$177,1,FALSE))</f>
        <v>err</v>
      </c>
      <c r="J18">
        <v>2013</v>
      </c>
      <c r="K18" s="12">
        <v>21</v>
      </c>
      <c r="L18" s="9" t="s">
        <v>31</v>
      </c>
      <c r="M18" s="2">
        <v>200362000</v>
      </c>
    </row>
    <row r="19" spans="1:13" hidden="1" x14ac:dyDescent="0.35">
      <c r="A19" s="1">
        <v>294</v>
      </c>
      <c r="B19" s="21">
        <v>2013</v>
      </c>
      <c r="C19" s="22">
        <v>177</v>
      </c>
      <c r="D19" s="23" t="s">
        <v>151</v>
      </c>
      <c r="E19" s="24">
        <v>0</v>
      </c>
      <c r="F19" s="25" t="str">
        <f>IF(ISNA(VLOOKUP(C19,$K$3:$M$177,3,FALSE)),"err",E19*100/VLOOKUP(C19,$K$3:$M$177,3,FALSE))</f>
        <v>err</v>
      </c>
      <c r="G19" s="27" t="str">
        <f>IF(ISNA(VLOOKUP(C19,$K$3:$K$177,1,FALSE)),"err",VLOOKUP(C19,$K$3:$K$177,1,FALSE))</f>
        <v>err</v>
      </c>
      <c r="J19">
        <v>2013</v>
      </c>
      <c r="K19" s="12">
        <v>23</v>
      </c>
      <c r="L19" s="9" t="s">
        <v>24</v>
      </c>
      <c r="M19" s="2">
        <v>332000</v>
      </c>
    </row>
    <row r="20" spans="1:13" hidden="1" x14ac:dyDescent="0.35">
      <c r="A20" s="1">
        <v>298</v>
      </c>
      <c r="B20" s="21">
        <v>2013</v>
      </c>
      <c r="C20" s="22">
        <v>179</v>
      </c>
      <c r="D20" s="23" t="s">
        <v>153</v>
      </c>
      <c r="E20" s="24">
        <v>0</v>
      </c>
      <c r="F20" s="25" t="str">
        <f>IF(ISNA(VLOOKUP(C20,$K$3:$M$177,3,FALSE)),"err",E20*100/VLOOKUP(C20,$K$3:$M$177,3,FALSE))</f>
        <v>err</v>
      </c>
      <c r="G20" s="27" t="str">
        <f>IF(ISNA(VLOOKUP(C20,$K$3:$K$177,1,FALSE)),"err",VLOOKUP(C20,$K$3:$K$177,1,FALSE))</f>
        <v>err</v>
      </c>
      <c r="J20">
        <v>2013</v>
      </c>
      <c r="K20" s="12">
        <v>25</v>
      </c>
      <c r="L20" s="9" t="s">
        <v>88</v>
      </c>
      <c r="M20" s="2">
        <v>561000</v>
      </c>
    </row>
    <row r="21" spans="1:13" hidden="1" x14ac:dyDescent="0.35">
      <c r="A21" s="1">
        <v>300</v>
      </c>
      <c r="B21" s="21">
        <v>2013</v>
      </c>
      <c r="C21" s="22">
        <v>212</v>
      </c>
      <c r="D21" s="23" t="s">
        <v>154</v>
      </c>
      <c r="E21" s="24">
        <v>0</v>
      </c>
      <c r="F21" s="25" t="str">
        <f>IF(ISNA(VLOOKUP(C21,$K$3:$M$177,3,FALSE)),"err",E21*100/VLOOKUP(C21,$K$3:$M$177,3,FALSE))</f>
        <v>err</v>
      </c>
      <c r="G21" s="27" t="str">
        <f>IF(ISNA(VLOOKUP(C21,$K$3:$K$177,1,FALSE)),"err",VLOOKUP(C21,$K$3:$K$177,1,FALSE))</f>
        <v>err</v>
      </c>
      <c r="J21">
        <v>2013</v>
      </c>
      <c r="K21" s="12">
        <v>26</v>
      </c>
      <c r="L21" s="9" t="s">
        <v>32</v>
      </c>
      <c r="M21" s="2">
        <v>418000</v>
      </c>
    </row>
    <row r="22" spans="1:13" hidden="1" x14ac:dyDescent="0.35">
      <c r="A22" s="1">
        <v>308</v>
      </c>
      <c r="B22" s="21">
        <v>2013</v>
      </c>
      <c r="C22" s="22">
        <v>250</v>
      </c>
      <c r="D22" s="23" t="s">
        <v>158</v>
      </c>
      <c r="E22" s="24">
        <v>0</v>
      </c>
      <c r="F22" s="25" t="str">
        <f>IF(ISNA(VLOOKUP(C22,$K$3:$M$177,3,FALSE)),"err",E22*100/VLOOKUP(C22,$K$3:$M$177,3,FALSE))</f>
        <v>err</v>
      </c>
      <c r="G22" s="27" t="str">
        <f>IF(ISNA(VLOOKUP(C22,$K$3:$K$177,1,FALSE)),"err",VLOOKUP(C22,$K$3:$K$177,1,FALSE))</f>
        <v>err</v>
      </c>
      <c r="J22">
        <v>2013</v>
      </c>
      <c r="K22" s="12">
        <v>27</v>
      </c>
      <c r="L22" s="9" t="s">
        <v>33</v>
      </c>
      <c r="M22" s="2">
        <v>7223000</v>
      </c>
    </row>
    <row r="23" spans="1:13" hidden="1" x14ac:dyDescent="0.35">
      <c r="A23" s="1">
        <v>332</v>
      </c>
      <c r="B23" s="21">
        <v>2013</v>
      </c>
      <c r="C23" s="22">
        <v>5</v>
      </c>
      <c r="D23" s="23" t="s">
        <v>170</v>
      </c>
      <c r="E23" s="24">
        <v>0</v>
      </c>
      <c r="F23" s="25" t="str">
        <f>IF(ISNA(VLOOKUP(C23,$K$3:$M$177,3,FALSE)),"err",E23*100/VLOOKUP(C23,$K$3:$M$177,3,FALSE))</f>
        <v>err</v>
      </c>
      <c r="G23" s="27" t="str">
        <f>IF(ISNA(VLOOKUP(C23,$K$3:$K$177,1,FALSE)),"err",VLOOKUP(C23,$K$3:$K$177,1,FALSE))</f>
        <v>err</v>
      </c>
      <c r="J23">
        <v>2013</v>
      </c>
      <c r="K23" s="12">
        <v>28</v>
      </c>
      <c r="L23" s="9" t="s">
        <v>127</v>
      </c>
      <c r="M23" s="2">
        <v>53259000</v>
      </c>
    </row>
    <row r="24" spans="1:13" hidden="1" x14ac:dyDescent="0.35">
      <c r="A24" s="1">
        <v>340</v>
      </c>
      <c r="B24" s="21">
        <v>2013</v>
      </c>
      <c r="C24" s="22">
        <v>196</v>
      </c>
      <c r="D24" s="23" t="s">
        <v>174</v>
      </c>
      <c r="E24" s="24">
        <v>0</v>
      </c>
      <c r="F24" s="25" t="str">
        <f>IF(ISNA(VLOOKUP(C24,$K$3:$M$177,3,FALSE)),"err",E24*100/VLOOKUP(C24,$K$3:$M$177,3,FALSE))</f>
        <v>err</v>
      </c>
      <c r="G24" s="27" t="str">
        <f>IF(ISNA(VLOOKUP(C24,$K$3:$K$177,1,FALSE)),"err",VLOOKUP(C24,$K$3:$K$177,1,FALSE))</f>
        <v>err</v>
      </c>
      <c r="J24">
        <v>2013</v>
      </c>
      <c r="K24" s="12">
        <v>32</v>
      </c>
      <c r="L24" s="9" t="s">
        <v>38</v>
      </c>
      <c r="M24" s="2">
        <v>22254000</v>
      </c>
    </row>
    <row r="25" spans="1:13" hidden="1" x14ac:dyDescent="0.35">
      <c r="A25" s="1">
        <v>344</v>
      </c>
      <c r="B25" s="21">
        <v>2013</v>
      </c>
      <c r="C25" s="22">
        <v>200</v>
      </c>
      <c r="D25" s="23" t="s">
        <v>176</v>
      </c>
      <c r="E25" s="24">
        <v>0</v>
      </c>
      <c r="F25" s="25" t="str">
        <f>IF(ISNA(VLOOKUP(C25,$K$3:$M$177,3,FALSE)),"err",E25*100/VLOOKUP(C25,$K$3:$M$177,3,FALSE))</f>
        <v>err</v>
      </c>
      <c r="G25" s="27" t="str">
        <f>IF(ISNA(VLOOKUP(C25,$K$3:$K$177,1,FALSE)),"err",VLOOKUP(C25,$K$3:$K$177,1,FALSE))</f>
        <v>err</v>
      </c>
      <c r="J25">
        <v>2013</v>
      </c>
      <c r="K25" s="12">
        <v>33</v>
      </c>
      <c r="L25" s="9" t="s">
        <v>39</v>
      </c>
      <c r="M25" s="2">
        <v>35182000</v>
      </c>
    </row>
    <row r="26" spans="1:13" hidden="1" x14ac:dyDescent="0.35">
      <c r="A26" s="1">
        <v>350</v>
      </c>
      <c r="B26" s="21">
        <v>2013</v>
      </c>
      <c r="C26" s="22">
        <v>201</v>
      </c>
      <c r="D26" s="23" t="s">
        <v>179</v>
      </c>
      <c r="E26" s="24">
        <v>0</v>
      </c>
      <c r="F26" s="25" t="str">
        <f>IF(ISNA(VLOOKUP(C26,$K$3:$M$177,3,FALSE)),"err",E26*100/VLOOKUP(C26,$K$3:$M$177,3,FALSE))</f>
        <v>err</v>
      </c>
      <c r="G26" s="27" t="str">
        <f>IF(ISNA(VLOOKUP(C26,$K$3:$K$177,1,FALSE)),"err",VLOOKUP(C26,$K$3:$K$177,1,FALSE))</f>
        <v>err</v>
      </c>
      <c r="J26">
        <v>2013</v>
      </c>
      <c r="K26" s="12">
        <v>35</v>
      </c>
      <c r="L26" s="9" t="s">
        <v>36</v>
      </c>
      <c r="M26" s="2">
        <v>499000</v>
      </c>
    </row>
    <row r="27" spans="1:13" hidden="1" x14ac:dyDescent="0.35">
      <c r="A27" s="1">
        <v>354</v>
      </c>
      <c r="B27" s="21">
        <v>2013</v>
      </c>
      <c r="C27" s="22">
        <v>277</v>
      </c>
      <c r="D27" s="23" t="s">
        <v>181</v>
      </c>
      <c r="E27" s="24">
        <v>0</v>
      </c>
      <c r="F27" s="25" t="str">
        <f>IF(ISNA(VLOOKUP(C27,$K$3:$M$177,3,FALSE)),"err",E27*100/VLOOKUP(C27,$K$3:$M$177,3,FALSE))</f>
        <v>err</v>
      </c>
      <c r="G27" s="27" t="str">
        <f>IF(ISNA(VLOOKUP(C27,$K$3:$K$177,1,FALSE)),"err",VLOOKUP(C27,$K$3:$K$177,1,FALSE))</f>
        <v>err</v>
      </c>
      <c r="J27">
        <v>2013</v>
      </c>
      <c r="K27" s="12">
        <v>37</v>
      </c>
      <c r="L27" s="9" t="s">
        <v>155</v>
      </c>
      <c r="M27" s="2">
        <v>4616000</v>
      </c>
    </row>
    <row r="28" spans="1:13" hidden="1" x14ac:dyDescent="0.35">
      <c r="A28" s="1">
        <v>370</v>
      </c>
      <c r="B28" s="21">
        <v>2013</v>
      </c>
      <c r="C28" s="22">
        <v>299</v>
      </c>
      <c r="D28" s="23" t="s">
        <v>189</v>
      </c>
      <c r="E28" s="24">
        <v>0</v>
      </c>
      <c r="F28" s="25" t="str">
        <f>IF(ISNA(VLOOKUP(C28,$K$3:$M$177,3,FALSE)),"err",E28*100/VLOOKUP(C28,$K$3:$M$177,3,FALSE))</f>
        <v>err</v>
      </c>
      <c r="G28" s="27" t="str">
        <f>IF(ISNA(VLOOKUP(C28,$K$3:$K$177,1,FALSE)),"err",VLOOKUP(C28,$K$3:$K$177,1,FALSE))</f>
        <v>err</v>
      </c>
      <c r="J28">
        <v>2013</v>
      </c>
      <c r="K28" s="12">
        <v>38</v>
      </c>
      <c r="L28" s="9" t="s">
        <v>182</v>
      </c>
      <c r="M28" s="2">
        <v>21273000</v>
      </c>
    </row>
    <row r="29" spans="1:13" hidden="1" x14ac:dyDescent="0.35">
      <c r="A29" s="1">
        <v>378</v>
      </c>
      <c r="B29" s="21">
        <v>2013</v>
      </c>
      <c r="C29" s="22">
        <v>218</v>
      </c>
      <c r="D29" s="23" t="s">
        <v>193</v>
      </c>
      <c r="E29" s="24">
        <v>0</v>
      </c>
      <c r="F29" s="25" t="str">
        <f>IF(ISNA(VLOOKUP(C29,$K$3:$M$177,3,FALSE)),"err",E29*100/VLOOKUP(C29,$K$3:$M$177,3,FALSE))</f>
        <v>err</v>
      </c>
      <c r="G29" s="27" t="str">
        <f>IF(ISNA(VLOOKUP(C29,$K$3:$K$177,1,FALSE)),"err",VLOOKUP(C29,$K$3:$K$177,1,FALSE))</f>
        <v>err</v>
      </c>
      <c r="J29">
        <v>2013</v>
      </c>
      <c r="K29" s="12">
        <v>39</v>
      </c>
      <c r="L29" s="9" t="s">
        <v>187</v>
      </c>
      <c r="M29" s="2">
        <v>12825000</v>
      </c>
    </row>
    <row r="30" spans="1:13" hidden="1" x14ac:dyDescent="0.35">
      <c r="A30" s="1">
        <v>380</v>
      </c>
      <c r="B30" s="21">
        <v>2013</v>
      </c>
      <c r="C30" s="22">
        <v>219</v>
      </c>
      <c r="D30" s="23" t="s">
        <v>194</v>
      </c>
      <c r="E30" s="24">
        <v>0</v>
      </c>
      <c r="F30" s="25" t="str">
        <f>IF(ISNA(VLOOKUP(C30,$K$3:$M$177,3,FALSE)),"err",E30*100/VLOOKUP(C30,$K$3:$M$177,3,FALSE))</f>
        <v>err</v>
      </c>
      <c r="G30" s="27" t="str">
        <f>IF(ISNA(VLOOKUP(C30,$K$3:$K$177,1,FALSE)),"err",VLOOKUP(C30,$K$3:$K$177,1,FALSE))</f>
        <v>err</v>
      </c>
      <c r="J30">
        <v>2013</v>
      </c>
      <c r="K30" s="12">
        <v>40</v>
      </c>
      <c r="L30" s="9" t="s">
        <v>40</v>
      </c>
      <c r="M30" s="2">
        <v>17620000</v>
      </c>
    </row>
    <row r="31" spans="1:13" hidden="1" x14ac:dyDescent="0.35">
      <c r="A31" s="1">
        <v>390</v>
      </c>
      <c r="B31" s="21">
        <v>2013</v>
      </c>
      <c r="C31" s="22">
        <v>227</v>
      </c>
      <c r="D31" s="23" t="s">
        <v>199</v>
      </c>
      <c r="E31" s="24">
        <v>0</v>
      </c>
      <c r="F31" s="25" t="str">
        <f>IF(ISNA(VLOOKUP(C31,$K$3:$M$177,3,FALSE)),"err",E31*100/VLOOKUP(C31,$K$3:$M$177,3,FALSE))</f>
        <v>err</v>
      </c>
      <c r="G31" s="27" t="str">
        <f>IF(ISNA(VLOOKUP(C31,$K$3:$K$177,1,FALSE)),"err",VLOOKUP(C31,$K$3:$K$177,1,FALSE))</f>
        <v>err</v>
      </c>
      <c r="J31">
        <v>2013</v>
      </c>
      <c r="K31" s="12">
        <v>41</v>
      </c>
      <c r="L31" s="9" t="s">
        <v>44</v>
      </c>
      <c r="M31" s="2">
        <v>1385567000</v>
      </c>
    </row>
    <row r="32" spans="1:13" x14ac:dyDescent="0.35">
      <c r="A32" s="1">
        <v>158</v>
      </c>
      <c r="B32" s="5">
        <v>2013</v>
      </c>
      <c r="C32" s="11">
        <v>93</v>
      </c>
      <c r="D32" s="8" t="s">
        <v>83</v>
      </c>
      <c r="E32" s="6">
        <v>5200000</v>
      </c>
      <c r="F32" s="20">
        <f>IF(ISNA(VLOOKUP(C32,$K$3:$M$177,3,FALSE)),"err",E32*100/VLOOKUP(C32,$K$3:$M$177,3,FALSE))</f>
        <v>50.402248715711934</v>
      </c>
      <c r="G32" s="26">
        <f>IF(ISNA(VLOOKUP(C32,$K$3:$K$177,1,FALSE)),"err",VLOOKUP(C32,$K$3:$K$177,1,FALSE))</f>
        <v>93</v>
      </c>
      <c r="J32">
        <v>2013</v>
      </c>
      <c r="K32" s="12">
        <v>44</v>
      </c>
      <c r="L32" s="9" t="s">
        <v>47</v>
      </c>
      <c r="M32" s="2">
        <v>48321000</v>
      </c>
    </row>
    <row r="33" spans="1:13" x14ac:dyDescent="0.35">
      <c r="A33" s="1">
        <v>404</v>
      </c>
      <c r="B33" s="5">
        <v>2013</v>
      </c>
      <c r="C33" s="11">
        <v>251</v>
      </c>
      <c r="D33" s="8" t="s">
        <v>206</v>
      </c>
      <c r="E33" s="6">
        <v>7000000</v>
      </c>
      <c r="F33" s="20">
        <f>IF(ISNA(VLOOKUP(C33,$K$3:$M$177,3,FALSE)),"err",E33*100/VLOOKUP(C33,$K$3:$M$177,3,FALSE))</f>
        <v>48.146364949446316</v>
      </c>
      <c r="G33" s="26">
        <f>IF(ISNA(VLOOKUP(C33,$K$3:$K$177,1,FALSE)),"err",VLOOKUP(C33,$K$3:$K$177,1,FALSE))</f>
        <v>251</v>
      </c>
      <c r="J33">
        <v>2013</v>
      </c>
      <c r="K33" s="12">
        <v>46</v>
      </c>
      <c r="L33" s="9" t="s">
        <v>49</v>
      </c>
      <c r="M33" s="2">
        <v>4448000</v>
      </c>
    </row>
    <row r="34" spans="1:13" x14ac:dyDescent="0.35">
      <c r="A34" s="1">
        <v>406</v>
      </c>
      <c r="B34" s="5">
        <v>2013</v>
      </c>
      <c r="C34" s="11">
        <v>181</v>
      </c>
      <c r="D34" s="8" t="s">
        <v>207</v>
      </c>
      <c r="E34" s="6">
        <v>6700000</v>
      </c>
      <c r="F34" s="20">
        <f>IF(ISNA(VLOOKUP(C34,$K$3:$M$177,3,FALSE)),"err",E34*100/VLOOKUP(C34,$K$3:$M$177,3,FALSE))</f>
        <v>47.349823321554773</v>
      </c>
      <c r="G34" s="26">
        <f>IF(ISNA(VLOOKUP(C34,$K$3:$K$177,1,FALSE)),"err",VLOOKUP(C34,$K$3:$K$177,1,FALSE))</f>
        <v>181</v>
      </c>
      <c r="J34">
        <v>2013</v>
      </c>
      <c r="K34" s="12">
        <v>48</v>
      </c>
      <c r="L34" s="9" t="s">
        <v>50</v>
      </c>
      <c r="M34" s="2">
        <v>4872000</v>
      </c>
    </row>
    <row r="35" spans="1:13" x14ac:dyDescent="0.35">
      <c r="A35" s="1">
        <v>302</v>
      </c>
      <c r="B35" s="5">
        <v>2013</v>
      </c>
      <c r="C35" s="11">
        <v>37</v>
      </c>
      <c r="D35" s="8" t="s">
        <v>155</v>
      </c>
      <c r="E35" s="6">
        <v>2100000</v>
      </c>
      <c r="F35" s="20">
        <f>IF(ISNA(VLOOKUP(C35,$K$3:$M$177,3,FALSE)),"err",E35*100/VLOOKUP(C35,$K$3:$M$177,3,FALSE))</f>
        <v>45.493934142114384</v>
      </c>
      <c r="G35" s="26">
        <f>IF(ISNA(VLOOKUP(C35,$K$3:$K$177,1,FALSE)),"err",VLOOKUP(C35,$K$3:$K$177,1,FALSE))</f>
        <v>37</v>
      </c>
      <c r="J35">
        <v>2013</v>
      </c>
      <c r="K35" s="12">
        <v>49</v>
      </c>
      <c r="L35" s="9" t="s">
        <v>53</v>
      </c>
      <c r="M35" s="2">
        <v>11266000</v>
      </c>
    </row>
    <row r="36" spans="1:13" x14ac:dyDescent="0.35">
      <c r="A36" s="1">
        <v>314</v>
      </c>
      <c r="B36" s="5">
        <v>2013</v>
      </c>
      <c r="C36" s="11">
        <v>116</v>
      </c>
      <c r="D36" s="8" t="s">
        <v>161</v>
      </c>
      <c r="E36" s="6">
        <v>10400000</v>
      </c>
      <c r="F36" s="20">
        <f>IF(ISNA(VLOOKUP(C36,$K$3:$M$177,3,FALSE)),"err",E36*100/VLOOKUP(C36,$K$3:$M$177,3,FALSE))</f>
        <v>41.775456919060055</v>
      </c>
      <c r="G36" s="26">
        <f>IF(ISNA(VLOOKUP(C36,$K$3:$K$177,1,FALSE)),"err",VLOOKUP(C36,$K$3:$K$177,1,FALSE))</f>
        <v>116</v>
      </c>
      <c r="J36">
        <v>2013</v>
      </c>
      <c r="K36" s="12">
        <v>50</v>
      </c>
      <c r="L36" s="9" t="s">
        <v>46</v>
      </c>
      <c r="M36" s="2">
        <v>1141000</v>
      </c>
    </row>
    <row r="37" spans="1:13" x14ac:dyDescent="0.35">
      <c r="A37" s="1">
        <v>90</v>
      </c>
      <c r="B37" s="5">
        <v>2013</v>
      </c>
      <c r="C37" s="11">
        <v>46</v>
      </c>
      <c r="D37" s="8" t="s">
        <v>49</v>
      </c>
      <c r="E37" s="6">
        <v>1800000</v>
      </c>
      <c r="F37" s="20">
        <f>IF(ISNA(VLOOKUP(C37,$K$3:$M$177,3,FALSE)),"err",E37*100/VLOOKUP(C37,$K$3:$M$177,3,FALSE))</f>
        <v>40.467625899280577</v>
      </c>
      <c r="G37" s="26">
        <f>IF(ISNA(VLOOKUP(C37,$K$3:$K$177,1,FALSE)),"err",VLOOKUP(C37,$K$3:$K$177,1,FALSE))</f>
        <v>46</v>
      </c>
      <c r="J37">
        <v>2013</v>
      </c>
      <c r="K37" s="12">
        <v>52</v>
      </c>
      <c r="L37" s="9" t="s">
        <v>17</v>
      </c>
      <c r="M37" s="2">
        <v>9413000</v>
      </c>
    </row>
    <row r="38" spans="1:13" x14ac:dyDescent="0.35">
      <c r="A38" s="1">
        <v>366</v>
      </c>
      <c r="B38" s="5">
        <v>2013</v>
      </c>
      <c r="C38" s="11">
        <v>39</v>
      </c>
      <c r="D38" s="8" t="s">
        <v>187</v>
      </c>
      <c r="E38" s="6">
        <v>4900000</v>
      </c>
      <c r="F38" s="20">
        <f>IF(ISNA(VLOOKUP(C38,$K$3:$M$177,3,FALSE)),"err",E38*100/VLOOKUP(C38,$K$3:$M$177,3,FALSE))</f>
        <v>38.20662768031189</v>
      </c>
      <c r="G38" s="26">
        <f>IF(ISNA(VLOOKUP(C38,$K$3:$K$177,1,FALSE)),"err",VLOOKUP(C38,$K$3:$K$177,1,FALSE))</f>
        <v>39</v>
      </c>
      <c r="J38">
        <v>2013</v>
      </c>
      <c r="K38" s="12">
        <v>53</v>
      </c>
      <c r="L38" s="9" t="s">
        <v>25</v>
      </c>
      <c r="M38" s="2">
        <v>10323000</v>
      </c>
    </row>
    <row r="39" spans="1:13" x14ac:dyDescent="0.35">
      <c r="A39" s="1">
        <v>210</v>
      </c>
      <c r="B39" s="5">
        <v>2013</v>
      </c>
      <c r="C39" s="11">
        <v>123</v>
      </c>
      <c r="D39" s="8" t="s">
        <v>109</v>
      </c>
      <c r="E39" s="6">
        <v>1600000</v>
      </c>
      <c r="F39" s="20">
        <f>IF(ISNA(VLOOKUP(C39,$K$3:$M$177,3,FALSE)),"err",E39*100/VLOOKUP(C39,$K$3:$M$177,3,FALSE))</f>
        <v>37.261294829995343</v>
      </c>
      <c r="G39" s="26">
        <f>IF(ISNA(VLOOKUP(C39,$K$3:$K$177,1,FALSE)),"err",VLOOKUP(C39,$K$3:$K$177,1,FALSE))</f>
        <v>123</v>
      </c>
      <c r="J39">
        <v>2013</v>
      </c>
      <c r="K39" s="12">
        <v>54</v>
      </c>
      <c r="L39" s="9" t="s">
        <v>54</v>
      </c>
      <c r="M39" s="2">
        <v>5619000</v>
      </c>
    </row>
    <row r="40" spans="1:13" x14ac:dyDescent="0.35">
      <c r="A40" s="1">
        <v>12</v>
      </c>
      <c r="B40" s="5">
        <v>2013</v>
      </c>
      <c r="C40" s="11">
        <v>7</v>
      </c>
      <c r="D40" s="8" t="s">
        <v>10</v>
      </c>
      <c r="E40" s="6">
        <v>8000000</v>
      </c>
      <c r="F40" s="20">
        <f>IF(ISNA(VLOOKUP(C40,$K$3:$M$177,3,FALSE)),"err",E40*100/VLOOKUP(C40,$K$3:$M$177,3,FALSE))</f>
        <v>37.257824143070046</v>
      </c>
      <c r="G40" s="26">
        <f>IF(ISNA(VLOOKUP(C40,$K$3:$K$177,1,FALSE)),"err",VLOOKUP(C40,$K$3:$K$177,1,FALSE))</f>
        <v>7</v>
      </c>
      <c r="J40">
        <v>2013</v>
      </c>
      <c r="K40" s="12">
        <v>55</v>
      </c>
      <c r="L40" s="9" t="s">
        <v>56</v>
      </c>
      <c r="M40" s="2">
        <v>72000</v>
      </c>
    </row>
    <row r="41" spans="1:13" x14ac:dyDescent="0.35">
      <c r="A41" s="1">
        <v>218</v>
      </c>
      <c r="B41" s="5">
        <v>2013</v>
      </c>
      <c r="C41" s="11">
        <v>129</v>
      </c>
      <c r="D41" s="8" t="s">
        <v>113</v>
      </c>
      <c r="E41" s="6">
        <v>8199999.9999999991</v>
      </c>
      <c r="F41" s="20">
        <f>IF(ISNA(VLOOKUP(C41,$K$3:$M$177,3,FALSE)),"err",E41*100/VLOOKUP(C41,$K$3:$M$177,3,FALSE))</f>
        <v>35.768811341330419</v>
      </c>
      <c r="G41" s="26">
        <f>IF(ISNA(VLOOKUP(C41,$K$3:$K$177,1,FALSE)),"err",VLOOKUP(C41,$K$3:$K$177,1,FALSE))</f>
        <v>129</v>
      </c>
      <c r="J41">
        <v>2013</v>
      </c>
      <c r="K41" s="12">
        <v>56</v>
      </c>
      <c r="L41" s="9" t="s">
        <v>160</v>
      </c>
      <c r="M41" s="2">
        <v>10404000</v>
      </c>
    </row>
    <row r="42" spans="1:13" x14ac:dyDescent="0.35">
      <c r="A42" s="1">
        <v>270</v>
      </c>
      <c r="B42" s="5">
        <v>2013</v>
      </c>
      <c r="C42" s="11">
        <v>226</v>
      </c>
      <c r="D42" s="8" t="s">
        <v>139</v>
      </c>
      <c r="E42" s="6">
        <v>12600000</v>
      </c>
      <c r="F42" s="20">
        <f>IF(ISNA(VLOOKUP(C42,$K$3:$M$177,3,FALSE)),"err",E42*100/VLOOKUP(C42,$K$3:$M$177,3,FALSE))</f>
        <v>33.529364804811195</v>
      </c>
      <c r="G42" s="26">
        <f>IF(ISNA(VLOOKUP(C42,$K$3:$K$177,1,FALSE)),"err",VLOOKUP(C42,$K$3:$K$177,1,FALSE))</f>
        <v>226</v>
      </c>
      <c r="J42">
        <v>2013</v>
      </c>
      <c r="K42" s="12">
        <v>57</v>
      </c>
      <c r="L42" s="9" t="s">
        <v>22</v>
      </c>
      <c r="M42" s="2">
        <v>9357000</v>
      </c>
    </row>
    <row r="43" spans="1:13" x14ac:dyDescent="0.35">
      <c r="A43" s="1">
        <v>316</v>
      </c>
      <c r="B43" s="5">
        <v>2013</v>
      </c>
      <c r="C43" s="11">
        <v>215</v>
      </c>
      <c r="D43" s="8" t="s">
        <v>162</v>
      </c>
      <c r="E43" s="6">
        <v>16500000</v>
      </c>
      <c r="F43" s="20">
        <f>IF(ISNA(VLOOKUP(C43,$K$3:$M$177,3,FALSE)),"err",E43*100/VLOOKUP(C43,$K$3:$M$177,3,FALSE))</f>
        <v>33.500497431628531</v>
      </c>
      <c r="G43" s="26">
        <f>IF(ISNA(VLOOKUP(C43,$K$3:$K$177,1,FALSE)),"err",VLOOKUP(C43,$K$3:$K$177,1,FALSE))</f>
        <v>215</v>
      </c>
      <c r="J43">
        <v>2013</v>
      </c>
      <c r="K43" s="12">
        <v>58</v>
      </c>
      <c r="L43" s="9" t="s">
        <v>60</v>
      </c>
      <c r="M43" s="2">
        <v>15738000</v>
      </c>
    </row>
    <row r="44" spans="1:13" x14ac:dyDescent="0.35">
      <c r="A44" s="1">
        <v>248</v>
      </c>
      <c r="B44" s="5">
        <v>2013</v>
      </c>
      <c r="C44" s="11">
        <v>147</v>
      </c>
      <c r="D44" s="8" t="s">
        <v>128</v>
      </c>
      <c r="E44" s="6">
        <v>700000</v>
      </c>
      <c r="F44" s="20">
        <f>IF(ISNA(VLOOKUP(C44,$K$3:$M$177,3,FALSE)),"err",E44*100/VLOOKUP(C44,$K$3:$M$177,3,FALSE))</f>
        <v>30.3951367781155</v>
      </c>
      <c r="G44" s="26">
        <f>IF(ISNA(VLOOKUP(C44,$K$3:$K$177,1,FALSE)),"err",VLOOKUP(C44,$K$3:$K$177,1,FALSE))</f>
        <v>147</v>
      </c>
      <c r="J44">
        <v>2013</v>
      </c>
      <c r="K44" s="12">
        <v>59</v>
      </c>
      <c r="L44" s="9" t="s">
        <v>57</v>
      </c>
      <c r="M44" s="2">
        <v>82056000</v>
      </c>
    </row>
    <row r="45" spans="1:13" x14ac:dyDescent="0.35">
      <c r="A45" s="1">
        <v>244</v>
      </c>
      <c r="B45" s="5">
        <v>2013</v>
      </c>
      <c r="C45" s="11">
        <v>144</v>
      </c>
      <c r="D45" s="8" t="s">
        <v>126</v>
      </c>
      <c r="E45" s="6">
        <v>7700000</v>
      </c>
      <c r="F45" s="20">
        <f>IF(ISNA(VLOOKUP(C45,$K$3:$M$177,3,FALSE)),"err",E45*100/VLOOKUP(C45,$K$3:$M$177,3,FALSE))</f>
        <v>29.805682434001703</v>
      </c>
      <c r="G45" s="26">
        <f>IF(ISNA(VLOOKUP(C45,$K$3:$K$177,1,FALSE)),"err",VLOOKUP(C45,$K$3:$K$177,1,FALSE))</f>
        <v>144</v>
      </c>
      <c r="J45">
        <v>2013</v>
      </c>
      <c r="K45" s="12">
        <v>60</v>
      </c>
      <c r="L45" s="9" t="s">
        <v>58</v>
      </c>
      <c r="M45" s="2">
        <v>6340000</v>
      </c>
    </row>
    <row r="46" spans="1:13" x14ac:dyDescent="0.35">
      <c r="A46" s="1">
        <v>322</v>
      </c>
      <c r="B46" s="5">
        <v>2013</v>
      </c>
      <c r="C46" s="11">
        <v>184</v>
      </c>
      <c r="D46" s="8" t="s">
        <v>165</v>
      </c>
      <c r="E46" s="6">
        <v>3500000</v>
      </c>
      <c r="F46" s="20">
        <f>IF(ISNA(VLOOKUP(C46,$K$3:$M$177,3,FALSE)),"err",E46*100/VLOOKUP(C46,$K$3:$M$177,3,FALSE))</f>
        <v>29.718943703829499</v>
      </c>
      <c r="G46" s="26">
        <f>IF(ISNA(VLOOKUP(C46,$K$3:$K$177,1,FALSE)),"err",VLOOKUP(C46,$K$3:$K$177,1,FALSE))</f>
        <v>184</v>
      </c>
      <c r="J46">
        <v>2013</v>
      </c>
      <c r="K46" s="12">
        <v>63</v>
      </c>
      <c r="L46" s="9" t="s">
        <v>63</v>
      </c>
      <c r="M46" s="2">
        <v>1287000</v>
      </c>
    </row>
    <row r="47" spans="1:13" x14ac:dyDescent="0.35">
      <c r="A47" s="1">
        <v>402</v>
      </c>
      <c r="B47" s="5">
        <v>2013</v>
      </c>
      <c r="C47" s="11">
        <v>249</v>
      </c>
      <c r="D47" s="8" t="s">
        <v>205</v>
      </c>
      <c r="E47" s="6">
        <v>7100000</v>
      </c>
      <c r="F47" s="20">
        <f>IF(ISNA(VLOOKUP(C47,$K$3:$M$177,3,FALSE)),"err",E47*100/VLOOKUP(C47,$K$3:$M$177,3,FALSE))</f>
        <v>29.090015159585366</v>
      </c>
      <c r="G47" s="26">
        <f>IF(ISNA(VLOOKUP(C47,$K$3:$K$177,1,FALSE)),"err",VLOOKUP(C47,$K$3:$K$177,1,FALSE))</f>
        <v>249</v>
      </c>
      <c r="J47">
        <v>2013</v>
      </c>
      <c r="K47" s="12">
        <v>66</v>
      </c>
      <c r="L47" s="9" t="s">
        <v>68</v>
      </c>
      <c r="M47" s="2">
        <v>881000</v>
      </c>
    </row>
    <row r="48" spans="1:13" x14ac:dyDescent="0.35">
      <c r="A48" s="1">
        <v>342</v>
      </c>
      <c r="B48" s="5">
        <v>2013</v>
      </c>
      <c r="C48" s="11">
        <v>197</v>
      </c>
      <c r="D48" s="8" t="s">
        <v>175</v>
      </c>
      <c r="E48" s="6">
        <v>1700000</v>
      </c>
      <c r="F48" s="20">
        <f>IF(ISNA(VLOOKUP(C48,$K$3:$M$177,3,FALSE)),"err",E48*100/VLOOKUP(C48,$K$3:$M$177,3,FALSE))</f>
        <v>27.905449770190415</v>
      </c>
      <c r="G48" s="26">
        <f>IF(ISNA(VLOOKUP(C48,$K$3:$K$177,1,FALSE)),"err",VLOOKUP(C48,$K$3:$K$177,1,FALSE))</f>
        <v>197</v>
      </c>
      <c r="J48">
        <v>2013</v>
      </c>
      <c r="K48" s="12">
        <v>67</v>
      </c>
      <c r="L48" s="9" t="s">
        <v>69</v>
      </c>
      <c r="M48" s="2">
        <v>5426000</v>
      </c>
    </row>
    <row r="49" spans="1:13" x14ac:dyDescent="0.35">
      <c r="A49" s="1">
        <v>176</v>
      </c>
      <c r="B49" s="5">
        <v>2013</v>
      </c>
      <c r="C49" s="11">
        <v>103</v>
      </c>
      <c r="D49" s="8" t="s">
        <v>92</v>
      </c>
      <c r="E49" s="6">
        <v>9300000</v>
      </c>
      <c r="F49" s="20">
        <f>IF(ISNA(VLOOKUP(C49,$K$3:$M$177,3,FALSE)),"err",E49*100/VLOOKUP(C49,$K$3:$M$177,3,FALSE))</f>
        <v>27.543314082629941</v>
      </c>
      <c r="G49" s="26">
        <f>IF(ISNA(VLOOKUP(C49,$K$3:$K$177,1,FALSE)),"err",VLOOKUP(C49,$K$3:$K$177,1,FALSE))</f>
        <v>103</v>
      </c>
      <c r="J49">
        <v>2013</v>
      </c>
      <c r="K49" s="12">
        <v>68</v>
      </c>
      <c r="L49" s="9" t="s">
        <v>70</v>
      </c>
      <c r="M49" s="2">
        <v>64291000</v>
      </c>
    </row>
    <row r="50" spans="1:13" x14ac:dyDescent="0.35">
      <c r="A50" s="1">
        <v>124</v>
      </c>
      <c r="B50" s="5">
        <v>2013</v>
      </c>
      <c r="C50" s="11">
        <v>238</v>
      </c>
      <c r="D50" s="8" t="s">
        <v>66</v>
      </c>
      <c r="E50" s="6">
        <v>25500000</v>
      </c>
      <c r="F50" s="20">
        <f>IF(ISNA(VLOOKUP(C50,$K$3:$M$177,3,FALSE)),"err",E50*100/VLOOKUP(C50,$K$3:$M$177,3,FALSE))</f>
        <v>27.098543054802818</v>
      </c>
      <c r="G50" s="26">
        <f>IF(ISNA(VLOOKUP(C50,$K$3:$K$177,1,FALSE)),"err",VLOOKUP(C50,$K$3:$K$177,1,FALSE))</f>
        <v>238</v>
      </c>
      <c r="J50">
        <v>2013</v>
      </c>
      <c r="K50" s="12">
        <v>70</v>
      </c>
      <c r="L50" s="9" t="s">
        <v>150</v>
      </c>
      <c r="M50" s="2">
        <v>277000</v>
      </c>
    </row>
    <row r="51" spans="1:13" x14ac:dyDescent="0.35">
      <c r="A51" s="1">
        <v>0</v>
      </c>
      <c r="B51" s="5">
        <v>2013</v>
      </c>
      <c r="C51" s="11">
        <v>2</v>
      </c>
      <c r="D51" s="8" t="s">
        <v>4</v>
      </c>
      <c r="E51" s="6">
        <v>8100000</v>
      </c>
      <c r="F51" s="20">
        <f>IF(ISNA(VLOOKUP(C51,$K$3:$M$177,3,FALSE)),"err",E51*100/VLOOKUP(C51,$K$3:$M$177,3,FALSE))</f>
        <v>26.512175962293796</v>
      </c>
      <c r="G51" s="26">
        <f>IF(ISNA(VLOOKUP(C51,$K$3:$K$177,1,FALSE)),"err",VLOOKUP(C51,$K$3:$K$177,1,FALSE))</f>
        <v>2</v>
      </c>
      <c r="J51">
        <v>2013</v>
      </c>
      <c r="K51" s="12">
        <v>72</v>
      </c>
      <c r="L51" s="9" t="s">
        <v>55</v>
      </c>
      <c r="M51" s="2">
        <v>873000</v>
      </c>
    </row>
    <row r="52" spans="1:13" x14ac:dyDescent="0.35">
      <c r="A52" s="1">
        <v>374</v>
      </c>
      <c r="B52" s="5">
        <v>2013</v>
      </c>
      <c r="C52" s="11">
        <v>176</v>
      </c>
      <c r="D52" s="8" t="s">
        <v>191</v>
      </c>
      <c r="E52" s="6">
        <v>300000</v>
      </c>
      <c r="F52" s="20">
        <f>IF(ISNA(VLOOKUP(C52,$K$3:$M$177,3,FALSE)),"err",E52*100/VLOOKUP(C52,$K$3:$M$177,3,FALSE))</f>
        <v>26.4783759929391</v>
      </c>
      <c r="G52" s="26">
        <f>IF(ISNA(VLOOKUP(C52,$K$3:$K$177,1,FALSE)),"err",VLOOKUP(C52,$K$3:$K$177,1,FALSE))</f>
        <v>176</v>
      </c>
      <c r="J52">
        <v>2013</v>
      </c>
      <c r="K52" s="12">
        <v>73</v>
      </c>
      <c r="L52" s="9" t="s">
        <v>73</v>
      </c>
      <c r="M52" s="2">
        <v>4341000</v>
      </c>
    </row>
    <row r="53" spans="1:13" x14ac:dyDescent="0.35">
      <c r="A53" s="1">
        <v>52</v>
      </c>
      <c r="B53" s="5">
        <v>2013</v>
      </c>
      <c r="C53" s="11">
        <v>20</v>
      </c>
      <c r="D53" s="8" t="s">
        <v>30</v>
      </c>
      <c r="E53" s="6">
        <v>500000</v>
      </c>
      <c r="F53" s="20">
        <f>IF(ISNA(VLOOKUP(C53,$K$3:$M$177,3,FALSE)),"err",E53*100/VLOOKUP(C53,$K$3:$M$177,3,FALSE))</f>
        <v>24.740227610094013</v>
      </c>
      <c r="G53" s="26">
        <f>IF(ISNA(VLOOKUP(C53,$K$3:$K$177,1,FALSE)),"err",VLOOKUP(C53,$K$3:$K$177,1,FALSE))</f>
        <v>20</v>
      </c>
      <c r="J53">
        <v>2013</v>
      </c>
      <c r="K53" s="12">
        <v>74</v>
      </c>
      <c r="L53" s="9" t="s">
        <v>71</v>
      </c>
      <c r="M53" s="2">
        <v>1672000</v>
      </c>
    </row>
    <row r="54" spans="1:13" x14ac:dyDescent="0.35">
      <c r="A54" s="1">
        <v>352</v>
      </c>
      <c r="B54" s="5">
        <v>2013</v>
      </c>
      <c r="C54" s="11">
        <v>276</v>
      </c>
      <c r="D54" s="8" t="s">
        <v>180</v>
      </c>
      <c r="E54" s="6">
        <v>9300000</v>
      </c>
      <c r="F54" s="20">
        <f>IF(ISNA(VLOOKUP(C54,$K$3:$M$177,3,FALSE)),"err",E54*100/VLOOKUP(C54,$K$3:$M$177,3,FALSE))</f>
        <v>24.496891792224211</v>
      </c>
      <c r="G54" s="26">
        <f>IF(ISNA(VLOOKUP(C54,$K$3:$K$177,1,FALSE)),"err",VLOOKUP(C54,$K$3:$K$177,1,FALSE))</f>
        <v>276</v>
      </c>
      <c r="J54">
        <v>2013</v>
      </c>
      <c r="K54" s="12">
        <v>75</v>
      </c>
      <c r="L54" s="9" t="s">
        <v>72</v>
      </c>
      <c r="M54" s="2">
        <v>1849000</v>
      </c>
    </row>
    <row r="55" spans="1:13" x14ac:dyDescent="0.35">
      <c r="A55" s="1">
        <v>120</v>
      </c>
      <c r="B55" s="5">
        <v>2013</v>
      </c>
      <c r="C55" s="11">
        <v>209</v>
      </c>
      <c r="D55" s="8" t="s">
        <v>64</v>
      </c>
      <c r="E55" s="6">
        <v>300000</v>
      </c>
      <c r="F55" s="20">
        <f>IF(ISNA(VLOOKUP(C55,$K$3:$M$177,3,FALSE)),"err",E55*100/VLOOKUP(C55,$K$3:$M$177,3,FALSE))</f>
        <v>24</v>
      </c>
      <c r="G55" s="26">
        <f>IF(ISNA(VLOOKUP(C55,$K$3:$K$177,1,FALSE)),"err",VLOOKUP(C55,$K$3:$K$177,1,FALSE))</f>
        <v>209</v>
      </c>
      <c r="J55">
        <v>2013</v>
      </c>
      <c r="K55" s="12">
        <v>79</v>
      </c>
      <c r="L55" s="9" t="s">
        <v>8</v>
      </c>
      <c r="M55" s="2">
        <v>82727000</v>
      </c>
    </row>
    <row r="56" spans="1:13" x14ac:dyDescent="0.35">
      <c r="A56" s="1">
        <v>154</v>
      </c>
      <c r="B56" s="5">
        <v>2013</v>
      </c>
      <c r="C56" s="11">
        <v>175</v>
      </c>
      <c r="D56" s="8" t="s">
        <v>81</v>
      </c>
      <c r="E56" s="6">
        <v>400000</v>
      </c>
      <c r="F56" s="20">
        <f>IF(ISNA(VLOOKUP(C56,$K$3:$M$177,3,FALSE)),"err",E56*100/VLOOKUP(C56,$K$3:$M$177,3,FALSE))</f>
        <v>23.474178403755868</v>
      </c>
      <c r="G56" s="26">
        <f>IF(ISNA(VLOOKUP(C56,$K$3:$K$177,1,FALSE)),"err",VLOOKUP(C56,$K$3:$K$177,1,FALSE))</f>
        <v>175</v>
      </c>
      <c r="J56">
        <v>2013</v>
      </c>
      <c r="K56" s="12">
        <v>80</v>
      </c>
      <c r="L56" s="9" t="s">
        <v>29</v>
      </c>
      <c r="M56" s="2">
        <v>3829000</v>
      </c>
    </row>
    <row r="57" spans="1:13" x14ac:dyDescent="0.35">
      <c r="A57" s="1">
        <v>94</v>
      </c>
      <c r="B57" s="5">
        <v>2013</v>
      </c>
      <c r="C57" s="11">
        <v>107</v>
      </c>
      <c r="D57" s="8" t="s">
        <v>51</v>
      </c>
      <c r="E57" s="6">
        <v>4700000</v>
      </c>
      <c r="F57" s="20">
        <f>IF(ISNA(VLOOKUP(C57,$K$3:$M$177,3,FALSE)),"err",E57*100/VLOOKUP(C57,$K$3:$M$177,3,FALSE))</f>
        <v>23.134475290411498</v>
      </c>
      <c r="G57" s="26">
        <f>IF(ISNA(VLOOKUP(C57,$K$3:$K$177,1,FALSE)),"err",VLOOKUP(C57,$K$3:$K$177,1,FALSE))</f>
        <v>107</v>
      </c>
      <c r="J57">
        <v>2013</v>
      </c>
      <c r="K57" s="12">
        <v>81</v>
      </c>
      <c r="L57" s="9" t="s">
        <v>74</v>
      </c>
      <c r="M57" s="2">
        <v>25905000</v>
      </c>
    </row>
    <row r="58" spans="1:13" x14ac:dyDescent="0.35">
      <c r="A58" s="1">
        <v>102</v>
      </c>
      <c r="B58" s="5">
        <v>2013</v>
      </c>
      <c r="C58" s="11">
        <v>72</v>
      </c>
      <c r="D58" s="8" t="s">
        <v>55</v>
      </c>
      <c r="E58" s="6">
        <v>200000</v>
      </c>
      <c r="F58" s="20">
        <f>IF(ISNA(VLOOKUP(C58,$K$3:$M$177,3,FALSE)),"err",E58*100/VLOOKUP(C58,$K$3:$M$177,3,FALSE))</f>
        <v>22.90950744558992</v>
      </c>
      <c r="G58" s="26">
        <f>IF(ISNA(VLOOKUP(C58,$K$3:$K$177,1,FALSE)),"err",VLOOKUP(C58,$K$3:$K$177,1,FALSE))</f>
        <v>72</v>
      </c>
      <c r="J58">
        <v>2013</v>
      </c>
      <c r="K58" s="12">
        <v>83</v>
      </c>
      <c r="L58" s="9" t="s">
        <v>103</v>
      </c>
      <c r="M58" s="2">
        <v>102000</v>
      </c>
    </row>
    <row r="59" spans="1:13" x14ac:dyDescent="0.35">
      <c r="A59" s="1">
        <v>222</v>
      </c>
      <c r="B59" s="5">
        <v>2013</v>
      </c>
      <c r="C59" s="11">
        <v>130</v>
      </c>
      <c r="D59" s="8" t="s">
        <v>115</v>
      </c>
      <c r="E59" s="6">
        <v>3700000</v>
      </c>
      <c r="F59" s="20">
        <f>IF(ISNA(VLOOKUP(C59,$K$3:$M$177,3,FALSE)),"err",E59*100/VLOOKUP(C59,$K$3:$M$177,3,FALSE))</f>
        <v>22.611990466295911</v>
      </c>
      <c r="G59" s="26">
        <f>IF(ISNA(VLOOKUP(C59,$K$3:$K$177,1,FALSE)),"err",VLOOKUP(C59,$K$3:$K$177,1,FALSE))</f>
        <v>130</v>
      </c>
      <c r="J59">
        <v>2013</v>
      </c>
      <c r="K59" s="12">
        <v>84</v>
      </c>
      <c r="L59" s="9" t="s">
        <v>75</v>
      </c>
      <c r="M59" s="2">
        <v>11128000</v>
      </c>
    </row>
    <row r="60" spans="1:13" x14ac:dyDescent="0.35">
      <c r="A60" s="1">
        <v>274</v>
      </c>
      <c r="B60" s="5">
        <v>2013</v>
      </c>
      <c r="C60" s="11">
        <v>165</v>
      </c>
      <c r="D60" s="8" t="s">
        <v>141</v>
      </c>
      <c r="E60" s="6">
        <v>38400000</v>
      </c>
      <c r="F60" s="20">
        <f>IF(ISNA(VLOOKUP(C60,$K$3:$M$177,3,FALSE)),"err",E60*100/VLOOKUP(C60,$K$3:$M$177,3,FALSE))</f>
        <v>21.082336406010661</v>
      </c>
      <c r="G60" s="26">
        <f>IF(ISNA(VLOOKUP(C60,$K$3:$K$177,1,FALSE)),"err",VLOOKUP(C60,$K$3:$K$177,1,FALSE))</f>
        <v>165</v>
      </c>
      <c r="J60">
        <v>2013</v>
      </c>
      <c r="K60" s="12">
        <v>86</v>
      </c>
      <c r="L60" s="9" t="s">
        <v>76</v>
      </c>
      <c r="M60" s="2">
        <v>106000</v>
      </c>
    </row>
    <row r="61" spans="1:13" x14ac:dyDescent="0.35">
      <c r="A61" s="1">
        <v>194</v>
      </c>
      <c r="B61" s="5">
        <v>2013</v>
      </c>
      <c r="C61" s="11">
        <v>114</v>
      </c>
      <c r="D61" s="8" t="s">
        <v>101</v>
      </c>
      <c r="E61" s="6">
        <v>9300000</v>
      </c>
      <c r="F61" s="20">
        <f>IF(ISNA(VLOOKUP(C61,$K$3:$M$177,3,FALSE)),"err",E61*100/VLOOKUP(C61,$K$3:$M$177,3,FALSE))</f>
        <v>20.967669206835911</v>
      </c>
      <c r="G61" s="26">
        <f>IF(ISNA(VLOOKUP(C61,$K$3:$K$177,1,FALSE)),"err",VLOOKUP(C61,$K$3:$K$177,1,FALSE))</f>
        <v>114</v>
      </c>
      <c r="J61">
        <v>2013</v>
      </c>
      <c r="K61" s="12">
        <v>89</v>
      </c>
      <c r="L61" s="9" t="s">
        <v>78</v>
      </c>
      <c r="M61" s="2">
        <v>15468000</v>
      </c>
    </row>
    <row r="62" spans="1:13" x14ac:dyDescent="0.35">
      <c r="A62" s="1">
        <v>60</v>
      </c>
      <c r="B62" s="5">
        <v>2013</v>
      </c>
      <c r="C62" s="11">
        <v>233</v>
      </c>
      <c r="D62" s="8" t="s">
        <v>34</v>
      </c>
      <c r="E62" s="6">
        <v>3500000</v>
      </c>
      <c r="F62" s="20">
        <f>IF(ISNA(VLOOKUP(C62,$K$3:$M$177,3,FALSE)),"err",E62*100/VLOOKUP(C62,$K$3:$M$177,3,FALSE))</f>
        <v>20.667257159728372</v>
      </c>
      <c r="G62" s="26">
        <f>IF(ISNA(VLOOKUP(C62,$K$3:$K$177,1,FALSE)),"err",VLOOKUP(C62,$K$3:$K$177,1,FALSE))</f>
        <v>233</v>
      </c>
      <c r="J62">
        <v>2013</v>
      </c>
      <c r="K62" s="12">
        <v>90</v>
      </c>
      <c r="L62" s="9" t="s">
        <v>79</v>
      </c>
      <c r="M62" s="2">
        <v>11745000</v>
      </c>
    </row>
    <row r="63" spans="1:13" x14ac:dyDescent="0.35">
      <c r="A63" s="1">
        <v>48</v>
      </c>
      <c r="B63" s="5">
        <v>2013</v>
      </c>
      <c r="C63" s="11">
        <v>19</v>
      </c>
      <c r="D63" s="8" t="s">
        <v>28</v>
      </c>
      <c r="E63" s="6">
        <v>2200000</v>
      </c>
      <c r="F63" s="20">
        <f>IF(ISNA(VLOOKUP(C63,$K$3:$M$177,3,FALSE)),"err",E63*100/VLOOKUP(C63,$K$3:$M$177,3,FALSE))</f>
        <v>20.616624496298378</v>
      </c>
      <c r="G63" s="26">
        <f>IF(ISNA(VLOOKUP(C63,$K$3:$K$177,1,FALSE)),"err",VLOOKUP(C63,$K$3:$K$177,1,FALSE))</f>
        <v>19</v>
      </c>
      <c r="J63">
        <v>2013</v>
      </c>
      <c r="K63" s="12">
        <v>91</v>
      </c>
      <c r="L63" s="9" t="s">
        <v>82</v>
      </c>
      <c r="M63" s="2">
        <v>800000</v>
      </c>
    </row>
    <row r="64" spans="1:13" x14ac:dyDescent="0.35">
      <c r="A64" s="1">
        <v>376</v>
      </c>
      <c r="B64" s="5">
        <v>2013</v>
      </c>
      <c r="C64" s="11">
        <v>217</v>
      </c>
      <c r="D64" s="8" t="s">
        <v>192</v>
      </c>
      <c r="E64" s="6">
        <v>1300000</v>
      </c>
      <c r="F64" s="20">
        <f>IF(ISNA(VLOOKUP(C64,$K$3:$M$177,3,FALSE)),"err",E64*100/VLOOKUP(C64,$K$3:$M$177,3,FALSE))</f>
        <v>19.069972128502275</v>
      </c>
      <c r="G64" s="26">
        <f>IF(ISNA(VLOOKUP(C64,$K$3:$K$177,1,FALSE)),"err",VLOOKUP(C64,$K$3:$K$177,1,FALSE))</f>
        <v>217</v>
      </c>
      <c r="J64">
        <v>2013</v>
      </c>
      <c r="K64" s="12">
        <v>93</v>
      </c>
      <c r="L64" s="9" t="s">
        <v>83</v>
      </c>
      <c r="M64" s="2">
        <v>10317000</v>
      </c>
    </row>
    <row r="65" spans="1:13" x14ac:dyDescent="0.35">
      <c r="A65" s="1">
        <v>66</v>
      </c>
      <c r="B65" s="5">
        <v>2013</v>
      </c>
      <c r="C65" s="11">
        <v>115</v>
      </c>
      <c r="D65" s="8" t="s">
        <v>37</v>
      </c>
      <c r="E65" s="6">
        <v>2800000</v>
      </c>
      <c r="F65" s="20">
        <f>IF(ISNA(VLOOKUP(C65,$K$3:$M$177,3,FALSE)),"err",E65*100/VLOOKUP(C65,$K$3:$M$177,3,FALSE))</f>
        <v>18.500165180046249</v>
      </c>
      <c r="G65" s="26">
        <f>IF(ISNA(VLOOKUP(C65,$K$3:$K$177,1,FALSE)),"err",VLOOKUP(C65,$K$3:$K$177,1,FALSE))</f>
        <v>115</v>
      </c>
      <c r="J65">
        <v>2013</v>
      </c>
      <c r="K65" s="12">
        <v>95</v>
      </c>
      <c r="L65" s="9" t="s">
        <v>84</v>
      </c>
      <c r="M65" s="2">
        <v>8096000</v>
      </c>
    </row>
    <row r="66" spans="1:13" x14ac:dyDescent="0.35">
      <c r="A66" s="1">
        <v>254</v>
      </c>
      <c r="B66" s="5">
        <v>2013</v>
      </c>
      <c r="C66" s="11">
        <v>157</v>
      </c>
      <c r="D66" s="8" t="s">
        <v>131</v>
      </c>
      <c r="E66" s="6">
        <v>1100000</v>
      </c>
      <c r="F66" s="20">
        <f>IF(ISNA(VLOOKUP(C66,$K$3:$M$177,3,FALSE)),"err",E66*100/VLOOKUP(C66,$K$3:$M$177,3,FALSE))</f>
        <v>18.092105263157894</v>
      </c>
      <c r="G66" s="26">
        <f>IF(ISNA(VLOOKUP(C66,$K$3:$K$177,1,FALSE)),"err",VLOOKUP(C66,$K$3:$K$177,1,FALSE))</f>
        <v>157</v>
      </c>
      <c r="J66">
        <v>2013</v>
      </c>
      <c r="K66" s="12">
        <v>96</v>
      </c>
      <c r="L66" s="9" t="s">
        <v>42</v>
      </c>
      <c r="M66" s="2">
        <v>7204000</v>
      </c>
    </row>
    <row r="67" spans="1:13" x14ac:dyDescent="0.35">
      <c r="A67" s="1">
        <v>310</v>
      </c>
      <c r="B67" s="5">
        <v>2013</v>
      </c>
      <c r="C67" s="11">
        <v>120</v>
      </c>
      <c r="D67" s="8" t="s">
        <v>159</v>
      </c>
      <c r="E67" s="6">
        <v>1200000</v>
      </c>
      <c r="F67" s="20">
        <f>IF(ISNA(VLOOKUP(C67,$K$3:$M$177,3,FALSE)),"err",E67*100/VLOOKUP(C67,$K$3:$M$177,3,FALSE))</f>
        <v>17.725258493353028</v>
      </c>
      <c r="G67" s="26">
        <f>IF(ISNA(VLOOKUP(C67,$K$3:$K$177,1,FALSE)),"err",VLOOKUP(C67,$K$3:$K$177,1,FALSE))</f>
        <v>120</v>
      </c>
      <c r="J67">
        <v>2013</v>
      </c>
      <c r="K67" s="12">
        <v>97</v>
      </c>
      <c r="L67" s="9" t="s">
        <v>85</v>
      </c>
      <c r="M67" s="2">
        <v>9955000</v>
      </c>
    </row>
    <row r="68" spans="1:13" x14ac:dyDescent="0.35">
      <c r="A68" s="1">
        <v>240</v>
      </c>
      <c r="B68" s="5">
        <v>2013</v>
      </c>
      <c r="C68" s="11">
        <v>141</v>
      </c>
      <c r="D68" s="8" t="s">
        <v>124</v>
      </c>
      <c r="E68" s="6">
        <v>500000</v>
      </c>
      <c r="F68" s="20">
        <f>IF(ISNA(VLOOKUP(C68,$K$3:$M$177,3,FALSE)),"err",E68*100/VLOOKUP(C68,$K$3:$M$177,3,FALSE))</f>
        <v>17.611835153222966</v>
      </c>
      <c r="G68" s="26">
        <f>IF(ISNA(VLOOKUP(C68,$K$3:$K$177,1,FALSE)),"err",VLOOKUP(C68,$K$3:$K$177,1,FALSE))</f>
        <v>141</v>
      </c>
      <c r="J68">
        <v>2013</v>
      </c>
      <c r="K68" s="12">
        <v>98</v>
      </c>
      <c r="L68" s="9" t="s">
        <v>52</v>
      </c>
      <c r="M68" s="2">
        <v>4290000</v>
      </c>
    </row>
    <row r="69" spans="1:13" x14ac:dyDescent="0.35">
      <c r="A69" s="1">
        <v>170</v>
      </c>
      <c r="B69" s="5">
        <v>2013</v>
      </c>
      <c r="C69" s="11">
        <v>100</v>
      </c>
      <c r="D69" s="8" t="s">
        <v>89</v>
      </c>
      <c r="E69" s="6">
        <v>213100000</v>
      </c>
      <c r="F69" s="20">
        <f>IF(ISNA(VLOOKUP(C69,$K$3:$M$177,3,FALSE)),"err",E69*100/VLOOKUP(C69,$K$3:$M$177,3,FALSE))</f>
        <v>17.018863705336464</v>
      </c>
      <c r="G69" s="26">
        <f>IF(ISNA(VLOOKUP(C69,$K$3:$K$177,1,FALSE)),"err",VLOOKUP(C69,$K$3:$K$177,1,FALSE))</f>
        <v>100</v>
      </c>
      <c r="J69">
        <v>2013</v>
      </c>
      <c r="K69" s="12">
        <v>99</v>
      </c>
      <c r="L69" s="9" t="s">
        <v>94</v>
      </c>
      <c r="M69" s="2">
        <v>330000</v>
      </c>
    </row>
    <row r="70" spans="1:13" x14ac:dyDescent="0.35">
      <c r="A70" s="1">
        <v>32</v>
      </c>
      <c r="B70" s="5">
        <v>2013</v>
      </c>
      <c r="C70" s="11">
        <v>16</v>
      </c>
      <c r="D70" s="8" t="s">
        <v>20</v>
      </c>
      <c r="E70" s="6">
        <v>26400000</v>
      </c>
      <c r="F70" s="20">
        <f>IF(ISNA(VLOOKUP(C70,$K$3:$M$177,3,FALSE)),"err",E70*100/VLOOKUP(C70,$K$3:$M$177,3,FALSE))</f>
        <v>16.858775822982853</v>
      </c>
      <c r="G70" s="26">
        <f>IF(ISNA(VLOOKUP(C70,$K$3:$K$177,1,FALSE)),"err",VLOOKUP(C70,$K$3:$K$177,1,FALSE))</f>
        <v>16</v>
      </c>
      <c r="J70">
        <v>2013</v>
      </c>
      <c r="K70" s="12">
        <v>100</v>
      </c>
      <c r="L70" s="9" t="s">
        <v>89</v>
      </c>
      <c r="M70" s="2">
        <v>1252140000</v>
      </c>
    </row>
    <row r="71" spans="1:13" x14ac:dyDescent="0.35">
      <c r="A71" s="1">
        <v>148</v>
      </c>
      <c r="B71" s="5">
        <v>2013</v>
      </c>
      <c r="C71" s="11">
        <v>89</v>
      </c>
      <c r="D71" s="8" t="s">
        <v>78</v>
      </c>
      <c r="E71" s="6">
        <v>2600000</v>
      </c>
      <c r="F71" s="20">
        <f>IF(ISNA(VLOOKUP(C71,$K$3:$M$177,3,FALSE)),"err",E71*100/VLOOKUP(C71,$K$3:$M$177,3,FALSE))</f>
        <v>16.808895784846133</v>
      </c>
      <c r="G71" s="26">
        <f>IF(ISNA(VLOOKUP(C71,$K$3:$K$177,1,FALSE)),"err",VLOOKUP(C71,$K$3:$K$177,1,FALSE))</f>
        <v>89</v>
      </c>
      <c r="J71">
        <v>2013</v>
      </c>
      <c r="K71" s="12">
        <v>101</v>
      </c>
      <c r="L71" s="9" t="s">
        <v>90</v>
      </c>
      <c r="M71" s="2">
        <v>249866000</v>
      </c>
    </row>
    <row r="72" spans="1:13" x14ac:dyDescent="0.35">
      <c r="A72" s="1">
        <v>150</v>
      </c>
      <c r="B72" s="5">
        <v>2013</v>
      </c>
      <c r="C72" s="11">
        <v>90</v>
      </c>
      <c r="D72" s="8" t="s">
        <v>79</v>
      </c>
      <c r="E72" s="6">
        <v>1900000</v>
      </c>
      <c r="F72" s="20">
        <f>IF(ISNA(VLOOKUP(C72,$K$3:$M$177,3,FALSE)),"err",E72*100/VLOOKUP(C72,$K$3:$M$177,3,FALSE))</f>
        <v>16.17709663686675</v>
      </c>
      <c r="G72" s="26">
        <f>IF(ISNA(VLOOKUP(C72,$K$3:$K$177,1,FALSE)),"err",VLOOKUP(C72,$K$3:$K$177,1,FALSE))</f>
        <v>90</v>
      </c>
      <c r="J72">
        <v>2013</v>
      </c>
      <c r="K72" s="12">
        <v>102</v>
      </c>
      <c r="L72" s="9" t="s">
        <v>91</v>
      </c>
      <c r="M72" s="2">
        <v>77447000</v>
      </c>
    </row>
    <row r="73" spans="1:13" x14ac:dyDescent="0.35">
      <c r="A73" s="1">
        <v>160</v>
      </c>
      <c r="B73" s="5">
        <v>2013</v>
      </c>
      <c r="C73" s="11">
        <v>95</v>
      </c>
      <c r="D73" s="8" t="s">
        <v>84</v>
      </c>
      <c r="E73" s="6">
        <v>1300000</v>
      </c>
      <c r="F73" s="20">
        <f>IF(ISNA(VLOOKUP(C73,$K$3:$M$177,3,FALSE)),"err",E73*100/VLOOKUP(C73,$K$3:$M$177,3,FALSE))</f>
        <v>16.057312252964426</v>
      </c>
      <c r="G73" s="26">
        <f>IF(ISNA(VLOOKUP(C73,$K$3:$K$177,1,FALSE)),"err",VLOOKUP(C73,$K$3:$K$177,1,FALSE))</f>
        <v>95</v>
      </c>
      <c r="J73">
        <v>2013</v>
      </c>
      <c r="K73" s="12">
        <v>103</v>
      </c>
      <c r="L73" s="9" t="s">
        <v>92</v>
      </c>
      <c r="M73" s="2">
        <v>33765000</v>
      </c>
    </row>
    <row r="74" spans="1:13" x14ac:dyDescent="0.35">
      <c r="A74" s="1">
        <v>202</v>
      </c>
      <c r="B74" s="5">
        <v>2013</v>
      </c>
      <c r="C74" s="11">
        <v>122</v>
      </c>
      <c r="D74" s="8" t="s">
        <v>105</v>
      </c>
      <c r="E74" s="6">
        <v>300000</v>
      </c>
      <c r="F74" s="20">
        <f>IF(ISNA(VLOOKUP(C74,$K$3:$M$177,3,FALSE)),"err",E74*100/VLOOKUP(C74,$K$3:$M$177,3,FALSE))</f>
        <v>14.46480231436837</v>
      </c>
      <c r="G74" s="26">
        <f>IF(ISNA(VLOOKUP(C74,$K$3:$K$177,1,FALSE)),"err",VLOOKUP(C74,$K$3:$K$177,1,FALSE))</f>
        <v>122</v>
      </c>
      <c r="J74">
        <v>2013</v>
      </c>
      <c r="K74" s="12">
        <v>104</v>
      </c>
      <c r="L74" s="9" t="s">
        <v>93</v>
      </c>
      <c r="M74" s="2">
        <v>4627000</v>
      </c>
    </row>
    <row r="75" spans="1:13" x14ac:dyDescent="0.35">
      <c r="A75" s="1">
        <v>288</v>
      </c>
      <c r="B75" s="5">
        <v>2013</v>
      </c>
      <c r="C75" s="11">
        <v>171</v>
      </c>
      <c r="D75" s="8" t="s">
        <v>148</v>
      </c>
      <c r="E75" s="6">
        <v>14000000</v>
      </c>
      <c r="F75" s="20">
        <f>IF(ISNA(VLOOKUP(C75,$K$3:$M$177,3,FALSE)),"err",E75*100/VLOOKUP(C75,$K$3:$M$177,3,FALSE))</f>
        <v>14.228509868487915</v>
      </c>
      <c r="G75" s="26">
        <f>IF(ISNA(VLOOKUP(C75,$K$3:$K$177,1,FALSE)),"err",VLOOKUP(C75,$K$3:$K$177,1,FALSE))</f>
        <v>171</v>
      </c>
      <c r="J75">
        <v>2013</v>
      </c>
      <c r="K75" s="12">
        <v>105</v>
      </c>
      <c r="L75" s="9" t="s">
        <v>95</v>
      </c>
      <c r="M75" s="2">
        <v>7733000</v>
      </c>
    </row>
    <row r="76" spans="1:13" x14ac:dyDescent="0.35">
      <c r="A76" s="1">
        <v>336</v>
      </c>
      <c r="B76" s="5">
        <v>2013</v>
      </c>
      <c r="C76" s="11">
        <v>195</v>
      </c>
      <c r="D76" s="8" t="s">
        <v>172</v>
      </c>
      <c r="E76" s="6">
        <v>1800000</v>
      </c>
      <c r="F76" s="20">
        <f>IF(ISNA(VLOOKUP(C76,$K$3:$M$177,3,FALSE)),"err",E76*100/VLOOKUP(C76,$K$3:$M$177,3,FALSE))</f>
        <v>12.736149437486732</v>
      </c>
      <c r="G76" s="26">
        <f>IF(ISNA(VLOOKUP(C76,$K$3:$K$177,1,FALSE)),"err",VLOOKUP(C76,$K$3:$K$177,1,FALSE))</f>
        <v>195</v>
      </c>
      <c r="J76">
        <v>2013</v>
      </c>
      <c r="K76" s="12">
        <v>106</v>
      </c>
      <c r="L76" s="9" t="s">
        <v>96</v>
      </c>
      <c r="M76" s="2">
        <v>60990000</v>
      </c>
    </row>
    <row r="77" spans="1:13" x14ac:dyDescent="0.35">
      <c r="A77" s="1">
        <v>312</v>
      </c>
      <c r="B77" s="5">
        <v>2013</v>
      </c>
      <c r="C77" s="11">
        <v>56</v>
      </c>
      <c r="D77" s="8" t="s">
        <v>160</v>
      </c>
      <c r="E77" s="6">
        <v>1300000</v>
      </c>
      <c r="F77" s="20">
        <f>IF(ISNA(VLOOKUP(C77,$K$3:$M$177,3,FALSE)),"err",E77*100/VLOOKUP(C77,$K$3:$M$177,3,FALSE))</f>
        <v>12.49519415609381</v>
      </c>
      <c r="G77" s="26">
        <f>IF(ISNA(VLOOKUP(C77,$K$3:$K$177,1,FALSE)),"err",VLOOKUP(C77,$K$3:$K$177,1,FALSE))</f>
        <v>56</v>
      </c>
      <c r="J77">
        <v>2013</v>
      </c>
      <c r="K77" s="12">
        <v>107</v>
      </c>
      <c r="L77" s="9" t="s">
        <v>51</v>
      </c>
      <c r="M77" s="2">
        <v>20316000</v>
      </c>
    </row>
    <row r="78" spans="1:13" x14ac:dyDescent="0.35">
      <c r="A78" s="1">
        <v>190</v>
      </c>
      <c r="B78" s="5">
        <v>2013</v>
      </c>
      <c r="C78" s="11">
        <v>112</v>
      </c>
      <c r="D78" s="8" t="s">
        <v>99</v>
      </c>
      <c r="E78" s="6">
        <v>900000</v>
      </c>
      <c r="F78" s="20">
        <f>IF(ISNA(VLOOKUP(C78,$K$3:$M$177,3,FALSE)),"err",E78*100/VLOOKUP(C78,$K$3:$M$177,3,FALSE))</f>
        <v>12.372834753918065</v>
      </c>
      <c r="G78" s="26">
        <f>IF(ISNA(VLOOKUP(C78,$K$3:$K$177,1,FALSE)),"err",VLOOKUP(C78,$K$3:$K$177,1,FALSE))</f>
        <v>112</v>
      </c>
      <c r="J78">
        <v>2013</v>
      </c>
      <c r="K78" s="12">
        <v>108</v>
      </c>
      <c r="L78" s="9" t="s">
        <v>100</v>
      </c>
      <c r="M78" s="2">
        <v>16441000</v>
      </c>
    </row>
    <row r="79" spans="1:13" x14ac:dyDescent="0.35">
      <c r="A79" s="1">
        <v>246</v>
      </c>
      <c r="B79" s="5">
        <v>2013</v>
      </c>
      <c r="C79" s="11">
        <v>28</v>
      </c>
      <c r="D79" s="8" t="s">
        <v>127</v>
      </c>
      <c r="E79" s="6">
        <v>6500000</v>
      </c>
      <c r="F79" s="20">
        <f>IF(ISNA(VLOOKUP(C79,$K$3:$M$177,3,FALSE)),"err",E79*100/VLOOKUP(C79,$K$3:$M$177,3,FALSE))</f>
        <v>12.204510035862484</v>
      </c>
      <c r="G79" s="26">
        <f>IF(ISNA(VLOOKUP(C79,$K$3:$K$177,1,FALSE)),"err",VLOOKUP(C79,$K$3:$K$177,1,FALSE))</f>
        <v>28</v>
      </c>
      <c r="J79">
        <v>2013</v>
      </c>
      <c r="K79" s="12">
        <v>109</v>
      </c>
      <c r="L79" s="9" t="s">
        <v>97</v>
      </c>
      <c r="M79" s="2">
        <v>2784000</v>
      </c>
    </row>
    <row r="80" spans="1:13" x14ac:dyDescent="0.35">
      <c r="A80" s="1">
        <v>400</v>
      </c>
      <c r="B80" s="5">
        <v>2013</v>
      </c>
      <c r="C80" s="11">
        <v>237</v>
      </c>
      <c r="D80" s="8" t="s">
        <v>204</v>
      </c>
      <c r="E80" s="6">
        <v>11100000</v>
      </c>
      <c r="F80" s="20">
        <f>IF(ISNA(VLOOKUP(C80,$K$3:$M$177,3,FALSE)),"err",E80*100/VLOOKUP(C80,$K$3:$M$177,3,FALSE))</f>
        <v>12.107329842931938</v>
      </c>
      <c r="G80" s="26">
        <f>IF(ISNA(VLOOKUP(C80,$K$3:$K$177,1,FALSE)),"err",VLOOKUP(C80,$K$3:$K$177,1,FALSE))</f>
        <v>237</v>
      </c>
      <c r="J80">
        <v>2013</v>
      </c>
      <c r="K80" s="12">
        <v>110</v>
      </c>
      <c r="L80" s="9" t="s">
        <v>98</v>
      </c>
      <c r="M80" s="2">
        <v>127144000</v>
      </c>
    </row>
    <row r="81" spans="1:13" x14ac:dyDescent="0.35">
      <c r="A81" s="1">
        <v>134</v>
      </c>
      <c r="B81" s="5">
        <v>2013</v>
      </c>
      <c r="C81" s="11">
        <v>74</v>
      </c>
      <c r="D81" s="8" t="s">
        <v>71</v>
      </c>
      <c r="E81" s="6">
        <v>200000</v>
      </c>
      <c r="F81" s="20">
        <f>IF(ISNA(VLOOKUP(C81,$K$3:$M$177,3,FALSE)),"err",E81*100/VLOOKUP(C81,$K$3:$M$177,3,FALSE))</f>
        <v>11.961722488038278</v>
      </c>
      <c r="G81" s="26">
        <f>IF(ISNA(VLOOKUP(C81,$K$3:$K$177,1,FALSE)),"err",VLOOKUP(C81,$K$3:$K$177,1,FALSE))</f>
        <v>74</v>
      </c>
      <c r="J81">
        <v>2013</v>
      </c>
      <c r="K81" s="12">
        <v>112</v>
      </c>
      <c r="L81" s="9" t="s">
        <v>99</v>
      </c>
      <c r="M81" s="2">
        <v>7274000</v>
      </c>
    </row>
    <row r="82" spans="1:13" x14ac:dyDescent="0.35">
      <c r="A82" s="1">
        <v>282</v>
      </c>
      <c r="B82" s="5">
        <v>2013</v>
      </c>
      <c r="C82" s="11">
        <v>169</v>
      </c>
      <c r="D82" s="8" t="s">
        <v>145</v>
      </c>
      <c r="E82" s="6">
        <v>800000</v>
      </c>
      <c r="F82" s="20">
        <f>IF(ISNA(VLOOKUP(C82,$K$3:$M$177,3,FALSE)),"err",E82*100/VLOOKUP(C82,$K$3:$M$177,3,FALSE))</f>
        <v>11.761246692149367</v>
      </c>
      <c r="G82" s="26">
        <f>IF(ISNA(VLOOKUP(C82,$K$3:$K$177,1,FALSE)),"err",VLOOKUP(C82,$K$3:$K$177,1,FALSE))</f>
        <v>169</v>
      </c>
      <c r="J82">
        <v>2013</v>
      </c>
      <c r="K82" s="12">
        <v>113</v>
      </c>
      <c r="L82" s="9" t="s">
        <v>102</v>
      </c>
      <c r="M82" s="2">
        <v>5548000</v>
      </c>
    </row>
    <row r="83" spans="1:13" x14ac:dyDescent="0.35">
      <c r="A83" s="1">
        <v>356</v>
      </c>
      <c r="B83" s="5">
        <v>2013</v>
      </c>
      <c r="C83" s="11">
        <v>38</v>
      </c>
      <c r="D83" s="8" t="s">
        <v>182</v>
      </c>
      <c r="E83" s="6">
        <v>2400000</v>
      </c>
      <c r="F83" s="20">
        <f>IF(ISNA(VLOOKUP(C83,$K$3:$M$177,3,FALSE)),"err",E83*100/VLOOKUP(C83,$K$3:$M$177,3,FALSE))</f>
        <v>11.281906642222536</v>
      </c>
      <c r="G83" s="26">
        <f>IF(ISNA(VLOOKUP(C83,$K$3:$K$177,1,FALSE)),"err",VLOOKUP(C83,$K$3:$K$177,1,FALSE))</f>
        <v>38</v>
      </c>
      <c r="J83">
        <v>2013</v>
      </c>
      <c r="K83" s="12">
        <v>114</v>
      </c>
      <c r="L83" s="9" t="s">
        <v>101</v>
      </c>
      <c r="M83" s="2">
        <v>44354000</v>
      </c>
    </row>
    <row r="84" spans="1:13" x14ac:dyDescent="0.35">
      <c r="A84" s="1">
        <v>108</v>
      </c>
      <c r="B84" s="5">
        <v>2013</v>
      </c>
      <c r="C84" s="11">
        <v>60</v>
      </c>
      <c r="D84" s="8" t="s">
        <v>58</v>
      </c>
      <c r="E84" s="6">
        <v>700000</v>
      </c>
      <c r="F84" s="20">
        <f>IF(ISNA(VLOOKUP(C84,$K$3:$M$177,3,FALSE)),"err",E84*100/VLOOKUP(C84,$K$3:$M$177,3,FALSE))</f>
        <v>11.041009463722398</v>
      </c>
      <c r="G84" s="26">
        <f>IF(ISNA(VLOOKUP(C84,$K$3:$K$177,1,FALSE)),"err",VLOOKUP(C84,$K$3:$K$177,1,FALSE))</f>
        <v>60</v>
      </c>
      <c r="J84">
        <v>2013</v>
      </c>
      <c r="K84" s="12">
        <v>115</v>
      </c>
      <c r="L84" s="9" t="s">
        <v>37</v>
      </c>
      <c r="M84" s="2">
        <v>15135000</v>
      </c>
    </row>
    <row r="85" spans="1:13" x14ac:dyDescent="0.35">
      <c r="A85" s="1">
        <v>136</v>
      </c>
      <c r="B85" s="5">
        <v>2013</v>
      </c>
      <c r="C85" s="11">
        <v>75</v>
      </c>
      <c r="D85" s="8" t="s">
        <v>72</v>
      </c>
      <c r="E85" s="6">
        <v>200000</v>
      </c>
      <c r="F85" s="20">
        <f>IF(ISNA(VLOOKUP(C85,$K$3:$M$177,3,FALSE)),"err",E85*100/VLOOKUP(C85,$K$3:$M$177,3,FALSE))</f>
        <v>10.81665765278529</v>
      </c>
      <c r="G85" s="26">
        <f>IF(ISNA(VLOOKUP(C85,$K$3:$K$177,1,FALSE)),"err",VLOOKUP(C85,$K$3:$K$177,1,FALSE))</f>
        <v>75</v>
      </c>
      <c r="J85">
        <v>2013</v>
      </c>
      <c r="K85" s="12">
        <v>116</v>
      </c>
      <c r="L85" s="9" t="s">
        <v>161</v>
      </c>
      <c r="M85" s="2">
        <v>24895000</v>
      </c>
    </row>
    <row r="86" spans="1:13" x14ac:dyDescent="0.35">
      <c r="A86" s="1">
        <v>186</v>
      </c>
      <c r="B86" s="5">
        <v>2013</v>
      </c>
      <c r="C86" s="11">
        <v>109</v>
      </c>
      <c r="D86" s="8" t="s">
        <v>97</v>
      </c>
      <c r="E86" s="6">
        <v>300000</v>
      </c>
      <c r="F86" s="20">
        <f>IF(ISNA(VLOOKUP(C86,$K$3:$M$177,3,FALSE)),"err",E86*100/VLOOKUP(C86,$K$3:$M$177,3,FALSE))</f>
        <v>10.775862068965518</v>
      </c>
      <c r="G86" s="26">
        <f>IF(ISNA(VLOOKUP(C86,$K$3:$K$177,1,FALSE)),"err",VLOOKUP(C86,$K$3:$K$177,1,FALSE))</f>
        <v>109</v>
      </c>
      <c r="J86">
        <v>2013</v>
      </c>
      <c r="K86" s="12">
        <v>117</v>
      </c>
      <c r="L86" s="9" t="s">
        <v>156</v>
      </c>
      <c r="M86" s="2">
        <v>49263000</v>
      </c>
    </row>
    <row r="87" spans="1:13" x14ac:dyDescent="0.35">
      <c r="A87" s="1">
        <v>256</v>
      </c>
      <c r="B87" s="5">
        <v>2013</v>
      </c>
      <c r="C87" s="11">
        <v>158</v>
      </c>
      <c r="D87" s="8" t="s">
        <v>132</v>
      </c>
      <c r="E87" s="6">
        <v>1900000</v>
      </c>
      <c r="F87" s="20">
        <f>IF(ISNA(VLOOKUP(C87,$K$3:$M$177,3,FALSE)),"err",E87*100/VLOOKUP(C87,$K$3:$M$177,3,FALSE))</f>
        <v>10.655599798104426</v>
      </c>
      <c r="G87" s="26">
        <f>IF(ISNA(VLOOKUP(C87,$K$3:$K$177,1,FALSE)),"err",VLOOKUP(C87,$K$3:$K$177,1,FALSE))</f>
        <v>158</v>
      </c>
      <c r="J87">
        <v>2013</v>
      </c>
      <c r="K87" s="12">
        <v>118</v>
      </c>
      <c r="L87" s="9" t="s">
        <v>104</v>
      </c>
      <c r="M87" s="2">
        <v>3369000</v>
      </c>
    </row>
    <row r="88" spans="1:13" x14ac:dyDescent="0.35">
      <c r="A88" s="1">
        <v>208</v>
      </c>
      <c r="B88" s="5">
        <v>2013</v>
      </c>
      <c r="C88" s="11">
        <v>121</v>
      </c>
      <c r="D88" s="8" t="s">
        <v>108</v>
      </c>
      <c r="E88" s="6">
        <v>500000</v>
      </c>
      <c r="F88" s="20">
        <f>IF(ISNA(VLOOKUP(C88,$K$3:$M$177,3,FALSE)),"err",E88*100/VLOOKUP(C88,$K$3:$M$177,3,FALSE))</f>
        <v>10.369141435089174</v>
      </c>
      <c r="G88" s="26">
        <f>IF(ISNA(VLOOKUP(C88,$K$3:$K$177,1,FALSE)),"err",VLOOKUP(C88,$K$3:$K$177,1,FALSE))</f>
        <v>121</v>
      </c>
      <c r="J88">
        <v>2013</v>
      </c>
      <c r="K88" s="12">
        <v>119</v>
      </c>
      <c r="L88" s="9" t="s">
        <v>106</v>
      </c>
      <c r="M88" s="2">
        <v>2050000</v>
      </c>
    </row>
    <row r="89" spans="1:13" x14ac:dyDescent="0.35">
      <c r="A89" s="1">
        <v>278</v>
      </c>
      <c r="B89" s="5">
        <v>2013</v>
      </c>
      <c r="C89" s="11">
        <v>166</v>
      </c>
      <c r="D89" s="8" t="s">
        <v>143</v>
      </c>
      <c r="E89" s="6">
        <v>400000</v>
      </c>
      <c r="F89" s="20">
        <f>IF(ISNA(VLOOKUP(C89,$K$3:$M$177,3,FALSE)),"err",E89*100/VLOOKUP(C89,$K$3:$M$177,3,FALSE))</f>
        <v>10.351966873706004</v>
      </c>
      <c r="G89" s="26">
        <f>IF(ISNA(VLOOKUP(C89,$K$3:$K$177,1,FALSE)),"err",VLOOKUP(C89,$K$3:$K$177,1,FALSE))</f>
        <v>166</v>
      </c>
      <c r="J89">
        <v>2013</v>
      </c>
      <c r="K89" s="12">
        <v>120</v>
      </c>
      <c r="L89" s="9" t="s">
        <v>159</v>
      </c>
      <c r="M89" s="2">
        <v>6770000</v>
      </c>
    </row>
    <row r="90" spans="1:13" x14ac:dyDescent="0.35">
      <c r="A90" s="1">
        <v>80</v>
      </c>
      <c r="B90" s="5">
        <v>2013</v>
      </c>
      <c r="C90" s="11">
        <v>41</v>
      </c>
      <c r="D90" s="8" t="s">
        <v>44</v>
      </c>
      <c r="E90" s="6">
        <v>136200000</v>
      </c>
      <c r="F90" s="20">
        <f>IF(ISNA(VLOOKUP(C90,$K$3:$M$177,3,FALSE)),"err",E90*100/VLOOKUP(C90,$K$3:$M$177,3,FALSE))</f>
        <v>9.8299107874249323</v>
      </c>
      <c r="G90" s="26">
        <f>IF(ISNA(VLOOKUP(C90,$K$3:$K$177,1,FALSE)),"err",VLOOKUP(C90,$K$3:$K$177,1,FALSE))</f>
        <v>41</v>
      </c>
      <c r="J90">
        <v>2013</v>
      </c>
      <c r="K90" s="12">
        <v>121</v>
      </c>
      <c r="L90" s="9" t="s">
        <v>108</v>
      </c>
      <c r="M90" s="2">
        <v>4822000</v>
      </c>
    </row>
    <row r="91" spans="1:13" x14ac:dyDescent="0.35">
      <c r="A91" s="1">
        <v>74</v>
      </c>
      <c r="B91" s="5">
        <v>2013</v>
      </c>
      <c r="C91" s="11">
        <v>351</v>
      </c>
      <c r="D91" s="8" t="s">
        <v>41</v>
      </c>
      <c r="E91" s="6">
        <v>137300000</v>
      </c>
      <c r="F91" s="20">
        <f>IF(ISNA(VLOOKUP(C91,$K$3:$M$177,3,FALSE)),"err",E91*100/VLOOKUP(C91,$K$3:$M$177,3,FALSE))</f>
        <v>9.6917624254676653</v>
      </c>
      <c r="G91" s="26">
        <f>IF(ISNA(VLOOKUP(C91,$K$3:$K$177,1,FALSE)),"err",VLOOKUP(C91,$K$3:$K$177,1,FALSE))</f>
        <v>351</v>
      </c>
      <c r="J91">
        <v>2013</v>
      </c>
      <c r="K91" s="12">
        <v>122</v>
      </c>
      <c r="L91" s="9" t="s">
        <v>105</v>
      </c>
      <c r="M91" s="2">
        <v>2074000</v>
      </c>
    </row>
    <row r="92" spans="1:13" x14ac:dyDescent="0.35">
      <c r="A92" s="1">
        <v>42</v>
      </c>
      <c r="B92" s="5">
        <v>2013</v>
      </c>
      <c r="C92" s="11">
        <v>53</v>
      </c>
      <c r="D92" s="8" t="s">
        <v>25</v>
      </c>
      <c r="E92" s="6">
        <v>1000000</v>
      </c>
      <c r="F92" s="20">
        <f>IF(ISNA(VLOOKUP(C92,$K$3:$M$177,3,FALSE)),"err",E92*100/VLOOKUP(C92,$K$3:$M$177,3,FALSE))</f>
        <v>9.6871064613000097</v>
      </c>
      <c r="G92" s="26">
        <f>IF(ISNA(VLOOKUP(C92,$K$3:$K$177,1,FALSE)),"err",VLOOKUP(C92,$K$3:$K$177,1,FALSE))</f>
        <v>53</v>
      </c>
      <c r="J92">
        <v>2013</v>
      </c>
      <c r="K92" s="12">
        <v>123</v>
      </c>
      <c r="L92" s="9" t="s">
        <v>109</v>
      </c>
      <c r="M92" s="2">
        <v>4294000</v>
      </c>
    </row>
    <row r="93" spans="1:13" x14ac:dyDescent="0.35">
      <c r="A93" s="1">
        <v>252</v>
      </c>
      <c r="B93" s="5">
        <v>2013</v>
      </c>
      <c r="C93" s="11">
        <v>149</v>
      </c>
      <c r="D93" s="8" t="s">
        <v>130</v>
      </c>
      <c r="E93" s="6">
        <v>2600000</v>
      </c>
      <c r="F93" s="20">
        <f>IF(ISNA(VLOOKUP(C93,$K$3:$M$177,3,FALSE)),"err",E93*100/VLOOKUP(C93,$K$3:$M$177,3,FALSE))</f>
        <v>9.3535273590675256</v>
      </c>
      <c r="G93" s="26">
        <f>IF(ISNA(VLOOKUP(C93,$K$3:$K$177,1,FALSE)),"err",VLOOKUP(C93,$K$3:$K$177,1,FALSE))</f>
        <v>149</v>
      </c>
      <c r="J93">
        <v>2013</v>
      </c>
      <c r="K93" s="12">
        <v>126</v>
      </c>
      <c r="L93" s="9" t="s">
        <v>111</v>
      </c>
      <c r="M93" s="2">
        <v>3017000</v>
      </c>
    </row>
    <row r="94" spans="1:13" x14ac:dyDescent="0.35">
      <c r="A94" s="1">
        <v>286</v>
      </c>
      <c r="B94" s="5">
        <v>2013</v>
      </c>
      <c r="C94" s="11">
        <v>170</v>
      </c>
      <c r="D94" s="8" t="s">
        <v>147</v>
      </c>
      <c r="E94" s="6">
        <v>2800000</v>
      </c>
      <c r="F94" s="20">
        <f>IF(ISNA(VLOOKUP(C94,$K$3:$M$177,3,FALSE)),"err",E94*100/VLOOKUP(C94,$K$3:$M$177,3,FALSE))</f>
        <v>9.2178035291019231</v>
      </c>
      <c r="G94" s="26">
        <f>IF(ISNA(VLOOKUP(C94,$K$3:$K$177,1,FALSE)),"err",VLOOKUP(C94,$K$3:$K$177,1,FALSE))</f>
        <v>170</v>
      </c>
      <c r="J94">
        <v>2013</v>
      </c>
      <c r="K94" s="12">
        <v>128</v>
      </c>
      <c r="L94" s="9" t="s">
        <v>43</v>
      </c>
      <c r="M94" s="2">
        <v>566000</v>
      </c>
    </row>
    <row r="95" spans="1:13" x14ac:dyDescent="0.35">
      <c r="A95" s="1">
        <v>372</v>
      </c>
      <c r="B95" s="5">
        <v>2013</v>
      </c>
      <c r="C95" s="11">
        <v>216</v>
      </c>
      <c r="D95" s="8" t="s">
        <v>190</v>
      </c>
      <c r="E95" s="6">
        <v>6100000</v>
      </c>
      <c r="F95" s="20">
        <f>IF(ISNA(VLOOKUP(C95,$K$3:$M$177,3,FALSE)),"err",E95*100/VLOOKUP(C95,$K$3:$M$177,3,FALSE))</f>
        <v>9.1029830923281256</v>
      </c>
      <c r="G95" s="26">
        <f>IF(ISNA(VLOOKUP(C95,$K$3:$K$177,1,FALSE)),"err",VLOOKUP(C95,$K$3:$K$177,1,FALSE))</f>
        <v>216</v>
      </c>
      <c r="J95">
        <v>2013</v>
      </c>
      <c r="K95" s="12">
        <v>129</v>
      </c>
      <c r="L95" s="9" t="s">
        <v>113</v>
      </c>
      <c r="M95" s="2">
        <v>22925000</v>
      </c>
    </row>
    <row r="96" spans="1:13" x14ac:dyDescent="0.35">
      <c r="A96" s="1">
        <v>86</v>
      </c>
      <c r="B96" s="5">
        <v>2013</v>
      </c>
      <c r="C96" s="11">
        <v>44</v>
      </c>
      <c r="D96" s="8" t="s">
        <v>47</v>
      </c>
      <c r="E96" s="6">
        <v>4200000</v>
      </c>
      <c r="F96" s="20">
        <f>IF(ISNA(VLOOKUP(C96,$K$3:$M$177,3,FALSE)),"err",E96*100/VLOOKUP(C96,$K$3:$M$177,3,FALSE))</f>
        <v>8.6918730986527599</v>
      </c>
      <c r="G96" s="26">
        <f>IF(ISNA(VLOOKUP(C96,$K$3:$K$177,1,FALSE)),"err",VLOOKUP(C96,$K$3:$K$177,1,FALSE))</f>
        <v>44</v>
      </c>
      <c r="J96">
        <v>2013</v>
      </c>
      <c r="K96" s="12">
        <v>130</v>
      </c>
      <c r="L96" s="9" t="s">
        <v>115</v>
      </c>
      <c r="M96" s="2">
        <v>16363000</v>
      </c>
    </row>
    <row r="97" spans="1:13" x14ac:dyDescent="0.35">
      <c r="A97" s="1">
        <v>112</v>
      </c>
      <c r="B97" s="5">
        <v>2013</v>
      </c>
      <c r="C97" s="11">
        <v>58</v>
      </c>
      <c r="D97" s="8" t="s">
        <v>60</v>
      </c>
      <c r="E97" s="6">
        <v>1300000</v>
      </c>
      <c r="F97" s="20">
        <f>IF(ISNA(VLOOKUP(C97,$K$3:$M$177,3,FALSE)),"err",E97*100/VLOOKUP(C97,$K$3:$M$177,3,FALSE))</f>
        <v>8.2602617867581642</v>
      </c>
      <c r="G97" s="26">
        <f>IF(ISNA(VLOOKUP(C97,$K$3:$K$177,1,FALSE)),"err",VLOOKUP(C97,$K$3:$K$177,1,FALSE))</f>
        <v>58</v>
      </c>
      <c r="J97">
        <v>2013</v>
      </c>
      <c r="K97" s="12">
        <v>131</v>
      </c>
      <c r="L97" s="9" t="s">
        <v>114</v>
      </c>
      <c r="M97" s="2">
        <v>29717000</v>
      </c>
    </row>
    <row r="98" spans="1:13" x14ac:dyDescent="0.35">
      <c r="A98" s="1">
        <v>234</v>
      </c>
      <c r="B98" s="5">
        <v>2013</v>
      </c>
      <c r="C98" s="11">
        <v>136</v>
      </c>
      <c r="D98" s="8" t="s">
        <v>121</v>
      </c>
      <c r="E98" s="6">
        <v>300000</v>
      </c>
      <c r="F98" s="20">
        <f>IF(ISNA(VLOOKUP(C98,$K$3:$M$177,3,FALSE)),"err",E98*100/VLOOKUP(C98,$K$3:$M$177,3,FALSE))</f>
        <v>7.7120822622107967</v>
      </c>
      <c r="G98" s="26">
        <f>IF(ISNA(VLOOKUP(C98,$K$3:$K$177,1,FALSE)),"err",VLOOKUP(C98,$K$3:$K$177,1,FALSE))</f>
        <v>136</v>
      </c>
      <c r="J98">
        <v>2013</v>
      </c>
      <c r="K98" s="12">
        <v>132</v>
      </c>
      <c r="L98" s="9" t="s">
        <v>116</v>
      </c>
      <c r="M98" s="2">
        <v>345000</v>
      </c>
    </row>
    <row r="99" spans="1:13" x14ac:dyDescent="0.35">
      <c r="A99" s="1">
        <v>172</v>
      </c>
      <c r="B99" s="5">
        <v>2013</v>
      </c>
      <c r="C99" s="11">
        <v>101</v>
      </c>
      <c r="D99" s="8" t="s">
        <v>90</v>
      </c>
      <c r="E99" s="6">
        <v>19100000</v>
      </c>
      <c r="F99" s="20">
        <f>IF(ISNA(VLOOKUP(C99,$K$3:$M$177,3,FALSE)),"err",E99*100/VLOOKUP(C99,$K$3:$M$177,3,FALSE))</f>
        <v>7.6440972361185597</v>
      </c>
      <c r="G99" s="26">
        <f>IF(ISNA(VLOOKUP(C99,$K$3:$K$177,1,FALSE)),"err",VLOOKUP(C99,$K$3:$K$177,1,FALSE))</f>
        <v>101</v>
      </c>
      <c r="J99">
        <v>2013</v>
      </c>
      <c r="K99" s="12">
        <v>133</v>
      </c>
      <c r="L99" s="9" t="s">
        <v>117</v>
      </c>
      <c r="M99" s="2">
        <v>15302000</v>
      </c>
    </row>
    <row r="100" spans="1:13" x14ac:dyDescent="0.35">
      <c r="A100" s="1">
        <v>272</v>
      </c>
      <c r="B100" s="5">
        <v>2013</v>
      </c>
      <c r="C100" s="11">
        <v>235</v>
      </c>
      <c r="D100" s="8" t="s">
        <v>140</v>
      </c>
      <c r="E100" s="6">
        <v>2200000</v>
      </c>
      <c r="F100" s="20">
        <f>IF(ISNA(VLOOKUP(C100,$K$3:$M$177,3,FALSE)),"err",E100*100/VLOOKUP(C100,$K$3:$M$177,3,FALSE))</f>
        <v>7.6035114398285755</v>
      </c>
      <c r="G100" s="26">
        <f>IF(ISNA(VLOOKUP(C100,$K$3:$K$177,1,FALSE)),"err",VLOOKUP(C100,$K$3:$K$177,1,FALSE))</f>
        <v>235</v>
      </c>
      <c r="J100">
        <v>2013</v>
      </c>
      <c r="K100" s="12">
        <v>134</v>
      </c>
      <c r="L100" s="9" t="s">
        <v>118</v>
      </c>
      <c r="M100" s="2">
        <v>429000</v>
      </c>
    </row>
    <row r="101" spans="1:13" x14ac:dyDescent="0.35">
      <c r="A101" s="1">
        <v>196</v>
      </c>
      <c r="B101" s="5">
        <v>2013</v>
      </c>
      <c r="C101" s="11">
        <v>113</v>
      </c>
      <c r="D101" s="8" t="s">
        <v>102</v>
      </c>
      <c r="E101" s="6">
        <v>400000</v>
      </c>
      <c r="F101" s="20">
        <f>IF(ISNA(VLOOKUP(C101,$K$3:$M$177,3,FALSE)),"err",E101*100/VLOOKUP(C101,$K$3:$M$177,3,FALSE))</f>
        <v>7.2098053352559477</v>
      </c>
      <c r="G101" s="26">
        <f>IF(ISNA(VLOOKUP(C101,$K$3:$K$177,1,FALSE)),"err",VLOOKUP(C101,$K$3:$K$177,1,FALSE))</f>
        <v>113</v>
      </c>
      <c r="J101">
        <v>2013</v>
      </c>
      <c r="K101" s="12">
        <v>136</v>
      </c>
      <c r="L101" s="9" t="s">
        <v>121</v>
      </c>
      <c r="M101" s="2">
        <v>3890000</v>
      </c>
    </row>
    <row r="102" spans="1:13" x14ac:dyDescent="0.35">
      <c r="A102" s="1">
        <v>68</v>
      </c>
      <c r="B102" s="5">
        <v>2013</v>
      </c>
      <c r="C102" s="11">
        <v>32</v>
      </c>
      <c r="D102" s="8" t="s">
        <v>38</v>
      </c>
      <c r="E102" s="6">
        <v>1600000</v>
      </c>
      <c r="F102" s="20">
        <f>IF(ISNA(VLOOKUP(C102,$K$3:$M$177,3,FALSE)),"err",E102*100/VLOOKUP(C102,$K$3:$M$177,3,FALSE))</f>
        <v>7.1897187022557745</v>
      </c>
      <c r="G102" s="26">
        <f>IF(ISNA(VLOOKUP(C102,$K$3:$K$177,1,FALSE)),"err",VLOOKUP(C102,$K$3:$K$177,1,FALSE))</f>
        <v>32</v>
      </c>
      <c r="J102">
        <v>2013</v>
      </c>
      <c r="K102" s="12">
        <v>137</v>
      </c>
      <c r="L102" s="9" t="s">
        <v>120</v>
      </c>
      <c r="M102" s="2">
        <v>1244000</v>
      </c>
    </row>
    <row r="103" spans="1:13" x14ac:dyDescent="0.35">
      <c r="A103" s="1">
        <v>258</v>
      </c>
      <c r="B103" s="5">
        <v>2013</v>
      </c>
      <c r="C103" s="11">
        <v>159</v>
      </c>
      <c r="D103" s="8" t="s">
        <v>133</v>
      </c>
      <c r="E103" s="6">
        <v>12200000</v>
      </c>
      <c r="F103" s="20">
        <f>IF(ISNA(VLOOKUP(C103,$K$3:$M$177,3,FALSE)),"err",E103*100/VLOOKUP(C103,$K$3:$M$177,3,FALSE))</f>
        <v>7.0270425942458887</v>
      </c>
      <c r="G103" s="26">
        <f>IF(ISNA(VLOOKUP(C103,$K$3:$K$177,1,FALSE)),"err",VLOOKUP(C103,$K$3:$K$177,1,FALSE))</f>
        <v>159</v>
      </c>
      <c r="J103">
        <v>2013</v>
      </c>
      <c r="K103" s="12">
        <v>138</v>
      </c>
      <c r="L103" s="9" t="s">
        <v>122</v>
      </c>
      <c r="M103" s="2">
        <v>122332000</v>
      </c>
    </row>
    <row r="104" spans="1:13" x14ac:dyDescent="0.35">
      <c r="A104" s="1">
        <v>138</v>
      </c>
      <c r="B104" s="5">
        <v>2013</v>
      </c>
      <c r="C104" s="11">
        <v>73</v>
      </c>
      <c r="D104" s="8" t="s">
        <v>73</v>
      </c>
      <c r="E104" s="6">
        <v>300000</v>
      </c>
      <c r="F104" s="20">
        <f>IF(ISNA(VLOOKUP(C104,$K$3:$M$177,3,FALSE)),"err",E104*100/VLOOKUP(C104,$K$3:$M$177,3,FALSE))</f>
        <v>6.9108500345542501</v>
      </c>
      <c r="G104" s="26">
        <f>IF(ISNA(VLOOKUP(C104,$K$3:$K$177,1,FALSE)),"err",VLOOKUP(C104,$K$3:$K$177,1,FALSE))</f>
        <v>73</v>
      </c>
      <c r="J104">
        <v>2013</v>
      </c>
      <c r="K104" s="12">
        <v>141</v>
      </c>
      <c r="L104" s="9" t="s">
        <v>124</v>
      </c>
      <c r="M104" s="2">
        <v>2839000</v>
      </c>
    </row>
    <row r="105" spans="1:13" x14ac:dyDescent="0.35">
      <c r="A105" s="1">
        <v>140</v>
      </c>
      <c r="B105" s="5">
        <v>2013</v>
      </c>
      <c r="C105" s="11">
        <v>81</v>
      </c>
      <c r="D105" s="8" t="s">
        <v>74</v>
      </c>
      <c r="E105" s="6">
        <v>1700000</v>
      </c>
      <c r="F105" s="20">
        <f>IF(ISNA(VLOOKUP(C105,$K$3:$M$177,3,FALSE)),"err",E105*100/VLOOKUP(C105,$K$3:$M$177,3,FALSE))</f>
        <v>6.5624396834587921</v>
      </c>
      <c r="G105" s="26">
        <f>IF(ISNA(VLOOKUP(C105,$K$3:$K$177,1,FALSE)),"err",VLOOKUP(C105,$K$3:$K$177,1,FALSE))</f>
        <v>81</v>
      </c>
      <c r="J105">
        <v>2013</v>
      </c>
      <c r="K105" s="12">
        <v>143</v>
      </c>
      <c r="L105" s="9" t="s">
        <v>119</v>
      </c>
      <c r="M105" s="2">
        <v>33008000</v>
      </c>
    </row>
    <row r="106" spans="1:13" x14ac:dyDescent="0.35">
      <c r="A106" s="1">
        <v>226</v>
      </c>
      <c r="B106" s="5">
        <v>2013</v>
      </c>
      <c r="C106" s="11">
        <v>133</v>
      </c>
      <c r="D106" s="8" t="s">
        <v>117</v>
      </c>
      <c r="E106" s="6">
        <v>1000000</v>
      </c>
      <c r="F106" s="20">
        <f>IF(ISNA(VLOOKUP(C106,$K$3:$M$177,3,FALSE)),"err",E106*100/VLOOKUP(C106,$K$3:$M$177,3,FALSE))</f>
        <v>6.535093451836361</v>
      </c>
      <c r="G106" s="26">
        <f>IF(ISNA(VLOOKUP(C106,$K$3:$K$177,1,FALSE)),"err",VLOOKUP(C106,$K$3:$K$177,1,FALSE))</f>
        <v>133</v>
      </c>
      <c r="J106">
        <v>2013</v>
      </c>
      <c r="K106" s="12">
        <v>144</v>
      </c>
      <c r="L106" s="9" t="s">
        <v>126</v>
      </c>
      <c r="M106" s="2">
        <v>25834000</v>
      </c>
    </row>
    <row r="107" spans="1:13" x14ac:dyDescent="0.35">
      <c r="A107" s="1">
        <v>4</v>
      </c>
      <c r="B107" s="5">
        <v>2013</v>
      </c>
      <c r="C107" s="11">
        <v>3</v>
      </c>
      <c r="D107" s="8" t="s">
        <v>6</v>
      </c>
      <c r="E107" s="6">
        <v>200000</v>
      </c>
      <c r="F107" s="20">
        <f>IF(ISNA(VLOOKUP(C107,$K$3:$M$177,3,FALSE)),"err",E107*100/VLOOKUP(C107,$K$3:$M$177,3,FALSE))</f>
        <v>6.3031831074692724</v>
      </c>
      <c r="G107" s="26">
        <f>IF(ISNA(VLOOKUP(C107,$K$3:$K$177,1,FALSE)),"err",VLOOKUP(C107,$K$3:$K$177,1,FALSE))</f>
        <v>3</v>
      </c>
      <c r="J107">
        <v>2013</v>
      </c>
      <c r="K107" s="12">
        <v>146</v>
      </c>
      <c r="L107" s="9" t="s">
        <v>157</v>
      </c>
      <c r="M107" s="2">
        <v>3487000</v>
      </c>
    </row>
    <row r="108" spans="1:13" x14ac:dyDescent="0.35">
      <c r="A108" s="1">
        <v>92</v>
      </c>
      <c r="B108" s="5">
        <v>2013</v>
      </c>
      <c r="C108" s="11">
        <v>48</v>
      </c>
      <c r="D108" s="8" t="s">
        <v>50</v>
      </c>
      <c r="E108" s="6">
        <v>300000</v>
      </c>
      <c r="F108" s="20">
        <f>IF(ISNA(VLOOKUP(C108,$K$3:$M$177,3,FALSE)),"err",E108*100/VLOOKUP(C108,$K$3:$M$177,3,FALSE))</f>
        <v>6.1576354679802954</v>
      </c>
      <c r="G108" s="26">
        <f>IF(ISNA(VLOOKUP(C108,$K$3:$K$177,1,FALSE)),"err",VLOOKUP(C108,$K$3:$K$177,1,FALSE))</f>
        <v>48</v>
      </c>
      <c r="J108">
        <v>2013</v>
      </c>
      <c r="K108" s="12">
        <v>147</v>
      </c>
      <c r="L108" s="9" t="s">
        <v>128</v>
      </c>
      <c r="M108" s="2">
        <v>2303000</v>
      </c>
    </row>
    <row r="109" spans="1:13" x14ac:dyDescent="0.35">
      <c r="A109" s="1">
        <v>398</v>
      </c>
      <c r="B109" s="5">
        <v>2013</v>
      </c>
      <c r="C109" s="11">
        <v>236</v>
      </c>
      <c r="D109" s="8" t="s">
        <v>203</v>
      </c>
      <c r="E109" s="6">
        <v>1800000</v>
      </c>
      <c r="F109" s="20">
        <f>IF(ISNA(VLOOKUP(C109,$K$3:$M$177,3,FALSE)),"err",E109*100/VLOOKUP(C109,$K$3:$M$177,3,FALSE))</f>
        <v>5.920078934385792</v>
      </c>
      <c r="G109" s="26">
        <f>IF(ISNA(VLOOKUP(C109,$K$3:$K$177,1,FALSE)),"err",VLOOKUP(C109,$K$3:$K$177,1,FALSE))</f>
        <v>236</v>
      </c>
      <c r="J109">
        <v>2013</v>
      </c>
      <c r="K109" s="12">
        <v>149</v>
      </c>
      <c r="L109" s="9" t="s">
        <v>130</v>
      </c>
      <c r="M109" s="2">
        <v>27797000</v>
      </c>
    </row>
    <row r="110" spans="1:13" x14ac:dyDescent="0.35">
      <c r="A110" s="1">
        <v>386</v>
      </c>
      <c r="B110" s="5">
        <v>2013</v>
      </c>
      <c r="C110" s="11">
        <v>213</v>
      </c>
      <c r="D110" s="8" t="s">
        <v>197</v>
      </c>
      <c r="E110" s="6">
        <v>300000</v>
      </c>
      <c r="F110" s="20">
        <f>IF(ISNA(VLOOKUP(C110,$K$3:$M$177,3,FALSE)),"err",E110*100/VLOOKUP(C110,$K$3:$M$177,3,FALSE))</f>
        <v>5.7251908396946565</v>
      </c>
      <c r="G110" s="26">
        <f>IF(ISNA(VLOOKUP(C110,$K$3:$K$177,1,FALSE)),"err",VLOOKUP(C110,$K$3:$K$177,1,FALSE))</f>
        <v>213</v>
      </c>
      <c r="J110">
        <v>2013</v>
      </c>
      <c r="K110" s="12">
        <v>150</v>
      </c>
      <c r="L110" s="9" t="s">
        <v>146</v>
      </c>
      <c r="M110" s="2">
        <v>16759000</v>
      </c>
    </row>
    <row r="111" spans="1:13" x14ac:dyDescent="0.35">
      <c r="A111" s="1">
        <v>16</v>
      </c>
      <c r="B111" s="5">
        <v>2013</v>
      </c>
      <c r="C111" s="11">
        <v>194</v>
      </c>
      <c r="D111" s="8" t="s">
        <v>12</v>
      </c>
      <c r="E111" s="6">
        <v>1600000</v>
      </c>
      <c r="F111" s="20">
        <f>IF(ISNA(VLOOKUP(C111,$K$3:$M$177,3,FALSE)),"err",E111*100/VLOOKUP(C111,$K$3:$M$177,3,FALSE))</f>
        <v>5.5499670470706581</v>
      </c>
      <c r="G111" s="26">
        <f>IF(ISNA(VLOOKUP(C111,$K$3:$K$177,1,FALSE)),"err",VLOOKUP(C111,$K$3:$K$177,1,FALSE))</f>
        <v>194</v>
      </c>
      <c r="J111">
        <v>2013</v>
      </c>
      <c r="K111" s="12">
        <v>153</v>
      </c>
      <c r="L111" s="9" t="s">
        <v>136</v>
      </c>
      <c r="M111" s="2">
        <v>256000</v>
      </c>
    </row>
    <row r="112" spans="1:13" x14ac:dyDescent="0.35">
      <c r="A112" s="1">
        <v>268</v>
      </c>
      <c r="B112" s="5">
        <v>2013</v>
      </c>
      <c r="C112" s="11">
        <v>221</v>
      </c>
      <c r="D112" s="8" t="s">
        <v>138</v>
      </c>
      <c r="E112" s="6">
        <v>200000</v>
      </c>
      <c r="F112" s="20">
        <f>IF(ISNA(VLOOKUP(C112,$K$3:$M$177,3,FALSE)),"err",E112*100/VLOOKUP(C112,$K$3:$M$177,3,FALSE))</f>
        <v>5.5066079295154182</v>
      </c>
      <c r="G112" s="26">
        <f>IF(ISNA(VLOOKUP(C112,$K$3:$K$177,1,FALSE)),"err",VLOOKUP(C112,$K$3:$K$177,1,FALSE))</f>
        <v>221</v>
      </c>
      <c r="J112">
        <v>2013</v>
      </c>
      <c r="K112" s="12">
        <v>154</v>
      </c>
      <c r="L112" s="9" t="s">
        <v>107</v>
      </c>
      <c r="M112" s="2">
        <v>2107000</v>
      </c>
    </row>
    <row r="113" spans="1:13" x14ac:dyDescent="0.35">
      <c r="A113" s="1">
        <v>174</v>
      </c>
      <c r="B113" s="5">
        <v>2013</v>
      </c>
      <c r="C113" s="11">
        <v>102</v>
      </c>
      <c r="D113" s="8" t="s">
        <v>91</v>
      </c>
      <c r="E113" s="6">
        <v>4200000</v>
      </c>
      <c r="F113" s="20">
        <f>IF(ISNA(VLOOKUP(C113,$K$3:$M$177,3,FALSE)),"err",E113*100/VLOOKUP(C113,$K$3:$M$177,3,FALSE))</f>
        <v>5.4230635144033981</v>
      </c>
      <c r="G113" s="26">
        <f>IF(ISNA(VLOOKUP(C113,$K$3:$K$177,1,FALSE)),"err",VLOOKUP(C113,$K$3:$K$177,1,FALSE))</f>
        <v>102</v>
      </c>
      <c r="J113">
        <v>2013</v>
      </c>
      <c r="K113" s="12">
        <v>155</v>
      </c>
      <c r="L113" s="9" t="s">
        <v>202</v>
      </c>
      <c r="M113" s="2">
        <v>253000</v>
      </c>
    </row>
    <row r="114" spans="1:13" x14ac:dyDescent="0.35">
      <c r="A114" s="1">
        <v>338</v>
      </c>
      <c r="B114" s="5">
        <v>2013</v>
      </c>
      <c r="C114" s="11">
        <v>272</v>
      </c>
      <c r="D114" s="8" t="s">
        <v>173</v>
      </c>
      <c r="E114" s="6">
        <v>500000</v>
      </c>
      <c r="F114" s="20">
        <f>IF(ISNA(VLOOKUP(C114,$K$3:$M$177,3,FALSE)),"err",E114*100/VLOOKUP(C114,$K$3:$M$177,3,FALSE))</f>
        <v>5.2570707601724322</v>
      </c>
      <c r="G114" s="26">
        <f>IF(ISNA(VLOOKUP(C114,$K$3:$K$177,1,FALSE)),"err",VLOOKUP(C114,$K$3:$K$177,1,FALSE))</f>
        <v>272</v>
      </c>
      <c r="J114">
        <v>2013</v>
      </c>
      <c r="K114" s="12">
        <v>156</v>
      </c>
      <c r="L114" s="9" t="s">
        <v>137</v>
      </c>
      <c r="M114" s="2">
        <v>4506000</v>
      </c>
    </row>
    <row r="115" spans="1:13" x14ac:dyDescent="0.35">
      <c r="A115" s="1">
        <v>2</v>
      </c>
      <c r="B115" s="5">
        <v>2013</v>
      </c>
      <c r="C115" s="11">
        <v>202</v>
      </c>
      <c r="D115" s="8" t="s">
        <v>5</v>
      </c>
      <c r="E115" s="6">
        <v>2600000</v>
      </c>
      <c r="F115" s="20">
        <f>IF(ISNA(VLOOKUP(C115,$K$3:$M$177,3,FALSE)),"err",E115*100/VLOOKUP(C115,$K$3:$M$177,3,FALSE))</f>
        <v>4.9264817341215705</v>
      </c>
      <c r="G115" s="26">
        <f>IF(ISNA(VLOOKUP(C115,$K$3:$K$177,1,FALSE)),"err",VLOOKUP(C115,$K$3:$K$177,1,FALSE))</f>
        <v>202</v>
      </c>
      <c r="J115">
        <v>2013</v>
      </c>
      <c r="K115" s="12">
        <v>157</v>
      </c>
      <c r="L115" s="9" t="s">
        <v>131</v>
      </c>
      <c r="M115" s="2">
        <v>6080000</v>
      </c>
    </row>
    <row r="116" spans="1:13" x14ac:dyDescent="0.35">
      <c r="A116" s="1">
        <v>106</v>
      </c>
      <c r="B116" s="5">
        <v>2013</v>
      </c>
      <c r="C116" s="11">
        <v>59</v>
      </c>
      <c r="D116" s="8" t="s">
        <v>57</v>
      </c>
      <c r="E116" s="6">
        <v>3900000</v>
      </c>
      <c r="F116" s="20">
        <f>IF(ISNA(VLOOKUP(C116,$K$3:$M$177,3,FALSE)),"err",E116*100/VLOOKUP(C116,$K$3:$M$177,3,FALSE))</f>
        <v>4.752851711026616</v>
      </c>
      <c r="G116" s="26">
        <f>IF(ISNA(VLOOKUP(C116,$K$3:$K$177,1,FALSE)),"err",VLOOKUP(C116,$K$3:$K$177,1,FALSE))</f>
        <v>59</v>
      </c>
      <c r="J116">
        <v>2013</v>
      </c>
      <c r="K116" s="12">
        <v>158</v>
      </c>
      <c r="L116" s="9" t="s">
        <v>132</v>
      </c>
      <c r="M116" s="2">
        <v>17831000</v>
      </c>
    </row>
    <row r="117" spans="1:13" x14ac:dyDescent="0.35">
      <c r="A117" s="1">
        <v>6</v>
      </c>
      <c r="B117" s="5">
        <v>2013</v>
      </c>
      <c r="C117" s="11">
        <v>4</v>
      </c>
      <c r="D117" s="8" t="s">
        <v>7</v>
      </c>
      <c r="E117" s="6">
        <v>1800000</v>
      </c>
      <c r="F117" s="20">
        <f>IF(ISNA(VLOOKUP(C117,$K$3:$M$177,3,FALSE)),"err",E117*100/VLOOKUP(C117,$K$3:$M$177,3,FALSE))</f>
        <v>4.5908998163640069</v>
      </c>
      <c r="G117" s="26">
        <f>IF(ISNA(VLOOKUP(C117,$K$3:$K$177,1,FALSE)),"err",VLOOKUP(C117,$K$3:$K$177,1,FALSE))</f>
        <v>4</v>
      </c>
      <c r="J117">
        <v>2013</v>
      </c>
      <c r="K117" s="12">
        <v>159</v>
      </c>
      <c r="L117" s="9" t="s">
        <v>133</v>
      </c>
      <c r="M117" s="2">
        <v>173615000</v>
      </c>
    </row>
    <row r="118" spans="1:13" x14ac:dyDescent="0.35">
      <c r="A118" s="1">
        <v>384</v>
      </c>
      <c r="B118" s="5">
        <v>2013</v>
      </c>
      <c r="C118" s="11">
        <v>222</v>
      </c>
      <c r="D118" s="8" t="s">
        <v>196</v>
      </c>
      <c r="E118" s="6">
        <v>500000</v>
      </c>
      <c r="F118" s="20">
        <f>IF(ISNA(VLOOKUP(C118,$K$3:$M$177,3,FALSE)),"err",E118*100/VLOOKUP(C118,$K$3:$M$177,3,FALSE))</f>
        <v>4.5466945530599254</v>
      </c>
      <c r="G118" s="26">
        <f>IF(ISNA(VLOOKUP(C118,$K$3:$K$177,1,FALSE)),"err",VLOOKUP(C118,$K$3:$K$177,1,FALSE))</f>
        <v>222</v>
      </c>
      <c r="J118">
        <v>2013</v>
      </c>
      <c r="K118" s="12">
        <v>162</v>
      </c>
      <c r="L118" s="9" t="s">
        <v>135</v>
      </c>
      <c r="M118" s="2">
        <v>5043000</v>
      </c>
    </row>
    <row r="119" spans="1:13" x14ac:dyDescent="0.35">
      <c r="A119" s="1">
        <v>236</v>
      </c>
      <c r="B119" s="5">
        <v>2013</v>
      </c>
      <c r="C119" s="11">
        <v>138</v>
      </c>
      <c r="D119" s="8" t="s">
        <v>122</v>
      </c>
      <c r="E119" s="6">
        <v>5400000</v>
      </c>
      <c r="F119" s="20">
        <f>IF(ISNA(VLOOKUP(C119,$K$3:$M$177,3,FALSE)),"err",E119*100/VLOOKUP(C119,$K$3:$M$177,3,FALSE))</f>
        <v>4.4142170486871795</v>
      </c>
      <c r="G119" s="26">
        <f>IF(ISNA(VLOOKUP(C119,$K$3:$K$177,1,FALSE)),"err",VLOOKUP(C119,$K$3:$K$177,1,FALSE))</f>
        <v>138</v>
      </c>
      <c r="J119">
        <v>2013</v>
      </c>
      <c r="K119" s="12">
        <v>165</v>
      </c>
      <c r="L119" s="9" t="s">
        <v>141</v>
      </c>
      <c r="M119" s="2">
        <v>182143000</v>
      </c>
    </row>
    <row r="120" spans="1:13" x14ac:dyDescent="0.35">
      <c r="A120" s="1">
        <v>82</v>
      </c>
      <c r="B120" s="5">
        <v>2013</v>
      </c>
      <c r="C120" s="11">
        <v>214</v>
      </c>
      <c r="D120" s="8" t="s">
        <v>45</v>
      </c>
      <c r="E120" s="6">
        <v>1000000</v>
      </c>
      <c r="F120" s="20">
        <f>IF(ISNA(VLOOKUP(C120,$K$3:$M$177,3,FALSE)),"err",E120*100/VLOOKUP(C120,$K$3:$M$177,3,FALSE))</f>
        <v>4.2863266180882986</v>
      </c>
      <c r="G120" s="26">
        <f>IF(ISNA(VLOOKUP(C120,$K$3:$K$177,1,FALSE)),"err",VLOOKUP(C120,$K$3:$K$177,1,FALSE))</f>
        <v>214</v>
      </c>
      <c r="J120">
        <v>2013</v>
      </c>
      <c r="K120" s="12">
        <v>166</v>
      </c>
      <c r="L120" s="9" t="s">
        <v>143</v>
      </c>
      <c r="M120" s="2">
        <v>3864000</v>
      </c>
    </row>
    <row r="121" spans="1:13" x14ac:dyDescent="0.35">
      <c r="A121" s="1">
        <v>110</v>
      </c>
      <c r="B121" s="5">
        <v>2013</v>
      </c>
      <c r="C121" s="11">
        <v>225</v>
      </c>
      <c r="D121" s="8" t="s">
        <v>59</v>
      </c>
      <c r="E121" s="6">
        <v>400000</v>
      </c>
      <c r="F121" s="20">
        <f>IF(ISNA(VLOOKUP(C121,$K$3:$M$177,3,FALSE)),"err",E121*100/VLOOKUP(C121,$K$3:$M$177,3,FALSE))</f>
        <v>4.2799058420714742</v>
      </c>
      <c r="G121" s="26">
        <f>IF(ISNA(VLOOKUP(C121,$K$3:$K$177,1,FALSE)),"err",VLOOKUP(C121,$K$3:$K$177,1,FALSE))</f>
        <v>225</v>
      </c>
      <c r="J121">
        <v>2013</v>
      </c>
      <c r="K121" s="12">
        <v>167</v>
      </c>
      <c r="L121" s="9" t="s">
        <v>188</v>
      </c>
      <c r="M121" s="2">
        <v>10702000</v>
      </c>
    </row>
    <row r="122" spans="1:13" x14ac:dyDescent="0.35">
      <c r="A122" s="1">
        <v>230</v>
      </c>
      <c r="B122" s="5">
        <v>2013</v>
      </c>
      <c r="C122" s="11">
        <v>143</v>
      </c>
      <c r="D122" s="8" t="s">
        <v>119</v>
      </c>
      <c r="E122" s="6">
        <v>1400000</v>
      </c>
      <c r="F122" s="20">
        <f>IF(ISNA(VLOOKUP(C122,$K$3:$M$177,3,FALSE)),"err",E122*100/VLOOKUP(C122,$K$3:$M$177,3,FALSE))</f>
        <v>4.2413960252060106</v>
      </c>
      <c r="G122" s="26">
        <f>IF(ISNA(VLOOKUP(C122,$K$3:$K$177,1,FALSE)),"err",VLOOKUP(C122,$K$3:$K$177,1,FALSE))</f>
        <v>143</v>
      </c>
      <c r="J122">
        <v>2013</v>
      </c>
      <c r="K122" s="12">
        <v>169</v>
      </c>
      <c r="L122" s="9" t="s">
        <v>145</v>
      </c>
      <c r="M122" s="2">
        <v>6802000</v>
      </c>
    </row>
    <row r="123" spans="1:13" x14ac:dyDescent="0.35">
      <c r="A123" s="1">
        <v>58</v>
      </c>
      <c r="B123" s="5">
        <v>2013</v>
      </c>
      <c r="C123" s="11">
        <v>27</v>
      </c>
      <c r="D123" s="8" t="s">
        <v>33</v>
      </c>
      <c r="E123" s="6">
        <v>300000</v>
      </c>
      <c r="F123" s="20">
        <f>IF(ISNA(VLOOKUP(C123,$K$3:$M$177,3,FALSE)),"err",E123*100/VLOOKUP(C123,$K$3:$M$177,3,FALSE))</f>
        <v>4.1533988647376434</v>
      </c>
      <c r="G123" s="26">
        <f>IF(ISNA(VLOOKUP(C123,$K$3:$K$177,1,FALSE)),"err",VLOOKUP(C123,$K$3:$K$177,1,FALSE))</f>
        <v>27</v>
      </c>
      <c r="J123">
        <v>2013</v>
      </c>
      <c r="K123" s="12">
        <v>170</v>
      </c>
      <c r="L123" s="9" t="s">
        <v>147</v>
      </c>
      <c r="M123" s="2">
        <v>30376000</v>
      </c>
    </row>
    <row r="124" spans="1:13" x14ac:dyDescent="0.35">
      <c r="A124" s="1">
        <v>346</v>
      </c>
      <c r="B124" s="5">
        <v>2013</v>
      </c>
      <c r="C124" s="11">
        <v>199</v>
      </c>
      <c r="D124" s="8" t="s">
        <v>177</v>
      </c>
      <c r="E124" s="6">
        <v>200000</v>
      </c>
      <c r="F124" s="20">
        <f>IF(ISNA(VLOOKUP(C124,$K$3:$M$177,3,FALSE)),"err",E124*100/VLOOKUP(C124,$K$3:$M$177,3,FALSE))</f>
        <v>3.669724770642202</v>
      </c>
      <c r="G124" s="26">
        <f>IF(ISNA(VLOOKUP(C124,$K$3:$K$177,1,FALSE)),"err",VLOOKUP(C124,$K$3:$K$177,1,FALSE))</f>
        <v>199</v>
      </c>
      <c r="J124">
        <v>2013</v>
      </c>
      <c r="K124" s="12">
        <v>171</v>
      </c>
      <c r="L124" s="9" t="s">
        <v>148</v>
      </c>
      <c r="M124" s="2">
        <v>98394000</v>
      </c>
    </row>
    <row r="125" spans="1:13" x14ac:dyDescent="0.35">
      <c r="A125" s="1">
        <v>18</v>
      </c>
      <c r="B125" s="5">
        <v>2013</v>
      </c>
      <c r="C125" s="11">
        <v>9</v>
      </c>
      <c r="D125" s="8" t="s">
        <v>13</v>
      </c>
      <c r="E125" s="6">
        <v>1500000</v>
      </c>
      <c r="F125" s="20">
        <f>IF(ISNA(VLOOKUP(C125,$K$3:$M$177,3,FALSE)),"err",E125*100/VLOOKUP(C125,$K$3:$M$177,3,FALSE))</f>
        <v>3.6191671090093132</v>
      </c>
      <c r="G125" s="26">
        <f>IF(ISNA(VLOOKUP(C125,$K$3:$K$177,1,FALSE)),"err",VLOOKUP(C125,$K$3:$K$177,1,FALSE))</f>
        <v>9</v>
      </c>
      <c r="J125">
        <v>2013</v>
      </c>
      <c r="K125" s="12">
        <v>173</v>
      </c>
      <c r="L125" s="9" t="s">
        <v>149</v>
      </c>
      <c r="M125" s="2">
        <v>38217000</v>
      </c>
    </row>
    <row r="126" spans="1:13" x14ac:dyDescent="0.35">
      <c r="A126" s="1">
        <v>72</v>
      </c>
      <c r="B126" s="5">
        <v>2013</v>
      </c>
      <c r="C126" s="11">
        <v>40</v>
      </c>
      <c r="D126" s="8" t="s">
        <v>40</v>
      </c>
      <c r="E126" s="6">
        <v>600000</v>
      </c>
      <c r="F126" s="20">
        <f>IF(ISNA(VLOOKUP(C126,$K$3:$M$177,3,FALSE)),"err",E126*100/VLOOKUP(C126,$K$3:$M$177,3,FALSE))</f>
        <v>3.4052213393870603</v>
      </c>
      <c r="G126" s="26">
        <f>IF(ISNA(VLOOKUP(C126,$K$3:$K$177,1,FALSE)),"err",VLOOKUP(C126,$K$3:$K$177,1,FALSE))</f>
        <v>40</v>
      </c>
      <c r="J126">
        <v>2013</v>
      </c>
      <c r="K126" s="12">
        <v>174</v>
      </c>
      <c r="L126" s="9" t="s">
        <v>152</v>
      </c>
      <c r="M126" s="2">
        <v>10608000</v>
      </c>
    </row>
    <row r="127" spans="1:13" x14ac:dyDescent="0.35">
      <c r="A127" s="1">
        <v>220</v>
      </c>
      <c r="B127" s="5">
        <v>2013</v>
      </c>
      <c r="C127" s="11">
        <v>131</v>
      </c>
      <c r="D127" s="8" t="s">
        <v>114</v>
      </c>
      <c r="E127" s="6">
        <v>1000000</v>
      </c>
      <c r="F127" s="20">
        <f>IF(ISNA(VLOOKUP(C127,$K$3:$M$177,3,FALSE)),"err",E127*100/VLOOKUP(C127,$K$3:$M$177,3,FALSE))</f>
        <v>3.3650772285223947</v>
      </c>
      <c r="G127" s="26">
        <f>IF(ISNA(VLOOKUP(C127,$K$3:$K$177,1,FALSE)),"err",VLOOKUP(C127,$K$3:$K$177,1,FALSE))</f>
        <v>131</v>
      </c>
      <c r="J127">
        <v>2013</v>
      </c>
      <c r="K127" s="12">
        <v>175</v>
      </c>
      <c r="L127" s="9" t="s">
        <v>81</v>
      </c>
      <c r="M127" s="2">
        <v>1704000</v>
      </c>
    </row>
    <row r="128" spans="1:13" x14ac:dyDescent="0.35">
      <c r="A128" s="1">
        <v>20</v>
      </c>
      <c r="B128" s="5">
        <v>2013</v>
      </c>
      <c r="C128" s="11">
        <v>1</v>
      </c>
      <c r="D128" s="8" t="s">
        <v>14</v>
      </c>
      <c r="E128" s="6">
        <v>100000</v>
      </c>
      <c r="F128" s="20">
        <f>IF(ISNA(VLOOKUP(C128,$K$3:$M$177,3,FALSE)),"err",E128*100/VLOOKUP(C128,$K$3:$M$177,3,FALSE))</f>
        <v>3.359086328518643</v>
      </c>
      <c r="G128" s="26">
        <f>IF(ISNA(VLOOKUP(C128,$K$3:$K$177,1,FALSE)),"err",VLOOKUP(C128,$K$3:$K$177,1,FALSE))</f>
        <v>1</v>
      </c>
      <c r="J128">
        <v>2013</v>
      </c>
      <c r="K128" s="12">
        <v>176</v>
      </c>
      <c r="L128" s="9" t="s">
        <v>191</v>
      </c>
      <c r="M128" s="2">
        <v>1133000</v>
      </c>
    </row>
    <row r="129" spans="1:13" x14ac:dyDescent="0.35">
      <c r="A129" s="1">
        <v>8</v>
      </c>
      <c r="B129" s="5">
        <v>2013</v>
      </c>
      <c r="C129" s="11">
        <v>79</v>
      </c>
      <c r="D129" s="8" t="s">
        <v>8</v>
      </c>
      <c r="E129" s="6">
        <v>0</v>
      </c>
      <c r="F129" s="20">
        <f>IF(ISNA(VLOOKUP(C129,$K$3:$M$177,3,FALSE)),"err",E129*100/VLOOKUP(C129,$K$3:$M$177,3,FALSE))</f>
        <v>0</v>
      </c>
      <c r="G129" s="26">
        <f>IF(ISNA(VLOOKUP(C129,$K$3:$K$177,1,FALSE)),"err",VLOOKUP(C129,$K$3:$K$177,1,FALSE))</f>
        <v>79</v>
      </c>
      <c r="J129">
        <v>2013</v>
      </c>
      <c r="K129" s="12">
        <v>181</v>
      </c>
      <c r="L129" s="9" t="s">
        <v>207</v>
      </c>
      <c r="M129" s="2">
        <v>14150000</v>
      </c>
    </row>
    <row r="130" spans="1:13" x14ac:dyDescent="0.35">
      <c r="A130" s="1">
        <v>14</v>
      </c>
      <c r="B130" s="5">
        <v>2013</v>
      </c>
      <c r="C130" s="11">
        <v>8</v>
      </c>
      <c r="D130" s="8" t="s">
        <v>11</v>
      </c>
      <c r="E130" s="6">
        <v>0</v>
      </c>
      <c r="F130" s="20">
        <f>IF(ISNA(VLOOKUP(C130,$K$3:$M$177,3,FALSE)),"err",E130*100/VLOOKUP(C130,$K$3:$M$177,3,FALSE))</f>
        <v>0</v>
      </c>
      <c r="G130" s="26">
        <f>IF(ISNA(VLOOKUP(C130,$K$3:$K$177,1,FALSE)),"err",VLOOKUP(C130,$K$3:$K$177,1,FALSE))</f>
        <v>8</v>
      </c>
      <c r="J130">
        <v>2013</v>
      </c>
      <c r="K130" s="12">
        <v>183</v>
      </c>
      <c r="L130" s="9" t="s">
        <v>163</v>
      </c>
      <c r="M130" s="2">
        <v>21699000</v>
      </c>
    </row>
    <row r="131" spans="1:13" x14ac:dyDescent="0.35">
      <c r="A131" s="1">
        <v>22</v>
      </c>
      <c r="B131" s="5">
        <v>2013</v>
      </c>
      <c r="C131" s="11">
        <v>10</v>
      </c>
      <c r="D131" s="8" t="s">
        <v>15</v>
      </c>
      <c r="E131" s="6">
        <v>0</v>
      </c>
      <c r="F131" s="20">
        <f>IF(ISNA(VLOOKUP(C131,$K$3:$M$177,3,FALSE)),"err",E131*100/VLOOKUP(C131,$K$3:$M$177,3,FALSE))</f>
        <v>0</v>
      </c>
      <c r="G131" s="26">
        <f>IF(ISNA(VLOOKUP(C131,$K$3:$K$177,1,FALSE)),"err",VLOOKUP(C131,$K$3:$K$177,1,FALSE))</f>
        <v>10</v>
      </c>
      <c r="J131">
        <v>2013</v>
      </c>
      <c r="K131" s="12">
        <v>184</v>
      </c>
      <c r="L131" s="9" t="s">
        <v>165</v>
      </c>
      <c r="M131" s="2">
        <v>11777000</v>
      </c>
    </row>
    <row r="132" spans="1:13" x14ac:dyDescent="0.35">
      <c r="A132" s="1">
        <v>24</v>
      </c>
      <c r="B132" s="5">
        <v>2013</v>
      </c>
      <c r="C132" s="11">
        <v>11</v>
      </c>
      <c r="D132" s="8" t="s">
        <v>16</v>
      </c>
      <c r="E132" s="6">
        <v>0</v>
      </c>
      <c r="F132" s="20">
        <f>IF(ISNA(VLOOKUP(C132,$K$3:$M$177,3,FALSE)),"err",E132*100/VLOOKUP(C132,$K$3:$M$177,3,FALSE))</f>
        <v>0</v>
      </c>
      <c r="G132" s="26">
        <f>IF(ISNA(VLOOKUP(C132,$K$3:$K$177,1,FALSE)),"err",VLOOKUP(C132,$K$3:$K$177,1,FALSE))</f>
        <v>11</v>
      </c>
      <c r="J132">
        <v>2013</v>
      </c>
      <c r="K132" s="12">
        <v>185</v>
      </c>
      <c r="L132" s="9" t="s">
        <v>67</v>
      </c>
      <c r="M132" s="2">
        <v>142834000</v>
      </c>
    </row>
    <row r="133" spans="1:13" x14ac:dyDescent="0.35">
      <c r="A133" s="1">
        <v>26</v>
      </c>
      <c r="B133" s="5">
        <v>2013</v>
      </c>
      <c r="C133" s="11">
        <v>52</v>
      </c>
      <c r="D133" s="8" t="s">
        <v>17</v>
      </c>
      <c r="E133" s="6">
        <v>0</v>
      </c>
      <c r="F133" s="20">
        <f>IF(ISNA(VLOOKUP(C133,$K$3:$M$177,3,FALSE)),"err",E133*100/VLOOKUP(C133,$K$3:$M$177,3,FALSE))</f>
        <v>0</v>
      </c>
      <c r="G133" s="26">
        <f>IF(ISNA(VLOOKUP(C133,$K$3:$K$177,1,FALSE)),"err",VLOOKUP(C133,$K$3:$K$177,1,FALSE))</f>
        <v>52</v>
      </c>
      <c r="J133">
        <v>2013</v>
      </c>
      <c r="K133" s="12">
        <v>188</v>
      </c>
      <c r="L133" s="9" t="s">
        <v>167</v>
      </c>
      <c r="M133" s="2">
        <v>54000</v>
      </c>
    </row>
    <row r="134" spans="1:13" x14ac:dyDescent="0.35">
      <c r="A134" s="1">
        <v>28</v>
      </c>
      <c r="B134" s="5">
        <v>2013</v>
      </c>
      <c r="C134" s="11">
        <v>12</v>
      </c>
      <c r="D134" s="8" t="s">
        <v>18</v>
      </c>
      <c r="E134" s="6">
        <v>0</v>
      </c>
      <c r="F134" s="20">
        <f>IF(ISNA(VLOOKUP(C134,$K$3:$M$177,3,FALSE)),"err",E134*100/VLOOKUP(C134,$K$3:$M$177,3,FALSE))</f>
        <v>0</v>
      </c>
      <c r="G134" s="26">
        <f>IF(ISNA(VLOOKUP(C134,$K$3:$K$177,1,FALSE)),"err",VLOOKUP(C134,$K$3:$K$177,1,FALSE))</f>
        <v>12</v>
      </c>
      <c r="J134">
        <v>2013</v>
      </c>
      <c r="K134" s="12">
        <v>189</v>
      </c>
      <c r="L134" s="9" t="s">
        <v>166</v>
      </c>
      <c r="M134" s="2">
        <v>182000</v>
      </c>
    </row>
    <row r="135" spans="1:13" x14ac:dyDescent="0.35">
      <c r="A135" s="1">
        <v>34</v>
      </c>
      <c r="B135" s="5">
        <v>2013</v>
      </c>
      <c r="C135" s="11">
        <v>14</v>
      </c>
      <c r="D135" s="8" t="s">
        <v>21</v>
      </c>
      <c r="E135" s="6">
        <v>0</v>
      </c>
      <c r="F135" s="20">
        <f>IF(ISNA(VLOOKUP(C135,$K$3:$M$177,3,FALSE)),"err",E135*100/VLOOKUP(C135,$K$3:$M$177,3,FALSE))</f>
        <v>0</v>
      </c>
      <c r="G135" s="26">
        <f>IF(ISNA(VLOOKUP(C135,$K$3:$K$177,1,FALSE)),"err",VLOOKUP(C135,$K$3:$K$177,1,FALSE))</f>
        <v>14</v>
      </c>
      <c r="J135">
        <v>2013</v>
      </c>
      <c r="K135" s="12">
        <v>191</v>
      </c>
      <c r="L135" s="9" t="s">
        <v>168</v>
      </c>
      <c r="M135" s="2">
        <v>109000</v>
      </c>
    </row>
    <row r="136" spans="1:13" x14ac:dyDescent="0.35">
      <c r="A136" s="1">
        <v>36</v>
      </c>
      <c r="B136" s="5">
        <v>2013</v>
      </c>
      <c r="C136" s="11">
        <v>57</v>
      </c>
      <c r="D136" s="8" t="s">
        <v>22</v>
      </c>
      <c r="E136" s="6">
        <v>0</v>
      </c>
      <c r="F136" s="20">
        <f>IF(ISNA(VLOOKUP(C136,$K$3:$M$177,3,FALSE)),"err",E136*100/VLOOKUP(C136,$K$3:$M$177,3,FALSE))</f>
        <v>0</v>
      </c>
      <c r="G136" s="26">
        <f>IF(ISNA(VLOOKUP(C136,$K$3:$K$177,1,FALSE)),"err",VLOOKUP(C136,$K$3:$K$177,1,FALSE))</f>
        <v>57</v>
      </c>
      <c r="J136">
        <v>2013</v>
      </c>
      <c r="K136" s="12">
        <v>193</v>
      </c>
      <c r="L136" s="9" t="s">
        <v>171</v>
      </c>
      <c r="M136" s="2">
        <v>193000</v>
      </c>
    </row>
    <row r="137" spans="1:13" x14ac:dyDescent="0.35">
      <c r="A137" s="1">
        <v>38</v>
      </c>
      <c r="B137" s="5">
        <v>2013</v>
      </c>
      <c r="C137" s="11">
        <v>255</v>
      </c>
      <c r="D137" s="8" t="s">
        <v>23</v>
      </c>
      <c r="E137" s="6">
        <v>0</v>
      </c>
      <c r="F137" s="20">
        <f>IF(ISNA(VLOOKUP(C137,$K$3:$M$177,3,FALSE)),"err",E137*100/VLOOKUP(C137,$K$3:$M$177,3,FALSE))</f>
        <v>0</v>
      </c>
      <c r="G137" s="26">
        <f>IF(ISNA(VLOOKUP(C137,$K$3:$K$177,1,FALSE)),"err",VLOOKUP(C137,$K$3:$K$177,1,FALSE))</f>
        <v>255</v>
      </c>
      <c r="J137">
        <v>2013</v>
      </c>
      <c r="K137" s="12">
        <v>194</v>
      </c>
      <c r="L137" s="9" t="s">
        <v>12</v>
      </c>
      <c r="M137" s="2">
        <v>28829000</v>
      </c>
    </row>
    <row r="138" spans="1:13" x14ac:dyDescent="0.35">
      <c r="A138" s="1">
        <v>40</v>
      </c>
      <c r="B138" s="5">
        <v>2013</v>
      </c>
      <c r="C138" s="11">
        <v>23</v>
      </c>
      <c r="D138" s="8" t="s">
        <v>24</v>
      </c>
      <c r="E138" s="6">
        <v>0</v>
      </c>
      <c r="F138" s="20">
        <f>IF(ISNA(VLOOKUP(C138,$K$3:$M$177,3,FALSE)),"err",E138*100/VLOOKUP(C138,$K$3:$M$177,3,FALSE))</f>
        <v>0</v>
      </c>
      <c r="G138" s="26">
        <f>IF(ISNA(VLOOKUP(C138,$K$3:$K$177,1,FALSE)),"err",VLOOKUP(C138,$K$3:$K$177,1,FALSE))</f>
        <v>23</v>
      </c>
      <c r="J138">
        <v>2013</v>
      </c>
      <c r="K138" s="12">
        <v>195</v>
      </c>
      <c r="L138" s="9" t="s">
        <v>172</v>
      </c>
      <c r="M138" s="2">
        <v>14133000</v>
      </c>
    </row>
    <row r="139" spans="1:13" x14ac:dyDescent="0.35">
      <c r="A139" s="1">
        <v>44</v>
      </c>
      <c r="B139" s="5">
        <v>2013</v>
      </c>
      <c r="C139" s="11">
        <v>17</v>
      </c>
      <c r="D139" s="8" t="s">
        <v>26</v>
      </c>
      <c r="E139" s="6">
        <v>0</v>
      </c>
      <c r="F139" s="20">
        <f>IF(ISNA(VLOOKUP(C139,$K$3:$M$177,3,FALSE)),"err",E139*100/VLOOKUP(C139,$K$3:$M$177,3,FALSE))</f>
        <v>0</v>
      </c>
      <c r="G139" s="26">
        <f>IF(ISNA(VLOOKUP(C139,$K$3:$K$177,1,FALSE)),"err",VLOOKUP(C139,$K$3:$K$177,1,FALSE))</f>
        <v>17</v>
      </c>
      <c r="J139">
        <v>2013</v>
      </c>
      <c r="K139" s="12">
        <v>197</v>
      </c>
      <c r="L139" s="9" t="s">
        <v>175</v>
      </c>
      <c r="M139" s="2">
        <v>6092000</v>
      </c>
    </row>
    <row r="140" spans="1:13" x14ac:dyDescent="0.35">
      <c r="A140" s="1">
        <v>50</v>
      </c>
      <c r="B140" s="5">
        <v>2013</v>
      </c>
      <c r="C140" s="11">
        <v>80</v>
      </c>
      <c r="D140" s="8" t="s">
        <v>29</v>
      </c>
      <c r="E140" s="6">
        <v>0</v>
      </c>
      <c r="F140" s="20">
        <f>IF(ISNA(VLOOKUP(C140,$K$3:$M$177,3,FALSE)),"err",E140*100/VLOOKUP(C140,$K$3:$M$177,3,FALSE))</f>
        <v>0</v>
      </c>
      <c r="G140" s="26">
        <f>IF(ISNA(VLOOKUP(C140,$K$3:$K$177,1,FALSE)),"err",VLOOKUP(C140,$K$3:$K$177,1,FALSE))</f>
        <v>80</v>
      </c>
      <c r="J140">
        <v>2013</v>
      </c>
      <c r="K140" s="12">
        <v>198</v>
      </c>
      <c r="L140" s="9" t="s">
        <v>178</v>
      </c>
      <c r="M140" s="2">
        <v>2072000</v>
      </c>
    </row>
    <row r="141" spans="1:13" x14ac:dyDescent="0.35">
      <c r="A141" s="1">
        <v>54</v>
      </c>
      <c r="B141" s="5">
        <v>2013</v>
      </c>
      <c r="C141" s="11">
        <v>21</v>
      </c>
      <c r="D141" s="8" t="s">
        <v>31</v>
      </c>
      <c r="E141" s="6">
        <v>0</v>
      </c>
      <c r="F141" s="20">
        <f>IF(ISNA(VLOOKUP(C141,$K$3:$M$177,3,FALSE)),"err",E141*100/VLOOKUP(C141,$K$3:$M$177,3,FALSE))</f>
        <v>0</v>
      </c>
      <c r="G141" s="26">
        <f>IF(ISNA(VLOOKUP(C141,$K$3:$K$177,1,FALSE)),"err",VLOOKUP(C141,$K$3:$K$177,1,FALSE))</f>
        <v>21</v>
      </c>
      <c r="J141">
        <v>2013</v>
      </c>
      <c r="K141" s="12">
        <v>199</v>
      </c>
      <c r="L141" s="9" t="s">
        <v>177</v>
      </c>
      <c r="M141" s="2">
        <v>5450000</v>
      </c>
    </row>
    <row r="142" spans="1:13" x14ac:dyDescent="0.35">
      <c r="A142" s="1">
        <v>56</v>
      </c>
      <c r="B142" s="5">
        <v>2013</v>
      </c>
      <c r="C142" s="11">
        <v>26</v>
      </c>
      <c r="D142" s="8" t="s">
        <v>32</v>
      </c>
      <c r="E142" s="6">
        <v>0</v>
      </c>
      <c r="F142" s="20">
        <f>IF(ISNA(VLOOKUP(C142,$K$3:$M$177,3,FALSE)),"err",E142*100/VLOOKUP(C142,$K$3:$M$177,3,FALSE))</f>
        <v>0</v>
      </c>
      <c r="G142" s="26">
        <f>IF(ISNA(VLOOKUP(C142,$K$3:$K$177,1,FALSE)),"err",VLOOKUP(C142,$K$3:$K$177,1,FALSE))</f>
        <v>26</v>
      </c>
      <c r="J142">
        <v>2013</v>
      </c>
      <c r="K142" s="12">
        <v>202</v>
      </c>
      <c r="L142" s="9" t="s">
        <v>5</v>
      </c>
      <c r="M142" s="2">
        <v>52776000</v>
      </c>
    </row>
    <row r="143" spans="1:13" x14ac:dyDescent="0.35">
      <c r="A143" s="1">
        <v>64</v>
      </c>
      <c r="B143" s="5">
        <v>2013</v>
      </c>
      <c r="C143" s="11">
        <v>35</v>
      </c>
      <c r="D143" s="8" t="s">
        <v>36</v>
      </c>
      <c r="E143" s="6">
        <v>0</v>
      </c>
      <c r="F143" s="20">
        <f>IF(ISNA(VLOOKUP(C143,$K$3:$M$177,3,FALSE)),"err",E143*100/VLOOKUP(C143,$K$3:$M$177,3,FALSE))</f>
        <v>0</v>
      </c>
      <c r="G143" s="26">
        <f>IF(ISNA(VLOOKUP(C143,$K$3:$K$177,1,FALSE)),"err",VLOOKUP(C143,$K$3:$K$177,1,FALSE))</f>
        <v>35</v>
      </c>
      <c r="J143">
        <v>2013</v>
      </c>
      <c r="K143" s="12">
        <v>203</v>
      </c>
      <c r="L143" s="9" t="s">
        <v>62</v>
      </c>
      <c r="M143" s="2">
        <v>46927000</v>
      </c>
    </row>
    <row r="144" spans="1:13" x14ac:dyDescent="0.35">
      <c r="A144" s="1">
        <v>70</v>
      </c>
      <c r="B144" s="5">
        <v>2013</v>
      </c>
      <c r="C144" s="11">
        <v>33</v>
      </c>
      <c r="D144" s="8" t="s">
        <v>39</v>
      </c>
      <c r="E144" s="6">
        <v>0</v>
      </c>
      <c r="F144" s="20">
        <f>IF(ISNA(VLOOKUP(C144,$K$3:$M$177,3,FALSE)),"err",E144*100/VLOOKUP(C144,$K$3:$M$177,3,FALSE))</f>
        <v>0</v>
      </c>
      <c r="G144" s="26">
        <f>IF(ISNA(VLOOKUP(C144,$K$3:$K$177,1,FALSE)),"err",VLOOKUP(C144,$K$3:$K$177,1,FALSE))</f>
        <v>33</v>
      </c>
      <c r="J144">
        <v>2013</v>
      </c>
      <c r="K144" s="12">
        <v>207</v>
      </c>
      <c r="L144" s="9" t="s">
        <v>185</v>
      </c>
      <c r="M144" s="2">
        <v>539000</v>
      </c>
    </row>
    <row r="145" spans="1:13" x14ac:dyDescent="0.35">
      <c r="A145" s="1">
        <v>76</v>
      </c>
      <c r="B145" s="5">
        <v>2013</v>
      </c>
      <c r="C145" s="11">
        <v>96</v>
      </c>
      <c r="D145" s="8" t="s">
        <v>42</v>
      </c>
      <c r="E145" s="6">
        <v>0</v>
      </c>
      <c r="F145" s="20">
        <f>IF(ISNA(VLOOKUP(C145,$K$3:$M$177,3,FALSE)),"err",E145*100/VLOOKUP(C145,$K$3:$M$177,3,FALSE))</f>
        <v>0</v>
      </c>
      <c r="G145" s="26">
        <f>IF(ISNA(VLOOKUP(C145,$K$3:$K$177,1,FALSE)),"err",VLOOKUP(C145,$K$3:$K$177,1,FALSE))</f>
        <v>96</v>
      </c>
      <c r="J145">
        <v>2013</v>
      </c>
      <c r="K145" s="12">
        <v>208</v>
      </c>
      <c r="L145" s="9" t="s">
        <v>186</v>
      </c>
      <c r="M145" s="2">
        <v>8208000</v>
      </c>
    </row>
    <row r="146" spans="1:13" x14ac:dyDescent="0.35">
      <c r="A146" s="1">
        <v>78</v>
      </c>
      <c r="B146" s="5">
        <v>2013</v>
      </c>
      <c r="C146" s="11">
        <v>128</v>
      </c>
      <c r="D146" s="8" t="s">
        <v>43</v>
      </c>
      <c r="E146" s="6">
        <v>0</v>
      </c>
      <c r="F146" s="20">
        <f>IF(ISNA(VLOOKUP(C146,$K$3:$M$177,3,FALSE)),"err",E146*100/VLOOKUP(C146,$K$3:$M$177,3,FALSE))</f>
        <v>0</v>
      </c>
      <c r="G146" s="26">
        <f>IF(ISNA(VLOOKUP(C146,$K$3:$K$177,1,FALSE)),"err",VLOOKUP(C146,$K$3:$K$177,1,FALSE))</f>
        <v>128</v>
      </c>
      <c r="J146">
        <v>2013</v>
      </c>
      <c r="K146" s="12">
        <v>209</v>
      </c>
      <c r="L146" s="9" t="s">
        <v>64</v>
      </c>
      <c r="M146" s="2">
        <v>1250000</v>
      </c>
    </row>
    <row r="147" spans="1:13" x14ac:dyDescent="0.35">
      <c r="A147" s="1">
        <v>84</v>
      </c>
      <c r="B147" s="5">
        <v>2013</v>
      </c>
      <c r="C147" s="11">
        <v>50</v>
      </c>
      <c r="D147" s="8" t="s">
        <v>46</v>
      </c>
      <c r="E147" s="6">
        <v>0</v>
      </c>
      <c r="F147" s="20">
        <f>IF(ISNA(VLOOKUP(C147,$K$3:$M$177,3,FALSE)),"err",E147*100/VLOOKUP(C147,$K$3:$M$177,3,FALSE))</f>
        <v>0</v>
      </c>
      <c r="G147" s="26">
        <f>IF(ISNA(VLOOKUP(C147,$K$3:$K$177,1,FALSE)),"err",VLOOKUP(C147,$K$3:$K$177,1,FALSE))</f>
        <v>50</v>
      </c>
      <c r="J147">
        <v>2013</v>
      </c>
      <c r="K147" s="12">
        <v>210</v>
      </c>
      <c r="L147" s="9" t="s">
        <v>183</v>
      </c>
      <c r="M147" s="2">
        <v>9571000</v>
      </c>
    </row>
    <row r="148" spans="1:13" x14ac:dyDescent="0.35">
      <c r="A148" s="1">
        <v>96</v>
      </c>
      <c r="B148" s="5">
        <v>2013</v>
      </c>
      <c r="C148" s="11">
        <v>98</v>
      </c>
      <c r="D148" s="8" t="s">
        <v>52</v>
      </c>
      <c r="E148" s="6">
        <v>0</v>
      </c>
      <c r="F148" s="20">
        <f>IF(ISNA(VLOOKUP(C148,$K$3:$M$177,3,FALSE)),"err",E148*100/VLOOKUP(C148,$K$3:$M$177,3,FALSE))</f>
        <v>0</v>
      </c>
      <c r="G148" s="26">
        <f>IF(ISNA(VLOOKUP(C148,$K$3:$K$177,1,FALSE)),"err",VLOOKUP(C148,$K$3:$K$177,1,FALSE))</f>
        <v>98</v>
      </c>
      <c r="J148">
        <v>2013</v>
      </c>
      <c r="K148" s="12">
        <v>211</v>
      </c>
      <c r="L148" s="9" t="s">
        <v>184</v>
      </c>
      <c r="M148" s="2">
        <v>8078000</v>
      </c>
    </row>
    <row r="149" spans="1:13" x14ac:dyDescent="0.35">
      <c r="A149" s="1">
        <v>98</v>
      </c>
      <c r="B149" s="5">
        <v>2013</v>
      </c>
      <c r="C149" s="11">
        <v>49</v>
      </c>
      <c r="D149" s="8" t="s">
        <v>53</v>
      </c>
      <c r="E149" s="6">
        <v>0</v>
      </c>
      <c r="F149" s="20">
        <f>IF(ISNA(VLOOKUP(C149,$K$3:$M$177,3,FALSE)),"err",E149*100/VLOOKUP(C149,$K$3:$M$177,3,FALSE))</f>
        <v>0</v>
      </c>
      <c r="G149" s="26">
        <f>IF(ISNA(VLOOKUP(C149,$K$3:$K$177,1,FALSE)),"err",VLOOKUP(C149,$K$3:$K$177,1,FALSE))</f>
        <v>49</v>
      </c>
      <c r="J149">
        <v>2013</v>
      </c>
      <c r="K149" s="12">
        <v>213</v>
      </c>
      <c r="L149" s="9" t="s">
        <v>197</v>
      </c>
      <c r="M149" s="2">
        <v>5240000</v>
      </c>
    </row>
    <row r="150" spans="1:13" x14ac:dyDescent="0.35">
      <c r="A150" s="1">
        <v>100</v>
      </c>
      <c r="B150" s="5">
        <v>2013</v>
      </c>
      <c r="C150" s="11">
        <v>54</v>
      </c>
      <c r="D150" s="8" t="s">
        <v>54</v>
      </c>
      <c r="E150" s="6">
        <v>0</v>
      </c>
      <c r="F150" s="20">
        <f>IF(ISNA(VLOOKUP(C150,$K$3:$M$177,3,FALSE)),"err",E150*100/VLOOKUP(C150,$K$3:$M$177,3,FALSE))</f>
        <v>0</v>
      </c>
      <c r="G150" s="26">
        <f>IF(ISNA(VLOOKUP(C150,$K$3:$K$177,1,FALSE)),"err",VLOOKUP(C150,$K$3:$K$177,1,FALSE))</f>
        <v>54</v>
      </c>
      <c r="J150">
        <v>2013</v>
      </c>
      <c r="K150" s="12">
        <v>214</v>
      </c>
      <c r="L150" s="9" t="s">
        <v>45</v>
      </c>
      <c r="M150" s="2">
        <v>23330000</v>
      </c>
    </row>
    <row r="151" spans="1:13" x14ac:dyDescent="0.35">
      <c r="A151" s="1">
        <v>104</v>
      </c>
      <c r="B151" s="5">
        <v>2013</v>
      </c>
      <c r="C151" s="11">
        <v>55</v>
      </c>
      <c r="D151" s="8" t="s">
        <v>56</v>
      </c>
      <c r="E151" s="6">
        <v>0</v>
      </c>
      <c r="F151" s="20">
        <f>IF(ISNA(VLOOKUP(C151,$K$3:$M$177,3,FALSE)),"err",E151*100/VLOOKUP(C151,$K$3:$M$177,3,FALSE))</f>
        <v>0</v>
      </c>
      <c r="G151" s="26">
        <f>IF(ISNA(VLOOKUP(C151,$K$3:$K$177,1,FALSE)),"err",VLOOKUP(C151,$K$3:$K$177,1,FALSE))</f>
        <v>55</v>
      </c>
      <c r="J151">
        <v>2013</v>
      </c>
      <c r="K151" s="12">
        <v>215</v>
      </c>
      <c r="L151" s="9" t="s">
        <v>162</v>
      </c>
      <c r="M151" s="2">
        <v>49253000</v>
      </c>
    </row>
    <row r="152" spans="1:13" x14ac:dyDescent="0.35">
      <c r="A152" s="1">
        <v>116</v>
      </c>
      <c r="B152" s="5">
        <v>2013</v>
      </c>
      <c r="C152" s="11">
        <v>203</v>
      </c>
      <c r="D152" s="8" t="s">
        <v>62</v>
      </c>
      <c r="E152" s="6">
        <v>0</v>
      </c>
      <c r="F152" s="20">
        <f>IF(ISNA(VLOOKUP(C152,$K$3:$M$177,3,FALSE)),"err",E152*100/VLOOKUP(C152,$K$3:$M$177,3,FALSE))</f>
        <v>0</v>
      </c>
      <c r="G152" s="26">
        <f>IF(ISNA(VLOOKUP(C152,$K$3:$K$177,1,FALSE)),"err",VLOOKUP(C152,$K$3:$K$177,1,FALSE))</f>
        <v>203</v>
      </c>
      <c r="J152">
        <v>2013</v>
      </c>
      <c r="K152" s="12">
        <v>216</v>
      </c>
      <c r="L152" s="9" t="s">
        <v>190</v>
      </c>
      <c r="M152" s="2">
        <v>67011000</v>
      </c>
    </row>
    <row r="153" spans="1:13" x14ac:dyDescent="0.35">
      <c r="A153" s="1">
        <v>118</v>
      </c>
      <c r="B153" s="5">
        <v>2013</v>
      </c>
      <c r="C153" s="11">
        <v>63</v>
      </c>
      <c r="D153" s="8" t="s">
        <v>63</v>
      </c>
      <c r="E153" s="6">
        <v>0</v>
      </c>
      <c r="F153" s="20">
        <f>IF(ISNA(VLOOKUP(C153,$K$3:$M$177,3,FALSE)),"err",E153*100/VLOOKUP(C153,$K$3:$M$177,3,FALSE))</f>
        <v>0</v>
      </c>
      <c r="G153" s="26">
        <f>IF(ISNA(VLOOKUP(C153,$K$3:$K$177,1,FALSE)),"err",VLOOKUP(C153,$K$3:$K$177,1,FALSE))</f>
        <v>63</v>
      </c>
      <c r="J153">
        <v>2013</v>
      </c>
      <c r="K153" s="12">
        <v>217</v>
      </c>
      <c r="L153" s="9" t="s">
        <v>192</v>
      </c>
      <c r="M153" s="2">
        <v>6817000</v>
      </c>
    </row>
    <row r="154" spans="1:13" x14ac:dyDescent="0.35">
      <c r="A154" s="1">
        <v>122</v>
      </c>
      <c r="B154" s="5">
        <v>2013</v>
      </c>
      <c r="C154" s="11">
        <v>231</v>
      </c>
      <c r="D154" s="8" t="s">
        <v>65</v>
      </c>
      <c r="E154" s="6">
        <v>0</v>
      </c>
      <c r="F154" s="20">
        <f>IF(ISNA(VLOOKUP(C154,$K$3:$M$177,3,FALSE)),"err",E154*100/VLOOKUP(C154,$K$3:$M$177,3,FALSE))</f>
        <v>0</v>
      </c>
      <c r="G154" s="26">
        <f>IF(ISNA(VLOOKUP(C154,$K$3:$K$177,1,FALSE)),"err",VLOOKUP(C154,$K$3:$K$177,1,FALSE))</f>
        <v>231</v>
      </c>
      <c r="J154">
        <v>2013</v>
      </c>
      <c r="K154" s="12">
        <v>220</v>
      </c>
      <c r="L154" s="9" t="s">
        <v>195</v>
      </c>
      <c r="M154" s="2">
        <v>1341000</v>
      </c>
    </row>
    <row r="155" spans="1:13" x14ac:dyDescent="0.35">
      <c r="A155" s="1">
        <v>126</v>
      </c>
      <c r="B155" s="5">
        <v>2013</v>
      </c>
      <c r="C155" s="11">
        <v>185</v>
      </c>
      <c r="D155" s="8" t="s">
        <v>67</v>
      </c>
      <c r="E155" s="6">
        <v>0</v>
      </c>
      <c r="F155" s="20">
        <f>IF(ISNA(VLOOKUP(C155,$K$3:$M$177,3,FALSE)),"err",E155*100/VLOOKUP(C155,$K$3:$M$177,3,FALSE))</f>
        <v>0</v>
      </c>
      <c r="G155" s="26">
        <f>IF(ISNA(VLOOKUP(C155,$K$3:$K$177,1,FALSE)),"err",VLOOKUP(C155,$K$3:$K$177,1,FALSE))</f>
        <v>185</v>
      </c>
      <c r="J155">
        <v>2013</v>
      </c>
      <c r="K155" s="12">
        <v>221</v>
      </c>
      <c r="L155" s="9" t="s">
        <v>138</v>
      </c>
      <c r="M155" s="2">
        <v>3632000</v>
      </c>
    </row>
    <row r="156" spans="1:13" x14ac:dyDescent="0.35">
      <c r="A156" s="1">
        <v>128</v>
      </c>
      <c r="B156" s="5">
        <v>2013</v>
      </c>
      <c r="C156" s="11">
        <v>66</v>
      </c>
      <c r="D156" s="8" t="s">
        <v>68</v>
      </c>
      <c r="E156" s="6">
        <v>0</v>
      </c>
      <c r="F156" s="20">
        <f>IF(ISNA(VLOOKUP(C156,$K$3:$M$177,3,FALSE)),"err",E156*100/VLOOKUP(C156,$K$3:$M$177,3,FALSE))</f>
        <v>0</v>
      </c>
      <c r="G156" s="26">
        <f>IF(ISNA(VLOOKUP(C156,$K$3:$K$177,1,FALSE)),"err",VLOOKUP(C156,$K$3:$K$177,1,FALSE))</f>
        <v>66</v>
      </c>
      <c r="J156">
        <v>2013</v>
      </c>
      <c r="K156" s="12">
        <v>222</v>
      </c>
      <c r="L156" s="9" t="s">
        <v>196</v>
      </c>
      <c r="M156" s="2">
        <v>10997000</v>
      </c>
    </row>
    <row r="157" spans="1:13" x14ac:dyDescent="0.35">
      <c r="A157" s="1">
        <v>130</v>
      </c>
      <c r="B157" s="5">
        <v>2013</v>
      </c>
      <c r="C157" s="11">
        <v>67</v>
      </c>
      <c r="D157" s="8" t="s">
        <v>69</v>
      </c>
      <c r="E157" s="6">
        <v>0</v>
      </c>
      <c r="F157" s="20">
        <f>IF(ISNA(VLOOKUP(C157,$K$3:$M$177,3,FALSE)),"err",E157*100/VLOOKUP(C157,$K$3:$M$177,3,FALSE))</f>
        <v>0</v>
      </c>
      <c r="G157" s="26">
        <f>IF(ISNA(VLOOKUP(C157,$K$3:$K$177,1,FALSE)),"err",VLOOKUP(C157,$K$3:$K$177,1,FALSE))</f>
        <v>67</v>
      </c>
      <c r="J157">
        <v>2013</v>
      </c>
      <c r="K157" s="12">
        <v>223</v>
      </c>
      <c r="L157" s="9" t="s">
        <v>198</v>
      </c>
      <c r="M157" s="2">
        <v>74933000</v>
      </c>
    </row>
    <row r="158" spans="1:13" x14ac:dyDescent="0.35">
      <c r="A158" s="1">
        <v>132</v>
      </c>
      <c r="B158" s="5">
        <v>2013</v>
      </c>
      <c r="C158" s="11">
        <v>68</v>
      </c>
      <c r="D158" s="8" t="s">
        <v>70</v>
      </c>
      <c r="E158" s="6">
        <v>0</v>
      </c>
      <c r="F158" s="20">
        <f>IF(ISNA(VLOOKUP(C158,$K$3:$M$177,3,FALSE)),"err",E158*100/VLOOKUP(C158,$K$3:$M$177,3,FALSE))</f>
        <v>0</v>
      </c>
      <c r="G158" s="26">
        <f>IF(ISNA(VLOOKUP(C158,$K$3:$K$177,1,FALSE)),"err",VLOOKUP(C158,$K$3:$K$177,1,FALSE))</f>
        <v>68</v>
      </c>
      <c r="J158">
        <v>2013</v>
      </c>
      <c r="K158" s="12">
        <v>225</v>
      </c>
      <c r="L158" s="9" t="s">
        <v>59</v>
      </c>
      <c r="M158" s="2">
        <v>9346000</v>
      </c>
    </row>
    <row r="159" spans="1:13" x14ac:dyDescent="0.35">
      <c r="A159" s="1">
        <v>142</v>
      </c>
      <c r="B159" s="5">
        <v>2013</v>
      </c>
      <c r="C159" s="11">
        <v>84</v>
      </c>
      <c r="D159" s="8" t="s">
        <v>75</v>
      </c>
      <c r="E159" s="6">
        <v>0</v>
      </c>
      <c r="F159" s="20">
        <f>IF(ISNA(VLOOKUP(C159,$K$3:$M$177,3,FALSE)),"err",E159*100/VLOOKUP(C159,$K$3:$M$177,3,FALSE))</f>
        <v>0</v>
      </c>
      <c r="G159" s="26">
        <f>IF(ISNA(VLOOKUP(C159,$K$3:$K$177,1,FALSE)),"err",VLOOKUP(C159,$K$3:$K$177,1,FALSE))</f>
        <v>84</v>
      </c>
      <c r="J159">
        <v>2013</v>
      </c>
      <c r="K159" s="12">
        <v>226</v>
      </c>
      <c r="L159" s="9" t="s">
        <v>139</v>
      </c>
      <c r="M159" s="2">
        <v>37579000</v>
      </c>
    </row>
    <row r="160" spans="1:13" x14ac:dyDescent="0.35">
      <c r="A160" s="1">
        <v>144</v>
      </c>
      <c r="B160" s="5">
        <v>2013</v>
      </c>
      <c r="C160" s="11">
        <v>86</v>
      </c>
      <c r="D160" s="8" t="s">
        <v>76</v>
      </c>
      <c r="E160" s="6">
        <v>0</v>
      </c>
      <c r="F160" s="20">
        <f>IF(ISNA(VLOOKUP(C160,$K$3:$M$177,3,FALSE)),"err",E160*100/VLOOKUP(C160,$K$3:$M$177,3,FALSE))</f>
        <v>0</v>
      </c>
      <c r="G160" s="26">
        <f>IF(ISNA(VLOOKUP(C160,$K$3:$K$177,1,FALSE)),"err",VLOOKUP(C160,$K$3:$K$177,1,FALSE))</f>
        <v>86</v>
      </c>
      <c r="J160">
        <v>2013</v>
      </c>
      <c r="K160" s="12">
        <v>229</v>
      </c>
      <c r="L160" s="9" t="s">
        <v>164</v>
      </c>
      <c r="M160" s="2">
        <v>63384000</v>
      </c>
    </row>
    <row r="161" spans="1:13" x14ac:dyDescent="0.35">
      <c r="A161" s="1">
        <v>156</v>
      </c>
      <c r="B161" s="5">
        <v>2013</v>
      </c>
      <c r="C161" s="11">
        <v>91</v>
      </c>
      <c r="D161" s="8" t="s">
        <v>82</v>
      </c>
      <c r="E161" s="6">
        <v>0</v>
      </c>
      <c r="F161" s="20">
        <f>IF(ISNA(VLOOKUP(C161,$K$3:$M$177,3,FALSE)),"err",E161*100/VLOOKUP(C161,$K$3:$M$177,3,FALSE))</f>
        <v>0</v>
      </c>
      <c r="G161" s="26">
        <f>IF(ISNA(VLOOKUP(C161,$K$3:$K$177,1,FALSE)),"err",VLOOKUP(C161,$K$3:$K$177,1,FALSE))</f>
        <v>91</v>
      </c>
      <c r="J161">
        <v>2013</v>
      </c>
      <c r="K161" s="12">
        <v>230</v>
      </c>
      <c r="L161" s="9" t="s">
        <v>200</v>
      </c>
      <c r="M161" s="2">
        <v>45239000</v>
      </c>
    </row>
    <row r="162" spans="1:13" x14ac:dyDescent="0.35">
      <c r="A162" s="1">
        <v>162</v>
      </c>
      <c r="B162" s="5">
        <v>2013</v>
      </c>
      <c r="C162" s="11">
        <v>97</v>
      </c>
      <c r="D162" s="8" t="s">
        <v>85</v>
      </c>
      <c r="E162" s="6">
        <v>0</v>
      </c>
      <c r="F162" s="20">
        <f>IF(ISNA(VLOOKUP(C162,$K$3:$M$177,3,FALSE)),"err",E162*100/VLOOKUP(C162,$K$3:$M$177,3,FALSE))</f>
        <v>0</v>
      </c>
      <c r="G162" s="26">
        <f>IF(ISNA(VLOOKUP(C162,$K$3:$K$177,1,FALSE)),"err",VLOOKUP(C162,$K$3:$K$177,1,FALSE))</f>
        <v>97</v>
      </c>
      <c r="J162">
        <v>2013</v>
      </c>
      <c r="K162" s="12">
        <v>231</v>
      </c>
      <c r="L162" s="9" t="s">
        <v>65</v>
      </c>
      <c r="M162" s="2">
        <v>320051000</v>
      </c>
    </row>
    <row r="163" spans="1:13" x14ac:dyDescent="0.35">
      <c r="A163" s="1">
        <v>168</v>
      </c>
      <c r="B163" s="5">
        <v>2013</v>
      </c>
      <c r="C163" s="11">
        <v>25</v>
      </c>
      <c r="D163" s="8" t="s">
        <v>88</v>
      </c>
      <c r="E163" s="6">
        <v>0</v>
      </c>
      <c r="F163" s="20">
        <f>IF(ISNA(VLOOKUP(C163,$K$3:$M$177,3,FALSE)),"err",E163*100/VLOOKUP(C163,$K$3:$M$177,3,FALSE))</f>
        <v>0</v>
      </c>
      <c r="G163" s="26">
        <f>IF(ISNA(VLOOKUP(C163,$K$3:$K$177,1,FALSE)),"err",VLOOKUP(C163,$K$3:$K$177,1,FALSE))</f>
        <v>25</v>
      </c>
      <c r="J163">
        <v>2013</v>
      </c>
      <c r="K163" s="12">
        <v>233</v>
      </c>
      <c r="L163" s="9" t="s">
        <v>34</v>
      </c>
      <c r="M163" s="2">
        <v>16935000</v>
      </c>
    </row>
    <row r="164" spans="1:13" x14ac:dyDescent="0.35">
      <c r="A164" s="1">
        <v>178</v>
      </c>
      <c r="B164" s="5">
        <v>2013</v>
      </c>
      <c r="C164" s="11">
        <v>104</v>
      </c>
      <c r="D164" s="8" t="s">
        <v>93</v>
      </c>
      <c r="E164" s="6">
        <v>0</v>
      </c>
      <c r="F164" s="20">
        <f>IF(ISNA(VLOOKUP(C164,$K$3:$M$177,3,FALSE)),"err",E164*100/VLOOKUP(C164,$K$3:$M$177,3,FALSE))</f>
        <v>0</v>
      </c>
      <c r="G164" s="26">
        <f>IF(ISNA(VLOOKUP(C164,$K$3:$K$177,1,FALSE)),"err",VLOOKUP(C164,$K$3:$K$177,1,FALSE))</f>
        <v>104</v>
      </c>
      <c r="J164">
        <v>2013</v>
      </c>
      <c r="K164" s="12">
        <v>234</v>
      </c>
      <c r="L164" s="9" t="s">
        <v>201</v>
      </c>
      <c r="M164" s="2">
        <v>3407000</v>
      </c>
    </row>
    <row r="165" spans="1:13" x14ac:dyDescent="0.35">
      <c r="A165" s="1">
        <v>180</v>
      </c>
      <c r="B165" s="5">
        <v>2013</v>
      </c>
      <c r="C165" s="11">
        <v>99</v>
      </c>
      <c r="D165" s="8" t="s">
        <v>94</v>
      </c>
      <c r="E165" s="6">
        <v>0</v>
      </c>
      <c r="F165" s="20">
        <f>IF(ISNA(VLOOKUP(C165,$K$3:$M$177,3,FALSE)),"err",E165*100/VLOOKUP(C165,$K$3:$M$177,3,FALSE))</f>
        <v>0</v>
      </c>
      <c r="G165" s="26">
        <f>IF(ISNA(VLOOKUP(C165,$K$3:$K$177,1,FALSE)),"err",VLOOKUP(C165,$K$3:$K$177,1,FALSE))</f>
        <v>99</v>
      </c>
      <c r="J165">
        <v>2013</v>
      </c>
      <c r="K165" s="12">
        <v>235</v>
      </c>
      <c r="L165" s="9" t="s">
        <v>140</v>
      </c>
      <c r="M165" s="2">
        <v>28934000</v>
      </c>
    </row>
    <row r="166" spans="1:13" x14ac:dyDescent="0.35">
      <c r="A166" s="1">
        <v>182</v>
      </c>
      <c r="B166" s="5">
        <v>2013</v>
      </c>
      <c r="C166" s="11">
        <v>105</v>
      </c>
      <c r="D166" s="8" t="s">
        <v>95</v>
      </c>
      <c r="E166" s="6">
        <v>0</v>
      </c>
      <c r="F166" s="20">
        <f>IF(ISNA(VLOOKUP(C166,$K$3:$M$177,3,FALSE)),"err",E166*100/VLOOKUP(C166,$K$3:$M$177,3,FALSE))</f>
        <v>0</v>
      </c>
      <c r="G166" s="26">
        <f>IF(ISNA(VLOOKUP(C166,$K$3:$K$177,1,FALSE)),"err",VLOOKUP(C166,$K$3:$K$177,1,FALSE))</f>
        <v>105</v>
      </c>
      <c r="J166">
        <v>2013</v>
      </c>
      <c r="K166" s="12">
        <v>236</v>
      </c>
      <c r="L166" s="9" t="s">
        <v>203</v>
      </c>
      <c r="M166" s="2">
        <v>30405000</v>
      </c>
    </row>
    <row r="167" spans="1:13" x14ac:dyDescent="0.35">
      <c r="A167" s="1">
        <v>184</v>
      </c>
      <c r="B167" s="5">
        <v>2013</v>
      </c>
      <c r="C167" s="11">
        <v>106</v>
      </c>
      <c r="D167" s="8" t="s">
        <v>96</v>
      </c>
      <c r="E167" s="6">
        <v>0</v>
      </c>
      <c r="F167" s="20">
        <f>IF(ISNA(VLOOKUP(C167,$K$3:$M$177,3,FALSE)),"err",E167*100/VLOOKUP(C167,$K$3:$M$177,3,FALSE))</f>
        <v>0</v>
      </c>
      <c r="G167" s="26">
        <f>IF(ISNA(VLOOKUP(C167,$K$3:$K$177,1,FALSE)),"err",VLOOKUP(C167,$K$3:$K$177,1,FALSE))</f>
        <v>106</v>
      </c>
      <c r="J167">
        <v>2013</v>
      </c>
      <c r="K167" s="12">
        <v>237</v>
      </c>
      <c r="L167" s="9" t="s">
        <v>204</v>
      </c>
      <c r="M167" s="2">
        <v>91680000</v>
      </c>
    </row>
    <row r="168" spans="1:13" x14ac:dyDescent="0.35">
      <c r="A168" s="1">
        <v>188</v>
      </c>
      <c r="B168" s="5">
        <v>2013</v>
      </c>
      <c r="C168" s="11">
        <v>110</v>
      </c>
      <c r="D168" s="8" t="s">
        <v>98</v>
      </c>
      <c r="E168" s="6">
        <v>0</v>
      </c>
      <c r="F168" s="20">
        <f>IF(ISNA(VLOOKUP(C168,$K$3:$M$177,3,FALSE)),"err",E168*100/VLOOKUP(C168,$K$3:$M$177,3,FALSE))</f>
        <v>0</v>
      </c>
      <c r="G168" s="26">
        <f>IF(ISNA(VLOOKUP(C168,$K$3:$K$177,1,FALSE)),"err",VLOOKUP(C168,$K$3:$K$177,1,FALSE))</f>
        <v>110</v>
      </c>
      <c r="J168">
        <v>2013</v>
      </c>
      <c r="K168" s="12">
        <v>238</v>
      </c>
      <c r="L168" s="9" t="s">
        <v>66</v>
      </c>
      <c r="M168" s="2">
        <v>94101000</v>
      </c>
    </row>
    <row r="169" spans="1:13" x14ac:dyDescent="0.35">
      <c r="A169" s="1">
        <v>192</v>
      </c>
      <c r="B169" s="5">
        <v>2013</v>
      </c>
      <c r="C169" s="11">
        <v>108</v>
      </c>
      <c r="D169" s="8" t="s">
        <v>100</v>
      </c>
      <c r="E169" s="6">
        <v>0</v>
      </c>
      <c r="F169" s="20">
        <f>IF(ISNA(VLOOKUP(C169,$K$3:$M$177,3,FALSE)),"err",E169*100/VLOOKUP(C169,$K$3:$M$177,3,FALSE))</f>
        <v>0</v>
      </c>
      <c r="G169" s="26">
        <f>IF(ISNA(VLOOKUP(C169,$K$3:$K$177,1,FALSE)),"err",VLOOKUP(C169,$K$3:$K$177,1,FALSE))</f>
        <v>108</v>
      </c>
      <c r="J169">
        <v>2013</v>
      </c>
      <c r="K169" s="12">
        <v>244</v>
      </c>
      <c r="L169" s="9" t="s">
        <v>169</v>
      </c>
      <c r="M169" s="2">
        <v>190000</v>
      </c>
    </row>
    <row r="170" spans="1:13" x14ac:dyDescent="0.35">
      <c r="A170" s="1">
        <v>198</v>
      </c>
      <c r="B170" s="5">
        <v>2013</v>
      </c>
      <c r="C170" s="11">
        <v>83</v>
      </c>
      <c r="D170" s="8" t="s">
        <v>103</v>
      </c>
      <c r="E170" s="6">
        <v>0</v>
      </c>
      <c r="F170" s="20">
        <f>IF(ISNA(VLOOKUP(C170,$K$3:$M$177,3,FALSE)),"err",E170*100/VLOOKUP(C170,$K$3:$M$177,3,FALSE))</f>
        <v>0</v>
      </c>
      <c r="G170" s="26">
        <f>IF(ISNA(VLOOKUP(C170,$K$3:$K$177,1,FALSE)),"err",VLOOKUP(C170,$K$3:$K$177,1,FALSE))</f>
        <v>83</v>
      </c>
      <c r="J170">
        <v>2013</v>
      </c>
      <c r="K170" s="12">
        <v>249</v>
      </c>
      <c r="L170" s="9" t="s">
        <v>205</v>
      </c>
      <c r="M170" s="2">
        <v>24407000</v>
      </c>
    </row>
    <row r="171" spans="1:13" x14ac:dyDescent="0.35">
      <c r="A171" s="1">
        <v>200</v>
      </c>
      <c r="B171" s="5">
        <v>2013</v>
      </c>
      <c r="C171" s="11">
        <v>118</v>
      </c>
      <c r="D171" s="8" t="s">
        <v>104</v>
      </c>
      <c r="E171" s="6">
        <v>0</v>
      </c>
      <c r="F171" s="20">
        <f>IF(ISNA(VLOOKUP(C171,$K$3:$M$177,3,FALSE)),"err",E171*100/VLOOKUP(C171,$K$3:$M$177,3,FALSE))</f>
        <v>0</v>
      </c>
      <c r="G171" s="26">
        <f>IF(ISNA(VLOOKUP(C171,$K$3:$K$177,1,FALSE)),"err",VLOOKUP(C171,$K$3:$K$177,1,FALSE))</f>
        <v>118</v>
      </c>
      <c r="J171">
        <v>2013</v>
      </c>
      <c r="K171" s="12">
        <v>251</v>
      </c>
      <c r="L171" s="9" t="s">
        <v>206</v>
      </c>
      <c r="M171" s="2">
        <v>14539000</v>
      </c>
    </row>
    <row r="172" spans="1:13" x14ac:dyDescent="0.35">
      <c r="A172" s="1">
        <v>204</v>
      </c>
      <c r="B172" s="5">
        <v>2013</v>
      </c>
      <c r="C172" s="11">
        <v>119</v>
      </c>
      <c r="D172" s="8" t="s">
        <v>106</v>
      </c>
      <c r="E172" s="6">
        <v>0</v>
      </c>
      <c r="F172" s="20">
        <f>IF(ISNA(VLOOKUP(C172,$K$3:$M$177,3,FALSE)),"err",E172*100/VLOOKUP(C172,$K$3:$M$177,3,FALSE))</f>
        <v>0</v>
      </c>
      <c r="G172" s="26">
        <f>IF(ISNA(VLOOKUP(C172,$K$3:$K$177,1,FALSE)),"err",VLOOKUP(C172,$K$3:$K$177,1,FALSE))</f>
        <v>119</v>
      </c>
      <c r="J172">
        <v>2013</v>
      </c>
      <c r="K172" s="12">
        <v>255</v>
      </c>
      <c r="L172" s="9" t="s">
        <v>23</v>
      </c>
      <c r="M172" s="2">
        <v>11104000</v>
      </c>
    </row>
    <row r="173" spans="1:13" x14ac:dyDescent="0.35">
      <c r="A173" s="1">
        <v>206</v>
      </c>
      <c r="B173" s="5">
        <v>2013</v>
      </c>
      <c r="C173" s="11">
        <v>154</v>
      </c>
      <c r="D173" s="8" t="s">
        <v>107</v>
      </c>
      <c r="E173" s="6">
        <v>0</v>
      </c>
      <c r="F173" s="20">
        <f>IF(ISNA(VLOOKUP(C173,$K$3:$M$177,3,FALSE)),"err",E173*100/VLOOKUP(C173,$K$3:$M$177,3,FALSE))</f>
        <v>0</v>
      </c>
      <c r="G173" s="26">
        <f>IF(ISNA(VLOOKUP(C173,$K$3:$K$177,1,FALSE)),"err",VLOOKUP(C173,$K$3:$K$177,1,FALSE))</f>
        <v>154</v>
      </c>
      <c r="J173">
        <v>2013</v>
      </c>
      <c r="K173" s="12">
        <v>256</v>
      </c>
      <c r="L173" s="9" t="s">
        <v>112</v>
      </c>
      <c r="M173" s="2">
        <v>530000</v>
      </c>
    </row>
    <row r="174" spans="1:13" x14ac:dyDescent="0.35">
      <c r="A174" s="1">
        <v>214</v>
      </c>
      <c r="B174" s="5">
        <v>2013</v>
      </c>
      <c r="C174" s="11">
        <v>126</v>
      </c>
      <c r="D174" s="8" t="s">
        <v>111</v>
      </c>
      <c r="E174" s="6">
        <v>0</v>
      </c>
      <c r="F174" s="20">
        <f>IF(ISNA(VLOOKUP(C174,$K$3:$M$177,3,FALSE)),"err",E174*100/VLOOKUP(C174,$K$3:$M$177,3,FALSE))</f>
        <v>0</v>
      </c>
      <c r="G174" s="26">
        <f>IF(ISNA(VLOOKUP(C174,$K$3:$K$177,1,FALSE)),"err",VLOOKUP(C174,$K$3:$K$177,1,FALSE))</f>
        <v>126</v>
      </c>
      <c r="J174">
        <v>2013</v>
      </c>
      <c r="K174" s="12">
        <v>272</v>
      </c>
      <c r="L174" s="9" t="s">
        <v>173</v>
      </c>
      <c r="M174" s="2">
        <v>9511000</v>
      </c>
    </row>
    <row r="175" spans="1:13" x14ac:dyDescent="0.35">
      <c r="A175" s="1">
        <v>216</v>
      </c>
      <c r="B175" s="5">
        <v>2013</v>
      </c>
      <c r="C175" s="11">
        <v>256</v>
      </c>
      <c r="D175" s="8" t="s">
        <v>112</v>
      </c>
      <c r="E175" s="6">
        <v>0</v>
      </c>
      <c r="F175" s="20">
        <f>IF(ISNA(VLOOKUP(C175,$K$3:$M$177,3,FALSE)),"err",E175*100/VLOOKUP(C175,$K$3:$M$177,3,FALSE))</f>
        <v>0</v>
      </c>
      <c r="G175" s="26">
        <f>IF(ISNA(VLOOKUP(C175,$K$3:$K$177,1,FALSE)),"err",VLOOKUP(C175,$K$3:$K$177,1,FALSE))</f>
        <v>256</v>
      </c>
      <c r="J175">
        <v>2013</v>
      </c>
      <c r="K175" s="12">
        <v>273</v>
      </c>
      <c r="L175" s="9" t="s">
        <v>125</v>
      </c>
      <c r="M175" s="2">
        <v>621000</v>
      </c>
    </row>
    <row r="176" spans="1:13" x14ac:dyDescent="0.35">
      <c r="A176" s="1">
        <v>224</v>
      </c>
      <c r="B176" s="5">
        <v>2013</v>
      </c>
      <c r="C176" s="11">
        <v>132</v>
      </c>
      <c r="D176" s="8" t="s">
        <v>116</v>
      </c>
      <c r="E176" s="6">
        <v>0</v>
      </c>
      <c r="F176" s="20">
        <f>IF(ISNA(VLOOKUP(C176,$K$3:$M$177,3,FALSE)),"err",E176*100/VLOOKUP(C176,$K$3:$M$177,3,FALSE))</f>
        <v>0</v>
      </c>
      <c r="G176" s="26">
        <f>IF(ISNA(VLOOKUP(C176,$K$3:$K$177,1,FALSE)),"err",VLOOKUP(C176,$K$3:$K$177,1,FALSE))</f>
        <v>132</v>
      </c>
      <c r="J176">
        <v>2013</v>
      </c>
      <c r="K176" s="12">
        <v>276</v>
      </c>
      <c r="L176" s="9" t="s">
        <v>180</v>
      </c>
      <c r="M176" s="2">
        <v>37964000</v>
      </c>
    </row>
    <row r="177" spans="1:13" x14ac:dyDescent="0.35">
      <c r="A177" s="1">
        <v>228</v>
      </c>
      <c r="B177" s="5">
        <v>2013</v>
      </c>
      <c r="C177" s="11">
        <v>134</v>
      </c>
      <c r="D177" s="8" t="s">
        <v>118</v>
      </c>
      <c r="E177" s="6">
        <v>0</v>
      </c>
      <c r="F177" s="20">
        <f>IF(ISNA(VLOOKUP(C177,$K$3:$M$177,3,FALSE)),"err",E177*100/VLOOKUP(C177,$K$3:$M$177,3,FALSE))</f>
        <v>0</v>
      </c>
      <c r="G177" s="26">
        <f>IF(ISNA(VLOOKUP(C177,$K$3:$K$177,1,FALSE)),"err",VLOOKUP(C177,$K$3:$K$177,1,FALSE))</f>
        <v>134</v>
      </c>
      <c r="J177">
        <v>2013</v>
      </c>
      <c r="K177" s="12">
        <v>351</v>
      </c>
      <c r="L177" s="9" t="s">
        <v>41</v>
      </c>
      <c r="M177" s="2">
        <v>1416667000</v>
      </c>
    </row>
    <row r="178" spans="1:13" x14ac:dyDescent="0.35">
      <c r="A178" s="1">
        <v>232</v>
      </c>
      <c r="B178" s="5">
        <v>2013</v>
      </c>
      <c r="C178" s="11">
        <v>137</v>
      </c>
      <c r="D178" s="8" t="s">
        <v>120</v>
      </c>
      <c r="E178" s="6">
        <v>0</v>
      </c>
      <c r="F178" s="20">
        <f>IF(ISNA(VLOOKUP(C178,$K$3:$M$177,3,FALSE)),"err",E178*100/VLOOKUP(C178,$K$3:$M$177,3,FALSE))</f>
        <v>0</v>
      </c>
      <c r="G178" s="26">
        <f>IF(ISNA(VLOOKUP(C178,$K$3:$K$177,1,FALSE)),"err",VLOOKUP(C178,$K$3:$K$177,1,FALSE))</f>
        <v>137</v>
      </c>
    </row>
    <row r="179" spans="1:13" x14ac:dyDescent="0.35">
      <c r="A179" s="1">
        <v>242</v>
      </c>
      <c r="B179" s="5">
        <v>2013</v>
      </c>
      <c r="C179" s="11">
        <v>273</v>
      </c>
      <c r="D179" s="8" t="s">
        <v>125</v>
      </c>
      <c r="E179" s="6">
        <v>0</v>
      </c>
      <c r="F179" s="20">
        <f>IF(ISNA(VLOOKUP(C179,$K$3:$M$177,3,FALSE)),"err",E179*100/VLOOKUP(C179,$K$3:$M$177,3,FALSE))</f>
        <v>0</v>
      </c>
      <c r="G179" s="26">
        <f>IF(ISNA(VLOOKUP(C179,$K$3:$K$177,1,FALSE)),"err",VLOOKUP(C179,$K$3:$K$177,1,FALSE))</f>
        <v>273</v>
      </c>
    </row>
    <row r="180" spans="1:13" x14ac:dyDescent="0.35">
      <c r="A180" s="1">
        <v>262</v>
      </c>
      <c r="B180" s="5">
        <v>2013</v>
      </c>
      <c r="C180" s="11">
        <v>162</v>
      </c>
      <c r="D180" s="8" t="s">
        <v>135</v>
      </c>
      <c r="E180" s="6">
        <v>0</v>
      </c>
      <c r="F180" s="20">
        <f>IF(ISNA(VLOOKUP(C180,$K$3:$M$177,3,FALSE)),"err",E180*100/VLOOKUP(C180,$K$3:$M$177,3,FALSE))</f>
        <v>0</v>
      </c>
      <c r="G180" s="26">
        <f>IF(ISNA(VLOOKUP(C180,$K$3:$K$177,1,FALSE)),"err",VLOOKUP(C180,$K$3:$K$177,1,FALSE))</f>
        <v>162</v>
      </c>
    </row>
    <row r="181" spans="1:13" x14ac:dyDescent="0.35">
      <c r="A181" s="1">
        <v>264</v>
      </c>
      <c r="B181" s="5">
        <v>2013</v>
      </c>
      <c r="C181" s="11">
        <v>153</v>
      </c>
      <c r="D181" s="8" t="s">
        <v>136</v>
      </c>
      <c r="E181" s="6">
        <v>0</v>
      </c>
      <c r="F181" s="20">
        <f>IF(ISNA(VLOOKUP(C181,$K$3:$M$177,3,FALSE)),"err",E181*100/VLOOKUP(C181,$K$3:$M$177,3,FALSE))</f>
        <v>0</v>
      </c>
      <c r="G181" s="26">
        <f>IF(ISNA(VLOOKUP(C181,$K$3:$K$177,1,FALSE)),"err",VLOOKUP(C181,$K$3:$K$177,1,FALSE))</f>
        <v>153</v>
      </c>
    </row>
    <row r="182" spans="1:13" x14ac:dyDescent="0.35">
      <c r="A182" s="1">
        <v>266</v>
      </c>
      <c r="B182" s="5">
        <v>2013</v>
      </c>
      <c r="C182" s="11">
        <v>156</v>
      </c>
      <c r="D182" s="8" t="s">
        <v>137</v>
      </c>
      <c r="E182" s="6">
        <v>0</v>
      </c>
      <c r="F182" s="20">
        <f>IF(ISNA(VLOOKUP(C182,$K$3:$M$177,3,FALSE)),"err",E182*100/VLOOKUP(C182,$K$3:$M$177,3,FALSE))</f>
        <v>0</v>
      </c>
      <c r="G182" s="26">
        <f>IF(ISNA(VLOOKUP(C182,$K$3:$K$177,1,FALSE)),"err",VLOOKUP(C182,$K$3:$K$177,1,FALSE))</f>
        <v>156</v>
      </c>
    </row>
    <row r="183" spans="1:13" x14ac:dyDescent="0.35">
      <c r="A183" s="1">
        <v>284</v>
      </c>
      <c r="B183" s="5">
        <v>2013</v>
      </c>
      <c r="C183" s="11">
        <v>150</v>
      </c>
      <c r="D183" s="8" t="s">
        <v>146</v>
      </c>
      <c r="E183" s="6">
        <v>0</v>
      </c>
      <c r="F183" s="20">
        <f>IF(ISNA(VLOOKUP(C183,$K$3:$M$177,3,FALSE)),"err",E183*100/VLOOKUP(C183,$K$3:$M$177,3,FALSE))</f>
        <v>0</v>
      </c>
      <c r="G183" s="26">
        <f>IF(ISNA(VLOOKUP(C183,$K$3:$K$177,1,FALSE)),"err",VLOOKUP(C183,$K$3:$K$177,1,FALSE))</f>
        <v>150</v>
      </c>
    </row>
    <row r="184" spans="1:13" x14ac:dyDescent="0.35">
      <c r="A184" s="1">
        <v>290</v>
      </c>
      <c r="B184" s="5">
        <v>2013</v>
      </c>
      <c r="C184" s="11">
        <v>173</v>
      </c>
      <c r="D184" s="8" t="s">
        <v>149</v>
      </c>
      <c r="E184" s="6">
        <v>0</v>
      </c>
      <c r="F184" s="20">
        <f>IF(ISNA(VLOOKUP(C184,$K$3:$M$177,3,FALSE)),"err",E184*100/VLOOKUP(C184,$K$3:$M$177,3,FALSE))</f>
        <v>0</v>
      </c>
      <c r="G184" s="26">
        <f>IF(ISNA(VLOOKUP(C184,$K$3:$K$177,1,FALSE)),"err",VLOOKUP(C184,$K$3:$K$177,1,FALSE))</f>
        <v>173</v>
      </c>
    </row>
    <row r="185" spans="1:13" x14ac:dyDescent="0.35">
      <c r="A185" s="1">
        <v>292</v>
      </c>
      <c r="B185" s="5">
        <v>2013</v>
      </c>
      <c r="C185" s="11">
        <v>70</v>
      </c>
      <c r="D185" s="8" t="s">
        <v>150</v>
      </c>
      <c r="E185" s="6">
        <v>0</v>
      </c>
      <c r="F185" s="20">
        <f>IF(ISNA(VLOOKUP(C185,$K$3:$M$177,3,FALSE)),"err",E185*100/VLOOKUP(C185,$K$3:$M$177,3,FALSE))</f>
        <v>0</v>
      </c>
      <c r="G185" s="26">
        <f>IF(ISNA(VLOOKUP(C185,$K$3:$K$177,1,FALSE)),"err",VLOOKUP(C185,$K$3:$K$177,1,FALSE))</f>
        <v>70</v>
      </c>
    </row>
    <row r="186" spans="1:13" x14ac:dyDescent="0.35">
      <c r="A186" s="1">
        <v>296</v>
      </c>
      <c r="B186" s="5">
        <v>2013</v>
      </c>
      <c r="C186" s="11">
        <v>174</v>
      </c>
      <c r="D186" s="8" t="s">
        <v>152</v>
      </c>
      <c r="E186" s="6">
        <v>0</v>
      </c>
      <c r="F186" s="20">
        <f>IF(ISNA(VLOOKUP(C186,$K$3:$M$177,3,FALSE)),"err",E186*100/VLOOKUP(C186,$K$3:$M$177,3,FALSE))</f>
        <v>0</v>
      </c>
      <c r="G186" s="26">
        <f>IF(ISNA(VLOOKUP(C186,$K$3:$K$177,1,FALSE)),"err",VLOOKUP(C186,$K$3:$K$177,1,FALSE))</f>
        <v>174</v>
      </c>
    </row>
    <row r="187" spans="1:13" x14ac:dyDescent="0.35">
      <c r="A187" s="1">
        <v>304</v>
      </c>
      <c r="B187" s="5">
        <v>2013</v>
      </c>
      <c r="C187" s="11">
        <v>117</v>
      </c>
      <c r="D187" s="8" t="s">
        <v>156</v>
      </c>
      <c r="E187" s="6">
        <v>0</v>
      </c>
      <c r="F187" s="20">
        <f>IF(ISNA(VLOOKUP(C187,$K$3:$M$177,3,FALSE)),"err",E187*100/VLOOKUP(C187,$K$3:$M$177,3,FALSE))</f>
        <v>0</v>
      </c>
      <c r="G187" s="26">
        <f>IF(ISNA(VLOOKUP(C187,$K$3:$K$177,1,FALSE)),"err",VLOOKUP(C187,$K$3:$K$177,1,FALSE))</f>
        <v>117</v>
      </c>
    </row>
    <row r="188" spans="1:13" x14ac:dyDescent="0.35">
      <c r="A188" s="1">
        <v>306</v>
      </c>
      <c r="B188" s="5">
        <v>2013</v>
      </c>
      <c r="C188" s="11">
        <v>146</v>
      </c>
      <c r="D188" s="8" t="s">
        <v>157</v>
      </c>
      <c r="E188" s="6">
        <v>0</v>
      </c>
      <c r="F188" s="20">
        <f>IF(ISNA(VLOOKUP(C188,$K$3:$M$177,3,FALSE)),"err",E188*100/VLOOKUP(C188,$K$3:$M$177,3,FALSE))</f>
        <v>0</v>
      </c>
      <c r="G188" s="26">
        <f>IF(ISNA(VLOOKUP(C188,$K$3:$K$177,1,FALSE)),"err",VLOOKUP(C188,$K$3:$K$177,1,FALSE))</f>
        <v>146</v>
      </c>
    </row>
    <row r="189" spans="1:13" x14ac:dyDescent="0.35">
      <c r="A189" s="1">
        <v>318</v>
      </c>
      <c r="B189" s="5">
        <v>2013</v>
      </c>
      <c r="C189" s="11">
        <v>183</v>
      </c>
      <c r="D189" s="8" t="s">
        <v>163</v>
      </c>
      <c r="E189" s="6">
        <v>0</v>
      </c>
      <c r="F189" s="20">
        <f>IF(ISNA(VLOOKUP(C189,$K$3:$M$177,3,FALSE)),"err",E189*100/VLOOKUP(C189,$K$3:$M$177,3,FALSE))</f>
        <v>0</v>
      </c>
      <c r="G189" s="26">
        <f>IF(ISNA(VLOOKUP(C189,$K$3:$K$177,1,FALSE)),"err",VLOOKUP(C189,$K$3:$K$177,1,FALSE))</f>
        <v>183</v>
      </c>
    </row>
    <row r="190" spans="1:13" x14ac:dyDescent="0.35">
      <c r="A190" s="1">
        <v>320</v>
      </c>
      <c r="B190" s="5">
        <v>2013</v>
      </c>
      <c r="C190" s="11">
        <v>229</v>
      </c>
      <c r="D190" s="8" t="s">
        <v>164</v>
      </c>
      <c r="E190" s="6">
        <v>0</v>
      </c>
      <c r="F190" s="20">
        <f>IF(ISNA(VLOOKUP(C190,$K$3:$M$177,3,FALSE)),"err",E190*100/VLOOKUP(C190,$K$3:$M$177,3,FALSE))</f>
        <v>0</v>
      </c>
      <c r="G190" s="26">
        <f>IF(ISNA(VLOOKUP(C190,$K$3:$K$177,1,FALSE)),"err",VLOOKUP(C190,$K$3:$K$177,1,FALSE))</f>
        <v>229</v>
      </c>
    </row>
    <row r="191" spans="1:13" x14ac:dyDescent="0.35">
      <c r="A191" s="1">
        <v>324</v>
      </c>
      <c r="B191" s="5">
        <v>2013</v>
      </c>
      <c r="C191" s="11">
        <v>189</v>
      </c>
      <c r="D191" s="8" t="s">
        <v>166</v>
      </c>
      <c r="E191" s="6">
        <v>0</v>
      </c>
      <c r="F191" s="20">
        <f>IF(ISNA(VLOOKUP(C191,$K$3:$M$177,3,FALSE)),"err",E191*100/VLOOKUP(C191,$K$3:$M$177,3,FALSE))</f>
        <v>0</v>
      </c>
      <c r="G191" s="26">
        <f>IF(ISNA(VLOOKUP(C191,$K$3:$K$177,1,FALSE)),"err",VLOOKUP(C191,$K$3:$K$177,1,FALSE))</f>
        <v>189</v>
      </c>
    </row>
    <row r="192" spans="1:13" x14ac:dyDescent="0.35">
      <c r="A192" s="1">
        <v>326</v>
      </c>
      <c r="B192" s="5">
        <v>2013</v>
      </c>
      <c r="C192" s="11">
        <v>188</v>
      </c>
      <c r="D192" s="8" t="s">
        <v>167</v>
      </c>
      <c r="E192" s="6">
        <v>0</v>
      </c>
      <c r="F192" s="20">
        <f>IF(ISNA(VLOOKUP(C192,$K$3:$M$177,3,FALSE)),"err",E192*100/VLOOKUP(C192,$K$3:$M$177,3,FALSE))</f>
        <v>0</v>
      </c>
      <c r="G192" s="26">
        <f>IF(ISNA(VLOOKUP(C192,$K$3:$K$177,1,FALSE)),"err",VLOOKUP(C192,$K$3:$K$177,1,FALSE))</f>
        <v>188</v>
      </c>
    </row>
    <row r="193" spans="1:7" x14ac:dyDescent="0.35">
      <c r="A193" s="1">
        <v>328</v>
      </c>
      <c r="B193" s="5">
        <v>2013</v>
      </c>
      <c r="C193" s="11">
        <v>191</v>
      </c>
      <c r="D193" s="8" t="s">
        <v>168</v>
      </c>
      <c r="E193" s="6">
        <v>0</v>
      </c>
      <c r="F193" s="20">
        <f>IF(ISNA(VLOOKUP(C193,$K$3:$M$177,3,FALSE)),"err",E193*100/VLOOKUP(C193,$K$3:$M$177,3,FALSE))</f>
        <v>0</v>
      </c>
      <c r="G193" s="26">
        <f>IF(ISNA(VLOOKUP(C193,$K$3:$K$177,1,FALSE)),"err",VLOOKUP(C193,$K$3:$K$177,1,FALSE))</f>
        <v>191</v>
      </c>
    </row>
    <row r="194" spans="1:7" x14ac:dyDescent="0.35">
      <c r="A194" s="1">
        <v>330</v>
      </c>
      <c r="B194" s="5">
        <v>2013</v>
      </c>
      <c r="C194" s="11">
        <v>244</v>
      </c>
      <c r="D194" s="8" t="s">
        <v>169</v>
      </c>
      <c r="E194" s="6">
        <v>0</v>
      </c>
      <c r="F194" s="20">
        <f>IF(ISNA(VLOOKUP(C194,$K$3:$M$177,3,FALSE)),"err",E194*100/VLOOKUP(C194,$K$3:$M$177,3,FALSE))</f>
        <v>0</v>
      </c>
      <c r="G194" s="26">
        <f>IF(ISNA(VLOOKUP(C194,$K$3:$K$177,1,FALSE)),"err",VLOOKUP(C194,$K$3:$K$177,1,FALSE))</f>
        <v>244</v>
      </c>
    </row>
    <row r="195" spans="1:7" x14ac:dyDescent="0.35">
      <c r="A195" s="1">
        <v>334</v>
      </c>
      <c r="B195" s="5">
        <v>2013</v>
      </c>
      <c r="C195" s="11">
        <v>193</v>
      </c>
      <c r="D195" s="8" t="s">
        <v>171</v>
      </c>
      <c r="E195" s="6">
        <v>0</v>
      </c>
      <c r="F195" s="20">
        <f>IF(ISNA(VLOOKUP(C195,$K$3:$M$177,3,FALSE)),"err",E195*100/VLOOKUP(C195,$K$3:$M$177,3,FALSE))</f>
        <v>0</v>
      </c>
      <c r="G195" s="26">
        <f>IF(ISNA(VLOOKUP(C195,$K$3:$K$177,1,FALSE)),"err",VLOOKUP(C195,$K$3:$K$177,1,FALSE))</f>
        <v>193</v>
      </c>
    </row>
    <row r="196" spans="1:7" x14ac:dyDescent="0.35">
      <c r="A196" s="1">
        <v>348</v>
      </c>
      <c r="B196" s="5">
        <v>2013</v>
      </c>
      <c r="C196" s="11">
        <v>198</v>
      </c>
      <c r="D196" s="8" t="s">
        <v>178</v>
      </c>
      <c r="E196" s="6">
        <v>0</v>
      </c>
      <c r="F196" s="20">
        <f>IF(ISNA(VLOOKUP(C196,$K$3:$M$177,3,FALSE)),"err",E196*100/VLOOKUP(C196,$K$3:$M$177,3,FALSE))</f>
        <v>0</v>
      </c>
      <c r="G196" s="26">
        <f>IF(ISNA(VLOOKUP(C196,$K$3:$K$177,1,FALSE)),"err",VLOOKUP(C196,$K$3:$K$177,1,FALSE))</f>
        <v>198</v>
      </c>
    </row>
    <row r="197" spans="1:7" x14ac:dyDescent="0.35">
      <c r="A197" s="1">
        <v>358</v>
      </c>
      <c r="B197" s="5">
        <v>2013</v>
      </c>
      <c r="C197" s="11">
        <v>210</v>
      </c>
      <c r="D197" s="8" t="s">
        <v>183</v>
      </c>
      <c r="E197" s="6">
        <v>0</v>
      </c>
      <c r="F197" s="20">
        <f>IF(ISNA(VLOOKUP(C197,$K$3:$M$177,3,FALSE)),"err",E197*100/VLOOKUP(C197,$K$3:$M$177,3,FALSE))</f>
        <v>0</v>
      </c>
      <c r="G197" s="26">
        <f>IF(ISNA(VLOOKUP(C197,$K$3:$K$177,1,FALSE)),"err",VLOOKUP(C197,$K$3:$K$177,1,FALSE))</f>
        <v>210</v>
      </c>
    </row>
    <row r="198" spans="1:7" x14ac:dyDescent="0.35">
      <c r="A198" s="1">
        <v>360</v>
      </c>
      <c r="B198" s="5">
        <v>2013</v>
      </c>
      <c r="C198" s="11">
        <v>211</v>
      </c>
      <c r="D198" s="8" t="s">
        <v>184</v>
      </c>
      <c r="E198" s="6">
        <v>0</v>
      </c>
      <c r="F198" s="20">
        <f>IF(ISNA(VLOOKUP(C198,$K$3:$M$177,3,FALSE)),"err",E198*100/VLOOKUP(C198,$K$3:$M$177,3,FALSE))</f>
        <v>0</v>
      </c>
      <c r="G198" s="26">
        <f>IF(ISNA(VLOOKUP(C198,$K$3:$K$177,1,FALSE)),"err",VLOOKUP(C198,$K$3:$K$177,1,FALSE))</f>
        <v>211</v>
      </c>
    </row>
    <row r="199" spans="1:7" x14ac:dyDescent="0.35">
      <c r="A199" s="1">
        <v>362</v>
      </c>
      <c r="B199" s="5">
        <v>2013</v>
      </c>
      <c r="C199" s="11">
        <v>207</v>
      </c>
      <c r="D199" s="8" t="s">
        <v>185</v>
      </c>
      <c r="E199" s="6">
        <v>0</v>
      </c>
      <c r="F199" s="20">
        <f>IF(ISNA(VLOOKUP(C199,$K$3:$M$177,3,FALSE)),"err",E199*100/VLOOKUP(C199,$K$3:$M$177,3,FALSE))</f>
        <v>0</v>
      </c>
      <c r="G199" s="26">
        <f>IF(ISNA(VLOOKUP(C199,$K$3:$K$177,1,FALSE)),"err",VLOOKUP(C199,$K$3:$K$177,1,FALSE))</f>
        <v>207</v>
      </c>
    </row>
    <row r="200" spans="1:7" x14ac:dyDescent="0.35">
      <c r="A200" s="1">
        <v>364</v>
      </c>
      <c r="B200" s="5">
        <v>2013</v>
      </c>
      <c r="C200" s="11">
        <v>208</v>
      </c>
      <c r="D200" s="8" t="s">
        <v>186</v>
      </c>
      <c r="E200" s="6">
        <v>0</v>
      </c>
      <c r="F200" s="20">
        <f>IF(ISNA(VLOOKUP(C200,$K$3:$M$177,3,FALSE)),"err",E200*100/VLOOKUP(C200,$K$3:$M$177,3,FALSE))</f>
        <v>0</v>
      </c>
      <c r="G200" s="26">
        <f>IF(ISNA(VLOOKUP(C200,$K$3:$K$177,1,FALSE)),"err",VLOOKUP(C200,$K$3:$K$177,1,FALSE))</f>
        <v>208</v>
      </c>
    </row>
    <row r="201" spans="1:7" x14ac:dyDescent="0.35">
      <c r="A201" s="1">
        <v>368</v>
      </c>
      <c r="B201" s="5">
        <v>2013</v>
      </c>
      <c r="C201" s="11">
        <v>167</v>
      </c>
      <c r="D201" s="8" t="s">
        <v>188</v>
      </c>
      <c r="E201" s="6">
        <v>0</v>
      </c>
      <c r="F201" s="20">
        <f>IF(ISNA(VLOOKUP(C201,$K$3:$M$177,3,FALSE)),"err",E201*100/VLOOKUP(C201,$K$3:$M$177,3,FALSE))</f>
        <v>0</v>
      </c>
      <c r="G201" s="26">
        <f>IF(ISNA(VLOOKUP(C201,$K$3:$K$177,1,FALSE)),"err",VLOOKUP(C201,$K$3:$K$177,1,FALSE))</f>
        <v>167</v>
      </c>
    </row>
    <row r="202" spans="1:7" x14ac:dyDescent="0.35">
      <c r="A202" s="1">
        <v>382</v>
      </c>
      <c r="B202" s="5">
        <v>2013</v>
      </c>
      <c r="C202" s="11">
        <v>220</v>
      </c>
      <c r="D202" s="8" t="s">
        <v>195</v>
      </c>
      <c r="E202" s="6">
        <v>0</v>
      </c>
      <c r="F202" s="20">
        <f>IF(ISNA(VLOOKUP(C202,$K$3:$M$177,3,FALSE)),"err",E202*100/VLOOKUP(C202,$K$3:$M$177,3,FALSE))</f>
        <v>0</v>
      </c>
      <c r="G202" s="26">
        <f>IF(ISNA(VLOOKUP(C202,$K$3:$K$177,1,FALSE)),"err",VLOOKUP(C202,$K$3:$K$177,1,FALSE))</f>
        <v>220</v>
      </c>
    </row>
    <row r="203" spans="1:7" x14ac:dyDescent="0.35">
      <c r="A203" s="1">
        <v>388</v>
      </c>
      <c r="B203" s="5">
        <v>2013</v>
      </c>
      <c r="C203" s="11">
        <v>223</v>
      </c>
      <c r="D203" s="8" t="s">
        <v>198</v>
      </c>
      <c r="E203" s="6">
        <v>0</v>
      </c>
      <c r="F203" s="20">
        <f>IF(ISNA(VLOOKUP(C203,$K$3:$M$177,3,FALSE)),"err",E203*100/VLOOKUP(C203,$K$3:$M$177,3,FALSE))</f>
        <v>0</v>
      </c>
      <c r="G203" s="26">
        <f>IF(ISNA(VLOOKUP(C203,$K$3:$K$177,1,FALSE)),"err",VLOOKUP(C203,$K$3:$K$177,1,FALSE))</f>
        <v>223</v>
      </c>
    </row>
    <row r="204" spans="1:7" x14ac:dyDescent="0.35">
      <c r="A204" s="1">
        <v>392</v>
      </c>
      <c r="B204" s="5">
        <v>2013</v>
      </c>
      <c r="C204" s="11">
        <v>230</v>
      </c>
      <c r="D204" s="8" t="s">
        <v>200</v>
      </c>
      <c r="E204" s="6">
        <v>0</v>
      </c>
      <c r="F204" s="20">
        <f>IF(ISNA(VLOOKUP(C204,$K$3:$M$177,3,FALSE)),"err",E204*100/VLOOKUP(C204,$K$3:$M$177,3,FALSE))</f>
        <v>0</v>
      </c>
      <c r="G204" s="26">
        <f>IF(ISNA(VLOOKUP(C204,$K$3:$K$177,1,FALSE)),"err",VLOOKUP(C204,$K$3:$K$177,1,FALSE))</f>
        <v>230</v>
      </c>
    </row>
    <row r="205" spans="1:7" x14ac:dyDescent="0.35">
      <c r="A205" s="1">
        <v>394</v>
      </c>
      <c r="B205" s="5">
        <v>2013</v>
      </c>
      <c r="C205" s="11">
        <v>234</v>
      </c>
      <c r="D205" s="8" t="s">
        <v>201</v>
      </c>
      <c r="E205" s="6">
        <v>0</v>
      </c>
      <c r="F205" s="20">
        <f>IF(ISNA(VLOOKUP(C205,$K$3:$M$177,3,FALSE)),"err",E205*100/VLOOKUP(C205,$K$3:$M$177,3,FALSE))</f>
        <v>0</v>
      </c>
      <c r="G205" s="26">
        <f>IF(ISNA(VLOOKUP(C205,$K$3:$K$177,1,FALSE)),"err",VLOOKUP(C205,$K$3:$K$177,1,FALSE))</f>
        <v>234</v>
      </c>
    </row>
    <row r="206" spans="1:7" x14ac:dyDescent="0.35">
      <c r="A206" s="1">
        <v>396</v>
      </c>
      <c r="B206" s="5">
        <v>2013</v>
      </c>
      <c r="C206" s="11">
        <v>155</v>
      </c>
      <c r="D206" s="8" t="s">
        <v>202</v>
      </c>
      <c r="E206" s="6">
        <v>0</v>
      </c>
      <c r="F206" s="20">
        <f>IF(ISNA(VLOOKUP(C206,$K$3:$M$177,3,FALSE)),"err",E206*100/VLOOKUP(C206,$K$3:$M$177,3,FALSE))</f>
        <v>0</v>
      </c>
      <c r="G206" s="26">
        <f>IF(ISNA(VLOOKUP(C206,$K$3:$K$177,1,FALSE)),"err",VLOOKUP(C206,$K$3:$K$177,1,FALSE))</f>
        <v>155</v>
      </c>
    </row>
  </sheetData>
  <autoFilter ref="B2:G206" xr:uid="{CB34AEFE-FDC0-4A73-BD2A-EEDE8C3A7EEE}">
    <filterColumn colId="4">
      <filters>
        <filter val="0.00"/>
        <filter val="10.35"/>
        <filter val="10.37"/>
        <filter val="10.66"/>
        <filter val="10.78"/>
        <filter val="10.82"/>
        <filter val="11.04"/>
        <filter val="11.28"/>
        <filter val="11.76"/>
        <filter val="11.96"/>
        <filter val="12.11"/>
        <filter val="12.20"/>
        <filter val="12.37"/>
        <filter val="12.50"/>
        <filter val="12.74"/>
        <filter val="14.23"/>
        <filter val="14.46"/>
        <filter val="16.06"/>
        <filter val="16.18"/>
        <filter val="16.81"/>
        <filter val="16.86"/>
        <filter val="17.02"/>
        <filter val="17.61"/>
        <filter val="17.73"/>
        <filter val="18.09"/>
        <filter val="18.50"/>
        <filter val="19.07"/>
        <filter val="20.62"/>
        <filter val="20.67"/>
        <filter val="20.97"/>
        <filter val="21.08"/>
        <filter val="22.61"/>
        <filter val="22.91"/>
        <filter val="23.13"/>
        <filter val="23.47"/>
        <filter val="24.00"/>
        <filter val="24.50"/>
        <filter val="24.74"/>
        <filter val="26.48"/>
        <filter val="26.51"/>
        <filter val="27.10"/>
        <filter val="27.54"/>
        <filter val="27.91"/>
        <filter val="29.09"/>
        <filter val="29.72"/>
        <filter val="29.81"/>
        <filter val="3.36"/>
        <filter val="3.37"/>
        <filter val="3.41"/>
        <filter val="3.62"/>
        <filter val="3.67"/>
        <filter val="30.40"/>
        <filter val="33.50"/>
        <filter val="33.53"/>
        <filter val="35.77"/>
        <filter val="37.26"/>
        <filter val="38.21"/>
        <filter val="4.15"/>
        <filter val="4.24"/>
        <filter val="4.28"/>
        <filter val="4.29"/>
        <filter val="4.41"/>
        <filter val="4.55"/>
        <filter val="4.59"/>
        <filter val="4.75"/>
        <filter val="4.93"/>
        <filter val="40.47"/>
        <filter val="41.78"/>
        <filter val="45.49"/>
        <filter val="47.35"/>
        <filter val="48.15"/>
        <filter val="5.26"/>
        <filter val="5.42"/>
        <filter val="5.51"/>
        <filter val="5.55"/>
        <filter val="5.73"/>
        <filter val="5.92"/>
        <filter val="50.40"/>
        <filter val="6.16"/>
        <filter val="6.30"/>
        <filter val="6.54"/>
        <filter val="6.56"/>
        <filter val="6.91"/>
        <filter val="7.03"/>
        <filter val="7.19"/>
        <filter val="7.21"/>
        <filter val="7.60"/>
        <filter val="7.64"/>
        <filter val="7.71"/>
        <filter val="8.26"/>
        <filter val="8.69"/>
        <filter val="9.10"/>
        <filter val="9.22"/>
        <filter val="9.35"/>
        <filter val="9.69"/>
        <filter val="9.83"/>
      </filters>
    </filterColumn>
  </autoFilter>
  <sortState ref="A3:G206">
    <sortCondition ref="B3:B206"/>
    <sortCondition descending="1" ref="F3:F206"/>
  </sortState>
  <mergeCells count="2">
    <mergeCell ref="J1:M1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2018-11-28T08:49:48Z</dcterms:created>
  <dcterms:modified xsi:type="dcterms:W3CDTF">2018-11-28T09:18:17Z</dcterms:modified>
</cp:coreProperties>
</file>