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/>
  <mc:AlternateContent xmlns:mc="http://schemas.openxmlformats.org/markup-compatibility/2006">
    <mc:Choice Requires="x15">
      <x15ac:absPath xmlns:x15ac="http://schemas.microsoft.com/office/spreadsheetml/2010/11/ac" url="D:\DATA_ANALYST\WORK\PJ5\DATA\"/>
    </mc:Choice>
  </mc:AlternateContent>
  <xr:revisionPtr revIDLastSave="0" documentId="13_ncr:1_{706FC5ED-A97A-4917-A4A2-83AEB8DBE151}" xr6:coauthVersionLast="43" xr6:coauthVersionMax="43" xr10:uidLastSave="{00000000-0000-0000-0000-000000000000}"/>
  <bookViews>
    <workbookView xWindow="16010" yWindow="8050" windowWidth="19560" windowHeight="11700" activeTab="3" xr2:uid="{00000000-000D-0000-FFFF-FFFF00000000}"/>
  </bookViews>
  <sheets>
    <sheet name="data_pj5" sheetId="6" r:id="rId1"/>
    <sheet name="data_prepa" sheetId="1" r:id="rId2"/>
    <sheet name="Definition and Source" sheetId="3" r:id="rId3"/>
    <sheet name="Zones_Markdown" sheetId="7" r:id="rId4"/>
  </sheets>
  <calcPr calcId="181029"/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7" i="7"/>
  <c r="E6" i="7"/>
  <c r="E5" i="7"/>
  <c r="E4" i="7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J2" i="1"/>
  <c r="I2" i="1"/>
</calcChain>
</file>

<file path=xl/sharedStrings.xml><?xml version="1.0" encoding="utf-8"?>
<sst xmlns="http://schemas.openxmlformats.org/spreadsheetml/2006/main" count="1522" uniqueCount="513">
  <si>
    <t>St. Lucia</t>
  </si>
  <si>
    <t>Nbr Of Total Lines</t>
  </si>
  <si>
    <t>Russian Federation</t>
  </si>
  <si>
    <t>Netherlands</t>
  </si>
  <si>
    <t>Czechoslovakia</t>
  </si>
  <si>
    <t>Simple average</t>
  </si>
  <si>
    <t>Lao PDR</t>
  </si>
  <si>
    <t>Slovenia</t>
  </si>
  <si>
    <t>Chad</t>
  </si>
  <si>
    <t>Yemen</t>
  </si>
  <si>
    <t>Lebanon</t>
  </si>
  <si>
    <t>Nepal</t>
  </si>
  <si>
    <t>Ecuador</t>
  </si>
  <si>
    <t>Zimbabwe</t>
  </si>
  <si>
    <t>Angola</t>
  </si>
  <si>
    <t>United Arab Emirates</t>
  </si>
  <si>
    <t>Nbr Of AV Lines</t>
  </si>
  <si>
    <t>Montenegro</t>
  </si>
  <si>
    <t xml:space="preserve">(in percentage) is the simple average tariff rates of included HS 6-digit subheading products. The tariff rate for each HS 6-digit product is itself a simple average rate of included tariff lines. </t>
  </si>
  <si>
    <t>Switzerland</t>
  </si>
  <si>
    <t>Peru</t>
  </si>
  <si>
    <t>Equatorial Guinea</t>
  </si>
  <si>
    <t>Iceland</t>
  </si>
  <si>
    <t>Bhutan</t>
  </si>
  <si>
    <t>Nbr_NA_Lines</t>
  </si>
  <si>
    <t>Myanmar</t>
  </si>
  <si>
    <t>Botswana</t>
  </si>
  <si>
    <t>Liechtenstein</t>
  </si>
  <si>
    <t>Bulgaria</t>
  </si>
  <si>
    <t>Central African Republic</t>
  </si>
  <si>
    <t>Cameroon</t>
  </si>
  <si>
    <t>Guinea-Bissau</t>
  </si>
  <si>
    <t>Sudan</t>
  </si>
  <si>
    <t>Bermuda</t>
  </si>
  <si>
    <t>Guatemala</t>
  </si>
  <si>
    <t>Fiji</t>
  </si>
  <si>
    <t>South Africa</t>
  </si>
  <si>
    <t>Macedonia, FYR</t>
  </si>
  <si>
    <t>Nbr Of Free Lines</t>
  </si>
  <si>
    <t>Tuvalu</t>
  </si>
  <si>
    <t>Slovak Republic</t>
  </si>
  <si>
    <t>Dominica</t>
  </si>
  <si>
    <t>Kuwait</t>
  </si>
  <si>
    <t>Mongolia</t>
  </si>
  <si>
    <t>New Zealand</t>
  </si>
  <si>
    <t>Panama</t>
  </si>
  <si>
    <t>Togo</t>
  </si>
  <si>
    <t>Cook Islands</t>
  </si>
  <si>
    <t>Latvia</t>
  </si>
  <si>
    <t>Nbr Of NA Lines</t>
  </si>
  <si>
    <t>Sri Lanka</t>
  </si>
  <si>
    <t>Code</t>
  </si>
  <si>
    <t>Nbr_Ad-Valorem_Lines</t>
  </si>
  <si>
    <t>is the total number of tariff lines within the product category</t>
  </si>
  <si>
    <t>Occ.Pal.Terr</t>
  </si>
  <si>
    <t>Singapore</t>
  </si>
  <si>
    <t>Finland</t>
  </si>
  <si>
    <t>Paraguay</t>
  </si>
  <si>
    <t>Mozambique</t>
  </si>
  <si>
    <t>Congo, Rep.</t>
  </si>
  <si>
    <t>Korea, Rep.</t>
  </si>
  <si>
    <t>Trade Value</t>
  </si>
  <si>
    <t>Nigeria</t>
  </si>
  <si>
    <t>Tajikistan</t>
  </si>
  <si>
    <t>Sierra Leone</t>
  </si>
  <si>
    <t>Cuba</t>
  </si>
  <si>
    <t>Ukraine</t>
  </si>
  <si>
    <t>Estonia</t>
  </si>
  <si>
    <t>Guyana</t>
  </si>
  <si>
    <t>Uruguay</t>
  </si>
  <si>
    <t>Algeria</t>
  </si>
  <si>
    <t>Brunei</t>
  </si>
  <si>
    <t>Yugoslavia</t>
  </si>
  <si>
    <t>Moldova</t>
  </si>
  <si>
    <t>French Polynesia</t>
  </si>
  <si>
    <t>Ireland</t>
  </si>
  <si>
    <t>Max Rate</t>
  </si>
  <si>
    <t>Czech Republic</t>
  </si>
  <si>
    <t>Tanzania</t>
  </si>
  <si>
    <t>Israel</t>
  </si>
  <si>
    <t>Antigua and Barbuda</t>
  </si>
  <si>
    <t>Argentina</t>
  </si>
  <si>
    <t>Cote d'Ivoire</t>
  </si>
  <si>
    <t>Cyprus</t>
  </si>
  <si>
    <t>Grenada</t>
  </si>
  <si>
    <t>Syrian Arab Republic</t>
  </si>
  <si>
    <t>Nbr_AVE_Estimated_Lines</t>
  </si>
  <si>
    <t>Japan</t>
  </si>
  <si>
    <t>Barbados</t>
  </si>
  <si>
    <t>Uzbekistan</t>
  </si>
  <si>
    <t>Armenia</t>
  </si>
  <si>
    <t>Djibouti</t>
  </si>
  <si>
    <t>Congo, Dem. Rep.</t>
  </si>
  <si>
    <t>Georgia</t>
  </si>
  <si>
    <t>Dominican Republic</t>
  </si>
  <si>
    <t>Senegal</t>
  </si>
  <si>
    <t>Malta</t>
  </si>
  <si>
    <t>Indicator Name</t>
  </si>
  <si>
    <t>Benin</t>
  </si>
  <si>
    <t>Haiti</t>
  </si>
  <si>
    <t>Norway</t>
  </si>
  <si>
    <t>Eritrea</t>
  </si>
  <si>
    <t>Uganda</t>
  </si>
  <si>
    <t>Austria</t>
  </si>
  <si>
    <t>Iran, Islamic Rep.</t>
  </si>
  <si>
    <t>Cambodia</t>
  </si>
  <si>
    <t>United Kingdom</t>
  </si>
  <si>
    <t>Malaysia</t>
  </si>
  <si>
    <t>Guinea</t>
  </si>
  <si>
    <t>Source</t>
  </si>
  <si>
    <t>Liberia</t>
  </si>
  <si>
    <t>United States</t>
  </si>
  <si>
    <t>Vietnam</t>
  </si>
  <si>
    <t>Burkina Faso</t>
  </si>
  <si>
    <t>Gambia, The</t>
  </si>
  <si>
    <t>Kenya</t>
  </si>
  <si>
    <t>Indonesia</t>
  </si>
  <si>
    <t>Seychelles</t>
  </si>
  <si>
    <t>Egypt, Arab Rep.</t>
  </si>
  <si>
    <t>European Union</t>
  </si>
  <si>
    <t>Ghana</t>
  </si>
  <si>
    <t>East Timor</t>
  </si>
  <si>
    <t>Nbr_Duty_Free_Lines</t>
  </si>
  <si>
    <t>Mali</t>
  </si>
  <si>
    <t>Oman</t>
  </si>
  <si>
    <t>SimpleAverage</t>
  </si>
  <si>
    <t>Taiwan, China</t>
  </si>
  <si>
    <t>Bahamas, The</t>
  </si>
  <si>
    <t>Min Rate</t>
  </si>
  <si>
    <t>Palau</t>
  </si>
  <si>
    <t>WITS Advance Query on TRAINS</t>
  </si>
  <si>
    <t>Maldives</t>
  </si>
  <si>
    <t>Mauritania</t>
  </si>
  <si>
    <t>Maximum Rate</t>
  </si>
  <si>
    <t>Qatar</t>
  </si>
  <si>
    <t>El Salvador</t>
  </si>
  <si>
    <t>Honduras</t>
  </si>
  <si>
    <t>Costa Rica</t>
  </si>
  <si>
    <t>(in thousand US $) is the value of imports of the corresponding product category from the world.</t>
  </si>
  <si>
    <t>Macao</t>
  </si>
  <si>
    <t>Rwanda</t>
  </si>
  <si>
    <t>Solomon Islands</t>
  </si>
  <si>
    <t>Zambia</t>
  </si>
  <si>
    <t>Gabon</t>
  </si>
  <si>
    <t>China</t>
  </si>
  <si>
    <t>Anguila</t>
  </si>
  <si>
    <t>Long definition</t>
  </si>
  <si>
    <t>Denmark</t>
  </si>
  <si>
    <t>Jamaica</t>
  </si>
  <si>
    <t>Albania</t>
  </si>
  <si>
    <t>Cape Verde</t>
  </si>
  <si>
    <t>Poland</t>
  </si>
  <si>
    <t>Bosnia and Herzegovina</t>
  </si>
  <si>
    <t>is the number of tariff lines within the product category for which the rates are free</t>
  </si>
  <si>
    <t>is the number of tariff lines within the product category for which the rates are in ad valorem</t>
  </si>
  <si>
    <t>Nicaragua</t>
  </si>
  <si>
    <t>Sao Tome and Principe</t>
  </si>
  <si>
    <t>Philippines</t>
  </si>
  <si>
    <t>Nbr Of AVE Lines</t>
  </si>
  <si>
    <t>(in percentage) is the average tariff rates of included HS 6-digit subheading products weighted by the country's own imports from the world in the same or nearest available year as tariff.  The tariff rate for each HS 6-digit product is itself a simple average rate of included tariff lines.</t>
  </si>
  <si>
    <t>Romania</t>
  </si>
  <si>
    <t>Spain</t>
  </si>
  <si>
    <t>Hong Kong, China</t>
  </si>
  <si>
    <t>Bolivia</t>
  </si>
  <si>
    <t>Canada</t>
  </si>
  <si>
    <t>Bangladesh</t>
  </si>
  <si>
    <t>Kyrgyz Republic</t>
  </si>
  <si>
    <t>France</t>
  </si>
  <si>
    <t>Afghanistan</t>
  </si>
  <si>
    <t>Suriname</t>
  </si>
  <si>
    <t>Turkmenistan</t>
  </si>
  <si>
    <t>Minimum Rate</t>
  </si>
  <si>
    <t>(in percentage) returns the highest tariff value at the tariff line level within the product category</t>
  </si>
  <si>
    <t>St. Vincent and the Grenadines</t>
  </si>
  <si>
    <t>Lithuania</t>
  </si>
  <si>
    <t>is the number of tariff lines within the product category for which ad valorem equivalents of non-ad valorem rates have been estimated and included in the calculation of averages</t>
  </si>
  <si>
    <t>St. Kitts and Nevis</t>
  </si>
  <si>
    <t>Swaziland</t>
  </si>
  <si>
    <t>Ethiopia(excludes Eritrea)</t>
  </si>
  <si>
    <t>Colombia</t>
  </si>
  <si>
    <t>Saudi Arabia</t>
  </si>
  <si>
    <t>Australia</t>
  </si>
  <si>
    <t>Yugoslavia, FR (Serbia/Montene</t>
  </si>
  <si>
    <t>Samoa</t>
  </si>
  <si>
    <t>Sweden</t>
  </si>
  <si>
    <t>Mayotte</t>
  </si>
  <si>
    <t>Papua New Guinea</t>
  </si>
  <si>
    <t>Lesotho</t>
  </si>
  <si>
    <t>Turkey</t>
  </si>
  <si>
    <t>Italy</t>
  </si>
  <si>
    <t>Libya</t>
  </si>
  <si>
    <t>Azerbaijan</t>
  </si>
  <si>
    <t>Tonga</t>
  </si>
  <si>
    <t>Bahrain</t>
  </si>
  <si>
    <t>Brazil</t>
  </si>
  <si>
    <t>Belarus</t>
  </si>
  <si>
    <t>Malawi</t>
  </si>
  <si>
    <t>Vanuatu</t>
  </si>
  <si>
    <t>Belgium</t>
  </si>
  <si>
    <t>Trinidad and Tobago</t>
  </si>
  <si>
    <t>(in percentage) returns the lowest tariff rate at the tariff line level within the product category</t>
  </si>
  <si>
    <t>Jordan</t>
  </si>
  <si>
    <t>Namibia</t>
  </si>
  <si>
    <t>Nbr_Total_Lines</t>
  </si>
  <si>
    <t>Belize</t>
  </si>
  <si>
    <t>Niger</t>
  </si>
  <si>
    <t>Hungary</t>
  </si>
  <si>
    <t>Kazakhstan</t>
  </si>
  <si>
    <t>Venezuela</t>
  </si>
  <si>
    <t>Aruba</t>
  </si>
  <si>
    <t>Comoros</t>
  </si>
  <si>
    <t>Mauritius</t>
  </si>
  <si>
    <t>Mexico</t>
  </si>
  <si>
    <t>India</t>
  </si>
  <si>
    <t>Madagascar</t>
  </si>
  <si>
    <t>Morocco</t>
  </si>
  <si>
    <t>Montserrat</t>
  </si>
  <si>
    <t>Weighted Average</t>
  </si>
  <si>
    <t>is the number of tariff lines within the product category for which the rates are not in ad valorem or otherwise not available</t>
  </si>
  <si>
    <t>Pakistan</t>
  </si>
  <si>
    <t>Burundi</t>
  </si>
  <si>
    <t>Croatia</t>
  </si>
  <si>
    <t>Thailand</t>
  </si>
  <si>
    <t>Chile</t>
  </si>
  <si>
    <t>Tunisia</t>
  </si>
  <si>
    <t>annee</t>
  </si>
  <si>
    <t>code_pays_vendeur</t>
  </si>
  <si>
    <t>nom_pays_vendeur</t>
  </si>
  <si>
    <t>nom_pays_acheteur</t>
  </si>
  <si>
    <t>code_pays_acheteur</t>
  </si>
  <si>
    <t>Product Code 105</t>
  </si>
  <si>
    <t>-- Live poultry, that is to say, fowls of the species Gallus domesticus, ducks, geese, turkeys and guinea fowls.</t>
  </si>
  <si>
    <t>Product Code 207</t>
  </si>
  <si>
    <t>-- Meat and edible offal, of the poultry of heading 01.05, fresh, chilled or frozen.</t>
  </si>
  <si>
    <t>live_poultry_trade_valude_2013</t>
  </si>
  <si>
    <t>poultry_meat_trade_valude_2013</t>
  </si>
  <si>
    <t>total_poultry_trade_valude_2013</t>
  </si>
  <si>
    <t>code_pays_fao</t>
  </si>
  <si>
    <t>code_pays_wbd</t>
  </si>
  <si>
    <t>code_fao</t>
  </si>
  <si>
    <t>code_wbd</t>
  </si>
  <si>
    <t>iso_3166_num</t>
  </si>
  <si>
    <t>iso_3166_a3</t>
  </si>
  <si>
    <t>ARM</t>
  </si>
  <si>
    <t>AFG</t>
  </si>
  <si>
    <t>ALB</t>
  </si>
  <si>
    <t>DZA</t>
  </si>
  <si>
    <t>ASM</t>
  </si>
  <si>
    <t>AND</t>
  </si>
  <si>
    <t>AGO</t>
  </si>
  <si>
    <t>ATG</t>
  </si>
  <si>
    <t>ARG</t>
  </si>
  <si>
    <t>AUS</t>
  </si>
  <si>
    <t>AUT</t>
  </si>
  <si>
    <t>BHS</t>
  </si>
  <si>
    <t>BHR</t>
  </si>
  <si>
    <t>BRB</t>
  </si>
  <si>
    <t>BGD</t>
  </si>
  <si>
    <t>BMU</t>
  </si>
  <si>
    <t>BTN</t>
  </si>
  <si>
    <t>BOL</t>
  </si>
  <si>
    <t>BWA</t>
  </si>
  <si>
    <t>BRA</t>
  </si>
  <si>
    <t>ABW</t>
  </si>
  <si>
    <t>BLZ</t>
  </si>
  <si>
    <t>SLB</t>
  </si>
  <si>
    <t>BRN</t>
  </si>
  <si>
    <t>BGR</t>
  </si>
  <si>
    <t>MMR</t>
  </si>
  <si>
    <t>BDI</t>
  </si>
  <si>
    <t>CMR</t>
  </si>
  <si>
    <t>CAN</t>
  </si>
  <si>
    <t>CPV</t>
  </si>
  <si>
    <t>CYM</t>
  </si>
  <si>
    <t>CAF</t>
  </si>
  <si>
    <t>LKA</t>
  </si>
  <si>
    <t>TCD</t>
  </si>
  <si>
    <t>CHL</t>
  </si>
  <si>
    <t>CHN</t>
  </si>
  <si>
    <t>COL</t>
  </si>
  <si>
    <t>COM</t>
  </si>
  <si>
    <t>COG</t>
  </si>
  <si>
    <t>COK</t>
  </si>
  <si>
    <t>CRI</t>
  </si>
  <si>
    <t>CUB</t>
  </si>
  <si>
    <t>CYP</t>
  </si>
  <si>
    <t>AZE</t>
  </si>
  <si>
    <t>BEN</t>
  </si>
  <si>
    <t>DNK</t>
  </si>
  <si>
    <t>DMA</t>
  </si>
  <si>
    <t>DOM</t>
  </si>
  <si>
    <t>BLR</t>
  </si>
  <si>
    <t>ECU</t>
  </si>
  <si>
    <t>EGY</t>
  </si>
  <si>
    <t>SLV</t>
  </si>
  <si>
    <t>GNQ</t>
  </si>
  <si>
    <t>EST</t>
  </si>
  <si>
    <t>FRO</t>
  </si>
  <si>
    <t>FLK</t>
  </si>
  <si>
    <t>FJI</t>
  </si>
  <si>
    <t>FIN</t>
  </si>
  <si>
    <t>FRA</t>
  </si>
  <si>
    <t>GUF</t>
  </si>
  <si>
    <t>PYF</t>
  </si>
  <si>
    <t>DJI</t>
  </si>
  <si>
    <t>GEO</t>
  </si>
  <si>
    <t>GAB</t>
  </si>
  <si>
    <t>GMB</t>
  </si>
  <si>
    <t>DEU</t>
  </si>
  <si>
    <t>BIH</t>
  </si>
  <si>
    <t>GHA</t>
  </si>
  <si>
    <t>GIB</t>
  </si>
  <si>
    <t>KIR</t>
  </si>
  <si>
    <t>GRC</t>
  </si>
  <si>
    <t>GRL</t>
  </si>
  <si>
    <t>GRD</t>
  </si>
  <si>
    <t>GLP</t>
  </si>
  <si>
    <t>GUM</t>
  </si>
  <si>
    <t>GTM</t>
  </si>
  <si>
    <t>GIN</t>
  </si>
  <si>
    <t>GUY</t>
  </si>
  <si>
    <t>HTI</t>
  </si>
  <si>
    <t>VAT</t>
  </si>
  <si>
    <t>HND</t>
  </si>
  <si>
    <t>HKG</t>
  </si>
  <si>
    <t>HUN</t>
  </si>
  <si>
    <t>HRV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</si>
  <si>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</si>
  <si>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</si>
  <si>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</si>
  <si>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</si>
  <si>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</si>
  <si>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</si>
  <si>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</si>
  <si>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</si>
  <si>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</si>
  <si>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KAZ</t>
  </si>
  <si>
    <t>JAM</t>
  </si>
  <si>
    <t>JPN</t>
  </si>
  <si>
    <t>JOR</t>
  </si>
  <si>
    <t>KGZ</t>
  </si>
  <si>
    <t>KEN</t>
  </si>
  <si>
    <t>KHM</t>
  </si>
  <si>
    <t>PRK</t>
  </si>
  <si>
    <t>KOR</t>
  </si>
  <si>
    <t>KWT</t>
  </si>
  <si>
    <t>LVA</t>
  </si>
  <si>
    <t>LAO</t>
  </si>
  <si>
    <t>LBN</t>
  </si>
  <si>
    <t>LSO</t>
  </si>
  <si>
    <t>LBR</t>
  </si>
  <si>
    <t>LBY</t>
  </si>
  <si>
    <t>LIE</t>
  </si>
  <si>
    <t>LTU</t>
  </si>
  <si>
    <t>MHL</t>
  </si>
  <si>
    <t>MAC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</si>
  <si>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</si>
  <si>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</si>
  <si>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</si>
  <si>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</si>
  <si>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</si>
  <si>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</si>
  <si>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</si>
  <si>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</si>
  <si>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</si>
  <si>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MEX</t>
  </si>
  <si>
    <t>MCO</t>
  </si>
  <si>
    <t>MNG</t>
  </si>
  <si>
    <t>MSR</t>
  </si>
  <si>
    <t>MAR</t>
  </si>
  <si>
    <t>MOZ</t>
  </si>
  <si>
    <t>FSM</t>
  </si>
  <si>
    <t>MDA</t>
  </si>
  <si>
    <t>NAM</t>
  </si>
  <si>
    <t>NRU</t>
  </si>
  <si>
    <t>NPL</t>
  </si>
  <si>
    <t>NLD</t>
  </si>
  <si>
    <t>NCL</t>
  </si>
  <si>
    <t>MKD</t>
  </si>
  <si>
    <t>VUT</t>
  </si>
  <si>
    <t>NZL</t>
  </si>
  <si>
    <t>NIC</t>
  </si>
  <si>
    <t>NER</t>
  </si>
  <si>
    <t>NGA</t>
  </si>
  <si>
    <t>NIU</t>
  </si>
  <si>
    <t>NOR</t>
  </si>
  <si>
    <t>MNP</t>
  </si>
  <si>
    <t>PAK</t>
  </si>
  <si>
    <t>PAN</t>
  </si>
  <si>
    <t>CZE</t>
  </si>
  <si>
    <t>PNG</t>
  </si>
  <si>
    <t>PRY</t>
  </si>
  <si>
    <t>PER</t>
  </si>
  <si>
    <t>PHL</t>
  </si>
  <si>
    <t>POL</t>
  </si>
  <si>
    <t>PRT</t>
  </si>
  <si>
    <t>GNB</t>
  </si>
  <si>
    <t>TLS</t>
  </si>
  <si>
    <t>PRI</t>
  </si>
  <si>
    <t>ERI</t>
  </si>
  <si>
    <t>QAT</t>
  </si>
  <si>
    <t>PLW</t>
  </si>
  <si>
    <t>ZWE</t>
  </si>
  <si>
    <t>REU</t>
  </si>
  <si>
    <t>ROU</t>
  </si>
  <si>
    <t>RWA</t>
  </si>
  <si>
    <t>RUS</t>
  </si>
  <si>
    <t>SHN</t>
  </si>
  <si>
    <t>KNA</t>
  </si>
  <si>
    <t>LCA</t>
  </si>
  <si>
    <t>SPM</t>
  </si>
  <si>
    <t>VCT</t>
  </si>
  <si>
    <t>SMR</t>
  </si>
  <si>
    <t>STP</t>
  </si>
  <si>
    <t>SAU</t>
  </si>
  <si>
    <t>SEN</t>
  </si>
  <si>
    <t>SYC</t>
  </si>
  <si>
    <t>SLE</t>
  </si>
  <si>
    <t>SVN</t>
  </si>
  <si>
    <t>SVK</t>
  </si>
  <si>
    <t>SGP</t>
  </si>
  <si>
    <t>SOM</t>
  </si>
  <si>
    <t>ZAF</t>
  </si>
  <si>
    <t>ESP</t>
  </si>
  <si>
    <t>ESH</t>
  </si>
  <si>
    <t>SDN</t>
  </si>
  <si>
    <t>SUR</t>
  </si>
  <si>
    <t>TJK</t>
  </si>
  <si>
    <t>SWZ</t>
  </si>
  <si>
    <t>SWE</t>
  </si>
  <si>
    <t>CHE</t>
  </si>
  <si>
    <t>SYR</t>
  </si>
  <si>
    <t>TKM</t>
  </si>
  <si>
    <t>TWN</t>
  </si>
  <si>
    <t>TZA</t>
  </si>
  <si>
    <t>THA</t>
  </si>
  <si>
    <t>TGO</t>
  </si>
  <si>
    <t>TKL</t>
  </si>
  <si>
    <t>TON</t>
  </si>
  <si>
    <t>TTO</t>
  </si>
  <si>
    <t>OMN</t>
  </si>
  <si>
    <t>TUN</t>
  </si>
  <si>
    <t>TUR</t>
  </si>
  <si>
    <t>TCA</t>
  </si>
  <si>
    <t>ARE</t>
  </si>
  <si>
    <t>UGA</t>
  </si>
  <si>
    <t>TUV</t>
  </si>
  <si>
    <t>GBR</t>
  </si>
  <si>
    <t>UKR</t>
  </si>
  <si>
    <t>USA</t>
  </si>
  <si>
    <t>BFA</t>
  </si>
  <si>
    <t>URY</t>
  </si>
  <si>
    <t>UZB</t>
  </si>
  <si>
    <t>VEN</t>
  </si>
  <si>
    <t>VNM</t>
  </si>
  <si>
    <t>ETH</t>
  </si>
  <si>
    <t>VGB</t>
  </si>
  <si>
    <t>VIR</t>
  </si>
  <si>
    <t>WLF</t>
  </si>
  <si>
    <t>WSM</t>
  </si>
  <si>
    <t>YEM</t>
  </si>
  <si>
    <t>COD</t>
  </si>
  <si>
    <t>ZMB</t>
  </si>
  <si>
    <t>BEL</t>
  </si>
  <si>
    <t>LUX</t>
  </si>
  <si>
    <t>AIA</t>
  </si>
  <si>
    <t>IMN</t>
  </si>
  <si>
    <t>MYT</t>
  </si>
  <si>
    <t>SRB</t>
  </si>
  <si>
    <t>MNE</t>
  </si>
  <si>
    <t>SSD</t>
  </si>
  <si>
    <t>PSE</t>
  </si>
  <si>
    <t>ALA</t>
  </si>
  <si>
    <t>ATA</t>
  </si>
  <si>
    <t>ATF</t>
  </si>
  <si>
    <t>BES</t>
  </si>
  <si>
    <t>BLM</t>
  </si>
  <si>
    <t>BVT</t>
  </si>
  <si>
    <t>CCK</t>
  </si>
  <si>
    <t>CUW</t>
  </si>
  <si>
    <t>CXR</t>
  </si>
  <si>
    <t>GGY</t>
  </si>
  <si>
    <t>HMD</t>
  </si>
  <si>
    <t>IOT</t>
  </si>
  <si>
    <t>JEY</t>
  </si>
  <si>
    <t>MAF</t>
  </si>
  <si>
    <t>NFK</t>
  </si>
  <si>
    <t>PCN</t>
  </si>
  <si>
    <t>SGS</t>
  </si>
  <si>
    <t>SJM</t>
  </si>
  <si>
    <t>SXM</t>
  </si>
  <si>
    <t>UMI</t>
  </si>
  <si>
    <t>cpays_ach</t>
  </si>
  <si>
    <t>pays_ach</t>
  </si>
  <si>
    <t>poultry_meat_tr_value</t>
  </si>
  <si>
    <t>live_poultry_tr_value</t>
  </si>
  <si>
    <t>cpays_fao</t>
  </si>
  <si>
    <t>cpays_wbd</t>
  </si>
  <si>
    <t>cpays_vnd</t>
  </si>
  <si>
    <t>pays_vnd</t>
  </si>
  <si>
    <t>tot_poultry_tr_value</t>
  </si>
  <si>
    <t>ZONE</t>
  </si>
  <si>
    <t>DESCRIPTION</t>
  </si>
  <si>
    <t>Code Pays Vendeur</t>
  </si>
  <si>
    <t>Nom Pays Vendeur</t>
  </si>
  <si>
    <t>Code Pays Acheteur</t>
  </si>
  <si>
    <t>Nom Pays Acheteur</t>
  </si>
  <si>
    <t>Code Pays FAO</t>
  </si>
  <si>
    <t>Code Pays WBD</t>
  </si>
  <si>
    <t>Valeur Marchande de Volaille vivante (US$) Année 2013</t>
  </si>
  <si>
    <t>Valeur Marchande de Viande de Volaille (US$) Année 2013</t>
  </si>
  <si>
    <t>Valeur Marchande de Totale de Volaille (US$) Année 2013</t>
  </si>
  <si>
    <t>WBD - Data CNUCED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</si>
</sst>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3" fontId="0" fillId="0" borderId="0" xfId="0" applyNumberFormat="1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 indent="1"/>
    </xf>
    <xf numFmtId="0" fontId="2" fillId="0" borderId="0" xfId="0" applyFont="1"/>
    <xf numFmtId="0" fontId="1" fillId="0" borderId="0" xfId="0" applyFont="1" applyFill="1" applyAlignment="1"/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 indent="1"/>
    </xf>
    <xf numFmtId="0" fontId="0" fillId="8" borderId="7" xfId="0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0" fontId="0" fillId="8" borderId="9" xfId="0" applyFill="1" applyBorder="1" applyAlignment="1">
      <alignment horizontal="left" vertical="center" indent="1"/>
    </xf>
    <xf numFmtId="0" fontId="2" fillId="8" borderId="10" xfId="0" applyFont="1" applyFill="1" applyBorder="1" applyAlignment="1">
      <alignment horizontal="left" vertical="center" indent="1"/>
    </xf>
    <xf numFmtId="0" fontId="0" fillId="8" borderId="11" xfId="0" applyFill="1" applyBorder="1" applyAlignment="1">
      <alignment horizontal="left" vertical="center" indent="1"/>
    </xf>
    <xf numFmtId="0" fontId="2" fillId="9" borderId="8" xfId="0" applyFont="1" applyFill="1" applyBorder="1" applyAlignment="1">
      <alignment horizontal="left" vertical="center" indent="1"/>
    </xf>
    <xf numFmtId="0" fontId="0" fillId="9" borderId="9" xfId="0" applyFill="1" applyBorder="1" applyAlignment="1">
      <alignment horizontal="left" vertical="center" inden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882F-ABFF-49E1-ACC1-EA5F80F6712B}">
  <dimension ref="A1:I189"/>
  <sheetViews>
    <sheetView showGridLines="0" zoomScale="85" zoomScaleNormal="85" workbookViewId="0">
      <selection sqref="A1:I1"/>
    </sheetView>
  </sheetViews>
  <sheetFormatPr baseColWidth="10" defaultColWidth="8.7265625" defaultRowHeight="14.5" x14ac:dyDescent="0.35"/>
  <cols>
    <col min="1" max="1" width="15.6328125" customWidth="1"/>
    <col min="2" max="2" width="11.36328125" style="3" bestFit="1" customWidth="1"/>
    <col min="3" max="3" width="9.54296875" bestFit="1" customWidth="1"/>
    <col min="4" max="4" width="28" style="3" bestFit="1" customWidth="1"/>
    <col min="5" max="5" width="23.1796875" customWidth="1"/>
    <col min="6" max="6" width="25.7265625" customWidth="1"/>
    <col min="7" max="7" width="25.26953125" customWidth="1"/>
    <col min="8" max="8" width="16.1796875" customWidth="1"/>
    <col min="9" max="9" width="15.7265625" style="3" customWidth="1"/>
  </cols>
  <sheetData>
    <row r="1" spans="1:9" x14ac:dyDescent="0.35">
      <c r="A1" s="13" t="s">
        <v>498</v>
      </c>
      <c r="B1" s="12" t="s">
        <v>499</v>
      </c>
      <c r="C1" s="13" t="s">
        <v>492</v>
      </c>
      <c r="D1" s="12" t="s">
        <v>493</v>
      </c>
      <c r="E1" s="11" t="s">
        <v>495</v>
      </c>
      <c r="F1" s="11" t="s">
        <v>494</v>
      </c>
      <c r="G1" s="11" t="s">
        <v>500</v>
      </c>
      <c r="H1" s="15" t="s">
        <v>496</v>
      </c>
      <c r="I1" s="17" t="s">
        <v>497</v>
      </c>
    </row>
    <row r="2" spans="1:9" x14ac:dyDescent="0.35">
      <c r="A2">
        <v>250</v>
      </c>
      <c r="B2" s="3" t="s">
        <v>167</v>
      </c>
      <c r="C2">
        <v>4</v>
      </c>
      <c r="D2" s="3" t="s">
        <v>168</v>
      </c>
      <c r="E2" s="4">
        <v>0</v>
      </c>
      <c r="F2" s="4">
        <v>0</v>
      </c>
      <c r="G2" s="4">
        <v>0</v>
      </c>
      <c r="H2">
        <v>2</v>
      </c>
      <c r="I2" s="3" t="s">
        <v>244</v>
      </c>
    </row>
    <row r="3" spans="1:9" x14ac:dyDescent="0.35">
      <c r="A3">
        <v>250</v>
      </c>
      <c r="B3" s="3" t="s">
        <v>167</v>
      </c>
      <c r="C3">
        <v>8</v>
      </c>
      <c r="D3" s="3" t="s">
        <v>149</v>
      </c>
      <c r="E3" s="4">
        <v>11738</v>
      </c>
      <c r="F3" s="4">
        <v>318497</v>
      </c>
      <c r="G3" s="4">
        <v>330235</v>
      </c>
      <c r="H3">
        <v>3</v>
      </c>
      <c r="I3" s="3" t="s">
        <v>245</v>
      </c>
    </row>
    <row r="4" spans="1:9" x14ac:dyDescent="0.35">
      <c r="A4">
        <v>250</v>
      </c>
      <c r="B4" s="3" t="s">
        <v>167</v>
      </c>
      <c r="C4">
        <v>12</v>
      </c>
      <c r="D4" s="3" t="s">
        <v>70</v>
      </c>
      <c r="E4" s="4">
        <v>0</v>
      </c>
      <c r="F4" s="4">
        <v>0</v>
      </c>
      <c r="G4" s="4">
        <v>0</v>
      </c>
      <c r="H4">
        <v>4</v>
      </c>
      <c r="I4" s="3" t="s">
        <v>246</v>
      </c>
    </row>
    <row r="5" spans="1:9" x14ac:dyDescent="0.35">
      <c r="A5">
        <v>250</v>
      </c>
      <c r="B5" s="3" t="s">
        <v>167</v>
      </c>
      <c r="C5">
        <v>24</v>
      </c>
      <c r="D5" s="3" t="s">
        <v>14</v>
      </c>
      <c r="E5" s="4">
        <v>0</v>
      </c>
      <c r="F5" s="4">
        <v>1584587.9999999998</v>
      </c>
      <c r="G5" s="4">
        <v>1584587.9999999998</v>
      </c>
      <c r="H5">
        <v>7</v>
      </c>
      <c r="I5" s="3" t="s">
        <v>249</v>
      </c>
    </row>
    <row r="6" spans="1:9" x14ac:dyDescent="0.35">
      <c r="A6">
        <v>250</v>
      </c>
      <c r="B6" s="3" t="s">
        <v>167</v>
      </c>
      <c r="C6">
        <v>28</v>
      </c>
      <c r="D6" s="3" t="s">
        <v>80</v>
      </c>
      <c r="E6" s="4">
        <v>0</v>
      </c>
      <c r="F6" s="4">
        <v>0</v>
      </c>
      <c r="G6" s="4">
        <v>0</v>
      </c>
      <c r="H6">
        <v>8</v>
      </c>
      <c r="I6" s="3" t="s">
        <v>250</v>
      </c>
    </row>
    <row r="7" spans="1:9" x14ac:dyDescent="0.35">
      <c r="A7">
        <v>250</v>
      </c>
      <c r="B7" s="3" t="s">
        <v>167</v>
      </c>
      <c r="C7">
        <v>31</v>
      </c>
      <c r="D7" s="3" t="s">
        <v>191</v>
      </c>
      <c r="E7" s="4">
        <v>0</v>
      </c>
      <c r="F7" s="4">
        <v>27657</v>
      </c>
      <c r="G7" s="4">
        <v>27657</v>
      </c>
      <c r="H7">
        <v>52</v>
      </c>
      <c r="I7" s="3" t="s">
        <v>286</v>
      </c>
    </row>
    <row r="8" spans="1:9" x14ac:dyDescent="0.35">
      <c r="A8">
        <v>250</v>
      </c>
      <c r="B8" s="3" t="s">
        <v>167</v>
      </c>
      <c r="C8">
        <v>32</v>
      </c>
      <c r="D8" s="3" t="s">
        <v>81</v>
      </c>
      <c r="E8" s="4">
        <v>0</v>
      </c>
      <c r="F8" s="4">
        <v>0</v>
      </c>
      <c r="G8" s="4">
        <v>0</v>
      </c>
      <c r="H8">
        <v>9</v>
      </c>
      <c r="I8" s="3" t="s">
        <v>251</v>
      </c>
    </row>
    <row r="9" spans="1:9" x14ac:dyDescent="0.35">
      <c r="A9">
        <v>250</v>
      </c>
      <c r="B9" s="3" t="s">
        <v>167</v>
      </c>
      <c r="C9">
        <v>36</v>
      </c>
      <c r="D9" s="3" t="s">
        <v>181</v>
      </c>
      <c r="E9" s="4">
        <v>0</v>
      </c>
      <c r="F9" s="4">
        <v>9713.0000000000018</v>
      </c>
      <c r="G9" s="4">
        <v>9713.0000000000018</v>
      </c>
      <c r="H9">
        <v>10</v>
      </c>
      <c r="I9" s="3" t="s">
        <v>252</v>
      </c>
    </row>
    <row r="10" spans="1:9" x14ac:dyDescent="0.35">
      <c r="A10">
        <v>250</v>
      </c>
      <c r="B10" s="3" t="s">
        <v>167</v>
      </c>
      <c r="C10">
        <v>40</v>
      </c>
      <c r="D10" s="3" t="s">
        <v>103</v>
      </c>
      <c r="E10" s="4">
        <v>0</v>
      </c>
      <c r="F10" s="4">
        <v>0</v>
      </c>
      <c r="G10" s="4">
        <v>0</v>
      </c>
      <c r="H10">
        <v>11</v>
      </c>
      <c r="I10" s="3" t="s">
        <v>253</v>
      </c>
    </row>
    <row r="11" spans="1:9" x14ac:dyDescent="0.35">
      <c r="A11">
        <v>250</v>
      </c>
      <c r="B11" s="3" t="s">
        <v>167</v>
      </c>
      <c r="C11">
        <v>44</v>
      </c>
      <c r="D11" s="3" t="s">
        <v>127</v>
      </c>
      <c r="E11" s="4">
        <v>0</v>
      </c>
      <c r="F11" s="4">
        <v>214</v>
      </c>
      <c r="G11" s="4">
        <v>214</v>
      </c>
      <c r="H11">
        <v>12</v>
      </c>
      <c r="I11" s="3" t="s">
        <v>254</v>
      </c>
    </row>
    <row r="12" spans="1:9" x14ac:dyDescent="0.35">
      <c r="A12">
        <v>250</v>
      </c>
      <c r="B12" s="3" t="s">
        <v>167</v>
      </c>
      <c r="C12">
        <v>48</v>
      </c>
      <c r="D12" s="3" t="s">
        <v>193</v>
      </c>
      <c r="E12" s="4">
        <v>0</v>
      </c>
      <c r="F12" s="4">
        <v>2918642.0000000005</v>
      </c>
      <c r="G12" s="4">
        <v>2918642.0000000005</v>
      </c>
      <c r="H12">
        <v>13</v>
      </c>
      <c r="I12" s="3" t="s">
        <v>255</v>
      </c>
    </row>
    <row r="13" spans="1:9" x14ac:dyDescent="0.35">
      <c r="A13">
        <v>250</v>
      </c>
      <c r="B13" s="3" t="s">
        <v>167</v>
      </c>
      <c r="C13">
        <v>50</v>
      </c>
      <c r="D13" s="3" t="s">
        <v>165</v>
      </c>
      <c r="E13" s="4">
        <v>2425981</v>
      </c>
      <c r="F13" s="4">
        <v>989</v>
      </c>
      <c r="G13" s="4">
        <v>2426970</v>
      </c>
      <c r="H13">
        <v>16</v>
      </c>
      <c r="I13" s="3" t="s">
        <v>257</v>
      </c>
    </row>
    <row r="14" spans="1:9" x14ac:dyDescent="0.35">
      <c r="A14">
        <v>250</v>
      </c>
      <c r="B14" s="3" t="s">
        <v>167</v>
      </c>
      <c r="C14">
        <v>51</v>
      </c>
      <c r="D14" s="3" t="s">
        <v>90</v>
      </c>
      <c r="E14" s="4">
        <v>0</v>
      </c>
      <c r="F14" s="4">
        <v>4538</v>
      </c>
      <c r="G14" s="4">
        <v>4538</v>
      </c>
      <c r="H14">
        <v>1</v>
      </c>
      <c r="I14" s="3" t="s">
        <v>243</v>
      </c>
    </row>
    <row r="15" spans="1:9" x14ac:dyDescent="0.35">
      <c r="A15">
        <v>250</v>
      </c>
      <c r="B15" s="3" t="s">
        <v>167</v>
      </c>
      <c r="C15">
        <v>52</v>
      </c>
      <c r="D15" s="3" t="s">
        <v>88</v>
      </c>
      <c r="E15" s="4">
        <v>0</v>
      </c>
      <c r="F15" s="4">
        <v>0</v>
      </c>
      <c r="G15" s="4">
        <v>0</v>
      </c>
      <c r="H15">
        <v>14</v>
      </c>
      <c r="I15" s="3" t="s">
        <v>256</v>
      </c>
    </row>
    <row r="16" spans="1:9" x14ac:dyDescent="0.35">
      <c r="A16">
        <v>250</v>
      </c>
      <c r="B16" s="3" t="s">
        <v>167</v>
      </c>
      <c r="C16">
        <v>56</v>
      </c>
      <c r="D16" s="3" t="s">
        <v>198</v>
      </c>
      <c r="E16" s="4">
        <v>0</v>
      </c>
      <c r="F16" s="4">
        <v>0</v>
      </c>
      <c r="G16" s="4">
        <v>0</v>
      </c>
      <c r="H16">
        <v>255</v>
      </c>
      <c r="I16" s="3" t="s">
        <v>463</v>
      </c>
    </row>
    <row r="17" spans="1:9" x14ac:dyDescent="0.35">
      <c r="A17">
        <v>250</v>
      </c>
      <c r="B17" s="3" t="s">
        <v>167</v>
      </c>
      <c r="C17">
        <v>60</v>
      </c>
      <c r="D17" s="3" t="s">
        <v>33</v>
      </c>
      <c r="E17" s="4">
        <v>0</v>
      </c>
      <c r="F17" s="4">
        <v>0</v>
      </c>
      <c r="G17" s="4">
        <v>0</v>
      </c>
      <c r="H17">
        <v>17</v>
      </c>
      <c r="I17" s="3" t="s">
        <v>258</v>
      </c>
    </row>
    <row r="18" spans="1:9" x14ac:dyDescent="0.35">
      <c r="A18">
        <v>250</v>
      </c>
      <c r="B18" s="3" t="s">
        <v>167</v>
      </c>
      <c r="C18">
        <v>64</v>
      </c>
      <c r="D18" s="3" t="s">
        <v>23</v>
      </c>
      <c r="E18" s="4">
        <v>0</v>
      </c>
      <c r="F18" s="4">
        <v>0</v>
      </c>
      <c r="G18" s="4">
        <v>0</v>
      </c>
      <c r="H18">
        <v>18</v>
      </c>
      <c r="I18" s="3" t="s">
        <v>259</v>
      </c>
    </row>
    <row r="19" spans="1:9" x14ac:dyDescent="0.35">
      <c r="A19">
        <v>250</v>
      </c>
      <c r="B19" s="3" t="s">
        <v>167</v>
      </c>
      <c r="C19">
        <v>68</v>
      </c>
      <c r="D19" s="3" t="s">
        <v>163</v>
      </c>
      <c r="E19" s="4">
        <v>0</v>
      </c>
      <c r="F19" s="4">
        <v>0</v>
      </c>
      <c r="G19" s="4">
        <v>0</v>
      </c>
      <c r="H19">
        <v>19</v>
      </c>
      <c r="I19" s="3" t="s">
        <v>260</v>
      </c>
    </row>
    <row r="20" spans="1:9" x14ac:dyDescent="0.35">
      <c r="A20">
        <v>250</v>
      </c>
      <c r="B20" s="3" t="s">
        <v>167</v>
      </c>
      <c r="C20">
        <v>70</v>
      </c>
      <c r="D20" s="3" t="s">
        <v>152</v>
      </c>
      <c r="E20" s="4">
        <v>67496</v>
      </c>
      <c r="F20" s="4">
        <v>0</v>
      </c>
      <c r="G20" s="4">
        <v>67496</v>
      </c>
      <c r="H20">
        <v>80</v>
      </c>
      <c r="I20" s="3" t="s">
        <v>309</v>
      </c>
    </row>
    <row r="21" spans="1:9" x14ac:dyDescent="0.35">
      <c r="A21">
        <v>250</v>
      </c>
      <c r="B21" s="3" t="s">
        <v>167</v>
      </c>
      <c r="C21">
        <v>72</v>
      </c>
      <c r="D21" s="3" t="s">
        <v>26</v>
      </c>
      <c r="E21" s="4">
        <v>0</v>
      </c>
      <c r="F21" s="4">
        <v>0</v>
      </c>
      <c r="G21" s="4">
        <v>0</v>
      </c>
      <c r="H21">
        <v>20</v>
      </c>
      <c r="I21" s="3" t="s">
        <v>261</v>
      </c>
    </row>
    <row r="22" spans="1:9" x14ac:dyDescent="0.35">
      <c r="A22">
        <v>250</v>
      </c>
      <c r="B22" s="3" t="s">
        <v>167</v>
      </c>
      <c r="C22">
        <v>76</v>
      </c>
      <c r="D22" s="3" t="s">
        <v>194</v>
      </c>
      <c r="E22" s="4">
        <v>538481</v>
      </c>
      <c r="F22" s="4">
        <v>170779</v>
      </c>
      <c r="G22" s="4">
        <v>709260</v>
      </c>
      <c r="H22">
        <v>21</v>
      </c>
      <c r="I22" s="3" t="s">
        <v>262</v>
      </c>
    </row>
    <row r="23" spans="1:9" x14ac:dyDescent="0.35">
      <c r="A23">
        <v>250</v>
      </c>
      <c r="B23" s="3" t="s">
        <v>167</v>
      </c>
      <c r="C23">
        <v>84</v>
      </c>
      <c r="D23" s="3" t="s">
        <v>204</v>
      </c>
      <c r="E23" s="4">
        <v>0</v>
      </c>
      <c r="F23" s="4">
        <v>0</v>
      </c>
      <c r="G23" s="4">
        <v>0</v>
      </c>
      <c r="H23">
        <v>23</v>
      </c>
      <c r="I23" s="3" t="s">
        <v>264</v>
      </c>
    </row>
    <row r="24" spans="1:9" x14ac:dyDescent="0.35">
      <c r="A24">
        <v>250</v>
      </c>
      <c r="B24" s="3" t="s">
        <v>167</v>
      </c>
      <c r="C24">
        <v>90</v>
      </c>
      <c r="D24" s="3" t="s">
        <v>141</v>
      </c>
      <c r="E24" s="4">
        <v>0</v>
      </c>
      <c r="F24" s="4">
        <v>0</v>
      </c>
      <c r="G24" s="4">
        <v>0</v>
      </c>
      <c r="H24">
        <v>25</v>
      </c>
      <c r="I24" s="3" t="s">
        <v>265</v>
      </c>
    </row>
    <row r="25" spans="1:9" x14ac:dyDescent="0.35">
      <c r="A25">
        <v>250</v>
      </c>
      <c r="B25" s="3" t="s">
        <v>167</v>
      </c>
      <c r="C25">
        <v>96</v>
      </c>
      <c r="D25" s="3" t="s">
        <v>71</v>
      </c>
      <c r="E25" s="4">
        <v>0</v>
      </c>
      <c r="F25" s="4">
        <v>0</v>
      </c>
      <c r="G25" s="4">
        <v>0</v>
      </c>
      <c r="H25">
        <v>26</v>
      </c>
      <c r="I25" s="3" t="s">
        <v>266</v>
      </c>
    </row>
    <row r="26" spans="1:9" x14ac:dyDescent="0.35">
      <c r="A26">
        <v>250</v>
      </c>
      <c r="B26" s="3" t="s">
        <v>167</v>
      </c>
      <c r="C26">
        <v>100</v>
      </c>
      <c r="D26" s="3" t="s">
        <v>28</v>
      </c>
      <c r="E26" s="4">
        <v>0</v>
      </c>
      <c r="F26" s="4">
        <v>0</v>
      </c>
      <c r="G26" s="4">
        <v>0</v>
      </c>
      <c r="H26">
        <v>27</v>
      </c>
      <c r="I26" s="3" t="s">
        <v>267</v>
      </c>
    </row>
    <row r="27" spans="1:9" x14ac:dyDescent="0.35">
      <c r="A27">
        <v>250</v>
      </c>
      <c r="B27" s="3" t="s">
        <v>167</v>
      </c>
      <c r="C27">
        <v>104</v>
      </c>
      <c r="D27" s="3" t="s">
        <v>25</v>
      </c>
      <c r="E27" s="4">
        <v>187129.00000000003</v>
      </c>
      <c r="F27" s="4">
        <v>0</v>
      </c>
      <c r="G27" s="4">
        <v>187129.00000000003</v>
      </c>
      <c r="H27">
        <v>28</v>
      </c>
      <c r="I27" s="3" t="s">
        <v>268</v>
      </c>
    </row>
    <row r="28" spans="1:9" x14ac:dyDescent="0.35">
      <c r="A28">
        <v>250</v>
      </c>
      <c r="B28" s="3" t="s">
        <v>167</v>
      </c>
      <c r="C28">
        <v>108</v>
      </c>
      <c r="D28" s="3" t="s">
        <v>220</v>
      </c>
      <c r="E28" s="4">
        <v>28461</v>
      </c>
      <c r="F28" s="4">
        <v>0</v>
      </c>
      <c r="G28" s="4">
        <v>28461</v>
      </c>
      <c r="H28">
        <v>29</v>
      </c>
      <c r="I28" s="3" t="s">
        <v>269</v>
      </c>
    </row>
    <row r="29" spans="1:9" x14ac:dyDescent="0.35">
      <c r="A29">
        <v>250</v>
      </c>
      <c r="B29" s="3" t="s">
        <v>167</v>
      </c>
      <c r="C29">
        <v>112</v>
      </c>
      <c r="D29" s="3" t="s">
        <v>195</v>
      </c>
      <c r="E29" s="4">
        <v>504599.99999999994</v>
      </c>
      <c r="F29" s="4">
        <v>1715700</v>
      </c>
      <c r="G29" s="4">
        <v>2220300</v>
      </c>
      <c r="H29">
        <v>57</v>
      </c>
      <c r="I29" s="3" t="s">
        <v>291</v>
      </c>
    </row>
    <row r="30" spans="1:9" x14ac:dyDescent="0.35">
      <c r="A30">
        <v>250</v>
      </c>
      <c r="B30" s="3" t="s">
        <v>167</v>
      </c>
      <c r="C30">
        <v>116</v>
      </c>
      <c r="D30" s="3" t="s">
        <v>105</v>
      </c>
      <c r="E30" s="4">
        <v>0</v>
      </c>
      <c r="F30" s="4">
        <v>0</v>
      </c>
      <c r="G30" s="4">
        <v>0</v>
      </c>
      <c r="H30">
        <v>115</v>
      </c>
      <c r="I30" s="3" t="s">
        <v>342</v>
      </c>
    </row>
    <row r="31" spans="1:9" x14ac:dyDescent="0.35">
      <c r="A31">
        <v>250</v>
      </c>
      <c r="B31" s="3" t="s">
        <v>167</v>
      </c>
      <c r="C31">
        <v>120</v>
      </c>
      <c r="D31" s="3" t="s">
        <v>30</v>
      </c>
      <c r="E31" s="4">
        <v>1814087</v>
      </c>
      <c r="F31" s="4">
        <v>793502.00000000012</v>
      </c>
      <c r="G31" s="4">
        <v>2607589</v>
      </c>
      <c r="H31">
        <v>32</v>
      </c>
      <c r="I31" s="3" t="s">
        <v>270</v>
      </c>
    </row>
    <row r="32" spans="1:9" x14ac:dyDescent="0.35">
      <c r="A32">
        <v>250</v>
      </c>
      <c r="B32" s="3" t="s">
        <v>167</v>
      </c>
      <c r="C32">
        <v>124</v>
      </c>
      <c r="D32" s="3" t="s">
        <v>164</v>
      </c>
      <c r="E32" s="4">
        <v>444885.99999999994</v>
      </c>
      <c r="F32" s="4">
        <v>1899554</v>
      </c>
      <c r="G32" s="4">
        <v>2344440</v>
      </c>
      <c r="H32">
        <v>33</v>
      </c>
      <c r="I32" s="3" t="s">
        <v>271</v>
      </c>
    </row>
    <row r="33" spans="1:9" x14ac:dyDescent="0.35">
      <c r="A33">
        <v>250</v>
      </c>
      <c r="B33" s="3" t="s">
        <v>167</v>
      </c>
      <c r="C33">
        <v>132</v>
      </c>
      <c r="D33" s="3" t="s">
        <v>150</v>
      </c>
      <c r="E33" s="4">
        <v>0</v>
      </c>
      <c r="F33" s="4">
        <v>17475</v>
      </c>
      <c r="G33" s="4">
        <v>17475</v>
      </c>
      <c r="H33">
        <v>35</v>
      </c>
      <c r="I33" s="3" t="s">
        <v>272</v>
      </c>
    </row>
    <row r="34" spans="1:9" x14ac:dyDescent="0.35">
      <c r="A34">
        <v>250</v>
      </c>
      <c r="B34" s="3" t="s">
        <v>167</v>
      </c>
      <c r="C34">
        <v>140</v>
      </c>
      <c r="D34" s="3" t="s">
        <v>29</v>
      </c>
      <c r="E34" s="4">
        <v>76810</v>
      </c>
      <c r="F34" s="4">
        <v>0</v>
      </c>
      <c r="G34" s="4">
        <v>76810</v>
      </c>
      <c r="H34">
        <v>37</v>
      </c>
      <c r="I34" s="3" t="s">
        <v>274</v>
      </c>
    </row>
    <row r="35" spans="1:9" x14ac:dyDescent="0.35">
      <c r="A35">
        <v>250</v>
      </c>
      <c r="B35" s="3" t="s">
        <v>167</v>
      </c>
      <c r="C35">
        <v>144</v>
      </c>
      <c r="D35" s="3" t="s">
        <v>50</v>
      </c>
      <c r="E35" s="4">
        <v>0</v>
      </c>
      <c r="F35" s="4">
        <v>0</v>
      </c>
      <c r="G35" s="4">
        <v>0</v>
      </c>
      <c r="H35">
        <v>38</v>
      </c>
      <c r="I35" s="3" t="s">
        <v>275</v>
      </c>
    </row>
    <row r="36" spans="1:9" x14ac:dyDescent="0.35">
      <c r="A36">
        <v>250</v>
      </c>
      <c r="B36" s="3" t="s">
        <v>167</v>
      </c>
      <c r="C36">
        <v>148</v>
      </c>
      <c r="D36" s="3" t="s">
        <v>8</v>
      </c>
      <c r="E36" s="4">
        <v>19403</v>
      </c>
      <c r="F36" s="4">
        <v>373526.99999999994</v>
      </c>
      <c r="G36" s="4">
        <v>392929.99999999994</v>
      </c>
      <c r="H36">
        <v>39</v>
      </c>
      <c r="I36" s="3" t="s">
        <v>276</v>
      </c>
    </row>
    <row r="37" spans="1:9" x14ac:dyDescent="0.35">
      <c r="A37">
        <v>250</v>
      </c>
      <c r="B37" s="3" t="s">
        <v>167</v>
      </c>
      <c r="C37">
        <v>152</v>
      </c>
      <c r="D37" s="3" t="s">
        <v>223</v>
      </c>
      <c r="E37" s="4">
        <v>0</v>
      </c>
      <c r="F37" s="4">
        <v>7289</v>
      </c>
      <c r="G37" s="4">
        <v>7289</v>
      </c>
      <c r="H37">
        <v>40</v>
      </c>
      <c r="I37" s="3" t="s">
        <v>277</v>
      </c>
    </row>
    <row r="38" spans="1:9" x14ac:dyDescent="0.35">
      <c r="A38">
        <v>250</v>
      </c>
      <c r="B38" s="3" t="s">
        <v>167</v>
      </c>
      <c r="C38">
        <v>156</v>
      </c>
      <c r="D38" s="3" t="s">
        <v>144</v>
      </c>
      <c r="E38" s="4">
        <v>0</v>
      </c>
      <c r="F38" s="4">
        <v>0</v>
      </c>
      <c r="G38" s="4">
        <v>0</v>
      </c>
      <c r="H38">
        <v>41</v>
      </c>
      <c r="I38" s="3" t="s">
        <v>278</v>
      </c>
    </row>
    <row r="39" spans="1:9" x14ac:dyDescent="0.35">
      <c r="A39">
        <v>250</v>
      </c>
      <c r="B39" s="3" t="s">
        <v>167</v>
      </c>
      <c r="C39">
        <v>158</v>
      </c>
      <c r="D39" s="3" t="s">
        <v>126</v>
      </c>
      <c r="E39" s="4">
        <v>182966</v>
      </c>
      <c r="F39" s="4">
        <v>0</v>
      </c>
      <c r="G39" s="4">
        <v>182966</v>
      </c>
      <c r="H39">
        <v>214</v>
      </c>
      <c r="I39" s="3" t="s">
        <v>433</v>
      </c>
    </row>
    <row r="40" spans="1:9" x14ac:dyDescent="0.35">
      <c r="A40">
        <v>250</v>
      </c>
      <c r="B40" s="3" t="s">
        <v>167</v>
      </c>
      <c r="C40">
        <v>170</v>
      </c>
      <c r="D40" s="3" t="s">
        <v>179</v>
      </c>
      <c r="E40" s="4">
        <v>0</v>
      </c>
      <c r="F40" s="4">
        <v>0</v>
      </c>
      <c r="G40" s="4">
        <v>0</v>
      </c>
      <c r="H40">
        <v>44</v>
      </c>
      <c r="I40" s="3" t="s">
        <v>279</v>
      </c>
    </row>
    <row r="41" spans="1:9" x14ac:dyDescent="0.35">
      <c r="A41">
        <v>250</v>
      </c>
      <c r="B41" s="3" t="s">
        <v>167</v>
      </c>
      <c r="C41">
        <v>174</v>
      </c>
      <c r="D41" s="3" t="s">
        <v>210</v>
      </c>
      <c r="E41" s="4">
        <v>142</v>
      </c>
      <c r="F41" s="4">
        <v>4907085</v>
      </c>
      <c r="G41" s="4">
        <v>4907227</v>
      </c>
      <c r="H41">
        <v>45</v>
      </c>
      <c r="I41" s="3" t="s">
        <v>280</v>
      </c>
    </row>
    <row r="42" spans="1:9" x14ac:dyDescent="0.35">
      <c r="A42">
        <v>250</v>
      </c>
      <c r="B42" s="3" t="s">
        <v>167</v>
      </c>
      <c r="C42">
        <v>175</v>
      </c>
      <c r="D42" s="3" t="s">
        <v>185</v>
      </c>
      <c r="E42" s="4">
        <v>102432</v>
      </c>
      <c r="F42" s="4">
        <v>5930879.0000000009</v>
      </c>
      <c r="G42" s="4">
        <v>6033311.0000000009</v>
      </c>
      <c r="H42">
        <v>270</v>
      </c>
      <c r="I42" s="3" t="s">
        <v>467</v>
      </c>
    </row>
    <row r="43" spans="1:9" x14ac:dyDescent="0.35">
      <c r="A43">
        <v>250</v>
      </c>
      <c r="B43" s="3" t="s">
        <v>167</v>
      </c>
      <c r="C43">
        <v>178</v>
      </c>
      <c r="D43" s="3" t="s">
        <v>59</v>
      </c>
      <c r="E43" s="4">
        <v>276273</v>
      </c>
      <c r="F43" s="4">
        <v>6926651.9999999981</v>
      </c>
      <c r="G43" s="4">
        <v>7202924.9999999981</v>
      </c>
      <c r="H43">
        <v>46</v>
      </c>
      <c r="I43" s="3" t="s">
        <v>281</v>
      </c>
    </row>
    <row r="44" spans="1:9" x14ac:dyDescent="0.35">
      <c r="A44">
        <v>250</v>
      </c>
      <c r="B44" s="3" t="s">
        <v>167</v>
      </c>
      <c r="C44">
        <v>180</v>
      </c>
      <c r="D44" s="3" t="s">
        <v>92</v>
      </c>
      <c r="E44" s="4">
        <v>0</v>
      </c>
      <c r="F44" s="4">
        <v>0</v>
      </c>
      <c r="G44" s="4">
        <v>0</v>
      </c>
      <c r="H44">
        <v>250</v>
      </c>
      <c r="I44" s="3" t="s">
        <v>461</v>
      </c>
    </row>
    <row r="45" spans="1:9" x14ac:dyDescent="0.35">
      <c r="A45">
        <v>250</v>
      </c>
      <c r="B45" s="3" t="s">
        <v>167</v>
      </c>
      <c r="C45">
        <v>184</v>
      </c>
      <c r="D45" s="3" t="s">
        <v>47</v>
      </c>
      <c r="E45" s="4">
        <v>0</v>
      </c>
      <c r="F45" s="4">
        <v>0</v>
      </c>
      <c r="G45" s="4">
        <v>0</v>
      </c>
      <c r="H45">
        <v>47</v>
      </c>
      <c r="I45" s="3" t="s">
        <v>282</v>
      </c>
    </row>
    <row r="46" spans="1:9" x14ac:dyDescent="0.35">
      <c r="A46">
        <v>250</v>
      </c>
      <c r="B46" s="3" t="s">
        <v>167</v>
      </c>
      <c r="C46">
        <v>188</v>
      </c>
      <c r="D46" s="3" t="s">
        <v>137</v>
      </c>
      <c r="E46" s="4">
        <v>26776</v>
      </c>
      <c r="F46" s="4">
        <v>0</v>
      </c>
      <c r="G46" s="4">
        <v>26776</v>
      </c>
      <c r="H46">
        <v>48</v>
      </c>
      <c r="I46" s="3" t="s">
        <v>283</v>
      </c>
    </row>
    <row r="47" spans="1:9" x14ac:dyDescent="0.35">
      <c r="A47">
        <v>250</v>
      </c>
      <c r="B47" s="3" t="s">
        <v>167</v>
      </c>
      <c r="C47">
        <v>191</v>
      </c>
      <c r="D47" s="3" t="s">
        <v>221</v>
      </c>
      <c r="E47" s="4">
        <v>15173</v>
      </c>
      <c r="F47" s="4">
        <v>368090.00000000006</v>
      </c>
      <c r="G47" s="4">
        <v>383263.00000000006</v>
      </c>
      <c r="H47">
        <v>98</v>
      </c>
      <c r="I47" s="3" t="s">
        <v>326</v>
      </c>
    </row>
    <row r="48" spans="1:9" x14ac:dyDescent="0.35">
      <c r="A48">
        <v>250</v>
      </c>
      <c r="B48" s="3" t="s">
        <v>167</v>
      </c>
      <c r="C48">
        <v>192</v>
      </c>
      <c r="D48" s="3" t="s">
        <v>65</v>
      </c>
      <c r="E48" s="4">
        <v>0</v>
      </c>
      <c r="F48" s="4">
        <v>0</v>
      </c>
      <c r="G48" s="4">
        <v>0</v>
      </c>
      <c r="H48">
        <v>49</v>
      </c>
      <c r="I48" s="3" t="s">
        <v>284</v>
      </c>
    </row>
    <row r="49" spans="1:9" x14ac:dyDescent="0.35">
      <c r="A49">
        <v>250</v>
      </c>
      <c r="B49" s="3" t="s">
        <v>167</v>
      </c>
      <c r="C49">
        <v>196</v>
      </c>
      <c r="D49" s="3" t="s">
        <v>83</v>
      </c>
      <c r="E49" s="4">
        <v>0</v>
      </c>
      <c r="F49" s="4">
        <v>0</v>
      </c>
      <c r="G49" s="4">
        <v>0</v>
      </c>
      <c r="H49">
        <v>50</v>
      </c>
      <c r="I49" s="3" t="s">
        <v>285</v>
      </c>
    </row>
    <row r="50" spans="1:9" x14ac:dyDescent="0.35">
      <c r="A50">
        <v>250</v>
      </c>
      <c r="B50" s="3" t="s">
        <v>167</v>
      </c>
      <c r="C50">
        <v>203</v>
      </c>
      <c r="D50" s="3" t="s">
        <v>77</v>
      </c>
      <c r="E50" s="4">
        <v>0</v>
      </c>
      <c r="F50" s="4">
        <v>0</v>
      </c>
      <c r="G50" s="4">
        <v>0</v>
      </c>
      <c r="H50">
        <v>167</v>
      </c>
      <c r="I50" s="3" t="s">
        <v>389</v>
      </c>
    </row>
    <row r="51" spans="1:9" x14ac:dyDescent="0.35">
      <c r="A51">
        <v>250</v>
      </c>
      <c r="B51" s="3" t="s">
        <v>167</v>
      </c>
      <c r="C51">
        <v>204</v>
      </c>
      <c r="D51" s="3" t="s">
        <v>98</v>
      </c>
      <c r="E51" s="4">
        <v>449005</v>
      </c>
      <c r="F51" s="4">
        <v>49249506</v>
      </c>
      <c r="G51" s="4">
        <v>49698511</v>
      </c>
      <c r="H51">
        <v>53</v>
      </c>
      <c r="I51" s="3" t="s">
        <v>287</v>
      </c>
    </row>
    <row r="52" spans="1:9" x14ac:dyDescent="0.35">
      <c r="A52">
        <v>250</v>
      </c>
      <c r="B52" s="3" t="s">
        <v>167</v>
      </c>
      <c r="C52">
        <v>208</v>
      </c>
      <c r="D52" s="3" t="s">
        <v>147</v>
      </c>
      <c r="E52" s="4">
        <v>0</v>
      </c>
      <c r="F52" s="4">
        <v>0</v>
      </c>
      <c r="G52" s="4">
        <v>0</v>
      </c>
      <c r="H52">
        <v>54</v>
      </c>
      <c r="I52" s="3" t="s">
        <v>288</v>
      </c>
    </row>
    <row r="53" spans="1:9" x14ac:dyDescent="0.35">
      <c r="A53">
        <v>250</v>
      </c>
      <c r="B53" s="3" t="s">
        <v>167</v>
      </c>
      <c r="C53">
        <v>212</v>
      </c>
      <c r="D53" s="3" t="s">
        <v>41</v>
      </c>
      <c r="E53" s="4">
        <v>0</v>
      </c>
      <c r="F53" s="4">
        <v>15004</v>
      </c>
      <c r="G53" s="4">
        <v>15004</v>
      </c>
      <c r="H53">
        <v>55</v>
      </c>
      <c r="I53" s="3" t="s">
        <v>289</v>
      </c>
    </row>
    <row r="54" spans="1:9" x14ac:dyDescent="0.35">
      <c r="A54">
        <v>250</v>
      </c>
      <c r="B54" s="3" t="s">
        <v>167</v>
      </c>
      <c r="C54">
        <v>214</v>
      </c>
      <c r="D54" s="3" t="s">
        <v>94</v>
      </c>
      <c r="E54" s="4">
        <v>0</v>
      </c>
      <c r="F54" s="4">
        <v>26792</v>
      </c>
      <c r="G54" s="4">
        <v>26792</v>
      </c>
      <c r="H54">
        <v>56</v>
      </c>
      <c r="I54" s="3" t="s">
        <v>290</v>
      </c>
    </row>
    <row r="55" spans="1:9" x14ac:dyDescent="0.35">
      <c r="A55">
        <v>250</v>
      </c>
      <c r="B55" s="3" t="s">
        <v>167</v>
      </c>
      <c r="C55">
        <v>218</v>
      </c>
      <c r="D55" s="3" t="s">
        <v>12</v>
      </c>
      <c r="E55" s="4">
        <v>0</v>
      </c>
      <c r="F55" s="4">
        <v>0</v>
      </c>
      <c r="G55" s="4">
        <v>0</v>
      </c>
      <c r="H55">
        <v>58</v>
      </c>
      <c r="I55" s="3" t="s">
        <v>292</v>
      </c>
    </row>
    <row r="56" spans="1:9" x14ac:dyDescent="0.35">
      <c r="A56">
        <v>250</v>
      </c>
      <c r="B56" s="3" t="s">
        <v>167</v>
      </c>
      <c r="C56">
        <v>222</v>
      </c>
      <c r="D56" s="3" t="s">
        <v>135</v>
      </c>
      <c r="E56" s="4">
        <v>0</v>
      </c>
      <c r="F56" s="4">
        <v>0</v>
      </c>
      <c r="G56" s="4">
        <v>0</v>
      </c>
      <c r="H56">
        <v>60</v>
      </c>
      <c r="I56" s="3" t="s">
        <v>294</v>
      </c>
    </row>
    <row r="57" spans="1:9" x14ac:dyDescent="0.35">
      <c r="A57">
        <v>250</v>
      </c>
      <c r="B57" s="3" t="s">
        <v>167</v>
      </c>
      <c r="C57">
        <v>226</v>
      </c>
      <c r="D57" s="3" t="s">
        <v>21</v>
      </c>
      <c r="E57" s="4">
        <v>0</v>
      </c>
      <c r="F57" s="4">
        <v>0</v>
      </c>
      <c r="G57" s="4">
        <v>0</v>
      </c>
      <c r="H57">
        <v>61</v>
      </c>
      <c r="I57" s="3" t="s">
        <v>295</v>
      </c>
    </row>
    <row r="58" spans="1:9" x14ac:dyDescent="0.35">
      <c r="A58">
        <v>250</v>
      </c>
      <c r="B58" s="3" t="s">
        <v>167</v>
      </c>
      <c r="C58">
        <v>231</v>
      </c>
      <c r="D58" s="3" t="s">
        <v>178</v>
      </c>
      <c r="E58" s="4">
        <v>0</v>
      </c>
      <c r="F58" s="4">
        <v>0</v>
      </c>
      <c r="G58" s="4">
        <v>0</v>
      </c>
      <c r="H58">
        <v>238</v>
      </c>
      <c r="I58" s="3" t="s">
        <v>455</v>
      </c>
    </row>
    <row r="59" spans="1:9" x14ac:dyDescent="0.35">
      <c r="A59">
        <v>250</v>
      </c>
      <c r="B59" s="3" t="s">
        <v>167</v>
      </c>
      <c r="C59">
        <v>232</v>
      </c>
      <c r="D59" s="3" t="s">
        <v>101</v>
      </c>
      <c r="E59" s="4">
        <v>0</v>
      </c>
      <c r="F59" s="4">
        <v>0</v>
      </c>
      <c r="G59" s="4">
        <v>0</v>
      </c>
      <c r="H59">
        <v>178</v>
      </c>
      <c r="I59" s="3" t="s">
        <v>399</v>
      </c>
    </row>
    <row r="60" spans="1:9" x14ac:dyDescent="0.35">
      <c r="A60">
        <v>250</v>
      </c>
      <c r="B60" s="3" t="s">
        <v>167</v>
      </c>
      <c r="C60">
        <v>233</v>
      </c>
      <c r="D60" s="3" t="s">
        <v>67</v>
      </c>
      <c r="E60" s="4">
        <v>0</v>
      </c>
      <c r="F60" s="4">
        <v>0</v>
      </c>
      <c r="G60" s="4">
        <v>0</v>
      </c>
      <c r="H60">
        <v>63</v>
      </c>
      <c r="I60" s="3" t="s">
        <v>296</v>
      </c>
    </row>
    <row r="61" spans="1:9" x14ac:dyDescent="0.35">
      <c r="A61">
        <v>250</v>
      </c>
      <c r="B61" s="3" t="s">
        <v>167</v>
      </c>
      <c r="C61">
        <v>242</v>
      </c>
      <c r="D61" s="3" t="s">
        <v>35</v>
      </c>
      <c r="E61" s="4">
        <v>0</v>
      </c>
      <c r="F61" s="4">
        <v>0</v>
      </c>
      <c r="G61" s="4">
        <v>0</v>
      </c>
      <c r="H61">
        <v>66</v>
      </c>
      <c r="I61" s="3" t="s">
        <v>299</v>
      </c>
    </row>
    <row r="62" spans="1:9" x14ac:dyDescent="0.35">
      <c r="A62">
        <v>250</v>
      </c>
      <c r="B62" s="3" t="s">
        <v>167</v>
      </c>
      <c r="C62">
        <v>246</v>
      </c>
      <c r="D62" s="3" t="s">
        <v>56</v>
      </c>
      <c r="E62" s="4">
        <v>0</v>
      </c>
      <c r="F62" s="4">
        <v>0</v>
      </c>
      <c r="G62" s="4">
        <v>0</v>
      </c>
      <c r="H62">
        <v>67</v>
      </c>
      <c r="I62" s="3" t="s">
        <v>300</v>
      </c>
    </row>
    <row r="63" spans="1:9" x14ac:dyDescent="0.35">
      <c r="A63">
        <v>250</v>
      </c>
      <c r="B63" s="3" t="s">
        <v>167</v>
      </c>
      <c r="C63">
        <v>258</v>
      </c>
      <c r="D63" s="3" t="s">
        <v>74</v>
      </c>
      <c r="E63" s="4">
        <v>0</v>
      </c>
      <c r="F63" s="4">
        <v>2480693</v>
      </c>
      <c r="G63" s="4">
        <v>2480693</v>
      </c>
      <c r="H63">
        <v>70</v>
      </c>
      <c r="I63" s="3" t="s">
        <v>303</v>
      </c>
    </row>
    <row r="64" spans="1:9" x14ac:dyDescent="0.35">
      <c r="A64">
        <v>250</v>
      </c>
      <c r="B64" s="3" t="s">
        <v>167</v>
      </c>
      <c r="C64">
        <v>262</v>
      </c>
      <c r="D64" s="3" t="s">
        <v>91</v>
      </c>
      <c r="E64" s="4">
        <v>0</v>
      </c>
      <c r="F64" s="4">
        <v>0</v>
      </c>
      <c r="G64" s="4">
        <v>0</v>
      </c>
      <c r="H64">
        <v>72</v>
      </c>
      <c r="I64" s="3" t="s">
        <v>304</v>
      </c>
    </row>
    <row r="65" spans="1:9" x14ac:dyDescent="0.35">
      <c r="A65">
        <v>250</v>
      </c>
      <c r="B65" s="3" t="s">
        <v>167</v>
      </c>
      <c r="C65">
        <v>266</v>
      </c>
      <c r="D65" s="3" t="s">
        <v>143</v>
      </c>
      <c r="E65" s="4">
        <v>628050.00000000012</v>
      </c>
      <c r="F65" s="4">
        <v>6223063.9999999991</v>
      </c>
      <c r="G65" s="4">
        <v>6851113.9999999991</v>
      </c>
      <c r="H65">
        <v>74</v>
      </c>
      <c r="I65" s="3" t="s">
        <v>306</v>
      </c>
    </row>
    <row r="66" spans="1:9" x14ac:dyDescent="0.35">
      <c r="A66">
        <v>250</v>
      </c>
      <c r="B66" s="3" t="s">
        <v>167</v>
      </c>
      <c r="C66">
        <v>268</v>
      </c>
      <c r="D66" s="3" t="s">
        <v>93</v>
      </c>
      <c r="E66" s="4">
        <v>36143</v>
      </c>
      <c r="F66" s="4">
        <v>89822</v>
      </c>
      <c r="G66" s="4">
        <v>125965</v>
      </c>
      <c r="H66">
        <v>73</v>
      </c>
      <c r="I66" s="3" t="s">
        <v>305</v>
      </c>
    </row>
    <row r="67" spans="1:9" x14ac:dyDescent="0.35">
      <c r="A67">
        <v>250</v>
      </c>
      <c r="B67" s="3" t="s">
        <v>167</v>
      </c>
      <c r="C67">
        <v>270</v>
      </c>
      <c r="D67" s="3" t="s">
        <v>114</v>
      </c>
      <c r="E67" s="4">
        <v>0</v>
      </c>
      <c r="F67" s="4">
        <v>0</v>
      </c>
      <c r="G67" s="4">
        <v>0</v>
      </c>
      <c r="H67">
        <v>75</v>
      </c>
      <c r="I67" s="3" t="s">
        <v>307</v>
      </c>
    </row>
    <row r="68" spans="1:9" x14ac:dyDescent="0.35">
      <c r="A68">
        <v>250</v>
      </c>
      <c r="B68" s="3" t="s">
        <v>167</v>
      </c>
      <c r="C68">
        <v>275</v>
      </c>
      <c r="D68" s="3" t="s">
        <v>54</v>
      </c>
      <c r="E68" s="4">
        <v>106220</v>
      </c>
      <c r="F68" s="4">
        <v>0</v>
      </c>
      <c r="G68" s="4">
        <v>106220</v>
      </c>
      <c r="H68">
        <v>299</v>
      </c>
      <c r="I68" s="3" t="s">
        <v>471</v>
      </c>
    </row>
    <row r="69" spans="1:9" x14ac:dyDescent="0.35">
      <c r="A69">
        <v>250</v>
      </c>
      <c r="B69" s="3" t="s">
        <v>167</v>
      </c>
      <c r="C69">
        <v>288</v>
      </c>
      <c r="D69" s="3" t="s">
        <v>120</v>
      </c>
      <c r="E69" s="4">
        <v>113901</v>
      </c>
      <c r="F69" s="4">
        <v>901348.00000000012</v>
      </c>
      <c r="G69" s="4">
        <v>1015249.0000000001</v>
      </c>
      <c r="H69">
        <v>81</v>
      </c>
      <c r="I69" s="3" t="s">
        <v>310</v>
      </c>
    </row>
    <row r="70" spans="1:9" x14ac:dyDescent="0.35">
      <c r="A70">
        <v>250</v>
      </c>
      <c r="B70" s="3" t="s">
        <v>167</v>
      </c>
      <c r="C70">
        <v>308</v>
      </c>
      <c r="D70" s="3" t="s">
        <v>84</v>
      </c>
      <c r="E70" s="4">
        <v>0</v>
      </c>
      <c r="F70" s="4">
        <v>0</v>
      </c>
      <c r="G70" s="4">
        <v>0</v>
      </c>
      <c r="H70">
        <v>86</v>
      </c>
      <c r="I70" s="3" t="s">
        <v>315</v>
      </c>
    </row>
    <row r="71" spans="1:9" x14ac:dyDescent="0.35">
      <c r="A71">
        <v>250</v>
      </c>
      <c r="B71" s="3" t="s">
        <v>167</v>
      </c>
      <c r="C71">
        <v>320</v>
      </c>
      <c r="D71" s="3" t="s">
        <v>34</v>
      </c>
      <c r="E71" s="4">
        <v>50003</v>
      </c>
      <c r="F71" s="4">
        <v>0</v>
      </c>
      <c r="G71" s="4">
        <v>50003</v>
      </c>
      <c r="H71">
        <v>89</v>
      </c>
      <c r="I71" s="3" t="s">
        <v>318</v>
      </c>
    </row>
    <row r="72" spans="1:9" x14ac:dyDescent="0.35">
      <c r="A72">
        <v>250</v>
      </c>
      <c r="B72" s="3" t="s">
        <v>167</v>
      </c>
      <c r="C72">
        <v>324</v>
      </c>
      <c r="D72" s="3" t="s">
        <v>108</v>
      </c>
      <c r="E72" s="4">
        <v>0</v>
      </c>
      <c r="F72" s="4">
        <v>0</v>
      </c>
      <c r="G72" s="4">
        <v>0</v>
      </c>
      <c r="H72">
        <v>90</v>
      </c>
      <c r="I72" s="3" t="s">
        <v>319</v>
      </c>
    </row>
    <row r="73" spans="1:9" x14ac:dyDescent="0.35">
      <c r="A73">
        <v>250</v>
      </c>
      <c r="B73" s="3" t="s">
        <v>167</v>
      </c>
      <c r="C73">
        <v>328</v>
      </c>
      <c r="D73" s="3" t="s">
        <v>68</v>
      </c>
      <c r="E73" s="4">
        <v>0</v>
      </c>
      <c r="F73" s="4">
        <v>0</v>
      </c>
      <c r="G73" s="4">
        <v>0</v>
      </c>
      <c r="H73">
        <v>91</v>
      </c>
      <c r="I73" s="3" t="s">
        <v>320</v>
      </c>
    </row>
    <row r="74" spans="1:9" x14ac:dyDescent="0.35">
      <c r="A74">
        <v>250</v>
      </c>
      <c r="B74" s="3" t="s">
        <v>167</v>
      </c>
      <c r="C74">
        <v>332</v>
      </c>
      <c r="D74" s="3" t="s">
        <v>99</v>
      </c>
      <c r="E74" s="4">
        <v>0</v>
      </c>
      <c r="F74" s="4">
        <v>190</v>
      </c>
      <c r="G74" s="4">
        <v>190</v>
      </c>
      <c r="H74">
        <v>93</v>
      </c>
      <c r="I74" s="3" t="s">
        <v>321</v>
      </c>
    </row>
    <row r="75" spans="1:9" x14ac:dyDescent="0.35">
      <c r="A75">
        <v>250</v>
      </c>
      <c r="B75" s="3" t="s">
        <v>167</v>
      </c>
      <c r="C75">
        <v>340</v>
      </c>
      <c r="D75" s="3" t="s">
        <v>136</v>
      </c>
      <c r="E75" s="4">
        <v>1544</v>
      </c>
      <c r="F75" s="4">
        <v>0</v>
      </c>
      <c r="G75" s="4">
        <v>1544</v>
      </c>
      <c r="H75">
        <v>95</v>
      </c>
      <c r="I75" s="3" t="s">
        <v>323</v>
      </c>
    </row>
    <row r="76" spans="1:9" x14ac:dyDescent="0.35">
      <c r="A76">
        <v>250</v>
      </c>
      <c r="B76" s="3" t="s">
        <v>167</v>
      </c>
      <c r="C76">
        <v>344</v>
      </c>
      <c r="D76" s="3" t="s">
        <v>162</v>
      </c>
      <c r="E76" s="4">
        <v>0</v>
      </c>
      <c r="F76" s="4">
        <v>40973365.000000007</v>
      </c>
      <c r="G76" s="4">
        <v>40973365.000000007</v>
      </c>
      <c r="H76">
        <v>96</v>
      </c>
      <c r="I76" s="3" t="s">
        <v>324</v>
      </c>
    </row>
    <row r="77" spans="1:9" x14ac:dyDescent="0.35">
      <c r="A77">
        <v>250</v>
      </c>
      <c r="B77" s="3" t="s">
        <v>167</v>
      </c>
      <c r="C77">
        <v>348</v>
      </c>
      <c r="D77" s="3" t="s">
        <v>206</v>
      </c>
      <c r="E77" s="4">
        <v>0</v>
      </c>
      <c r="F77" s="4">
        <v>0</v>
      </c>
      <c r="G77" s="4">
        <v>0</v>
      </c>
      <c r="H77">
        <v>97</v>
      </c>
      <c r="I77" s="3" t="s">
        <v>325</v>
      </c>
    </row>
    <row r="78" spans="1:9" x14ac:dyDescent="0.35">
      <c r="A78">
        <v>250</v>
      </c>
      <c r="B78" s="3" t="s">
        <v>167</v>
      </c>
      <c r="C78">
        <v>352</v>
      </c>
      <c r="D78" s="3" t="s">
        <v>22</v>
      </c>
      <c r="E78" s="4">
        <v>0</v>
      </c>
      <c r="F78" s="4">
        <v>396462.00000000006</v>
      </c>
      <c r="G78" s="4">
        <v>396462.00000000006</v>
      </c>
      <c r="H78">
        <v>99</v>
      </c>
      <c r="I78" s="3" t="s">
        <v>327</v>
      </c>
    </row>
    <row r="79" spans="1:9" x14ac:dyDescent="0.35">
      <c r="A79">
        <v>250</v>
      </c>
      <c r="B79" s="3" t="s">
        <v>167</v>
      </c>
      <c r="C79">
        <v>356</v>
      </c>
      <c r="D79" s="3" t="s">
        <v>213</v>
      </c>
      <c r="E79" s="4">
        <v>2256853</v>
      </c>
      <c r="F79" s="4">
        <v>0</v>
      </c>
      <c r="G79" s="4">
        <v>2256853</v>
      </c>
      <c r="H79">
        <v>100</v>
      </c>
      <c r="I79" s="3" t="s">
        <v>328</v>
      </c>
    </row>
    <row r="80" spans="1:9" x14ac:dyDescent="0.35">
      <c r="A80">
        <v>250</v>
      </c>
      <c r="B80" s="3" t="s">
        <v>167</v>
      </c>
      <c r="C80">
        <v>360</v>
      </c>
      <c r="D80" s="3" t="s">
        <v>116</v>
      </c>
      <c r="E80" s="4">
        <v>0</v>
      </c>
      <c r="F80" s="4">
        <v>393266</v>
      </c>
      <c r="G80" s="4">
        <v>393266</v>
      </c>
      <c r="H80">
        <v>101</v>
      </c>
      <c r="I80" s="3" t="s">
        <v>329</v>
      </c>
    </row>
    <row r="81" spans="1:9" x14ac:dyDescent="0.35">
      <c r="A81">
        <v>250</v>
      </c>
      <c r="B81" s="3" t="s">
        <v>167</v>
      </c>
      <c r="C81">
        <v>364</v>
      </c>
      <c r="D81" s="3" t="s">
        <v>104</v>
      </c>
      <c r="E81" s="4">
        <v>0</v>
      </c>
      <c r="F81" s="4">
        <v>0</v>
      </c>
      <c r="G81" s="4">
        <v>0</v>
      </c>
      <c r="H81">
        <v>102</v>
      </c>
      <c r="I81" s="3" t="s">
        <v>330</v>
      </c>
    </row>
    <row r="82" spans="1:9" x14ac:dyDescent="0.35">
      <c r="A82">
        <v>250</v>
      </c>
      <c r="B82" s="3" t="s">
        <v>167</v>
      </c>
      <c r="C82">
        <v>372</v>
      </c>
      <c r="D82" s="3" t="s">
        <v>75</v>
      </c>
      <c r="E82" s="4">
        <v>0</v>
      </c>
      <c r="F82" s="4">
        <v>0</v>
      </c>
      <c r="G82" s="4">
        <v>0</v>
      </c>
      <c r="H82">
        <v>104</v>
      </c>
      <c r="I82" s="3" t="s">
        <v>332</v>
      </c>
    </row>
    <row r="83" spans="1:9" x14ac:dyDescent="0.35">
      <c r="A83">
        <v>250</v>
      </c>
      <c r="B83" s="3" t="s">
        <v>167</v>
      </c>
      <c r="C83">
        <v>376</v>
      </c>
      <c r="D83" s="3" t="s">
        <v>79</v>
      </c>
      <c r="E83" s="4">
        <v>15000</v>
      </c>
      <c r="F83" s="4">
        <v>0</v>
      </c>
      <c r="G83" s="4">
        <v>15000</v>
      </c>
      <c r="H83">
        <v>105</v>
      </c>
      <c r="I83" s="3" t="s">
        <v>333</v>
      </c>
    </row>
    <row r="84" spans="1:9" x14ac:dyDescent="0.35">
      <c r="A84">
        <v>250</v>
      </c>
      <c r="B84" s="3" t="s">
        <v>167</v>
      </c>
      <c r="C84">
        <v>380</v>
      </c>
      <c r="D84" s="3" t="s">
        <v>189</v>
      </c>
      <c r="E84" s="4">
        <v>0</v>
      </c>
      <c r="F84" s="4">
        <v>0</v>
      </c>
      <c r="G84" s="4">
        <v>0</v>
      </c>
      <c r="H84">
        <v>106</v>
      </c>
      <c r="I84" s="3" t="s">
        <v>334</v>
      </c>
    </row>
    <row r="85" spans="1:9" x14ac:dyDescent="0.35">
      <c r="A85">
        <v>250</v>
      </c>
      <c r="B85" s="3" t="s">
        <v>167</v>
      </c>
      <c r="C85">
        <v>384</v>
      </c>
      <c r="D85" s="3" t="s">
        <v>82</v>
      </c>
      <c r="E85" s="4">
        <v>1758370</v>
      </c>
      <c r="F85" s="4">
        <v>465006.99999999994</v>
      </c>
      <c r="G85" s="4">
        <v>2223377</v>
      </c>
      <c r="H85">
        <v>107</v>
      </c>
      <c r="I85" s="3" t="s">
        <v>335</v>
      </c>
    </row>
    <row r="86" spans="1:9" x14ac:dyDescent="0.35">
      <c r="A86">
        <v>250</v>
      </c>
      <c r="B86" s="3" t="s">
        <v>167</v>
      </c>
      <c r="C86">
        <v>388</v>
      </c>
      <c r="D86" s="3" t="s">
        <v>148</v>
      </c>
      <c r="E86" s="4">
        <v>0</v>
      </c>
      <c r="F86" s="4">
        <v>0</v>
      </c>
      <c r="G86" s="4">
        <v>0</v>
      </c>
      <c r="H86">
        <v>109</v>
      </c>
      <c r="I86" s="3" t="s">
        <v>337</v>
      </c>
    </row>
    <row r="87" spans="1:9" x14ac:dyDescent="0.35">
      <c r="A87">
        <v>250</v>
      </c>
      <c r="B87" s="3" t="s">
        <v>167</v>
      </c>
      <c r="C87">
        <v>392</v>
      </c>
      <c r="D87" s="3" t="s">
        <v>87</v>
      </c>
      <c r="E87" s="4">
        <v>1713634</v>
      </c>
      <c r="F87" s="4">
        <v>39693187</v>
      </c>
      <c r="G87" s="4">
        <v>41406821</v>
      </c>
      <c r="H87">
        <v>110</v>
      </c>
      <c r="I87" s="3" t="s">
        <v>338</v>
      </c>
    </row>
    <row r="88" spans="1:9" x14ac:dyDescent="0.35">
      <c r="A88">
        <v>250</v>
      </c>
      <c r="B88" s="3" t="s">
        <v>167</v>
      </c>
      <c r="C88">
        <v>398</v>
      </c>
      <c r="D88" s="3" t="s">
        <v>207</v>
      </c>
      <c r="E88" s="4">
        <v>314009</v>
      </c>
      <c r="F88" s="4">
        <v>0</v>
      </c>
      <c r="G88" s="4">
        <v>314009</v>
      </c>
      <c r="H88">
        <v>108</v>
      </c>
      <c r="I88" s="3" t="s">
        <v>336</v>
      </c>
    </row>
    <row r="89" spans="1:9" x14ac:dyDescent="0.35">
      <c r="A89">
        <v>250</v>
      </c>
      <c r="B89" s="3" t="s">
        <v>167</v>
      </c>
      <c r="C89">
        <v>400</v>
      </c>
      <c r="D89" s="3" t="s">
        <v>201</v>
      </c>
      <c r="E89" s="4">
        <v>3067239</v>
      </c>
      <c r="F89" s="4">
        <v>9662246</v>
      </c>
      <c r="G89" s="4">
        <v>12729485</v>
      </c>
      <c r="H89">
        <v>112</v>
      </c>
      <c r="I89" s="3" t="s">
        <v>339</v>
      </c>
    </row>
    <row r="90" spans="1:9" x14ac:dyDescent="0.35">
      <c r="A90">
        <v>250</v>
      </c>
      <c r="B90" s="3" t="s">
        <v>167</v>
      </c>
      <c r="C90">
        <v>404</v>
      </c>
      <c r="D90" s="3" t="s">
        <v>115</v>
      </c>
      <c r="E90" s="4">
        <v>295019</v>
      </c>
      <c r="F90" s="4">
        <v>1889</v>
      </c>
      <c r="G90" s="4">
        <v>296908</v>
      </c>
      <c r="H90">
        <v>114</v>
      </c>
      <c r="I90" s="3" t="s">
        <v>341</v>
      </c>
    </row>
    <row r="91" spans="1:9" x14ac:dyDescent="0.35">
      <c r="A91">
        <v>250</v>
      </c>
      <c r="B91" s="3" t="s">
        <v>167</v>
      </c>
      <c r="C91">
        <v>410</v>
      </c>
      <c r="D91" s="3" t="s">
        <v>60</v>
      </c>
      <c r="E91" s="4">
        <v>689796</v>
      </c>
      <c r="F91" s="4">
        <v>759355.99999999988</v>
      </c>
      <c r="G91" s="4">
        <v>1449152</v>
      </c>
      <c r="H91">
        <v>117</v>
      </c>
      <c r="I91" s="3" t="s">
        <v>344</v>
      </c>
    </row>
    <row r="92" spans="1:9" x14ac:dyDescent="0.35">
      <c r="A92">
        <v>250</v>
      </c>
      <c r="B92" s="3" t="s">
        <v>167</v>
      </c>
      <c r="C92">
        <v>414</v>
      </c>
      <c r="D92" s="3" t="s">
        <v>42</v>
      </c>
      <c r="E92" s="4">
        <v>254990</v>
      </c>
      <c r="F92" s="4">
        <v>6954516</v>
      </c>
      <c r="G92" s="4">
        <v>7209506</v>
      </c>
      <c r="H92">
        <v>118</v>
      </c>
      <c r="I92" s="3" t="s">
        <v>345</v>
      </c>
    </row>
    <row r="93" spans="1:9" x14ac:dyDescent="0.35">
      <c r="A93">
        <v>250</v>
      </c>
      <c r="B93" s="3" t="s">
        <v>167</v>
      </c>
      <c r="C93">
        <v>417</v>
      </c>
      <c r="D93" s="3" t="s">
        <v>166</v>
      </c>
      <c r="E93" s="4">
        <v>25654</v>
      </c>
      <c r="F93" s="4">
        <v>0</v>
      </c>
      <c r="G93" s="4">
        <v>25654</v>
      </c>
      <c r="H93">
        <v>113</v>
      </c>
      <c r="I93" s="3" t="s">
        <v>340</v>
      </c>
    </row>
    <row r="94" spans="1:9" x14ac:dyDescent="0.35">
      <c r="A94">
        <v>250</v>
      </c>
      <c r="B94" s="3" t="s">
        <v>167</v>
      </c>
      <c r="C94">
        <v>418</v>
      </c>
      <c r="D94" s="3" t="s">
        <v>6</v>
      </c>
      <c r="E94" s="4">
        <v>0</v>
      </c>
      <c r="F94" s="4">
        <v>0</v>
      </c>
      <c r="G94" s="4">
        <v>0</v>
      </c>
      <c r="H94">
        <v>120</v>
      </c>
      <c r="I94" s="3" t="s">
        <v>347</v>
      </c>
    </row>
    <row r="95" spans="1:9" x14ac:dyDescent="0.35">
      <c r="A95">
        <v>250</v>
      </c>
      <c r="B95" s="3" t="s">
        <v>167</v>
      </c>
      <c r="C95">
        <v>422</v>
      </c>
      <c r="D95" s="3" t="s">
        <v>10</v>
      </c>
      <c r="E95" s="4">
        <v>0</v>
      </c>
      <c r="F95" s="4">
        <v>0</v>
      </c>
      <c r="G95" s="4">
        <v>0</v>
      </c>
      <c r="H95">
        <v>121</v>
      </c>
      <c r="I95" s="3" t="s">
        <v>348</v>
      </c>
    </row>
    <row r="96" spans="1:9" x14ac:dyDescent="0.35">
      <c r="A96">
        <v>250</v>
      </c>
      <c r="B96" s="3" t="s">
        <v>167</v>
      </c>
      <c r="C96">
        <v>426</v>
      </c>
      <c r="D96" s="3" t="s">
        <v>187</v>
      </c>
      <c r="E96" s="4">
        <v>0</v>
      </c>
      <c r="F96" s="4">
        <v>0</v>
      </c>
      <c r="G96" s="4">
        <v>0</v>
      </c>
      <c r="H96">
        <v>122</v>
      </c>
      <c r="I96" s="3" t="s">
        <v>349</v>
      </c>
    </row>
    <row r="97" spans="1:9" x14ac:dyDescent="0.35">
      <c r="A97">
        <v>250</v>
      </c>
      <c r="B97" s="3" t="s">
        <v>167</v>
      </c>
      <c r="C97">
        <v>428</v>
      </c>
      <c r="D97" s="3" t="s">
        <v>48</v>
      </c>
      <c r="E97" s="4">
        <v>0</v>
      </c>
      <c r="F97" s="4">
        <v>0</v>
      </c>
      <c r="G97" s="4">
        <v>0</v>
      </c>
      <c r="H97">
        <v>119</v>
      </c>
      <c r="I97" s="3" t="s">
        <v>346</v>
      </c>
    </row>
    <row r="98" spans="1:9" x14ac:dyDescent="0.35">
      <c r="A98">
        <v>250</v>
      </c>
      <c r="B98" s="3" t="s">
        <v>167</v>
      </c>
      <c r="C98">
        <v>430</v>
      </c>
      <c r="D98" s="3" t="s">
        <v>110</v>
      </c>
      <c r="E98" s="4">
        <v>0</v>
      </c>
      <c r="F98" s="4">
        <v>371119</v>
      </c>
      <c r="G98" s="4">
        <v>371119</v>
      </c>
      <c r="H98">
        <v>123</v>
      </c>
      <c r="I98" s="3" t="s">
        <v>350</v>
      </c>
    </row>
    <row r="99" spans="1:9" x14ac:dyDescent="0.35">
      <c r="A99">
        <v>250</v>
      </c>
      <c r="B99" s="3" t="s">
        <v>167</v>
      </c>
      <c r="C99">
        <v>434</v>
      </c>
      <c r="D99" s="3" t="s">
        <v>190</v>
      </c>
      <c r="E99" s="4">
        <v>0</v>
      </c>
      <c r="F99" s="4">
        <v>0</v>
      </c>
      <c r="G99" s="4">
        <v>0</v>
      </c>
      <c r="H99">
        <v>124</v>
      </c>
      <c r="I99" s="3" t="s">
        <v>351</v>
      </c>
    </row>
    <row r="100" spans="1:9" x14ac:dyDescent="0.35">
      <c r="A100">
        <v>250</v>
      </c>
      <c r="B100" s="3" t="s">
        <v>167</v>
      </c>
      <c r="C100">
        <v>438</v>
      </c>
      <c r="D100" s="3" t="s">
        <v>27</v>
      </c>
      <c r="E100" s="4">
        <v>0</v>
      </c>
      <c r="F100" s="4">
        <v>0</v>
      </c>
      <c r="G100" s="4">
        <v>0</v>
      </c>
      <c r="H100">
        <v>125</v>
      </c>
      <c r="I100" s="3" t="s">
        <v>352</v>
      </c>
    </row>
    <row r="101" spans="1:9" x14ac:dyDescent="0.35">
      <c r="A101">
        <v>250</v>
      </c>
      <c r="B101" s="3" t="s">
        <v>167</v>
      </c>
      <c r="C101">
        <v>440</v>
      </c>
      <c r="D101" s="3" t="s">
        <v>174</v>
      </c>
      <c r="E101" s="4">
        <v>0</v>
      </c>
      <c r="F101" s="4">
        <v>0</v>
      </c>
      <c r="G101" s="4">
        <v>0</v>
      </c>
      <c r="H101">
        <v>126</v>
      </c>
      <c r="I101" s="3" t="s">
        <v>353</v>
      </c>
    </row>
    <row r="102" spans="1:9" x14ac:dyDescent="0.35">
      <c r="A102">
        <v>250</v>
      </c>
      <c r="B102" s="3" t="s">
        <v>167</v>
      </c>
      <c r="C102">
        <v>446</v>
      </c>
      <c r="D102" s="3" t="s">
        <v>139</v>
      </c>
      <c r="E102" s="4">
        <v>0</v>
      </c>
      <c r="F102" s="4">
        <v>276485</v>
      </c>
      <c r="G102" s="4">
        <v>276485</v>
      </c>
      <c r="H102">
        <v>128</v>
      </c>
      <c r="I102" s="3" t="s">
        <v>355</v>
      </c>
    </row>
    <row r="103" spans="1:9" x14ac:dyDescent="0.35">
      <c r="A103">
        <v>250</v>
      </c>
      <c r="B103" s="3" t="s">
        <v>167</v>
      </c>
      <c r="C103">
        <v>450</v>
      </c>
      <c r="D103" s="3" t="s">
        <v>214</v>
      </c>
      <c r="E103" s="4">
        <v>452916</v>
      </c>
      <c r="F103" s="4">
        <v>30</v>
      </c>
      <c r="G103" s="4">
        <v>452946</v>
      </c>
      <c r="H103">
        <v>129</v>
      </c>
      <c r="I103" s="3" t="s">
        <v>356</v>
      </c>
    </row>
    <row r="104" spans="1:9" x14ac:dyDescent="0.35">
      <c r="A104">
        <v>250</v>
      </c>
      <c r="B104" s="3" t="s">
        <v>167</v>
      </c>
      <c r="C104">
        <v>454</v>
      </c>
      <c r="D104" s="3" t="s">
        <v>196</v>
      </c>
      <c r="E104" s="4">
        <v>22829</v>
      </c>
      <c r="F104" s="4">
        <v>0</v>
      </c>
      <c r="G104" s="4">
        <v>22829</v>
      </c>
      <c r="H104">
        <v>130</v>
      </c>
      <c r="I104" s="3" t="s">
        <v>357</v>
      </c>
    </row>
    <row r="105" spans="1:9" x14ac:dyDescent="0.35">
      <c r="A105">
        <v>250</v>
      </c>
      <c r="B105" s="3" t="s">
        <v>167</v>
      </c>
      <c r="C105">
        <v>458</v>
      </c>
      <c r="D105" s="3" t="s">
        <v>107</v>
      </c>
      <c r="E105" s="4">
        <v>1499426.0000000002</v>
      </c>
      <c r="F105" s="4">
        <v>0</v>
      </c>
      <c r="G105" s="4">
        <v>1499426.0000000002</v>
      </c>
      <c r="H105">
        <v>131</v>
      </c>
      <c r="I105" s="3" t="s">
        <v>358</v>
      </c>
    </row>
    <row r="106" spans="1:9" x14ac:dyDescent="0.35">
      <c r="A106">
        <v>250</v>
      </c>
      <c r="B106" s="3" t="s">
        <v>167</v>
      </c>
      <c r="C106">
        <v>462</v>
      </c>
      <c r="D106" s="3" t="s">
        <v>131</v>
      </c>
      <c r="E106" s="4">
        <v>0</v>
      </c>
      <c r="F106" s="4">
        <v>0</v>
      </c>
      <c r="G106" s="4">
        <v>0</v>
      </c>
      <c r="H106">
        <v>132</v>
      </c>
      <c r="I106" s="3" t="s">
        <v>359</v>
      </c>
    </row>
    <row r="107" spans="1:9" x14ac:dyDescent="0.35">
      <c r="A107">
        <v>250</v>
      </c>
      <c r="B107" s="3" t="s">
        <v>167</v>
      </c>
      <c r="C107">
        <v>466</v>
      </c>
      <c r="D107" s="3" t="s">
        <v>123</v>
      </c>
      <c r="E107" s="4">
        <v>1000645.0000000001</v>
      </c>
      <c r="F107" s="4">
        <v>3382</v>
      </c>
      <c r="G107" s="4">
        <v>1004027.0000000001</v>
      </c>
      <c r="H107">
        <v>133</v>
      </c>
      <c r="I107" s="3" t="s">
        <v>360</v>
      </c>
    </row>
    <row r="108" spans="1:9" x14ac:dyDescent="0.35">
      <c r="A108">
        <v>250</v>
      </c>
      <c r="B108" s="3" t="s">
        <v>167</v>
      </c>
      <c r="C108">
        <v>470</v>
      </c>
      <c r="D108" s="3" t="s">
        <v>96</v>
      </c>
      <c r="E108" s="4">
        <v>0</v>
      </c>
      <c r="F108" s="4">
        <v>0</v>
      </c>
      <c r="G108" s="4">
        <v>0</v>
      </c>
      <c r="H108">
        <v>134</v>
      </c>
      <c r="I108" s="3" t="s">
        <v>361</v>
      </c>
    </row>
    <row r="109" spans="1:9" x14ac:dyDescent="0.35">
      <c r="A109">
        <v>250</v>
      </c>
      <c r="B109" s="3" t="s">
        <v>167</v>
      </c>
      <c r="C109">
        <v>478</v>
      </c>
      <c r="D109" s="3" t="s">
        <v>132</v>
      </c>
      <c r="E109" s="4">
        <v>0</v>
      </c>
      <c r="F109" s="4">
        <v>0</v>
      </c>
      <c r="G109" s="4">
        <v>0</v>
      </c>
      <c r="H109">
        <v>136</v>
      </c>
      <c r="I109" s="3" t="s">
        <v>363</v>
      </c>
    </row>
    <row r="110" spans="1:9" x14ac:dyDescent="0.35">
      <c r="A110">
        <v>250</v>
      </c>
      <c r="B110" s="3" t="s">
        <v>167</v>
      </c>
      <c r="C110">
        <v>480</v>
      </c>
      <c r="D110" s="3" t="s">
        <v>211</v>
      </c>
      <c r="E110" s="4">
        <v>526730</v>
      </c>
      <c r="F110" s="4">
        <v>767514</v>
      </c>
      <c r="G110" s="4">
        <v>1294244</v>
      </c>
      <c r="H110">
        <v>137</v>
      </c>
      <c r="I110" s="3" t="s">
        <v>364</v>
      </c>
    </row>
    <row r="111" spans="1:9" x14ac:dyDescent="0.35">
      <c r="A111">
        <v>250</v>
      </c>
      <c r="B111" s="3" t="s">
        <v>167</v>
      </c>
      <c r="C111">
        <v>484</v>
      </c>
      <c r="D111" s="3" t="s">
        <v>212</v>
      </c>
      <c r="E111" s="4">
        <v>349843</v>
      </c>
      <c r="F111" s="4">
        <v>0</v>
      </c>
      <c r="G111" s="4">
        <v>349843</v>
      </c>
      <c r="H111">
        <v>138</v>
      </c>
      <c r="I111" s="3" t="s">
        <v>365</v>
      </c>
    </row>
    <row r="112" spans="1:9" x14ac:dyDescent="0.35">
      <c r="A112">
        <v>250</v>
      </c>
      <c r="B112" s="3" t="s">
        <v>167</v>
      </c>
      <c r="C112">
        <v>496</v>
      </c>
      <c r="D112" s="3" t="s">
        <v>43</v>
      </c>
      <c r="E112" s="4">
        <v>0</v>
      </c>
      <c r="F112" s="4">
        <v>0</v>
      </c>
      <c r="G112" s="4">
        <v>0</v>
      </c>
      <c r="H112">
        <v>141</v>
      </c>
      <c r="I112" s="3" t="s">
        <v>367</v>
      </c>
    </row>
    <row r="113" spans="1:9" x14ac:dyDescent="0.35">
      <c r="A113">
        <v>250</v>
      </c>
      <c r="B113" s="3" t="s">
        <v>167</v>
      </c>
      <c r="C113">
        <v>498</v>
      </c>
      <c r="D113" s="3" t="s">
        <v>73</v>
      </c>
      <c r="E113" s="4">
        <v>62322</v>
      </c>
      <c r="F113" s="4">
        <v>5983.0000000000009</v>
      </c>
      <c r="G113" s="4">
        <v>68305</v>
      </c>
      <c r="H113">
        <v>146</v>
      </c>
      <c r="I113" s="3" t="s">
        <v>372</v>
      </c>
    </row>
    <row r="114" spans="1:9" x14ac:dyDescent="0.35">
      <c r="A114">
        <v>250</v>
      </c>
      <c r="B114" s="3" t="s">
        <v>167</v>
      </c>
      <c r="C114">
        <v>499</v>
      </c>
      <c r="D114" s="3" t="s">
        <v>17</v>
      </c>
      <c r="E114" s="4">
        <v>0</v>
      </c>
      <c r="F114" s="4">
        <v>110817</v>
      </c>
      <c r="G114" s="4">
        <v>110817</v>
      </c>
      <c r="H114">
        <v>273</v>
      </c>
      <c r="I114" s="3" t="s">
        <v>469</v>
      </c>
    </row>
    <row r="115" spans="1:9" x14ac:dyDescent="0.35">
      <c r="A115">
        <v>250</v>
      </c>
      <c r="B115" s="3" t="s">
        <v>167</v>
      </c>
      <c r="C115">
        <v>500</v>
      </c>
      <c r="D115" s="3" t="s">
        <v>216</v>
      </c>
      <c r="E115" s="4">
        <v>0</v>
      </c>
      <c r="F115" s="4">
        <v>5555</v>
      </c>
      <c r="G115" s="4">
        <v>5555</v>
      </c>
      <c r="H115">
        <v>142</v>
      </c>
      <c r="I115" s="3" t="s">
        <v>368</v>
      </c>
    </row>
    <row r="116" spans="1:9" x14ac:dyDescent="0.35">
      <c r="A116">
        <v>250</v>
      </c>
      <c r="B116" s="3" t="s">
        <v>167</v>
      </c>
      <c r="C116">
        <v>504</v>
      </c>
      <c r="D116" s="3" t="s">
        <v>215</v>
      </c>
      <c r="E116" s="4">
        <v>0</v>
      </c>
      <c r="F116" s="4">
        <v>0</v>
      </c>
      <c r="G116" s="4">
        <v>0</v>
      </c>
      <c r="H116">
        <v>143</v>
      </c>
      <c r="I116" s="3" t="s">
        <v>369</v>
      </c>
    </row>
    <row r="117" spans="1:9" x14ac:dyDescent="0.35">
      <c r="A117">
        <v>250</v>
      </c>
      <c r="B117" s="3" t="s">
        <v>167</v>
      </c>
      <c r="C117">
        <v>508</v>
      </c>
      <c r="D117" s="3" t="s">
        <v>58</v>
      </c>
      <c r="E117" s="4">
        <v>0</v>
      </c>
      <c r="F117" s="4">
        <v>0</v>
      </c>
      <c r="G117" s="4">
        <v>0</v>
      </c>
      <c r="H117">
        <v>144</v>
      </c>
      <c r="I117" s="3" t="s">
        <v>370</v>
      </c>
    </row>
    <row r="118" spans="1:9" x14ac:dyDescent="0.35">
      <c r="A118">
        <v>250</v>
      </c>
      <c r="B118" s="3" t="s">
        <v>167</v>
      </c>
      <c r="C118">
        <v>512</v>
      </c>
      <c r="D118" s="3" t="s">
        <v>124</v>
      </c>
      <c r="E118" s="4">
        <v>0</v>
      </c>
      <c r="F118" s="4">
        <v>24332830</v>
      </c>
      <c r="G118" s="4">
        <v>24332830</v>
      </c>
      <c r="H118">
        <v>221</v>
      </c>
      <c r="I118" s="3" t="s">
        <v>440</v>
      </c>
    </row>
    <row r="119" spans="1:9" x14ac:dyDescent="0.35">
      <c r="A119">
        <v>250</v>
      </c>
      <c r="B119" s="3" t="s">
        <v>167</v>
      </c>
      <c r="C119">
        <v>516</v>
      </c>
      <c r="D119" s="3" t="s">
        <v>202</v>
      </c>
      <c r="E119" s="4">
        <v>0</v>
      </c>
      <c r="F119" s="4">
        <v>0</v>
      </c>
      <c r="G119" s="4">
        <v>0</v>
      </c>
      <c r="H119">
        <v>147</v>
      </c>
      <c r="I119" s="3" t="s">
        <v>373</v>
      </c>
    </row>
    <row r="120" spans="1:9" x14ac:dyDescent="0.35">
      <c r="A120">
        <v>250</v>
      </c>
      <c r="B120" s="3" t="s">
        <v>167</v>
      </c>
      <c r="C120">
        <v>524</v>
      </c>
      <c r="D120" s="3" t="s">
        <v>11</v>
      </c>
      <c r="E120" s="4">
        <v>127937</v>
      </c>
      <c r="F120" s="4">
        <v>0</v>
      </c>
      <c r="G120" s="4">
        <v>127937</v>
      </c>
      <c r="H120">
        <v>149</v>
      </c>
      <c r="I120" s="3" t="s">
        <v>375</v>
      </c>
    </row>
    <row r="121" spans="1:9" x14ac:dyDescent="0.35">
      <c r="A121">
        <v>250</v>
      </c>
      <c r="B121" s="3" t="s">
        <v>167</v>
      </c>
      <c r="C121">
        <v>528</v>
      </c>
      <c r="D121" s="3" t="s">
        <v>3</v>
      </c>
      <c r="E121" s="4">
        <v>0</v>
      </c>
      <c r="F121" s="4">
        <v>0</v>
      </c>
      <c r="G121" s="4">
        <v>0</v>
      </c>
      <c r="H121">
        <v>150</v>
      </c>
      <c r="I121" s="3" t="s">
        <v>376</v>
      </c>
    </row>
    <row r="122" spans="1:9" x14ac:dyDescent="0.35">
      <c r="A122">
        <v>250</v>
      </c>
      <c r="B122" s="3" t="s">
        <v>167</v>
      </c>
      <c r="C122">
        <v>533</v>
      </c>
      <c r="D122" s="3" t="s">
        <v>209</v>
      </c>
      <c r="E122" s="4">
        <v>0</v>
      </c>
      <c r="F122" s="4">
        <v>0</v>
      </c>
      <c r="G122" s="4">
        <v>0</v>
      </c>
      <c r="H122">
        <v>22</v>
      </c>
      <c r="I122" s="3" t="s">
        <v>263</v>
      </c>
    </row>
    <row r="123" spans="1:9" x14ac:dyDescent="0.35">
      <c r="A123">
        <v>250</v>
      </c>
      <c r="B123" s="3" t="s">
        <v>167</v>
      </c>
      <c r="C123">
        <v>548</v>
      </c>
      <c r="D123" s="3" t="s">
        <v>197</v>
      </c>
      <c r="E123" s="4">
        <v>0</v>
      </c>
      <c r="F123" s="4">
        <v>0</v>
      </c>
      <c r="G123" s="4">
        <v>0</v>
      </c>
      <c r="H123">
        <v>155</v>
      </c>
      <c r="I123" s="3" t="s">
        <v>379</v>
      </c>
    </row>
    <row r="124" spans="1:9" x14ac:dyDescent="0.35">
      <c r="A124">
        <v>250</v>
      </c>
      <c r="B124" s="3" t="s">
        <v>167</v>
      </c>
      <c r="C124">
        <v>554</v>
      </c>
      <c r="D124" s="3" t="s">
        <v>44</v>
      </c>
      <c r="E124" s="4">
        <v>0</v>
      </c>
      <c r="F124" s="4">
        <v>0</v>
      </c>
      <c r="G124" s="4">
        <v>0</v>
      </c>
      <c r="H124">
        <v>156</v>
      </c>
      <c r="I124" s="3" t="s">
        <v>380</v>
      </c>
    </row>
    <row r="125" spans="1:9" x14ac:dyDescent="0.35">
      <c r="A125">
        <v>250</v>
      </c>
      <c r="B125" s="3" t="s">
        <v>167</v>
      </c>
      <c r="C125">
        <v>558</v>
      </c>
      <c r="D125" s="3" t="s">
        <v>155</v>
      </c>
      <c r="E125" s="4">
        <v>0</v>
      </c>
      <c r="F125" s="4">
        <v>0</v>
      </c>
      <c r="G125" s="4">
        <v>0</v>
      </c>
      <c r="H125">
        <v>157</v>
      </c>
      <c r="I125" s="3" t="s">
        <v>381</v>
      </c>
    </row>
    <row r="126" spans="1:9" x14ac:dyDescent="0.35">
      <c r="A126">
        <v>250</v>
      </c>
      <c r="B126" s="3" t="s">
        <v>167</v>
      </c>
      <c r="C126">
        <v>562</v>
      </c>
      <c r="D126" s="3" t="s">
        <v>205</v>
      </c>
      <c r="E126" s="4">
        <v>30216</v>
      </c>
      <c r="F126" s="4">
        <v>961141.00000000012</v>
      </c>
      <c r="G126" s="4">
        <v>991357.00000000012</v>
      </c>
      <c r="H126">
        <v>158</v>
      </c>
      <c r="I126" s="3" t="s">
        <v>382</v>
      </c>
    </row>
    <row r="127" spans="1:9" x14ac:dyDescent="0.35">
      <c r="A127">
        <v>250</v>
      </c>
      <c r="B127" s="3" t="s">
        <v>167</v>
      </c>
      <c r="C127">
        <v>566</v>
      </c>
      <c r="D127" s="3" t="s">
        <v>62</v>
      </c>
      <c r="E127" s="4">
        <v>0</v>
      </c>
      <c r="F127" s="4">
        <v>0</v>
      </c>
      <c r="G127" s="4">
        <v>0</v>
      </c>
      <c r="H127">
        <v>159</v>
      </c>
      <c r="I127" s="3" t="s">
        <v>383</v>
      </c>
    </row>
    <row r="128" spans="1:9" x14ac:dyDescent="0.35">
      <c r="A128">
        <v>250</v>
      </c>
      <c r="B128" s="3" t="s">
        <v>167</v>
      </c>
      <c r="C128">
        <v>578</v>
      </c>
      <c r="D128" s="3" t="s">
        <v>100</v>
      </c>
      <c r="E128" s="4">
        <v>11177</v>
      </c>
      <c r="F128" s="4">
        <v>597115</v>
      </c>
      <c r="G128" s="4">
        <v>608292</v>
      </c>
      <c r="H128">
        <v>162</v>
      </c>
      <c r="I128" s="3" t="s">
        <v>385</v>
      </c>
    </row>
    <row r="129" spans="1:9" x14ac:dyDescent="0.35">
      <c r="A129">
        <v>250</v>
      </c>
      <c r="B129" s="3" t="s">
        <v>167</v>
      </c>
      <c r="C129">
        <v>585</v>
      </c>
      <c r="D129" s="3" t="s">
        <v>129</v>
      </c>
      <c r="E129" s="4">
        <v>0</v>
      </c>
      <c r="F129" s="4">
        <v>0</v>
      </c>
      <c r="G129" s="4">
        <v>0</v>
      </c>
      <c r="H129">
        <v>180</v>
      </c>
      <c r="I129" s="3" t="s">
        <v>401</v>
      </c>
    </row>
    <row r="130" spans="1:9" x14ac:dyDescent="0.35">
      <c r="A130">
        <v>250</v>
      </c>
      <c r="B130" s="3" t="s">
        <v>167</v>
      </c>
      <c r="C130">
        <v>586</v>
      </c>
      <c r="D130" s="3" t="s">
        <v>219</v>
      </c>
      <c r="E130" s="4">
        <v>2958024</v>
      </c>
      <c r="F130" s="4">
        <v>0</v>
      </c>
      <c r="G130" s="4">
        <v>2958024</v>
      </c>
      <c r="H130">
        <v>165</v>
      </c>
      <c r="I130" s="3" t="s">
        <v>387</v>
      </c>
    </row>
    <row r="131" spans="1:9" x14ac:dyDescent="0.35">
      <c r="A131">
        <v>250</v>
      </c>
      <c r="B131" s="3" t="s">
        <v>167</v>
      </c>
      <c r="C131">
        <v>591</v>
      </c>
      <c r="D131" s="3" t="s">
        <v>45</v>
      </c>
      <c r="E131" s="4">
        <v>16300.999999999998</v>
      </c>
      <c r="F131" s="4">
        <v>0</v>
      </c>
      <c r="G131" s="4">
        <v>16300.999999999998</v>
      </c>
      <c r="H131">
        <v>166</v>
      </c>
      <c r="I131" s="3" t="s">
        <v>388</v>
      </c>
    </row>
    <row r="132" spans="1:9" x14ac:dyDescent="0.35">
      <c r="A132">
        <v>250</v>
      </c>
      <c r="B132" s="3" t="s">
        <v>167</v>
      </c>
      <c r="C132">
        <v>598</v>
      </c>
      <c r="D132" s="3" t="s">
        <v>186</v>
      </c>
      <c r="E132" s="4">
        <v>0</v>
      </c>
      <c r="F132" s="4">
        <v>30928</v>
      </c>
      <c r="G132" s="4">
        <v>30928</v>
      </c>
      <c r="H132">
        <v>168</v>
      </c>
      <c r="I132" s="3" t="s">
        <v>390</v>
      </c>
    </row>
    <row r="133" spans="1:9" x14ac:dyDescent="0.35">
      <c r="A133">
        <v>250</v>
      </c>
      <c r="B133" s="3" t="s">
        <v>167</v>
      </c>
      <c r="C133">
        <v>600</v>
      </c>
      <c r="D133" s="3" t="s">
        <v>57</v>
      </c>
      <c r="E133" s="4">
        <v>0</v>
      </c>
      <c r="F133" s="4">
        <v>0</v>
      </c>
      <c r="G133" s="4">
        <v>0</v>
      </c>
      <c r="H133">
        <v>169</v>
      </c>
      <c r="I133" s="3" t="s">
        <v>391</v>
      </c>
    </row>
    <row r="134" spans="1:9" x14ac:dyDescent="0.35">
      <c r="A134">
        <v>250</v>
      </c>
      <c r="B134" s="3" t="s">
        <v>167</v>
      </c>
      <c r="C134">
        <v>604</v>
      </c>
      <c r="D134" s="3" t="s">
        <v>20</v>
      </c>
      <c r="E134" s="4">
        <v>0</v>
      </c>
      <c r="F134" s="4">
        <v>0</v>
      </c>
      <c r="G134" s="4">
        <v>0</v>
      </c>
      <c r="H134">
        <v>170</v>
      </c>
      <c r="I134" s="3" t="s">
        <v>392</v>
      </c>
    </row>
    <row r="135" spans="1:9" x14ac:dyDescent="0.35">
      <c r="A135">
        <v>250</v>
      </c>
      <c r="B135" s="3" t="s">
        <v>167</v>
      </c>
      <c r="C135">
        <v>608</v>
      </c>
      <c r="D135" s="3" t="s">
        <v>157</v>
      </c>
      <c r="E135" s="4">
        <v>230449</v>
      </c>
      <c r="F135" s="4">
        <v>598215</v>
      </c>
      <c r="G135" s="4">
        <v>828664</v>
      </c>
      <c r="H135">
        <v>171</v>
      </c>
      <c r="I135" s="3" t="s">
        <v>393</v>
      </c>
    </row>
    <row r="136" spans="1:9" x14ac:dyDescent="0.35">
      <c r="A136">
        <v>250</v>
      </c>
      <c r="B136" s="3" t="s">
        <v>167</v>
      </c>
      <c r="C136">
        <v>616</v>
      </c>
      <c r="D136" s="3" t="s">
        <v>151</v>
      </c>
      <c r="E136" s="4">
        <v>0</v>
      </c>
      <c r="F136" s="4">
        <v>0</v>
      </c>
      <c r="G136" s="4">
        <v>0</v>
      </c>
      <c r="H136">
        <v>173</v>
      </c>
      <c r="I136" s="3" t="s">
        <v>394</v>
      </c>
    </row>
    <row r="137" spans="1:9" x14ac:dyDescent="0.35">
      <c r="A137">
        <v>250</v>
      </c>
      <c r="B137" s="3" t="s">
        <v>167</v>
      </c>
      <c r="C137">
        <v>624</v>
      </c>
      <c r="D137" s="3" t="s">
        <v>31</v>
      </c>
      <c r="E137" s="4">
        <v>0</v>
      </c>
      <c r="F137" s="4">
        <v>0</v>
      </c>
      <c r="G137" s="4">
        <v>0</v>
      </c>
      <c r="H137">
        <v>175</v>
      </c>
      <c r="I137" s="3" t="s">
        <v>396</v>
      </c>
    </row>
    <row r="138" spans="1:9" x14ac:dyDescent="0.35">
      <c r="A138">
        <v>250</v>
      </c>
      <c r="B138" s="3" t="s">
        <v>167</v>
      </c>
      <c r="C138">
        <v>626</v>
      </c>
      <c r="D138" s="3" t="s">
        <v>121</v>
      </c>
      <c r="E138" s="4">
        <v>0</v>
      </c>
      <c r="F138" s="4">
        <v>0</v>
      </c>
      <c r="G138" s="4">
        <v>0</v>
      </c>
      <c r="H138">
        <v>176</v>
      </c>
      <c r="I138" s="3" t="s">
        <v>397</v>
      </c>
    </row>
    <row r="139" spans="1:9" x14ac:dyDescent="0.35">
      <c r="A139">
        <v>250</v>
      </c>
      <c r="B139" s="3" t="s">
        <v>167</v>
      </c>
      <c r="C139">
        <v>634</v>
      </c>
      <c r="D139" s="3" t="s">
        <v>134</v>
      </c>
      <c r="E139" s="4">
        <v>0</v>
      </c>
      <c r="F139" s="4">
        <v>2714545</v>
      </c>
      <c r="G139" s="4">
        <v>2714545</v>
      </c>
      <c r="H139">
        <v>179</v>
      </c>
      <c r="I139" s="3" t="s">
        <v>400</v>
      </c>
    </row>
    <row r="140" spans="1:9" x14ac:dyDescent="0.35">
      <c r="A140">
        <v>250</v>
      </c>
      <c r="B140" s="3" t="s">
        <v>167</v>
      </c>
      <c r="C140">
        <v>642</v>
      </c>
      <c r="D140" s="3" t="s">
        <v>160</v>
      </c>
      <c r="E140" s="4">
        <v>0</v>
      </c>
      <c r="F140" s="4">
        <v>0</v>
      </c>
      <c r="G140" s="4">
        <v>0</v>
      </c>
      <c r="H140">
        <v>183</v>
      </c>
      <c r="I140" s="3" t="s">
        <v>404</v>
      </c>
    </row>
    <row r="141" spans="1:9" x14ac:dyDescent="0.35">
      <c r="A141">
        <v>250</v>
      </c>
      <c r="B141" s="3" t="s">
        <v>167</v>
      </c>
      <c r="C141">
        <v>643</v>
      </c>
      <c r="D141" s="3" t="s">
        <v>2</v>
      </c>
      <c r="E141" s="4">
        <v>969079.00000000012</v>
      </c>
      <c r="F141" s="4">
        <v>22983706.000000004</v>
      </c>
      <c r="G141" s="4">
        <v>23952785.000000004</v>
      </c>
      <c r="H141">
        <v>185</v>
      </c>
      <c r="I141" s="3" t="s">
        <v>406</v>
      </c>
    </row>
    <row r="142" spans="1:9" x14ac:dyDescent="0.35">
      <c r="A142">
        <v>250</v>
      </c>
      <c r="B142" s="3" t="s">
        <v>167</v>
      </c>
      <c r="C142">
        <v>646</v>
      </c>
      <c r="D142" s="3" t="s">
        <v>140</v>
      </c>
      <c r="E142" s="4">
        <v>0</v>
      </c>
      <c r="F142" s="4">
        <v>0</v>
      </c>
      <c r="G142" s="4">
        <v>0</v>
      </c>
      <c r="H142">
        <v>184</v>
      </c>
      <c r="I142" s="3" t="s">
        <v>405</v>
      </c>
    </row>
    <row r="143" spans="1:9" x14ac:dyDescent="0.35">
      <c r="A143">
        <v>250</v>
      </c>
      <c r="B143" s="3" t="s">
        <v>167</v>
      </c>
      <c r="C143">
        <v>659</v>
      </c>
      <c r="D143" s="3" t="s">
        <v>176</v>
      </c>
      <c r="E143" s="4">
        <v>0</v>
      </c>
      <c r="F143" s="4">
        <v>40</v>
      </c>
      <c r="G143" s="4">
        <v>40</v>
      </c>
      <c r="H143">
        <v>188</v>
      </c>
      <c r="I143" s="3" t="s">
        <v>408</v>
      </c>
    </row>
    <row r="144" spans="1:9" x14ac:dyDescent="0.35">
      <c r="A144">
        <v>250</v>
      </c>
      <c r="B144" s="3" t="s">
        <v>167</v>
      </c>
      <c r="C144">
        <v>660</v>
      </c>
      <c r="D144" s="3" t="s">
        <v>145</v>
      </c>
      <c r="E144" s="4">
        <v>0</v>
      </c>
      <c r="F144" s="4">
        <v>0</v>
      </c>
      <c r="G144" s="4">
        <v>0</v>
      </c>
      <c r="H144">
        <v>258</v>
      </c>
      <c r="I144" s="3" t="s">
        <v>465</v>
      </c>
    </row>
    <row r="145" spans="1:9" x14ac:dyDescent="0.35">
      <c r="A145">
        <v>250</v>
      </c>
      <c r="B145" s="3" t="s">
        <v>167</v>
      </c>
      <c r="C145">
        <v>662</v>
      </c>
      <c r="D145" s="3" t="s">
        <v>0</v>
      </c>
      <c r="E145" s="4">
        <v>0</v>
      </c>
      <c r="F145" s="4">
        <v>0</v>
      </c>
      <c r="G145" s="4">
        <v>0</v>
      </c>
      <c r="H145">
        <v>189</v>
      </c>
      <c r="I145" s="3" t="s">
        <v>409</v>
      </c>
    </row>
    <row r="146" spans="1:9" x14ac:dyDescent="0.35">
      <c r="A146">
        <v>250</v>
      </c>
      <c r="B146" s="3" t="s">
        <v>167</v>
      </c>
      <c r="C146">
        <v>670</v>
      </c>
      <c r="D146" s="3" t="s">
        <v>173</v>
      </c>
      <c r="E146" s="4">
        <v>0</v>
      </c>
      <c r="F146" s="4">
        <v>0</v>
      </c>
      <c r="G146" s="4">
        <v>0</v>
      </c>
      <c r="H146">
        <v>191</v>
      </c>
      <c r="I146" s="3" t="s">
        <v>411</v>
      </c>
    </row>
    <row r="147" spans="1:9" x14ac:dyDescent="0.35">
      <c r="A147">
        <v>250</v>
      </c>
      <c r="B147" s="3" t="s">
        <v>167</v>
      </c>
      <c r="C147">
        <v>678</v>
      </c>
      <c r="D147" s="3" t="s">
        <v>156</v>
      </c>
      <c r="E147" s="4">
        <v>0</v>
      </c>
      <c r="F147" s="4">
        <v>409765</v>
      </c>
      <c r="G147" s="4">
        <v>409765</v>
      </c>
      <c r="H147">
        <v>193</v>
      </c>
      <c r="I147" s="3" t="s">
        <v>413</v>
      </c>
    </row>
    <row r="148" spans="1:9" x14ac:dyDescent="0.35">
      <c r="A148">
        <v>250</v>
      </c>
      <c r="B148" s="3" t="s">
        <v>167</v>
      </c>
      <c r="C148">
        <v>682</v>
      </c>
      <c r="D148" s="3" t="s">
        <v>180</v>
      </c>
      <c r="E148" s="4">
        <v>2273603</v>
      </c>
      <c r="F148" s="4">
        <v>305588648.99999994</v>
      </c>
      <c r="G148" s="4">
        <v>307862251.99999994</v>
      </c>
      <c r="H148">
        <v>194</v>
      </c>
      <c r="I148" s="3" t="s">
        <v>414</v>
      </c>
    </row>
    <row r="149" spans="1:9" x14ac:dyDescent="0.35">
      <c r="A149">
        <v>250</v>
      </c>
      <c r="B149" s="3" t="s">
        <v>167</v>
      </c>
      <c r="C149">
        <v>686</v>
      </c>
      <c r="D149" s="3" t="s">
        <v>95</v>
      </c>
      <c r="E149" s="4">
        <v>115321</v>
      </c>
      <c r="F149" s="4">
        <v>1724</v>
      </c>
      <c r="G149" s="4">
        <v>117045</v>
      </c>
      <c r="H149">
        <v>195</v>
      </c>
      <c r="I149" s="3" t="s">
        <v>415</v>
      </c>
    </row>
    <row r="150" spans="1:9" x14ac:dyDescent="0.35">
      <c r="A150">
        <v>250</v>
      </c>
      <c r="B150" s="3" t="s">
        <v>167</v>
      </c>
      <c r="C150">
        <v>690</v>
      </c>
      <c r="D150" s="3" t="s">
        <v>117</v>
      </c>
      <c r="E150" s="4">
        <v>0</v>
      </c>
      <c r="F150" s="4">
        <v>0</v>
      </c>
      <c r="G150" s="4">
        <v>0</v>
      </c>
      <c r="H150">
        <v>196</v>
      </c>
      <c r="I150" s="3" t="s">
        <v>416</v>
      </c>
    </row>
    <row r="151" spans="1:9" x14ac:dyDescent="0.35">
      <c r="A151">
        <v>250</v>
      </c>
      <c r="B151" s="3" t="s">
        <v>167</v>
      </c>
      <c r="C151">
        <v>694</v>
      </c>
      <c r="D151" s="3" t="s">
        <v>64</v>
      </c>
      <c r="E151" s="4">
        <v>0</v>
      </c>
      <c r="F151" s="4">
        <v>0</v>
      </c>
      <c r="G151" s="4">
        <v>0</v>
      </c>
      <c r="H151">
        <v>197</v>
      </c>
      <c r="I151" s="3" t="s">
        <v>417</v>
      </c>
    </row>
    <row r="152" spans="1:9" x14ac:dyDescent="0.35">
      <c r="A152">
        <v>250</v>
      </c>
      <c r="B152" s="3" t="s">
        <v>167</v>
      </c>
      <c r="C152">
        <v>702</v>
      </c>
      <c r="D152" s="3" t="s">
        <v>55</v>
      </c>
      <c r="E152" s="4">
        <v>0</v>
      </c>
      <c r="F152" s="4">
        <v>3240192</v>
      </c>
      <c r="G152" s="4">
        <v>3240192</v>
      </c>
      <c r="H152">
        <v>200</v>
      </c>
      <c r="I152" s="3" t="s">
        <v>420</v>
      </c>
    </row>
    <row r="153" spans="1:9" x14ac:dyDescent="0.35">
      <c r="A153">
        <v>250</v>
      </c>
      <c r="B153" s="3" t="s">
        <v>167</v>
      </c>
      <c r="C153">
        <v>703</v>
      </c>
      <c r="D153" s="3" t="s">
        <v>40</v>
      </c>
      <c r="E153" s="4">
        <v>0</v>
      </c>
      <c r="F153" s="4">
        <v>0</v>
      </c>
      <c r="G153" s="4">
        <v>0</v>
      </c>
      <c r="H153">
        <v>199</v>
      </c>
      <c r="I153" s="3" t="s">
        <v>419</v>
      </c>
    </row>
    <row r="154" spans="1:9" x14ac:dyDescent="0.35">
      <c r="A154">
        <v>250</v>
      </c>
      <c r="B154" s="3" t="s">
        <v>167</v>
      </c>
      <c r="C154">
        <v>704</v>
      </c>
      <c r="D154" s="3" t="s">
        <v>112</v>
      </c>
      <c r="E154" s="4">
        <v>2061087.9999999998</v>
      </c>
      <c r="F154" s="4">
        <v>364114.00000000006</v>
      </c>
      <c r="G154" s="4">
        <v>2425202</v>
      </c>
      <c r="H154">
        <v>237</v>
      </c>
      <c r="I154" s="3" t="s">
        <v>454</v>
      </c>
    </row>
    <row r="155" spans="1:9" x14ac:dyDescent="0.35">
      <c r="A155">
        <v>250</v>
      </c>
      <c r="B155" s="3" t="s">
        <v>167</v>
      </c>
      <c r="C155">
        <v>705</v>
      </c>
      <c r="D155" s="3" t="s">
        <v>7</v>
      </c>
      <c r="E155" s="4">
        <v>0</v>
      </c>
      <c r="F155" s="4">
        <v>0</v>
      </c>
      <c r="G155" s="4">
        <v>0</v>
      </c>
      <c r="H155">
        <v>198</v>
      </c>
      <c r="I155" s="3" t="s">
        <v>418</v>
      </c>
    </row>
    <row r="156" spans="1:9" x14ac:dyDescent="0.35">
      <c r="A156">
        <v>250</v>
      </c>
      <c r="B156" s="3" t="s">
        <v>167</v>
      </c>
      <c r="C156">
        <v>710</v>
      </c>
      <c r="D156" s="3" t="s">
        <v>36</v>
      </c>
      <c r="E156" s="4">
        <v>16973</v>
      </c>
      <c r="F156" s="4">
        <v>2317317.0000000005</v>
      </c>
      <c r="G156" s="4">
        <v>2334290.0000000005</v>
      </c>
      <c r="H156">
        <v>202</v>
      </c>
      <c r="I156" s="3" t="s">
        <v>422</v>
      </c>
    </row>
    <row r="157" spans="1:9" x14ac:dyDescent="0.35">
      <c r="A157">
        <v>250</v>
      </c>
      <c r="B157" s="3" t="s">
        <v>167</v>
      </c>
      <c r="C157">
        <v>716</v>
      </c>
      <c r="D157" s="3" t="s">
        <v>13</v>
      </c>
      <c r="E157" s="4">
        <v>0</v>
      </c>
      <c r="F157" s="4">
        <v>0</v>
      </c>
      <c r="G157" s="4">
        <v>0</v>
      </c>
      <c r="H157">
        <v>181</v>
      </c>
      <c r="I157" s="3" t="s">
        <v>402</v>
      </c>
    </row>
    <row r="158" spans="1:9" x14ac:dyDescent="0.35">
      <c r="A158">
        <v>250</v>
      </c>
      <c r="B158" s="3" t="s">
        <v>167</v>
      </c>
      <c r="C158">
        <v>724</v>
      </c>
      <c r="D158" s="3" t="s">
        <v>161</v>
      </c>
      <c r="E158" s="4">
        <v>0</v>
      </c>
      <c r="F158" s="4">
        <v>0</v>
      </c>
      <c r="G158" s="4">
        <v>0</v>
      </c>
      <c r="H158">
        <v>203</v>
      </c>
      <c r="I158" s="3" t="s">
        <v>423</v>
      </c>
    </row>
    <row r="159" spans="1:9" x14ac:dyDescent="0.35">
      <c r="A159">
        <v>250</v>
      </c>
      <c r="B159" s="3" t="s">
        <v>167</v>
      </c>
      <c r="C159">
        <v>736</v>
      </c>
      <c r="D159" s="3" t="s">
        <v>32</v>
      </c>
      <c r="E159" s="4">
        <v>0</v>
      </c>
      <c r="F159" s="4">
        <v>0</v>
      </c>
      <c r="G159" s="4">
        <v>0</v>
      </c>
      <c r="H159">
        <v>206</v>
      </c>
      <c r="I159" s="3" t="s">
        <v>425</v>
      </c>
    </row>
    <row r="160" spans="1:9" x14ac:dyDescent="0.35">
      <c r="A160">
        <v>250</v>
      </c>
      <c r="B160" s="3" t="s">
        <v>167</v>
      </c>
      <c r="C160">
        <v>740</v>
      </c>
      <c r="D160" s="3" t="s">
        <v>169</v>
      </c>
      <c r="E160" s="4">
        <v>0</v>
      </c>
      <c r="F160" s="4">
        <v>0</v>
      </c>
      <c r="G160" s="4">
        <v>0</v>
      </c>
      <c r="H160">
        <v>207</v>
      </c>
      <c r="I160" s="3" t="s">
        <v>426</v>
      </c>
    </row>
    <row r="161" spans="1:9" x14ac:dyDescent="0.35">
      <c r="A161">
        <v>250</v>
      </c>
      <c r="B161" s="3" t="s">
        <v>167</v>
      </c>
      <c r="C161">
        <v>748</v>
      </c>
      <c r="D161" s="3" t="s">
        <v>177</v>
      </c>
      <c r="E161" s="4">
        <v>0</v>
      </c>
      <c r="F161" s="4">
        <v>0</v>
      </c>
      <c r="G161" s="4">
        <v>0</v>
      </c>
      <c r="H161">
        <v>209</v>
      </c>
      <c r="I161" s="3" t="s">
        <v>428</v>
      </c>
    </row>
    <row r="162" spans="1:9" x14ac:dyDescent="0.35">
      <c r="A162">
        <v>250</v>
      </c>
      <c r="B162" s="3" t="s">
        <v>167</v>
      </c>
      <c r="C162">
        <v>752</v>
      </c>
      <c r="D162" s="3" t="s">
        <v>184</v>
      </c>
      <c r="E162" s="4">
        <v>0</v>
      </c>
      <c r="F162" s="4">
        <v>0</v>
      </c>
      <c r="G162" s="4">
        <v>0</v>
      </c>
      <c r="H162">
        <v>210</v>
      </c>
      <c r="I162" s="3" t="s">
        <v>429</v>
      </c>
    </row>
    <row r="163" spans="1:9" x14ac:dyDescent="0.35">
      <c r="A163">
        <v>250</v>
      </c>
      <c r="B163" s="3" t="s">
        <v>167</v>
      </c>
      <c r="C163">
        <v>756</v>
      </c>
      <c r="D163" s="3" t="s">
        <v>19</v>
      </c>
      <c r="E163" s="4">
        <v>664822</v>
      </c>
      <c r="F163" s="4">
        <v>49914115.999999993</v>
      </c>
      <c r="G163" s="4">
        <v>50578937.999999993</v>
      </c>
      <c r="H163">
        <v>211</v>
      </c>
      <c r="I163" s="3" t="s">
        <v>430</v>
      </c>
    </row>
    <row r="164" spans="1:9" x14ac:dyDescent="0.35">
      <c r="A164">
        <v>250</v>
      </c>
      <c r="B164" s="3" t="s">
        <v>167</v>
      </c>
      <c r="C164">
        <v>760</v>
      </c>
      <c r="D164" s="3" t="s">
        <v>85</v>
      </c>
      <c r="E164" s="4">
        <v>0</v>
      </c>
      <c r="F164" s="4">
        <v>0</v>
      </c>
      <c r="G164" s="4">
        <v>0</v>
      </c>
      <c r="H164">
        <v>212</v>
      </c>
      <c r="I164" s="3" t="s">
        <v>431</v>
      </c>
    </row>
    <row r="165" spans="1:9" x14ac:dyDescent="0.35">
      <c r="A165">
        <v>250</v>
      </c>
      <c r="B165" s="3" t="s">
        <v>167</v>
      </c>
      <c r="C165">
        <v>762</v>
      </c>
      <c r="D165" s="3" t="s">
        <v>63</v>
      </c>
      <c r="E165" s="4">
        <v>0</v>
      </c>
      <c r="F165" s="4">
        <v>0</v>
      </c>
      <c r="G165" s="4">
        <v>0</v>
      </c>
      <c r="H165">
        <v>208</v>
      </c>
      <c r="I165" s="3" t="s">
        <v>427</v>
      </c>
    </row>
    <row r="166" spans="1:9" x14ac:dyDescent="0.35">
      <c r="A166">
        <v>250</v>
      </c>
      <c r="B166" s="3" t="s">
        <v>167</v>
      </c>
      <c r="C166">
        <v>764</v>
      </c>
      <c r="D166" s="3" t="s">
        <v>222</v>
      </c>
      <c r="E166" s="4">
        <v>3065842</v>
      </c>
      <c r="F166" s="4">
        <v>1062342</v>
      </c>
      <c r="G166" s="4">
        <v>4128184</v>
      </c>
      <c r="H166">
        <v>216</v>
      </c>
      <c r="I166" s="3" t="s">
        <v>435</v>
      </c>
    </row>
    <row r="167" spans="1:9" x14ac:dyDescent="0.35">
      <c r="A167">
        <v>250</v>
      </c>
      <c r="B167" s="3" t="s">
        <v>167</v>
      </c>
      <c r="C167">
        <v>768</v>
      </c>
      <c r="D167" s="3" t="s">
        <v>46</v>
      </c>
      <c r="E167" s="4">
        <v>0</v>
      </c>
      <c r="F167" s="4">
        <v>2994764</v>
      </c>
      <c r="G167" s="4">
        <v>2994764</v>
      </c>
      <c r="H167">
        <v>217</v>
      </c>
      <c r="I167" s="3" t="s">
        <v>436</v>
      </c>
    </row>
    <row r="168" spans="1:9" x14ac:dyDescent="0.35">
      <c r="A168">
        <v>250</v>
      </c>
      <c r="B168" s="3" t="s">
        <v>167</v>
      </c>
      <c r="C168">
        <v>776</v>
      </c>
      <c r="D168" s="3" t="s">
        <v>192</v>
      </c>
      <c r="E168" s="4">
        <v>0</v>
      </c>
      <c r="F168" s="4">
        <v>0</v>
      </c>
      <c r="G168" s="4">
        <v>0</v>
      </c>
      <c r="H168">
        <v>219</v>
      </c>
      <c r="I168" s="3" t="s">
        <v>438</v>
      </c>
    </row>
    <row r="169" spans="1:9" x14ac:dyDescent="0.35">
      <c r="A169">
        <v>250</v>
      </c>
      <c r="B169" s="3" t="s">
        <v>167</v>
      </c>
      <c r="C169">
        <v>780</v>
      </c>
      <c r="D169" s="3" t="s">
        <v>199</v>
      </c>
      <c r="E169" s="4">
        <v>0</v>
      </c>
      <c r="F169" s="4">
        <v>0</v>
      </c>
      <c r="G169" s="4">
        <v>0</v>
      </c>
      <c r="H169">
        <v>220</v>
      </c>
      <c r="I169" s="3" t="s">
        <v>439</v>
      </c>
    </row>
    <row r="170" spans="1:9" x14ac:dyDescent="0.35">
      <c r="A170">
        <v>250</v>
      </c>
      <c r="B170" s="3" t="s">
        <v>167</v>
      </c>
      <c r="C170">
        <v>784</v>
      </c>
      <c r="D170" s="3" t="s">
        <v>15</v>
      </c>
      <c r="E170" s="4">
        <v>9721</v>
      </c>
      <c r="F170" s="4">
        <v>28267931.999999993</v>
      </c>
      <c r="G170" s="4">
        <v>28277652.999999993</v>
      </c>
      <c r="H170">
        <v>225</v>
      </c>
      <c r="I170" s="3" t="s">
        <v>444</v>
      </c>
    </row>
    <row r="171" spans="1:9" x14ac:dyDescent="0.35">
      <c r="A171">
        <v>250</v>
      </c>
      <c r="B171" s="3" t="s">
        <v>167</v>
      </c>
      <c r="C171">
        <v>788</v>
      </c>
      <c r="D171" s="3" t="s">
        <v>224</v>
      </c>
      <c r="E171" s="4">
        <v>6088514</v>
      </c>
      <c r="F171" s="4">
        <v>72410</v>
      </c>
      <c r="G171" s="4">
        <v>6160924</v>
      </c>
      <c r="H171">
        <v>222</v>
      </c>
      <c r="I171" s="3" t="s">
        <v>441</v>
      </c>
    </row>
    <row r="172" spans="1:9" x14ac:dyDescent="0.35">
      <c r="A172">
        <v>250</v>
      </c>
      <c r="B172" s="3" t="s">
        <v>167</v>
      </c>
      <c r="C172">
        <v>792</v>
      </c>
      <c r="D172" s="3" t="s">
        <v>188</v>
      </c>
      <c r="E172" s="4">
        <v>5872607</v>
      </c>
      <c r="F172" s="4">
        <v>22351</v>
      </c>
      <c r="G172" s="4">
        <v>5894958</v>
      </c>
      <c r="H172">
        <v>223</v>
      </c>
      <c r="I172" s="3" t="s">
        <v>442</v>
      </c>
    </row>
    <row r="173" spans="1:9" x14ac:dyDescent="0.35">
      <c r="A173">
        <v>250</v>
      </c>
      <c r="B173" s="3" t="s">
        <v>167</v>
      </c>
      <c r="C173">
        <v>795</v>
      </c>
      <c r="D173" s="3" t="s">
        <v>170</v>
      </c>
      <c r="E173" s="4">
        <v>0</v>
      </c>
      <c r="F173" s="4">
        <v>0</v>
      </c>
      <c r="G173" s="4">
        <v>0</v>
      </c>
      <c r="H173">
        <v>213</v>
      </c>
      <c r="I173" s="3" t="s">
        <v>432</v>
      </c>
    </row>
    <row r="174" spans="1:9" x14ac:dyDescent="0.35">
      <c r="A174">
        <v>250</v>
      </c>
      <c r="B174" s="3" t="s">
        <v>167</v>
      </c>
      <c r="C174">
        <v>798</v>
      </c>
      <c r="D174" s="3" t="s">
        <v>39</v>
      </c>
      <c r="E174" s="4">
        <v>0</v>
      </c>
      <c r="F174" s="4">
        <v>0</v>
      </c>
      <c r="G174" s="4">
        <v>0</v>
      </c>
      <c r="H174">
        <v>227</v>
      </c>
      <c r="I174" s="3" t="s">
        <v>446</v>
      </c>
    </row>
    <row r="175" spans="1:9" x14ac:dyDescent="0.35">
      <c r="A175">
        <v>250</v>
      </c>
      <c r="B175" s="3" t="s">
        <v>167</v>
      </c>
      <c r="C175">
        <v>800</v>
      </c>
      <c r="D175" s="3" t="s">
        <v>102</v>
      </c>
      <c r="E175" s="4">
        <v>34018</v>
      </c>
      <c r="F175" s="4">
        <v>0</v>
      </c>
      <c r="G175" s="4">
        <v>34018</v>
      </c>
      <c r="H175">
        <v>226</v>
      </c>
      <c r="I175" s="3" t="s">
        <v>445</v>
      </c>
    </row>
    <row r="176" spans="1:9" x14ac:dyDescent="0.35">
      <c r="A176">
        <v>250</v>
      </c>
      <c r="B176" s="3" t="s">
        <v>167</v>
      </c>
      <c r="C176">
        <v>804</v>
      </c>
      <c r="D176" s="3" t="s">
        <v>66</v>
      </c>
      <c r="E176" s="4">
        <v>975209</v>
      </c>
      <c r="F176" s="4">
        <v>3674167</v>
      </c>
      <c r="G176" s="4">
        <v>4649376</v>
      </c>
      <c r="H176">
        <v>230</v>
      </c>
      <c r="I176" s="3" t="s">
        <v>448</v>
      </c>
    </row>
    <row r="177" spans="1:9" x14ac:dyDescent="0.35">
      <c r="A177">
        <v>250</v>
      </c>
      <c r="B177" s="3" t="s">
        <v>167</v>
      </c>
      <c r="C177">
        <v>807</v>
      </c>
      <c r="D177" s="3" t="s">
        <v>37</v>
      </c>
      <c r="E177" s="4">
        <v>0</v>
      </c>
      <c r="F177" s="4">
        <v>3058479.0000000005</v>
      </c>
      <c r="G177" s="4">
        <v>3058479.0000000005</v>
      </c>
      <c r="H177">
        <v>154</v>
      </c>
      <c r="I177" s="3" t="s">
        <v>378</v>
      </c>
    </row>
    <row r="178" spans="1:9" x14ac:dyDescent="0.35">
      <c r="A178">
        <v>250</v>
      </c>
      <c r="B178" s="3" t="s">
        <v>167</v>
      </c>
      <c r="C178">
        <v>818</v>
      </c>
      <c r="D178" s="3" t="s">
        <v>118</v>
      </c>
      <c r="E178" s="4">
        <v>1037462</v>
      </c>
      <c r="F178" s="4">
        <v>0</v>
      </c>
      <c r="G178" s="4">
        <v>1037462</v>
      </c>
      <c r="H178">
        <v>59</v>
      </c>
      <c r="I178" s="3" t="s">
        <v>293</v>
      </c>
    </row>
    <row r="179" spans="1:9" x14ac:dyDescent="0.35">
      <c r="A179">
        <v>250</v>
      </c>
      <c r="B179" s="3" t="s">
        <v>167</v>
      </c>
      <c r="C179">
        <v>826</v>
      </c>
      <c r="D179" s="3" t="s">
        <v>106</v>
      </c>
      <c r="E179" s="4">
        <v>0</v>
      </c>
      <c r="F179" s="4">
        <v>0</v>
      </c>
      <c r="G179" s="4">
        <v>0</v>
      </c>
      <c r="H179">
        <v>229</v>
      </c>
      <c r="I179" s="3" t="s">
        <v>447</v>
      </c>
    </row>
    <row r="180" spans="1:9" x14ac:dyDescent="0.35">
      <c r="A180">
        <v>250</v>
      </c>
      <c r="B180" s="3" t="s">
        <v>167</v>
      </c>
      <c r="C180">
        <v>834</v>
      </c>
      <c r="D180" s="3" t="s">
        <v>78</v>
      </c>
      <c r="E180" s="4">
        <v>315058</v>
      </c>
      <c r="F180" s="4">
        <v>36</v>
      </c>
      <c r="G180" s="4">
        <v>315094</v>
      </c>
      <c r="H180">
        <v>215</v>
      </c>
      <c r="I180" s="3" t="s">
        <v>434</v>
      </c>
    </row>
    <row r="181" spans="1:9" x14ac:dyDescent="0.35">
      <c r="A181">
        <v>250</v>
      </c>
      <c r="B181" s="3" t="s">
        <v>167</v>
      </c>
      <c r="C181">
        <v>840</v>
      </c>
      <c r="D181" s="3" t="s">
        <v>111</v>
      </c>
      <c r="E181" s="4">
        <v>0</v>
      </c>
      <c r="F181" s="4">
        <v>0</v>
      </c>
      <c r="G181" s="4">
        <v>0</v>
      </c>
      <c r="H181">
        <v>231</v>
      </c>
      <c r="I181" s="3" t="s">
        <v>449</v>
      </c>
    </row>
    <row r="182" spans="1:9" x14ac:dyDescent="0.35">
      <c r="A182">
        <v>250</v>
      </c>
      <c r="B182" s="3" t="s">
        <v>167</v>
      </c>
      <c r="C182">
        <v>854</v>
      </c>
      <c r="D182" s="3" t="s">
        <v>113</v>
      </c>
      <c r="E182" s="4">
        <v>367551.00000000006</v>
      </c>
      <c r="F182" s="4">
        <v>12166</v>
      </c>
      <c r="G182" s="4">
        <v>379717.00000000006</v>
      </c>
      <c r="H182">
        <v>233</v>
      </c>
      <c r="I182" s="3" t="s">
        <v>450</v>
      </c>
    </row>
    <row r="183" spans="1:9" x14ac:dyDescent="0.35">
      <c r="A183">
        <v>250</v>
      </c>
      <c r="B183" s="3" t="s">
        <v>167</v>
      </c>
      <c r="C183">
        <v>858</v>
      </c>
      <c r="D183" s="3" t="s">
        <v>69</v>
      </c>
      <c r="E183" s="4">
        <v>0</v>
      </c>
      <c r="F183" s="4">
        <v>69916.000000000015</v>
      </c>
      <c r="G183" s="4">
        <v>69916.000000000015</v>
      </c>
      <c r="H183">
        <v>234</v>
      </c>
      <c r="I183" s="3" t="s">
        <v>451</v>
      </c>
    </row>
    <row r="184" spans="1:9" x14ac:dyDescent="0.35">
      <c r="A184">
        <v>250</v>
      </c>
      <c r="B184" s="3" t="s">
        <v>167</v>
      </c>
      <c r="C184">
        <v>860</v>
      </c>
      <c r="D184" s="3" t="s">
        <v>89</v>
      </c>
      <c r="E184" s="4">
        <v>0</v>
      </c>
      <c r="F184" s="4">
        <v>0</v>
      </c>
      <c r="G184" s="4">
        <v>0</v>
      </c>
      <c r="H184">
        <v>235</v>
      </c>
      <c r="I184" s="3" t="s">
        <v>452</v>
      </c>
    </row>
    <row r="185" spans="1:9" x14ac:dyDescent="0.35">
      <c r="A185">
        <v>250</v>
      </c>
      <c r="B185" s="3" t="s">
        <v>167</v>
      </c>
      <c r="C185">
        <v>862</v>
      </c>
      <c r="D185" s="3" t="s">
        <v>208</v>
      </c>
      <c r="E185" s="4">
        <v>0</v>
      </c>
      <c r="F185" s="4">
        <v>0</v>
      </c>
      <c r="G185" s="4">
        <v>0</v>
      </c>
      <c r="H185">
        <v>236</v>
      </c>
      <c r="I185" s="3" t="s">
        <v>453</v>
      </c>
    </row>
    <row r="186" spans="1:9" x14ac:dyDescent="0.35">
      <c r="A186">
        <v>250</v>
      </c>
      <c r="B186" s="3" t="s">
        <v>167</v>
      </c>
      <c r="C186">
        <v>882</v>
      </c>
      <c r="D186" s="3" t="s">
        <v>183</v>
      </c>
      <c r="E186" s="4">
        <v>0</v>
      </c>
      <c r="F186" s="4">
        <v>0</v>
      </c>
      <c r="G186" s="4">
        <v>0</v>
      </c>
      <c r="H186">
        <v>244</v>
      </c>
      <c r="I186" s="3" t="s">
        <v>459</v>
      </c>
    </row>
    <row r="187" spans="1:9" x14ac:dyDescent="0.35">
      <c r="A187">
        <v>250</v>
      </c>
      <c r="B187" s="3" t="s">
        <v>167</v>
      </c>
      <c r="C187">
        <v>887</v>
      </c>
      <c r="D187" s="3" t="s">
        <v>9</v>
      </c>
      <c r="E187" s="4">
        <v>237731</v>
      </c>
      <c r="F187" s="4">
        <v>73602047</v>
      </c>
      <c r="G187" s="4">
        <v>73839778</v>
      </c>
      <c r="H187">
        <v>249</v>
      </c>
      <c r="I187" s="3" t="s">
        <v>460</v>
      </c>
    </row>
    <row r="188" spans="1:9" x14ac:dyDescent="0.35">
      <c r="A188">
        <v>250</v>
      </c>
      <c r="B188" s="3" t="s">
        <v>167</v>
      </c>
      <c r="C188">
        <v>891</v>
      </c>
      <c r="D188" s="3" t="s">
        <v>72</v>
      </c>
      <c r="E188" s="4">
        <v>120988</v>
      </c>
      <c r="F188" s="4">
        <v>9155</v>
      </c>
      <c r="G188" s="4">
        <v>130143</v>
      </c>
    </row>
    <row r="189" spans="1:9" x14ac:dyDescent="0.35">
      <c r="A189">
        <v>250</v>
      </c>
      <c r="B189" s="3" t="s">
        <v>167</v>
      </c>
      <c r="C189">
        <v>894</v>
      </c>
      <c r="D189" s="3" t="s">
        <v>142</v>
      </c>
      <c r="E189" s="4">
        <v>0</v>
      </c>
      <c r="F189" s="4">
        <v>89485.999999999985</v>
      </c>
      <c r="G189" s="4">
        <v>89485.999999999985</v>
      </c>
      <c r="H189">
        <v>251</v>
      </c>
      <c r="I189" s="3" t="s">
        <v>462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showGridLines="0" zoomScale="85" zoomScaleNormal="85" workbookViewId="0"/>
  </sheetViews>
  <sheetFormatPr baseColWidth="10" defaultColWidth="8.7265625" defaultRowHeight="14.5" x14ac:dyDescent="0.35"/>
  <cols>
    <col min="1" max="1" width="8.81640625" style="14" bestFit="1" customWidth="1"/>
    <col min="2" max="2" width="21.7265625" customWidth="1"/>
    <col min="3" max="3" width="22.453125" style="3" customWidth="1"/>
    <col min="4" max="4" width="22.453125" customWidth="1"/>
    <col min="5" max="5" width="30.81640625" style="3" customWidth="1"/>
    <col min="6" max="8" width="36.36328125" customWidth="1"/>
    <col min="9" max="9" width="19.90625" customWidth="1"/>
    <col min="10" max="10" width="18.6328125" customWidth="1"/>
    <col min="12" max="12" width="13.26953125" bestFit="1" customWidth="1"/>
    <col min="13" max="13" width="12.90625" style="3" bestFit="1" customWidth="1"/>
    <col min="14" max="14" width="8.54296875" bestFit="1" customWidth="1"/>
    <col min="15" max="15" width="10.90625" style="3" bestFit="1" customWidth="1"/>
  </cols>
  <sheetData>
    <row r="1" spans="1:15" x14ac:dyDescent="0.35">
      <c r="A1" s="13" t="s">
        <v>225</v>
      </c>
      <c r="B1" s="13" t="s">
        <v>226</v>
      </c>
      <c r="C1" s="12" t="s">
        <v>227</v>
      </c>
      <c r="D1" s="13" t="s">
        <v>229</v>
      </c>
      <c r="E1" s="12" t="s">
        <v>228</v>
      </c>
      <c r="F1" s="11" t="s">
        <v>234</v>
      </c>
      <c r="G1" s="11" t="s">
        <v>235</v>
      </c>
      <c r="H1" s="11" t="s">
        <v>236</v>
      </c>
      <c r="I1" s="15" t="s">
        <v>237</v>
      </c>
      <c r="J1" s="16" t="s">
        <v>238</v>
      </c>
      <c r="L1" t="s">
        <v>241</v>
      </c>
      <c r="M1" s="3" t="s">
        <v>242</v>
      </c>
      <c r="N1" t="s">
        <v>239</v>
      </c>
      <c r="O1" s="3" t="s">
        <v>240</v>
      </c>
    </row>
    <row r="2" spans="1:15" x14ac:dyDescent="0.35">
      <c r="A2" s="14">
        <v>2013</v>
      </c>
      <c r="B2">
        <v>250</v>
      </c>
      <c r="C2" s="3" t="s">
        <v>167</v>
      </c>
      <c r="D2">
        <v>4</v>
      </c>
      <c r="E2" s="3" t="s">
        <v>168</v>
      </c>
      <c r="F2" s="4">
        <v>0</v>
      </c>
      <c r="G2" s="4">
        <v>0</v>
      </c>
      <c r="H2" s="4">
        <v>0</v>
      </c>
      <c r="I2">
        <f>VLOOKUP($D2,$L:$O,3,FALSE)</f>
        <v>2</v>
      </c>
      <c r="J2" t="str">
        <f>VLOOKUP($D2,$L:$O,4,FALSE)</f>
        <v>AFG</v>
      </c>
      <c r="L2">
        <v>4</v>
      </c>
      <c r="M2" s="3" t="s">
        <v>244</v>
      </c>
      <c r="N2">
        <v>2</v>
      </c>
      <c r="O2" s="3" t="s">
        <v>244</v>
      </c>
    </row>
    <row r="3" spans="1:15" x14ac:dyDescent="0.35">
      <c r="A3" s="14">
        <v>2013</v>
      </c>
      <c r="B3">
        <v>250</v>
      </c>
      <c r="C3" s="3" t="s">
        <v>167</v>
      </c>
      <c r="D3">
        <v>8</v>
      </c>
      <c r="E3" s="3" t="s">
        <v>149</v>
      </c>
      <c r="F3" s="4">
        <v>11738</v>
      </c>
      <c r="G3" s="4">
        <v>318497</v>
      </c>
      <c r="H3" s="4">
        <v>330235</v>
      </c>
      <c r="I3">
        <f t="shared" ref="I3:I66" si="0">VLOOKUP($D3,$L:$O,3,FALSE)</f>
        <v>3</v>
      </c>
      <c r="J3" t="str">
        <f t="shared" ref="J3:J66" si="1">VLOOKUP($D3,$L:$O,4,FALSE)</f>
        <v>ALB</v>
      </c>
      <c r="L3">
        <v>8</v>
      </c>
      <c r="M3" s="3" t="s">
        <v>245</v>
      </c>
      <c r="N3">
        <v>3</v>
      </c>
      <c r="O3" s="3" t="s">
        <v>245</v>
      </c>
    </row>
    <row r="4" spans="1:15" x14ac:dyDescent="0.35">
      <c r="A4" s="14">
        <v>2013</v>
      </c>
      <c r="B4">
        <v>250</v>
      </c>
      <c r="C4" s="3" t="s">
        <v>167</v>
      </c>
      <c r="D4">
        <v>12</v>
      </c>
      <c r="E4" s="3" t="s">
        <v>70</v>
      </c>
      <c r="F4" s="4">
        <v>0</v>
      </c>
      <c r="G4" s="4">
        <v>0</v>
      </c>
      <c r="H4" s="4">
        <v>0</v>
      </c>
      <c r="I4">
        <f t="shared" si="0"/>
        <v>4</v>
      </c>
      <c r="J4" t="str">
        <f t="shared" si="1"/>
        <v>DZA</v>
      </c>
      <c r="L4">
        <v>10</v>
      </c>
      <c r="M4" s="3" t="s">
        <v>473</v>
      </c>
    </row>
    <row r="5" spans="1:15" x14ac:dyDescent="0.35">
      <c r="A5" s="14">
        <v>2013</v>
      </c>
      <c r="B5">
        <v>250</v>
      </c>
      <c r="C5" s="3" t="s">
        <v>167</v>
      </c>
      <c r="D5">
        <v>24</v>
      </c>
      <c r="E5" s="3" t="s">
        <v>14</v>
      </c>
      <c r="F5" s="4">
        <v>0</v>
      </c>
      <c r="G5" s="4">
        <v>1584587.9999999998</v>
      </c>
      <c r="H5" s="4">
        <v>1584587.9999999998</v>
      </c>
      <c r="I5">
        <f t="shared" si="0"/>
        <v>7</v>
      </c>
      <c r="J5" t="str">
        <f t="shared" si="1"/>
        <v>AGO</v>
      </c>
      <c r="L5">
        <v>12</v>
      </c>
      <c r="M5" s="3" t="s">
        <v>246</v>
      </c>
      <c r="N5">
        <v>4</v>
      </c>
      <c r="O5" s="3" t="s">
        <v>246</v>
      </c>
    </row>
    <row r="6" spans="1:15" x14ac:dyDescent="0.35">
      <c r="A6" s="14">
        <v>2013</v>
      </c>
      <c r="B6">
        <v>250</v>
      </c>
      <c r="C6" s="3" t="s">
        <v>167</v>
      </c>
      <c r="D6">
        <v>28</v>
      </c>
      <c r="E6" s="3" t="s">
        <v>80</v>
      </c>
      <c r="F6" s="4">
        <v>0</v>
      </c>
      <c r="G6" s="4">
        <v>0</v>
      </c>
      <c r="H6" s="4">
        <v>0</v>
      </c>
      <c r="I6">
        <f t="shared" si="0"/>
        <v>8</v>
      </c>
      <c r="J6" t="str">
        <f t="shared" si="1"/>
        <v>ATG</v>
      </c>
      <c r="L6">
        <v>16</v>
      </c>
      <c r="M6" s="3" t="s">
        <v>247</v>
      </c>
      <c r="N6">
        <v>5</v>
      </c>
      <c r="O6" s="3" t="s">
        <v>247</v>
      </c>
    </row>
    <row r="7" spans="1:15" x14ac:dyDescent="0.35">
      <c r="A7" s="14">
        <v>2013</v>
      </c>
      <c r="B7">
        <v>250</v>
      </c>
      <c r="C7" s="3" t="s">
        <v>167</v>
      </c>
      <c r="D7">
        <v>31</v>
      </c>
      <c r="E7" s="3" t="s">
        <v>191</v>
      </c>
      <c r="F7" s="4">
        <v>0</v>
      </c>
      <c r="G7" s="4">
        <v>27657</v>
      </c>
      <c r="H7" s="4">
        <v>27657</v>
      </c>
      <c r="I7">
        <f t="shared" si="0"/>
        <v>52</v>
      </c>
      <c r="J7" t="str">
        <f t="shared" si="1"/>
        <v>AZE</v>
      </c>
      <c r="L7">
        <v>20</v>
      </c>
      <c r="M7" s="3" t="s">
        <v>248</v>
      </c>
      <c r="N7">
        <v>6</v>
      </c>
      <c r="O7" s="3" t="s">
        <v>248</v>
      </c>
    </row>
    <row r="8" spans="1:15" x14ac:dyDescent="0.35">
      <c r="A8" s="14">
        <v>2013</v>
      </c>
      <c r="B8">
        <v>250</v>
      </c>
      <c r="C8" s="3" t="s">
        <v>167</v>
      </c>
      <c r="D8">
        <v>32</v>
      </c>
      <c r="E8" s="3" t="s">
        <v>81</v>
      </c>
      <c r="F8" s="4">
        <v>0</v>
      </c>
      <c r="G8" s="4">
        <v>0</v>
      </c>
      <c r="H8" s="4">
        <v>0</v>
      </c>
      <c r="I8">
        <f t="shared" si="0"/>
        <v>9</v>
      </c>
      <c r="J8" t="str">
        <f t="shared" si="1"/>
        <v>ARG</v>
      </c>
      <c r="L8">
        <v>24</v>
      </c>
      <c r="M8" s="3" t="s">
        <v>249</v>
      </c>
      <c r="N8">
        <v>7</v>
      </c>
      <c r="O8" s="3" t="s">
        <v>249</v>
      </c>
    </row>
    <row r="9" spans="1:15" x14ac:dyDescent="0.35">
      <c r="A9" s="14">
        <v>2013</v>
      </c>
      <c r="B9">
        <v>250</v>
      </c>
      <c r="C9" s="3" t="s">
        <v>167</v>
      </c>
      <c r="D9">
        <v>36</v>
      </c>
      <c r="E9" s="3" t="s">
        <v>181</v>
      </c>
      <c r="F9" s="4">
        <v>0</v>
      </c>
      <c r="G9" s="4">
        <v>9713.0000000000018</v>
      </c>
      <c r="H9" s="4">
        <v>9713.0000000000018</v>
      </c>
      <c r="I9">
        <f t="shared" si="0"/>
        <v>10</v>
      </c>
      <c r="J9" t="str">
        <f t="shared" si="1"/>
        <v>AUS</v>
      </c>
      <c r="L9">
        <v>28</v>
      </c>
      <c r="M9" s="3" t="s">
        <v>250</v>
      </c>
      <c r="N9">
        <v>8</v>
      </c>
      <c r="O9" s="3" t="s">
        <v>250</v>
      </c>
    </row>
    <row r="10" spans="1:15" x14ac:dyDescent="0.35">
      <c r="A10" s="14">
        <v>2013</v>
      </c>
      <c r="B10">
        <v>250</v>
      </c>
      <c r="C10" s="3" t="s">
        <v>167</v>
      </c>
      <c r="D10">
        <v>40</v>
      </c>
      <c r="E10" s="3" t="s">
        <v>103</v>
      </c>
      <c r="F10" s="4">
        <v>0</v>
      </c>
      <c r="G10" s="4">
        <v>0</v>
      </c>
      <c r="H10" s="4">
        <v>0</v>
      </c>
      <c r="I10">
        <f t="shared" si="0"/>
        <v>11</v>
      </c>
      <c r="J10" t="str">
        <f t="shared" si="1"/>
        <v>AUT</v>
      </c>
      <c r="L10">
        <v>31</v>
      </c>
      <c r="M10" s="3" t="s">
        <v>286</v>
      </c>
      <c r="N10">
        <v>52</v>
      </c>
      <c r="O10" s="3" t="s">
        <v>286</v>
      </c>
    </row>
    <row r="11" spans="1:15" x14ac:dyDescent="0.35">
      <c r="A11" s="14">
        <v>2013</v>
      </c>
      <c r="B11">
        <v>250</v>
      </c>
      <c r="C11" s="3" t="s">
        <v>167</v>
      </c>
      <c r="D11">
        <v>44</v>
      </c>
      <c r="E11" s="3" t="s">
        <v>127</v>
      </c>
      <c r="F11" s="4">
        <v>0</v>
      </c>
      <c r="G11" s="4">
        <v>214</v>
      </c>
      <c r="H11" s="4">
        <v>214</v>
      </c>
      <c r="I11">
        <f t="shared" si="0"/>
        <v>12</v>
      </c>
      <c r="J11" t="str">
        <f t="shared" si="1"/>
        <v>BHS</v>
      </c>
      <c r="L11">
        <v>32</v>
      </c>
      <c r="M11" s="3" t="s">
        <v>251</v>
      </c>
      <c r="N11">
        <v>9</v>
      </c>
      <c r="O11" s="3" t="s">
        <v>251</v>
      </c>
    </row>
    <row r="12" spans="1:15" x14ac:dyDescent="0.35">
      <c r="A12" s="14">
        <v>2013</v>
      </c>
      <c r="B12">
        <v>250</v>
      </c>
      <c r="C12" s="3" t="s">
        <v>167</v>
      </c>
      <c r="D12">
        <v>48</v>
      </c>
      <c r="E12" s="3" t="s">
        <v>193</v>
      </c>
      <c r="F12" s="4">
        <v>0</v>
      </c>
      <c r="G12" s="4">
        <v>2918642.0000000005</v>
      </c>
      <c r="H12" s="4">
        <v>2918642.0000000005</v>
      </c>
      <c r="I12">
        <f t="shared" si="0"/>
        <v>13</v>
      </c>
      <c r="J12" t="str">
        <f t="shared" si="1"/>
        <v>BHR</v>
      </c>
      <c r="L12">
        <v>36</v>
      </c>
      <c r="M12" s="3" t="s">
        <v>252</v>
      </c>
      <c r="N12">
        <v>10</v>
      </c>
      <c r="O12" s="3" t="s">
        <v>252</v>
      </c>
    </row>
    <row r="13" spans="1:15" x14ac:dyDescent="0.35">
      <c r="A13" s="14">
        <v>2013</v>
      </c>
      <c r="B13">
        <v>250</v>
      </c>
      <c r="C13" s="3" t="s">
        <v>167</v>
      </c>
      <c r="D13">
        <v>50</v>
      </c>
      <c r="E13" s="3" t="s">
        <v>165</v>
      </c>
      <c r="F13" s="4">
        <v>2425981</v>
      </c>
      <c r="G13" s="4">
        <v>989</v>
      </c>
      <c r="H13" s="4">
        <v>2426970</v>
      </c>
      <c r="I13">
        <f t="shared" si="0"/>
        <v>16</v>
      </c>
      <c r="J13" t="str">
        <f t="shared" si="1"/>
        <v>BGD</v>
      </c>
      <c r="L13">
        <v>40</v>
      </c>
      <c r="M13" s="3" t="s">
        <v>253</v>
      </c>
      <c r="N13">
        <v>11</v>
      </c>
      <c r="O13" s="3" t="s">
        <v>253</v>
      </c>
    </row>
    <row r="14" spans="1:15" x14ac:dyDescent="0.35">
      <c r="A14" s="14">
        <v>2013</v>
      </c>
      <c r="B14">
        <v>250</v>
      </c>
      <c r="C14" s="3" t="s">
        <v>167</v>
      </c>
      <c r="D14">
        <v>51</v>
      </c>
      <c r="E14" s="3" t="s">
        <v>90</v>
      </c>
      <c r="F14" s="4">
        <v>0</v>
      </c>
      <c r="G14" s="4">
        <v>4538</v>
      </c>
      <c r="H14" s="4">
        <v>4538</v>
      </c>
      <c r="I14">
        <f t="shared" si="0"/>
        <v>1</v>
      </c>
      <c r="J14" t="str">
        <f t="shared" si="1"/>
        <v>ARM</v>
      </c>
      <c r="L14">
        <v>44</v>
      </c>
      <c r="M14" s="3" t="s">
        <v>254</v>
      </c>
      <c r="N14">
        <v>12</v>
      </c>
      <c r="O14" s="3" t="s">
        <v>254</v>
      </c>
    </row>
    <row r="15" spans="1:15" x14ac:dyDescent="0.35">
      <c r="A15" s="14">
        <v>2013</v>
      </c>
      <c r="B15">
        <v>250</v>
      </c>
      <c r="C15" s="3" t="s">
        <v>167</v>
      </c>
      <c r="D15">
        <v>52</v>
      </c>
      <c r="E15" s="3" t="s">
        <v>88</v>
      </c>
      <c r="F15" s="4">
        <v>0</v>
      </c>
      <c r="G15" s="4">
        <v>0</v>
      </c>
      <c r="H15" s="4">
        <v>0</v>
      </c>
      <c r="I15">
        <f t="shared" si="0"/>
        <v>14</v>
      </c>
      <c r="J15" t="str">
        <f t="shared" si="1"/>
        <v>BRB</v>
      </c>
      <c r="L15">
        <v>48</v>
      </c>
      <c r="M15" s="3" t="s">
        <v>255</v>
      </c>
      <c r="N15">
        <v>13</v>
      </c>
      <c r="O15" s="3" t="s">
        <v>255</v>
      </c>
    </row>
    <row r="16" spans="1:15" x14ac:dyDescent="0.35">
      <c r="A16" s="14">
        <v>2013</v>
      </c>
      <c r="B16">
        <v>250</v>
      </c>
      <c r="C16" s="3" t="s">
        <v>167</v>
      </c>
      <c r="D16">
        <v>56</v>
      </c>
      <c r="E16" s="3" t="s">
        <v>198</v>
      </c>
      <c r="F16" s="4">
        <v>0</v>
      </c>
      <c r="G16" s="4">
        <v>0</v>
      </c>
      <c r="H16" s="4">
        <v>0</v>
      </c>
      <c r="I16">
        <f t="shared" si="0"/>
        <v>255</v>
      </c>
      <c r="J16" t="str">
        <f t="shared" si="1"/>
        <v>BEL</v>
      </c>
      <c r="L16">
        <v>50</v>
      </c>
      <c r="M16" s="3" t="s">
        <v>257</v>
      </c>
      <c r="N16">
        <v>16</v>
      </c>
      <c r="O16" s="3" t="s">
        <v>257</v>
      </c>
    </row>
    <row r="17" spans="1:15" x14ac:dyDescent="0.35">
      <c r="A17" s="14">
        <v>2013</v>
      </c>
      <c r="B17">
        <v>250</v>
      </c>
      <c r="C17" s="3" t="s">
        <v>167</v>
      </c>
      <c r="D17">
        <v>60</v>
      </c>
      <c r="E17" s="3" t="s">
        <v>33</v>
      </c>
      <c r="F17" s="4">
        <v>0</v>
      </c>
      <c r="G17" s="4">
        <v>0</v>
      </c>
      <c r="H17" s="4">
        <v>0</v>
      </c>
      <c r="I17">
        <f t="shared" si="0"/>
        <v>17</v>
      </c>
      <c r="J17" t="str">
        <f t="shared" si="1"/>
        <v>BMU</v>
      </c>
      <c r="L17">
        <v>51</v>
      </c>
      <c r="M17" s="3" t="s">
        <v>243</v>
      </c>
      <c r="N17">
        <v>1</v>
      </c>
      <c r="O17" s="3" t="s">
        <v>243</v>
      </c>
    </row>
    <row r="18" spans="1:15" x14ac:dyDescent="0.35">
      <c r="A18" s="14">
        <v>2013</v>
      </c>
      <c r="B18">
        <v>250</v>
      </c>
      <c r="C18" s="3" t="s">
        <v>167</v>
      </c>
      <c r="D18">
        <v>64</v>
      </c>
      <c r="E18" s="3" t="s">
        <v>23</v>
      </c>
      <c r="F18" s="4">
        <v>0</v>
      </c>
      <c r="G18" s="4">
        <v>0</v>
      </c>
      <c r="H18" s="4">
        <v>0</v>
      </c>
      <c r="I18">
        <f t="shared" si="0"/>
        <v>18</v>
      </c>
      <c r="J18" t="str">
        <f t="shared" si="1"/>
        <v>BTN</v>
      </c>
      <c r="L18">
        <v>52</v>
      </c>
      <c r="M18" s="3" t="s">
        <v>256</v>
      </c>
      <c r="N18">
        <v>14</v>
      </c>
      <c r="O18" s="3" t="s">
        <v>256</v>
      </c>
    </row>
    <row r="19" spans="1:15" x14ac:dyDescent="0.35">
      <c r="A19" s="14">
        <v>2013</v>
      </c>
      <c r="B19">
        <v>250</v>
      </c>
      <c r="C19" s="3" t="s">
        <v>167</v>
      </c>
      <c r="D19">
        <v>68</v>
      </c>
      <c r="E19" s="3" t="s">
        <v>163</v>
      </c>
      <c r="F19" s="4">
        <v>0</v>
      </c>
      <c r="G19" s="4">
        <v>0</v>
      </c>
      <c r="H19" s="4">
        <v>0</v>
      </c>
      <c r="I19">
        <f t="shared" si="0"/>
        <v>19</v>
      </c>
      <c r="J19" t="str">
        <f t="shared" si="1"/>
        <v>BOL</v>
      </c>
      <c r="L19">
        <v>56</v>
      </c>
      <c r="M19" s="3" t="s">
        <v>463</v>
      </c>
      <c r="N19">
        <v>255</v>
      </c>
      <c r="O19" s="3" t="s">
        <v>463</v>
      </c>
    </row>
    <row r="20" spans="1:15" x14ac:dyDescent="0.35">
      <c r="A20" s="14">
        <v>2013</v>
      </c>
      <c r="B20">
        <v>250</v>
      </c>
      <c r="C20" s="3" t="s">
        <v>167</v>
      </c>
      <c r="D20">
        <v>70</v>
      </c>
      <c r="E20" s="3" t="s">
        <v>152</v>
      </c>
      <c r="F20" s="4">
        <v>67496</v>
      </c>
      <c r="G20" s="4">
        <v>0</v>
      </c>
      <c r="H20" s="4">
        <v>67496</v>
      </c>
      <c r="I20">
        <f t="shared" si="0"/>
        <v>80</v>
      </c>
      <c r="J20" t="str">
        <f t="shared" si="1"/>
        <v>BIH</v>
      </c>
      <c r="L20">
        <v>60</v>
      </c>
      <c r="M20" s="3" t="s">
        <v>258</v>
      </c>
      <c r="N20">
        <v>17</v>
      </c>
      <c r="O20" s="3" t="s">
        <v>258</v>
      </c>
    </row>
    <row r="21" spans="1:15" x14ac:dyDescent="0.35">
      <c r="A21" s="14">
        <v>2013</v>
      </c>
      <c r="B21">
        <v>250</v>
      </c>
      <c r="C21" s="3" t="s">
        <v>167</v>
      </c>
      <c r="D21">
        <v>72</v>
      </c>
      <c r="E21" s="3" t="s">
        <v>26</v>
      </c>
      <c r="F21" s="4">
        <v>0</v>
      </c>
      <c r="G21" s="4">
        <v>0</v>
      </c>
      <c r="H21" s="4">
        <v>0</v>
      </c>
      <c r="I21">
        <f t="shared" si="0"/>
        <v>20</v>
      </c>
      <c r="J21" t="str">
        <f t="shared" si="1"/>
        <v>BWA</v>
      </c>
      <c r="L21">
        <v>64</v>
      </c>
      <c r="M21" s="3" t="s">
        <v>259</v>
      </c>
      <c r="N21">
        <v>18</v>
      </c>
      <c r="O21" s="3" t="s">
        <v>259</v>
      </c>
    </row>
    <row r="22" spans="1:15" x14ac:dyDescent="0.35">
      <c r="A22" s="14">
        <v>2013</v>
      </c>
      <c r="B22">
        <v>250</v>
      </c>
      <c r="C22" s="3" t="s">
        <v>167</v>
      </c>
      <c r="D22">
        <v>76</v>
      </c>
      <c r="E22" s="3" t="s">
        <v>194</v>
      </c>
      <c r="F22" s="4">
        <v>538481</v>
      </c>
      <c r="G22" s="4">
        <v>170779</v>
      </c>
      <c r="H22" s="4">
        <v>709260</v>
      </c>
      <c r="I22">
        <f t="shared" si="0"/>
        <v>21</v>
      </c>
      <c r="J22" t="str">
        <f t="shared" si="1"/>
        <v>BRA</v>
      </c>
      <c r="L22">
        <v>68</v>
      </c>
      <c r="M22" s="3" t="s">
        <v>260</v>
      </c>
      <c r="N22">
        <v>19</v>
      </c>
      <c r="O22" s="3" t="s">
        <v>260</v>
      </c>
    </row>
    <row r="23" spans="1:15" x14ac:dyDescent="0.35">
      <c r="A23" s="14">
        <v>2013</v>
      </c>
      <c r="B23">
        <v>250</v>
      </c>
      <c r="C23" s="3" t="s">
        <v>167</v>
      </c>
      <c r="D23">
        <v>84</v>
      </c>
      <c r="E23" s="3" t="s">
        <v>204</v>
      </c>
      <c r="F23" s="4">
        <v>0</v>
      </c>
      <c r="G23" s="4">
        <v>0</v>
      </c>
      <c r="H23" s="4">
        <v>0</v>
      </c>
      <c r="I23">
        <f t="shared" si="0"/>
        <v>23</v>
      </c>
      <c r="J23" t="str">
        <f t="shared" si="1"/>
        <v>BLZ</v>
      </c>
      <c r="L23">
        <v>70</v>
      </c>
      <c r="M23" s="3" t="s">
        <v>309</v>
      </c>
      <c r="N23">
        <v>80</v>
      </c>
      <c r="O23" s="3" t="s">
        <v>309</v>
      </c>
    </row>
    <row r="24" spans="1:15" x14ac:dyDescent="0.35">
      <c r="A24" s="14">
        <v>2013</v>
      </c>
      <c r="B24">
        <v>250</v>
      </c>
      <c r="C24" s="3" t="s">
        <v>167</v>
      </c>
      <c r="D24">
        <v>90</v>
      </c>
      <c r="E24" s="3" t="s">
        <v>141</v>
      </c>
      <c r="F24" s="4">
        <v>0</v>
      </c>
      <c r="G24" s="4">
        <v>0</v>
      </c>
      <c r="H24" s="4">
        <v>0</v>
      </c>
      <c r="I24">
        <f t="shared" si="0"/>
        <v>25</v>
      </c>
      <c r="J24" t="str">
        <f t="shared" si="1"/>
        <v>SLB</v>
      </c>
      <c r="L24">
        <v>72</v>
      </c>
      <c r="M24" s="3" t="s">
        <v>261</v>
      </c>
      <c r="N24">
        <v>20</v>
      </c>
      <c r="O24" s="3" t="s">
        <v>261</v>
      </c>
    </row>
    <row r="25" spans="1:15" x14ac:dyDescent="0.35">
      <c r="A25" s="14">
        <v>2013</v>
      </c>
      <c r="B25">
        <v>250</v>
      </c>
      <c r="C25" s="3" t="s">
        <v>167</v>
      </c>
      <c r="D25">
        <v>96</v>
      </c>
      <c r="E25" s="3" t="s">
        <v>71</v>
      </c>
      <c r="F25" s="4">
        <v>0</v>
      </c>
      <c r="G25" s="4">
        <v>0</v>
      </c>
      <c r="H25" s="4">
        <v>0</v>
      </c>
      <c r="I25">
        <f t="shared" si="0"/>
        <v>26</v>
      </c>
      <c r="J25" t="str">
        <f t="shared" si="1"/>
        <v>BRN</v>
      </c>
      <c r="L25">
        <v>74</v>
      </c>
      <c r="M25" s="3" t="s">
        <v>477</v>
      </c>
    </row>
    <row r="26" spans="1:15" x14ac:dyDescent="0.35">
      <c r="A26" s="14">
        <v>2013</v>
      </c>
      <c r="B26">
        <v>250</v>
      </c>
      <c r="C26" s="3" t="s">
        <v>167</v>
      </c>
      <c r="D26">
        <v>100</v>
      </c>
      <c r="E26" s="3" t="s">
        <v>28</v>
      </c>
      <c r="F26" s="4">
        <v>0</v>
      </c>
      <c r="G26" s="4">
        <v>0</v>
      </c>
      <c r="H26" s="4">
        <v>0</v>
      </c>
      <c r="I26">
        <f t="shared" si="0"/>
        <v>27</v>
      </c>
      <c r="J26" t="str">
        <f t="shared" si="1"/>
        <v>BGR</v>
      </c>
      <c r="L26">
        <v>76</v>
      </c>
      <c r="M26" s="3" t="s">
        <v>262</v>
      </c>
      <c r="N26">
        <v>21</v>
      </c>
      <c r="O26" s="3" t="s">
        <v>262</v>
      </c>
    </row>
    <row r="27" spans="1:15" x14ac:dyDescent="0.35">
      <c r="A27" s="14">
        <v>2013</v>
      </c>
      <c r="B27">
        <v>250</v>
      </c>
      <c r="C27" s="3" t="s">
        <v>167</v>
      </c>
      <c r="D27">
        <v>104</v>
      </c>
      <c r="E27" s="3" t="s">
        <v>25</v>
      </c>
      <c r="F27" s="4">
        <v>187129.00000000003</v>
      </c>
      <c r="G27" s="4">
        <v>0</v>
      </c>
      <c r="H27" s="4">
        <v>187129.00000000003</v>
      </c>
      <c r="I27">
        <f t="shared" si="0"/>
        <v>28</v>
      </c>
      <c r="J27" t="str">
        <f t="shared" si="1"/>
        <v>MMR</v>
      </c>
      <c r="L27">
        <v>84</v>
      </c>
      <c r="M27" s="3" t="s">
        <v>264</v>
      </c>
      <c r="N27">
        <v>23</v>
      </c>
      <c r="O27" s="3" t="s">
        <v>264</v>
      </c>
    </row>
    <row r="28" spans="1:15" x14ac:dyDescent="0.35">
      <c r="A28" s="14">
        <v>2013</v>
      </c>
      <c r="B28">
        <v>250</v>
      </c>
      <c r="C28" s="3" t="s">
        <v>167</v>
      </c>
      <c r="D28">
        <v>108</v>
      </c>
      <c r="E28" s="3" t="s">
        <v>220</v>
      </c>
      <c r="F28" s="4">
        <v>28461</v>
      </c>
      <c r="G28" s="4">
        <v>0</v>
      </c>
      <c r="H28" s="4">
        <v>28461</v>
      </c>
      <c r="I28">
        <f t="shared" si="0"/>
        <v>29</v>
      </c>
      <c r="J28" t="str">
        <f t="shared" si="1"/>
        <v>BDI</v>
      </c>
      <c r="L28">
        <v>86</v>
      </c>
      <c r="M28" s="3" t="s">
        <v>483</v>
      </c>
    </row>
    <row r="29" spans="1:15" x14ac:dyDescent="0.35">
      <c r="A29" s="14">
        <v>2013</v>
      </c>
      <c r="B29">
        <v>250</v>
      </c>
      <c r="C29" s="3" t="s">
        <v>167</v>
      </c>
      <c r="D29">
        <v>112</v>
      </c>
      <c r="E29" s="3" t="s">
        <v>195</v>
      </c>
      <c r="F29" s="4">
        <v>504599.99999999994</v>
      </c>
      <c r="G29" s="4">
        <v>1715700</v>
      </c>
      <c r="H29" s="4">
        <v>2220300</v>
      </c>
      <c r="I29">
        <f t="shared" si="0"/>
        <v>57</v>
      </c>
      <c r="J29" t="str">
        <f t="shared" si="1"/>
        <v>BLR</v>
      </c>
      <c r="L29">
        <v>90</v>
      </c>
      <c r="M29" s="3" t="s">
        <v>265</v>
      </c>
      <c r="N29">
        <v>25</v>
      </c>
      <c r="O29" s="3" t="s">
        <v>265</v>
      </c>
    </row>
    <row r="30" spans="1:15" x14ac:dyDescent="0.35">
      <c r="A30" s="14">
        <v>2013</v>
      </c>
      <c r="B30">
        <v>250</v>
      </c>
      <c r="C30" s="3" t="s">
        <v>167</v>
      </c>
      <c r="D30">
        <v>116</v>
      </c>
      <c r="E30" s="3" t="s">
        <v>105</v>
      </c>
      <c r="F30" s="4">
        <v>0</v>
      </c>
      <c r="G30" s="4">
        <v>0</v>
      </c>
      <c r="H30" s="4">
        <v>0</v>
      </c>
      <c r="I30">
        <f t="shared" si="0"/>
        <v>115</v>
      </c>
      <c r="J30" t="str">
        <f t="shared" si="1"/>
        <v>KHM</v>
      </c>
      <c r="L30">
        <v>92</v>
      </c>
      <c r="M30" s="3" t="s">
        <v>456</v>
      </c>
      <c r="N30">
        <v>239</v>
      </c>
      <c r="O30" s="3" t="s">
        <v>456</v>
      </c>
    </row>
    <row r="31" spans="1:15" x14ac:dyDescent="0.35">
      <c r="A31" s="14">
        <v>2013</v>
      </c>
      <c r="B31">
        <v>250</v>
      </c>
      <c r="C31" s="3" t="s">
        <v>167</v>
      </c>
      <c r="D31">
        <v>120</v>
      </c>
      <c r="E31" s="3" t="s">
        <v>30</v>
      </c>
      <c r="F31" s="4">
        <v>1814087</v>
      </c>
      <c r="G31" s="4">
        <v>793502.00000000012</v>
      </c>
      <c r="H31" s="4">
        <v>2607589</v>
      </c>
      <c r="I31">
        <f t="shared" si="0"/>
        <v>32</v>
      </c>
      <c r="J31" t="str">
        <f t="shared" si="1"/>
        <v>CMR</v>
      </c>
      <c r="L31">
        <v>96</v>
      </c>
      <c r="M31" s="3" t="s">
        <v>266</v>
      </c>
      <c r="N31">
        <v>26</v>
      </c>
      <c r="O31" s="3" t="s">
        <v>266</v>
      </c>
    </row>
    <row r="32" spans="1:15" x14ac:dyDescent="0.35">
      <c r="A32" s="14">
        <v>2013</v>
      </c>
      <c r="B32">
        <v>250</v>
      </c>
      <c r="C32" s="3" t="s">
        <v>167</v>
      </c>
      <c r="D32">
        <v>124</v>
      </c>
      <c r="E32" s="3" t="s">
        <v>164</v>
      </c>
      <c r="F32" s="4">
        <v>444885.99999999994</v>
      </c>
      <c r="G32" s="4">
        <v>1899554</v>
      </c>
      <c r="H32" s="4">
        <v>2344440</v>
      </c>
      <c r="I32">
        <f t="shared" si="0"/>
        <v>33</v>
      </c>
      <c r="J32" t="str">
        <f t="shared" si="1"/>
        <v>CAN</v>
      </c>
      <c r="L32">
        <v>100</v>
      </c>
      <c r="M32" s="3" t="s">
        <v>267</v>
      </c>
      <c r="N32">
        <v>27</v>
      </c>
      <c r="O32" s="3" t="s">
        <v>267</v>
      </c>
    </row>
    <row r="33" spans="1:15" x14ac:dyDescent="0.35">
      <c r="A33" s="14">
        <v>2013</v>
      </c>
      <c r="B33">
        <v>250</v>
      </c>
      <c r="C33" s="3" t="s">
        <v>167</v>
      </c>
      <c r="D33">
        <v>132</v>
      </c>
      <c r="E33" s="3" t="s">
        <v>150</v>
      </c>
      <c r="F33" s="4">
        <v>0</v>
      </c>
      <c r="G33" s="4">
        <v>17475</v>
      </c>
      <c r="H33" s="4">
        <v>17475</v>
      </c>
      <c r="I33">
        <f t="shared" si="0"/>
        <v>35</v>
      </c>
      <c r="J33" t="str">
        <f t="shared" si="1"/>
        <v>CPV</v>
      </c>
      <c r="L33">
        <v>104</v>
      </c>
      <c r="M33" s="3" t="s">
        <v>268</v>
      </c>
      <c r="N33">
        <v>28</v>
      </c>
      <c r="O33" s="3" t="s">
        <v>268</v>
      </c>
    </row>
    <row r="34" spans="1:15" x14ac:dyDescent="0.35">
      <c r="A34" s="14">
        <v>2013</v>
      </c>
      <c r="B34">
        <v>250</v>
      </c>
      <c r="C34" s="3" t="s">
        <v>167</v>
      </c>
      <c r="D34">
        <v>140</v>
      </c>
      <c r="E34" s="3" t="s">
        <v>29</v>
      </c>
      <c r="F34" s="4">
        <v>76810</v>
      </c>
      <c r="G34" s="4">
        <v>0</v>
      </c>
      <c r="H34" s="4">
        <v>76810</v>
      </c>
      <c r="I34">
        <f t="shared" si="0"/>
        <v>37</v>
      </c>
      <c r="J34" t="str">
        <f t="shared" si="1"/>
        <v>CAF</v>
      </c>
      <c r="L34">
        <v>108</v>
      </c>
      <c r="M34" s="3" t="s">
        <v>269</v>
      </c>
      <c r="N34">
        <v>29</v>
      </c>
      <c r="O34" s="3" t="s">
        <v>269</v>
      </c>
    </row>
    <row r="35" spans="1:15" x14ac:dyDescent="0.35">
      <c r="A35" s="14">
        <v>2013</v>
      </c>
      <c r="B35">
        <v>250</v>
      </c>
      <c r="C35" s="3" t="s">
        <v>167</v>
      </c>
      <c r="D35">
        <v>144</v>
      </c>
      <c r="E35" s="3" t="s">
        <v>50</v>
      </c>
      <c r="F35" s="4">
        <v>0</v>
      </c>
      <c r="G35" s="4">
        <v>0</v>
      </c>
      <c r="H35" s="4">
        <v>0</v>
      </c>
      <c r="I35">
        <f t="shared" si="0"/>
        <v>38</v>
      </c>
      <c r="J35" t="str">
        <f t="shared" si="1"/>
        <v>LKA</v>
      </c>
      <c r="L35">
        <v>112</v>
      </c>
      <c r="M35" s="3" t="s">
        <v>291</v>
      </c>
      <c r="N35">
        <v>57</v>
      </c>
      <c r="O35" s="3" t="s">
        <v>291</v>
      </c>
    </row>
    <row r="36" spans="1:15" x14ac:dyDescent="0.35">
      <c r="A36" s="14">
        <v>2013</v>
      </c>
      <c r="B36">
        <v>250</v>
      </c>
      <c r="C36" s="3" t="s">
        <v>167</v>
      </c>
      <c r="D36">
        <v>148</v>
      </c>
      <c r="E36" s="3" t="s">
        <v>8</v>
      </c>
      <c r="F36" s="4">
        <v>19403</v>
      </c>
      <c r="G36" s="4">
        <v>373526.99999999994</v>
      </c>
      <c r="H36" s="4">
        <v>392929.99999999994</v>
      </c>
      <c r="I36">
        <f t="shared" si="0"/>
        <v>39</v>
      </c>
      <c r="J36" t="str">
        <f t="shared" si="1"/>
        <v>TCD</v>
      </c>
      <c r="L36">
        <v>116</v>
      </c>
      <c r="M36" s="3" t="s">
        <v>342</v>
      </c>
      <c r="N36">
        <v>115</v>
      </c>
      <c r="O36" s="3" t="s">
        <v>342</v>
      </c>
    </row>
    <row r="37" spans="1:15" x14ac:dyDescent="0.35">
      <c r="A37" s="14">
        <v>2013</v>
      </c>
      <c r="B37">
        <v>250</v>
      </c>
      <c r="C37" s="3" t="s">
        <v>167</v>
      </c>
      <c r="D37">
        <v>152</v>
      </c>
      <c r="E37" s="3" t="s">
        <v>223</v>
      </c>
      <c r="F37" s="4">
        <v>0</v>
      </c>
      <c r="G37" s="4">
        <v>7289</v>
      </c>
      <c r="H37" s="4">
        <v>7289</v>
      </c>
      <c r="I37">
        <f t="shared" si="0"/>
        <v>40</v>
      </c>
      <c r="J37" t="str">
        <f t="shared" si="1"/>
        <v>CHL</v>
      </c>
      <c r="L37">
        <v>120</v>
      </c>
      <c r="M37" s="3" t="s">
        <v>270</v>
      </c>
      <c r="N37">
        <v>32</v>
      </c>
      <c r="O37" s="3" t="s">
        <v>270</v>
      </c>
    </row>
    <row r="38" spans="1:15" x14ac:dyDescent="0.35">
      <c r="A38" s="14">
        <v>2013</v>
      </c>
      <c r="B38">
        <v>250</v>
      </c>
      <c r="C38" s="3" t="s">
        <v>167</v>
      </c>
      <c r="D38">
        <v>156</v>
      </c>
      <c r="E38" s="3" t="s">
        <v>144</v>
      </c>
      <c r="F38" s="4">
        <v>0</v>
      </c>
      <c r="G38" s="4">
        <v>0</v>
      </c>
      <c r="H38" s="4">
        <v>0</v>
      </c>
      <c r="I38">
        <f t="shared" si="0"/>
        <v>41</v>
      </c>
      <c r="J38" t="str">
        <f t="shared" si="1"/>
        <v>CHN</v>
      </c>
      <c r="L38">
        <v>124</v>
      </c>
      <c r="M38" s="3" t="s">
        <v>271</v>
      </c>
      <c r="N38">
        <v>33</v>
      </c>
      <c r="O38" s="3" t="s">
        <v>271</v>
      </c>
    </row>
    <row r="39" spans="1:15" x14ac:dyDescent="0.35">
      <c r="A39" s="14">
        <v>2013</v>
      </c>
      <c r="B39">
        <v>250</v>
      </c>
      <c r="C39" s="3" t="s">
        <v>167</v>
      </c>
      <c r="D39">
        <v>158</v>
      </c>
      <c r="E39" s="3" t="s">
        <v>126</v>
      </c>
      <c r="F39" s="4">
        <v>182966</v>
      </c>
      <c r="G39" s="4">
        <v>0</v>
      </c>
      <c r="H39" s="4">
        <v>182966</v>
      </c>
      <c r="I39">
        <f t="shared" si="0"/>
        <v>214</v>
      </c>
      <c r="J39" t="str">
        <f t="shared" si="1"/>
        <v>TWN</v>
      </c>
      <c r="L39">
        <v>132</v>
      </c>
      <c r="M39" s="3" t="s">
        <v>272</v>
      </c>
      <c r="N39">
        <v>35</v>
      </c>
      <c r="O39" s="3" t="s">
        <v>272</v>
      </c>
    </row>
    <row r="40" spans="1:15" x14ac:dyDescent="0.35">
      <c r="A40" s="14">
        <v>2013</v>
      </c>
      <c r="B40">
        <v>250</v>
      </c>
      <c r="C40" s="3" t="s">
        <v>167</v>
      </c>
      <c r="D40">
        <v>170</v>
      </c>
      <c r="E40" s="3" t="s">
        <v>179</v>
      </c>
      <c r="F40" s="4">
        <v>0</v>
      </c>
      <c r="G40" s="4">
        <v>0</v>
      </c>
      <c r="H40" s="4">
        <v>0</v>
      </c>
      <c r="I40">
        <f t="shared" si="0"/>
        <v>44</v>
      </c>
      <c r="J40" t="str">
        <f t="shared" si="1"/>
        <v>COL</v>
      </c>
      <c r="L40">
        <v>136</v>
      </c>
      <c r="M40" s="3" t="s">
        <v>273</v>
      </c>
      <c r="N40">
        <v>36</v>
      </c>
      <c r="O40" s="3" t="s">
        <v>273</v>
      </c>
    </row>
    <row r="41" spans="1:15" x14ac:dyDescent="0.35">
      <c r="A41" s="14">
        <v>2013</v>
      </c>
      <c r="B41">
        <v>250</v>
      </c>
      <c r="C41" s="3" t="s">
        <v>167</v>
      </c>
      <c r="D41">
        <v>174</v>
      </c>
      <c r="E41" s="3" t="s">
        <v>210</v>
      </c>
      <c r="F41" s="4">
        <v>142</v>
      </c>
      <c r="G41" s="4">
        <v>4907085</v>
      </c>
      <c r="H41" s="4">
        <v>4907227</v>
      </c>
      <c r="I41">
        <f t="shared" si="0"/>
        <v>45</v>
      </c>
      <c r="J41" t="str">
        <f t="shared" si="1"/>
        <v>COM</v>
      </c>
      <c r="L41">
        <v>140</v>
      </c>
      <c r="M41" s="3" t="s">
        <v>274</v>
      </c>
      <c r="N41">
        <v>37</v>
      </c>
      <c r="O41" s="3" t="s">
        <v>274</v>
      </c>
    </row>
    <row r="42" spans="1:15" x14ac:dyDescent="0.35">
      <c r="A42" s="14">
        <v>2013</v>
      </c>
      <c r="B42">
        <v>250</v>
      </c>
      <c r="C42" s="3" t="s">
        <v>167</v>
      </c>
      <c r="D42">
        <v>175</v>
      </c>
      <c r="E42" s="3" t="s">
        <v>185</v>
      </c>
      <c r="F42" s="4">
        <v>102432</v>
      </c>
      <c r="G42" s="4">
        <v>5930879.0000000009</v>
      </c>
      <c r="H42" s="4">
        <v>6033311.0000000009</v>
      </c>
      <c r="I42">
        <f t="shared" si="0"/>
        <v>270</v>
      </c>
      <c r="J42" t="str">
        <f t="shared" si="1"/>
        <v>MYT</v>
      </c>
      <c r="L42">
        <v>144</v>
      </c>
      <c r="M42" s="3" t="s">
        <v>275</v>
      </c>
      <c r="N42">
        <v>38</v>
      </c>
      <c r="O42" s="3" t="s">
        <v>275</v>
      </c>
    </row>
    <row r="43" spans="1:15" x14ac:dyDescent="0.35">
      <c r="A43" s="14">
        <v>2013</v>
      </c>
      <c r="B43">
        <v>250</v>
      </c>
      <c r="C43" s="3" t="s">
        <v>167</v>
      </c>
      <c r="D43">
        <v>178</v>
      </c>
      <c r="E43" s="3" t="s">
        <v>59</v>
      </c>
      <c r="F43" s="4">
        <v>276273</v>
      </c>
      <c r="G43" s="4">
        <v>6926651.9999999981</v>
      </c>
      <c r="H43" s="4">
        <v>7202924.9999999981</v>
      </c>
      <c r="I43">
        <f t="shared" si="0"/>
        <v>46</v>
      </c>
      <c r="J43" t="str">
        <f t="shared" si="1"/>
        <v>COG</v>
      </c>
      <c r="L43">
        <v>148</v>
      </c>
      <c r="M43" s="3" t="s">
        <v>276</v>
      </c>
      <c r="N43">
        <v>39</v>
      </c>
      <c r="O43" s="3" t="s">
        <v>276</v>
      </c>
    </row>
    <row r="44" spans="1:15" x14ac:dyDescent="0.35">
      <c r="A44" s="14">
        <v>2013</v>
      </c>
      <c r="B44">
        <v>250</v>
      </c>
      <c r="C44" s="3" t="s">
        <v>167</v>
      </c>
      <c r="D44">
        <v>180</v>
      </c>
      <c r="E44" s="3" t="s">
        <v>92</v>
      </c>
      <c r="F44" s="4">
        <v>0</v>
      </c>
      <c r="G44" s="4">
        <v>0</v>
      </c>
      <c r="H44" s="4">
        <v>0</v>
      </c>
      <c r="I44">
        <f t="shared" si="0"/>
        <v>250</v>
      </c>
      <c r="J44" t="str">
        <f t="shared" si="1"/>
        <v>COD</v>
      </c>
      <c r="L44">
        <v>152</v>
      </c>
      <c r="M44" s="3" t="s">
        <v>277</v>
      </c>
      <c r="N44">
        <v>40</v>
      </c>
      <c r="O44" s="3" t="s">
        <v>277</v>
      </c>
    </row>
    <row r="45" spans="1:15" x14ac:dyDescent="0.35">
      <c r="A45" s="14">
        <v>2013</v>
      </c>
      <c r="B45">
        <v>250</v>
      </c>
      <c r="C45" s="3" t="s">
        <v>167</v>
      </c>
      <c r="D45">
        <v>184</v>
      </c>
      <c r="E45" s="3" t="s">
        <v>47</v>
      </c>
      <c r="F45" s="4">
        <v>0</v>
      </c>
      <c r="G45" s="4">
        <v>0</v>
      </c>
      <c r="H45" s="4">
        <v>0</v>
      </c>
      <c r="I45">
        <f t="shared" si="0"/>
        <v>47</v>
      </c>
      <c r="J45" t="str">
        <f t="shared" si="1"/>
        <v>COK</v>
      </c>
      <c r="L45">
        <v>156</v>
      </c>
      <c r="M45" s="3" t="s">
        <v>278</v>
      </c>
      <c r="N45">
        <v>41</v>
      </c>
      <c r="O45" s="3" t="s">
        <v>278</v>
      </c>
    </row>
    <row r="46" spans="1:15" x14ac:dyDescent="0.35">
      <c r="A46" s="14">
        <v>2013</v>
      </c>
      <c r="B46">
        <v>250</v>
      </c>
      <c r="C46" s="3" t="s">
        <v>167</v>
      </c>
      <c r="D46">
        <v>188</v>
      </c>
      <c r="E46" s="3" t="s">
        <v>137</v>
      </c>
      <c r="F46" s="4">
        <v>26776</v>
      </c>
      <c r="G46" s="4">
        <v>0</v>
      </c>
      <c r="H46" s="4">
        <v>26776</v>
      </c>
      <c r="I46">
        <f t="shared" si="0"/>
        <v>48</v>
      </c>
      <c r="J46" t="str">
        <f t="shared" si="1"/>
        <v>CRI</v>
      </c>
      <c r="L46">
        <v>158</v>
      </c>
      <c r="M46" s="3" t="s">
        <v>433</v>
      </c>
      <c r="N46">
        <v>214</v>
      </c>
      <c r="O46" s="3" t="s">
        <v>433</v>
      </c>
    </row>
    <row r="47" spans="1:15" x14ac:dyDescent="0.35">
      <c r="A47" s="14">
        <v>2013</v>
      </c>
      <c r="B47">
        <v>250</v>
      </c>
      <c r="C47" s="3" t="s">
        <v>167</v>
      </c>
      <c r="D47">
        <v>191</v>
      </c>
      <c r="E47" s="3" t="s">
        <v>221</v>
      </c>
      <c r="F47" s="4">
        <v>15173</v>
      </c>
      <c r="G47" s="4">
        <v>368090.00000000006</v>
      </c>
      <c r="H47" s="4">
        <v>383263.00000000006</v>
      </c>
      <c r="I47">
        <f t="shared" si="0"/>
        <v>98</v>
      </c>
      <c r="J47" t="str">
        <f t="shared" si="1"/>
        <v>HRV</v>
      </c>
      <c r="L47">
        <v>162</v>
      </c>
      <c r="M47" s="3" t="s">
        <v>480</v>
      </c>
    </row>
    <row r="48" spans="1:15" x14ac:dyDescent="0.35">
      <c r="A48" s="14">
        <v>2013</v>
      </c>
      <c r="B48">
        <v>250</v>
      </c>
      <c r="C48" s="3" t="s">
        <v>167</v>
      </c>
      <c r="D48">
        <v>192</v>
      </c>
      <c r="E48" s="3" t="s">
        <v>65</v>
      </c>
      <c r="F48" s="4">
        <v>0</v>
      </c>
      <c r="G48" s="4">
        <v>0</v>
      </c>
      <c r="H48" s="4">
        <v>0</v>
      </c>
      <c r="I48">
        <f t="shared" si="0"/>
        <v>49</v>
      </c>
      <c r="J48" t="str">
        <f t="shared" si="1"/>
        <v>CUB</v>
      </c>
      <c r="L48">
        <v>166</v>
      </c>
      <c r="M48" s="3" t="s">
        <v>478</v>
      </c>
    </row>
    <row r="49" spans="1:15" x14ac:dyDescent="0.35">
      <c r="A49" s="14">
        <v>2013</v>
      </c>
      <c r="B49">
        <v>250</v>
      </c>
      <c r="C49" s="3" t="s">
        <v>167</v>
      </c>
      <c r="D49">
        <v>196</v>
      </c>
      <c r="E49" s="3" t="s">
        <v>83</v>
      </c>
      <c r="F49" s="4">
        <v>0</v>
      </c>
      <c r="G49" s="4">
        <v>0</v>
      </c>
      <c r="H49" s="4">
        <v>0</v>
      </c>
      <c r="I49">
        <f t="shared" si="0"/>
        <v>50</v>
      </c>
      <c r="J49" t="str">
        <f t="shared" si="1"/>
        <v>CYP</v>
      </c>
      <c r="L49">
        <v>170</v>
      </c>
      <c r="M49" s="3" t="s">
        <v>279</v>
      </c>
      <c r="N49">
        <v>44</v>
      </c>
      <c r="O49" s="3" t="s">
        <v>279</v>
      </c>
    </row>
    <row r="50" spans="1:15" x14ac:dyDescent="0.35">
      <c r="A50" s="14">
        <v>2013</v>
      </c>
      <c r="B50">
        <v>250</v>
      </c>
      <c r="C50" s="3" t="s">
        <v>167</v>
      </c>
      <c r="D50">
        <v>200</v>
      </c>
      <c r="E50" s="3" t="s">
        <v>4</v>
      </c>
      <c r="F50" s="4">
        <v>0</v>
      </c>
      <c r="G50" s="4">
        <v>0</v>
      </c>
      <c r="H50" s="4">
        <v>0</v>
      </c>
      <c r="I50" t="e">
        <f t="shared" si="0"/>
        <v>#N/A</v>
      </c>
      <c r="J50" t="e">
        <f t="shared" si="1"/>
        <v>#N/A</v>
      </c>
      <c r="L50">
        <v>174</v>
      </c>
      <c r="M50" s="3" t="s">
        <v>280</v>
      </c>
      <c r="N50">
        <v>45</v>
      </c>
      <c r="O50" s="3" t="s">
        <v>280</v>
      </c>
    </row>
    <row r="51" spans="1:15" x14ac:dyDescent="0.35">
      <c r="A51" s="14">
        <v>2013</v>
      </c>
      <c r="B51">
        <v>250</v>
      </c>
      <c r="C51" s="3" t="s">
        <v>167</v>
      </c>
      <c r="D51">
        <v>203</v>
      </c>
      <c r="E51" s="3" t="s">
        <v>77</v>
      </c>
      <c r="F51" s="4">
        <v>0</v>
      </c>
      <c r="G51" s="4">
        <v>0</v>
      </c>
      <c r="H51" s="4">
        <v>0</v>
      </c>
      <c r="I51">
        <f t="shared" si="0"/>
        <v>167</v>
      </c>
      <c r="J51" t="str">
        <f t="shared" si="1"/>
        <v>CZE</v>
      </c>
      <c r="L51">
        <v>175</v>
      </c>
      <c r="M51" s="3" t="s">
        <v>467</v>
      </c>
      <c r="N51">
        <v>270</v>
      </c>
      <c r="O51" s="3" t="s">
        <v>467</v>
      </c>
    </row>
    <row r="52" spans="1:15" x14ac:dyDescent="0.35">
      <c r="A52" s="14">
        <v>2013</v>
      </c>
      <c r="B52">
        <v>250</v>
      </c>
      <c r="C52" s="3" t="s">
        <v>167</v>
      </c>
      <c r="D52">
        <v>204</v>
      </c>
      <c r="E52" s="3" t="s">
        <v>98</v>
      </c>
      <c r="F52" s="4">
        <v>449005</v>
      </c>
      <c r="G52" s="4">
        <v>49249506</v>
      </c>
      <c r="H52" s="4">
        <v>49698511</v>
      </c>
      <c r="I52">
        <f t="shared" si="0"/>
        <v>53</v>
      </c>
      <c r="J52" t="str">
        <f t="shared" si="1"/>
        <v>BEN</v>
      </c>
      <c r="L52">
        <v>178</v>
      </c>
      <c r="M52" s="3" t="s">
        <v>281</v>
      </c>
      <c r="N52">
        <v>46</v>
      </c>
      <c r="O52" s="3" t="s">
        <v>281</v>
      </c>
    </row>
    <row r="53" spans="1:15" x14ac:dyDescent="0.35">
      <c r="A53" s="14">
        <v>2013</v>
      </c>
      <c r="B53">
        <v>250</v>
      </c>
      <c r="C53" s="3" t="s">
        <v>167</v>
      </c>
      <c r="D53">
        <v>208</v>
      </c>
      <c r="E53" s="3" t="s">
        <v>147</v>
      </c>
      <c r="F53" s="4">
        <v>0</v>
      </c>
      <c r="G53" s="4">
        <v>0</v>
      </c>
      <c r="H53" s="4">
        <v>0</v>
      </c>
      <c r="I53">
        <f t="shared" si="0"/>
        <v>54</v>
      </c>
      <c r="J53" t="str">
        <f t="shared" si="1"/>
        <v>DNK</v>
      </c>
      <c r="L53">
        <v>180</v>
      </c>
      <c r="M53" s="3" t="s">
        <v>461</v>
      </c>
      <c r="N53">
        <v>250</v>
      </c>
      <c r="O53" s="3" t="s">
        <v>461</v>
      </c>
    </row>
    <row r="54" spans="1:15" x14ac:dyDescent="0.35">
      <c r="A54" s="14">
        <v>2013</v>
      </c>
      <c r="B54">
        <v>250</v>
      </c>
      <c r="C54" s="3" t="s">
        <v>167</v>
      </c>
      <c r="D54">
        <v>212</v>
      </c>
      <c r="E54" s="3" t="s">
        <v>41</v>
      </c>
      <c r="F54" s="4">
        <v>0</v>
      </c>
      <c r="G54" s="4">
        <v>15004</v>
      </c>
      <c r="H54" s="4">
        <v>15004</v>
      </c>
      <c r="I54">
        <f t="shared" si="0"/>
        <v>55</v>
      </c>
      <c r="J54" t="str">
        <f t="shared" si="1"/>
        <v>DMA</v>
      </c>
      <c r="L54">
        <v>184</v>
      </c>
      <c r="M54" s="3" t="s">
        <v>282</v>
      </c>
      <c r="N54">
        <v>47</v>
      </c>
      <c r="O54" s="3" t="s">
        <v>282</v>
      </c>
    </row>
    <row r="55" spans="1:15" x14ac:dyDescent="0.35">
      <c r="A55" s="14">
        <v>2013</v>
      </c>
      <c r="B55">
        <v>250</v>
      </c>
      <c r="C55" s="3" t="s">
        <v>167</v>
      </c>
      <c r="D55">
        <v>214</v>
      </c>
      <c r="E55" s="3" t="s">
        <v>94</v>
      </c>
      <c r="F55" s="4">
        <v>0</v>
      </c>
      <c r="G55" s="4">
        <v>26792</v>
      </c>
      <c r="H55" s="4">
        <v>26792</v>
      </c>
      <c r="I55">
        <f t="shared" si="0"/>
        <v>56</v>
      </c>
      <c r="J55" t="str">
        <f t="shared" si="1"/>
        <v>DOM</v>
      </c>
      <c r="L55">
        <v>188</v>
      </c>
      <c r="M55" s="3" t="s">
        <v>283</v>
      </c>
      <c r="N55">
        <v>48</v>
      </c>
      <c r="O55" s="3" t="s">
        <v>283</v>
      </c>
    </row>
    <row r="56" spans="1:15" x14ac:dyDescent="0.35">
      <c r="A56" s="14">
        <v>2013</v>
      </c>
      <c r="B56">
        <v>250</v>
      </c>
      <c r="C56" s="3" t="s">
        <v>167</v>
      </c>
      <c r="D56">
        <v>218</v>
      </c>
      <c r="E56" s="3" t="s">
        <v>12</v>
      </c>
      <c r="F56" s="4">
        <v>0</v>
      </c>
      <c r="G56" s="4">
        <v>0</v>
      </c>
      <c r="H56" s="4">
        <v>0</v>
      </c>
      <c r="I56">
        <f t="shared" si="0"/>
        <v>58</v>
      </c>
      <c r="J56" t="str">
        <f t="shared" si="1"/>
        <v>ECU</v>
      </c>
      <c r="L56">
        <v>191</v>
      </c>
      <c r="M56" s="3" t="s">
        <v>326</v>
      </c>
      <c r="N56">
        <v>98</v>
      </c>
      <c r="O56" s="3" t="s">
        <v>326</v>
      </c>
    </row>
    <row r="57" spans="1:15" x14ac:dyDescent="0.35">
      <c r="A57" s="14">
        <v>2013</v>
      </c>
      <c r="B57">
        <v>250</v>
      </c>
      <c r="C57" s="3" t="s">
        <v>167</v>
      </c>
      <c r="D57">
        <v>222</v>
      </c>
      <c r="E57" s="3" t="s">
        <v>135</v>
      </c>
      <c r="F57" s="4">
        <v>0</v>
      </c>
      <c r="G57" s="4">
        <v>0</v>
      </c>
      <c r="H57" s="4">
        <v>0</v>
      </c>
      <c r="I57">
        <f t="shared" si="0"/>
        <v>60</v>
      </c>
      <c r="J57" t="str">
        <f t="shared" si="1"/>
        <v>SLV</v>
      </c>
      <c r="L57">
        <v>192</v>
      </c>
      <c r="M57" s="3" t="s">
        <v>284</v>
      </c>
      <c r="N57">
        <v>49</v>
      </c>
      <c r="O57" s="3" t="s">
        <v>284</v>
      </c>
    </row>
    <row r="58" spans="1:15" x14ac:dyDescent="0.35">
      <c r="A58" s="14">
        <v>2013</v>
      </c>
      <c r="B58">
        <v>250</v>
      </c>
      <c r="C58" s="3" t="s">
        <v>167</v>
      </c>
      <c r="D58">
        <v>226</v>
      </c>
      <c r="E58" s="3" t="s">
        <v>21</v>
      </c>
      <c r="F58" s="4">
        <v>0</v>
      </c>
      <c r="G58" s="4">
        <v>0</v>
      </c>
      <c r="H58" s="4">
        <v>0</v>
      </c>
      <c r="I58">
        <f t="shared" si="0"/>
        <v>61</v>
      </c>
      <c r="J58" t="str">
        <f t="shared" si="1"/>
        <v>GNQ</v>
      </c>
      <c r="L58">
        <v>196</v>
      </c>
      <c r="M58" s="3" t="s">
        <v>285</v>
      </c>
      <c r="N58">
        <v>50</v>
      </c>
      <c r="O58" s="3" t="s">
        <v>285</v>
      </c>
    </row>
    <row r="59" spans="1:15" x14ac:dyDescent="0.35">
      <c r="A59" s="14">
        <v>2013</v>
      </c>
      <c r="B59">
        <v>250</v>
      </c>
      <c r="C59" s="3" t="s">
        <v>167</v>
      </c>
      <c r="D59">
        <v>231</v>
      </c>
      <c r="E59" s="3" t="s">
        <v>178</v>
      </c>
      <c r="F59" s="4">
        <v>0</v>
      </c>
      <c r="G59" s="4">
        <v>0</v>
      </c>
      <c r="H59" s="4">
        <v>0</v>
      </c>
      <c r="I59">
        <f t="shared" si="0"/>
        <v>238</v>
      </c>
      <c r="J59" t="str">
        <f t="shared" si="1"/>
        <v>ETH</v>
      </c>
      <c r="L59">
        <v>203</v>
      </c>
      <c r="M59" s="3" t="s">
        <v>389</v>
      </c>
      <c r="N59">
        <v>167</v>
      </c>
      <c r="O59" s="3" t="s">
        <v>389</v>
      </c>
    </row>
    <row r="60" spans="1:15" x14ac:dyDescent="0.35">
      <c r="A60" s="14">
        <v>2013</v>
      </c>
      <c r="B60">
        <v>250</v>
      </c>
      <c r="C60" s="3" t="s">
        <v>167</v>
      </c>
      <c r="D60">
        <v>232</v>
      </c>
      <c r="E60" s="3" t="s">
        <v>101</v>
      </c>
      <c r="F60" s="4">
        <v>0</v>
      </c>
      <c r="G60" s="4">
        <v>0</v>
      </c>
      <c r="H60" s="4">
        <v>0</v>
      </c>
      <c r="I60">
        <f t="shared" si="0"/>
        <v>178</v>
      </c>
      <c r="J60" t="str">
        <f t="shared" si="1"/>
        <v>ERI</v>
      </c>
      <c r="L60">
        <v>204</v>
      </c>
      <c r="M60" s="3" t="s">
        <v>287</v>
      </c>
      <c r="N60">
        <v>53</v>
      </c>
      <c r="O60" s="3" t="s">
        <v>287</v>
      </c>
    </row>
    <row r="61" spans="1:15" x14ac:dyDescent="0.35">
      <c r="A61" s="14">
        <v>2013</v>
      </c>
      <c r="B61">
        <v>250</v>
      </c>
      <c r="C61" s="3" t="s">
        <v>167</v>
      </c>
      <c r="D61">
        <v>233</v>
      </c>
      <c r="E61" s="3" t="s">
        <v>67</v>
      </c>
      <c r="F61" s="4">
        <v>0</v>
      </c>
      <c r="G61" s="4">
        <v>0</v>
      </c>
      <c r="H61" s="4">
        <v>0</v>
      </c>
      <c r="I61">
        <f t="shared" si="0"/>
        <v>63</v>
      </c>
      <c r="J61" t="str">
        <f t="shared" si="1"/>
        <v>EST</v>
      </c>
      <c r="L61">
        <v>208</v>
      </c>
      <c r="M61" s="3" t="s">
        <v>288</v>
      </c>
      <c r="N61">
        <v>54</v>
      </c>
      <c r="O61" s="3" t="s">
        <v>288</v>
      </c>
    </row>
    <row r="62" spans="1:15" x14ac:dyDescent="0.35">
      <c r="A62" s="14">
        <v>2013</v>
      </c>
      <c r="B62">
        <v>250</v>
      </c>
      <c r="C62" s="3" t="s">
        <v>167</v>
      </c>
      <c r="D62">
        <v>242</v>
      </c>
      <c r="E62" s="3" t="s">
        <v>35</v>
      </c>
      <c r="F62" s="4">
        <v>0</v>
      </c>
      <c r="G62" s="4">
        <v>0</v>
      </c>
      <c r="H62" s="4">
        <v>0</v>
      </c>
      <c r="I62">
        <f t="shared" si="0"/>
        <v>66</v>
      </c>
      <c r="J62" t="str">
        <f t="shared" si="1"/>
        <v>FJI</v>
      </c>
      <c r="L62">
        <v>212</v>
      </c>
      <c r="M62" s="3" t="s">
        <v>289</v>
      </c>
      <c r="N62">
        <v>55</v>
      </c>
      <c r="O62" s="3" t="s">
        <v>289</v>
      </c>
    </row>
    <row r="63" spans="1:15" x14ac:dyDescent="0.35">
      <c r="A63" s="14">
        <v>2013</v>
      </c>
      <c r="B63">
        <v>250</v>
      </c>
      <c r="C63" s="3" t="s">
        <v>167</v>
      </c>
      <c r="D63">
        <v>246</v>
      </c>
      <c r="E63" s="3" t="s">
        <v>56</v>
      </c>
      <c r="F63" s="4">
        <v>0</v>
      </c>
      <c r="G63" s="4">
        <v>0</v>
      </c>
      <c r="H63" s="4">
        <v>0</v>
      </c>
      <c r="I63">
        <f t="shared" si="0"/>
        <v>67</v>
      </c>
      <c r="J63" t="str">
        <f t="shared" si="1"/>
        <v>FIN</v>
      </c>
      <c r="L63">
        <v>214</v>
      </c>
      <c r="M63" s="3" t="s">
        <v>290</v>
      </c>
      <c r="N63">
        <v>56</v>
      </c>
      <c r="O63" s="3" t="s">
        <v>290</v>
      </c>
    </row>
    <row r="64" spans="1:15" x14ac:dyDescent="0.35">
      <c r="A64" s="14">
        <v>2013</v>
      </c>
      <c r="B64">
        <v>250</v>
      </c>
      <c r="C64" s="3" t="s">
        <v>167</v>
      </c>
      <c r="D64">
        <v>258</v>
      </c>
      <c r="E64" s="3" t="s">
        <v>74</v>
      </c>
      <c r="F64" s="4">
        <v>0</v>
      </c>
      <c r="G64" s="4">
        <v>2480693</v>
      </c>
      <c r="H64" s="4">
        <v>2480693</v>
      </c>
      <c r="I64">
        <f t="shared" si="0"/>
        <v>70</v>
      </c>
      <c r="J64" t="str">
        <f t="shared" si="1"/>
        <v>PYF</v>
      </c>
      <c r="L64">
        <v>218</v>
      </c>
      <c r="M64" s="3" t="s">
        <v>292</v>
      </c>
      <c r="N64">
        <v>58</v>
      </c>
      <c r="O64" s="3" t="s">
        <v>292</v>
      </c>
    </row>
    <row r="65" spans="1:15" x14ac:dyDescent="0.35">
      <c r="A65" s="14">
        <v>2013</v>
      </c>
      <c r="B65">
        <v>250</v>
      </c>
      <c r="C65" s="3" t="s">
        <v>167</v>
      </c>
      <c r="D65">
        <v>262</v>
      </c>
      <c r="E65" s="3" t="s">
        <v>91</v>
      </c>
      <c r="F65" s="4">
        <v>0</v>
      </c>
      <c r="G65" s="4">
        <v>0</v>
      </c>
      <c r="H65" s="4">
        <v>0</v>
      </c>
      <c r="I65">
        <f t="shared" si="0"/>
        <v>72</v>
      </c>
      <c r="J65" t="str">
        <f t="shared" si="1"/>
        <v>DJI</v>
      </c>
      <c r="L65">
        <v>222</v>
      </c>
      <c r="M65" s="3" t="s">
        <v>294</v>
      </c>
      <c r="N65">
        <v>60</v>
      </c>
      <c r="O65" s="3" t="s">
        <v>294</v>
      </c>
    </row>
    <row r="66" spans="1:15" x14ac:dyDescent="0.35">
      <c r="A66" s="14">
        <v>2013</v>
      </c>
      <c r="B66">
        <v>250</v>
      </c>
      <c r="C66" s="3" t="s">
        <v>167</v>
      </c>
      <c r="D66">
        <v>266</v>
      </c>
      <c r="E66" s="3" t="s">
        <v>143</v>
      </c>
      <c r="F66" s="4">
        <v>628050.00000000012</v>
      </c>
      <c r="G66" s="4">
        <v>6223063.9999999991</v>
      </c>
      <c r="H66" s="4">
        <v>6851113.9999999991</v>
      </c>
      <c r="I66">
        <f t="shared" si="0"/>
        <v>74</v>
      </c>
      <c r="J66" t="str">
        <f t="shared" si="1"/>
        <v>GAB</v>
      </c>
      <c r="L66">
        <v>226</v>
      </c>
      <c r="M66" s="3" t="s">
        <v>295</v>
      </c>
      <c r="N66">
        <v>61</v>
      </c>
      <c r="O66" s="3" t="s">
        <v>295</v>
      </c>
    </row>
    <row r="67" spans="1:15" x14ac:dyDescent="0.35">
      <c r="A67" s="14">
        <v>2013</v>
      </c>
      <c r="B67">
        <v>250</v>
      </c>
      <c r="C67" s="3" t="s">
        <v>167</v>
      </c>
      <c r="D67">
        <v>268</v>
      </c>
      <c r="E67" s="3" t="s">
        <v>93</v>
      </c>
      <c r="F67" s="4">
        <v>36143</v>
      </c>
      <c r="G67" s="4">
        <v>89822</v>
      </c>
      <c r="H67" s="4">
        <v>125965</v>
      </c>
      <c r="I67">
        <f t="shared" ref="I67:I130" si="2">VLOOKUP($D67,$L:$O,3,FALSE)</f>
        <v>73</v>
      </c>
      <c r="J67" t="str">
        <f t="shared" ref="J67:J130" si="3">VLOOKUP($D67,$L:$O,4,FALSE)</f>
        <v>GEO</v>
      </c>
      <c r="L67">
        <v>231</v>
      </c>
      <c r="M67" s="3" t="s">
        <v>455</v>
      </c>
      <c r="N67">
        <v>238</v>
      </c>
      <c r="O67" s="3" t="s">
        <v>455</v>
      </c>
    </row>
    <row r="68" spans="1:15" x14ac:dyDescent="0.35">
      <c r="A68" s="14">
        <v>2013</v>
      </c>
      <c r="B68">
        <v>250</v>
      </c>
      <c r="C68" s="3" t="s">
        <v>167</v>
      </c>
      <c r="D68">
        <v>270</v>
      </c>
      <c r="E68" s="3" t="s">
        <v>114</v>
      </c>
      <c r="F68" s="4">
        <v>0</v>
      </c>
      <c r="G68" s="4">
        <v>0</v>
      </c>
      <c r="H68" s="4">
        <v>0</v>
      </c>
      <c r="I68">
        <f t="shared" si="2"/>
        <v>75</v>
      </c>
      <c r="J68" t="str">
        <f t="shared" si="3"/>
        <v>GMB</v>
      </c>
      <c r="L68">
        <v>232</v>
      </c>
      <c r="M68" s="3" t="s">
        <v>399</v>
      </c>
      <c r="N68">
        <v>178</v>
      </c>
      <c r="O68" s="3" t="s">
        <v>399</v>
      </c>
    </row>
    <row r="69" spans="1:15" x14ac:dyDescent="0.35">
      <c r="A69" s="14">
        <v>2013</v>
      </c>
      <c r="B69">
        <v>250</v>
      </c>
      <c r="C69" s="3" t="s">
        <v>167</v>
      </c>
      <c r="D69">
        <v>275</v>
      </c>
      <c r="E69" s="3" t="s">
        <v>54</v>
      </c>
      <c r="F69" s="4">
        <v>106220</v>
      </c>
      <c r="G69" s="4">
        <v>0</v>
      </c>
      <c r="H69" s="4">
        <v>106220</v>
      </c>
      <c r="I69">
        <f t="shared" si="2"/>
        <v>299</v>
      </c>
      <c r="J69" t="str">
        <f t="shared" si="3"/>
        <v>PSE</v>
      </c>
      <c r="L69">
        <v>233</v>
      </c>
      <c r="M69" s="3" t="s">
        <v>296</v>
      </c>
      <c r="N69">
        <v>63</v>
      </c>
      <c r="O69" s="3" t="s">
        <v>296</v>
      </c>
    </row>
    <row r="70" spans="1:15" x14ac:dyDescent="0.35">
      <c r="A70" s="14">
        <v>2013</v>
      </c>
      <c r="B70">
        <v>250</v>
      </c>
      <c r="C70" s="3" t="s">
        <v>167</v>
      </c>
      <c r="D70">
        <v>288</v>
      </c>
      <c r="E70" s="3" t="s">
        <v>120</v>
      </c>
      <c r="F70" s="4">
        <v>113901</v>
      </c>
      <c r="G70" s="4">
        <v>901348.00000000012</v>
      </c>
      <c r="H70" s="4">
        <v>1015249.0000000001</v>
      </c>
      <c r="I70">
        <f t="shared" si="2"/>
        <v>81</v>
      </c>
      <c r="J70" t="str">
        <f t="shared" si="3"/>
        <v>GHA</v>
      </c>
      <c r="L70">
        <v>234</v>
      </c>
      <c r="M70" s="3" t="s">
        <v>297</v>
      </c>
      <c r="N70">
        <v>64</v>
      </c>
      <c r="O70" s="3" t="s">
        <v>297</v>
      </c>
    </row>
    <row r="71" spans="1:15" x14ac:dyDescent="0.35">
      <c r="A71" s="14">
        <v>2013</v>
      </c>
      <c r="B71">
        <v>250</v>
      </c>
      <c r="C71" s="3" t="s">
        <v>167</v>
      </c>
      <c r="D71">
        <v>308</v>
      </c>
      <c r="E71" s="3" t="s">
        <v>84</v>
      </c>
      <c r="F71" s="4">
        <v>0</v>
      </c>
      <c r="G71" s="4">
        <v>0</v>
      </c>
      <c r="H71" s="4">
        <v>0</v>
      </c>
      <c r="I71">
        <f t="shared" si="2"/>
        <v>86</v>
      </c>
      <c r="J71" t="str">
        <f t="shared" si="3"/>
        <v>GRD</v>
      </c>
      <c r="L71">
        <v>238</v>
      </c>
      <c r="M71" s="3" t="s">
        <v>298</v>
      </c>
      <c r="N71">
        <v>65</v>
      </c>
      <c r="O71" s="3" t="s">
        <v>298</v>
      </c>
    </row>
    <row r="72" spans="1:15" x14ac:dyDescent="0.35">
      <c r="A72" s="14">
        <v>2013</v>
      </c>
      <c r="B72">
        <v>250</v>
      </c>
      <c r="C72" s="3" t="s">
        <v>167</v>
      </c>
      <c r="D72">
        <v>320</v>
      </c>
      <c r="E72" s="3" t="s">
        <v>34</v>
      </c>
      <c r="F72" s="4">
        <v>50003</v>
      </c>
      <c r="G72" s="4">
        <v>0</v>
      </c>
      <c r="H72" s="4">
        <v>50003</v>
      </c>
      <c r="I72">
        <f t="shared" si="2"/>
        <v>89</v>
      </c>
      <c r="J72" t="str">
        <f t="shared" si="3"/>
        <v>GTM</v>
      </c>
      <c r="L72">
        <v>239</v>
      </c>
      <c r="M72" s="3" t="s">
        <v>488</v>
      </c>
    </row>
    <row r="73" spans="1:15" x14ac:dyDescent="0.35">
      <c r="A73" s="14">
        <v>2013</v>
      </c>
      <c r="B73">
        <v>250</v>
      </c>
      <c r="C73" s="3" t="s">
        <v>167</v>
      </c>
      <c r="D73">
        <v>324</v>
      </c>
      <c r="E73" s="3" t="s">
        <v>108</v>
      </c>
      <c r="F73" s="4">
        <v>0</v>
      </c>
      <c r="G73" s="4">
        <v>0</v>
      </c>
      <c r="H73" s="4">
        <v>0</v>
      </c>
      <c r="I73">
        <f t="shared" si="2"/>
        <v>90</v>
      </c>
      <c r="J73" t="str">
        <f t="shared" si="3"/>
        <v>GIN</v>
      </c>
      <c r="L73">
        <v>242</v>
      </c>
      <c r="M73" s="3" t="s">
        <v>299</v>
      </c>
      <c r="N73">
        <v>66</v>
      </c>
      <c r="O73" s="3" t="s">
        <v>299</v>
      </c>
    </row>
    <row r="74" spans="1:15" x14ac:dyDescent="0.35">
      <c r="A74" s="14">
        <v>2013</v>
      </c>
      <c r="B74">
        <v>250</v>
      </c>
      <c r="C74" s="3" t="s">
        <v>167</v>
      </c>
      <c r="D74">
        <v>328</v>
      </c>
      <c r="E74" s="3" t="s">
        <v>68</v>
      </c>
      <c r="F74" s="4">
        <v>0</v>
      </c>
      <c r="G74" s="4">
        <v>0</v>
      </c>
      <c r="H74" s="4">
        <v>0</v>
      </c>
      <c r="I74">
        <f t="shared" si="2"/>
        <v>91</v>
      </c>
      <c r="J74" t="str">
        <f t="shared" si="3"/>
        <v>GUY</v>
      </c>
      <c r="L74">
        <v>246</v>
      </c>
      <c r="M74" s="3" t="s">
        <v>300</v>
      </c>
      <c r="N74">
        <v>67</v>
      </c>
      <c r="O74" s="3" t="s">
        <v>300</v>
      </c>
    </row>
    <row r="75" spans="1:15" x14ac:dyDescent="0.35">
      <c r="A75" s="14">
        <v>2013</v>
      </c>
      <c r="B75">
        <v>250</v>
      </c>
      <c r="C75" s="3" t="s">
        <v>167</v>
      </c>
      <c r="D75">
        <v>332</v>
      </c>
      <c r="E75" s="3" t="s">
        <v>99</v>
      </c>
      <c r="F75" s="4">
        <v>0</v>
      </c>
      <c r="G75" s="4">
        <v>190</v>
      </c>
      <c r="H75" s="4">
        <v>190</v>
      </c>
      <c r="I75">
        <f t="shared" si="2"/>
        <v>93</v>
      </c>
      <c r="J75" t="str">
        <f t="shared" si="3"/>
        <v>HTI</v>
      </c>
      <c r="L75">
        <v>248</v>
      </c>
      <c r="M75" s="3" t="s">
        <v>472</v>
      </c>
    </row>
    <row r="76" spans="1:15" x14ac:dyDescent="0.35">
      <c r="A76" s="14">
        <v>2013</v>
      </c>
      <c r="B76">
        <v>250</v>
      </c>
      <c r="C76" s="3" t="s">
        <v>167</v>
      </c>
      <c r="D76">
        <v>340</v>
      </c>
      <c r="E76" s="3" t="s">
        <v>136</v>
      </c>
      <c r="F76" s="4">
        <v>1544</v>
      </c>
      <c r="G76" s="4">
        <v>0</v>
      </c>
      <c r="H76" s="4">
        <v>1544</v>
      </c>
      <c r="I76">
        <f t="shared" si="2"/>
        <v>95</v>
      </c>
      <c r="J76" t="str">
        <f t="shared" si="3"/>
        <v>HND</v>
      </c>
      <c r="L76">
        <v>250</v>
      </c>
      <c r="M76" s="3" t="s">
        <v>301</v>
      </c>
      <c r="N76">
        <v>68</v>
      </c>
      <c r="O76" s="3" t="s">
        <v>301</v>
      </c>
    </row>
    <row r="77" spans="1:15" x14ac:dyDescent="0.35">
      <c r="A77" s="14">
        <v>2013</v>
      </c>
      <c r="B77">
        <v>250</v>
      </c>
      <c r="C77" s="3" t="s">
        <v>167</v>
      </c>
      <c r="D77">
        <v>344</v>
      </c>
      <c r="E77" s="3" t="s">
        <v>162</v>
      </c>
      <c r="F77" s="4">
        <v>0</v>
      </c>
      <c r="G77" s="4">
        <v>40973365.000000007</v>
      </c>
      <c r="H77" s="4">
        <v>40973365.000000007</v>
      </c>
      <c r="I77">
        <f t="shared" si="2"/>
        <v>96</v>
      </c>
      <c r="J77" t="str">
        <f t="shared" si="3"/>
        <v>HKG</v>
      </c>
      <c r="L77">
        <v>254</v>
      </c>
      <c r="M77" s="3" t="s">
        <v>302</v>
      </c>
      <c r="N77">
        <v>69</v>
      </c>
      <c r="O77" s="3" t="s">
        <v>302</v>
      </c>
    </row>
    <row r="78" spans="1:15" x14ac:dyDescent="0.35">
      <c r="A78" s="14">
        <v>2013</v>
      </c>
      <c r="B78">
        <v>250</v>
      </c>
      <c r="C78" s="3" t="s">
        <v>167</v>
      </c>
      <c r="D78">
        <v>348</v>
      </c>
      <c r="E78" s="3" t="s">
        <v>206</v>
      </c>
      <c r="F78" s="4">
        <v>0</v>
      </c>
      <c r="G78" s="4">
        <v>0</v>
      </c>
      <c r="H78" s="4">
        <v>0</v>
      </c>
      <c r="I78">
        <f t="shared" si="2"/>
        <v>97</v>
      </c>
      <c r="J78" t="str">
        <f t="shared" si="3"/>
        <v>HUN</v>
      </c>
      <c r="L78">
        <v>258</v>
      </c>
      <c r="M78" s="3" t="s">
        <v>303</v>
      </c>
      <c r="N78">
        <v>70</v>
      </c>
      <c r="O78" s="3" t="s">
        <v>303</v>
      </c>
    </row>
    <row r="79" spans="1:15" x14ac:dyDescent="0.35">
      <c r="A79" s="14">
        <v>2013</v>
      </c>
      <c r="B79">
        <v>250</v>
      </c>
      <c r="C79" s="3" t="s">
        <v>167</v>
      </c>
      <c r="D79">
        <v>352</v>
      </c>
      <c r="E79" s="3" t="s">
        <v>22</v>
      </c>
      <c r="F79" s="4">
        <v>0</v>
      </c>
      <c r="G79" s="4">
        <v>396462.00000000006</v>
      </c>
      <c r="H79" s="4">
        <v>396462.00000000006</v>
      </c>
      <c r="I79">
        <f t="shared" si="2"/>
        <v>99</v>
      </c>
      <c r="J79" t="str">
        <f t="shared" si="3"/>
        <v>ISL</v>
      </c>
      <c r="L79">
        <v>260</v>
      </c>
      <c r="M79" s="3" t="s">
        <v>474</v>
      </c>
    </row>
    <row r="80" spans="1:15" x14ac:dyDescent="0.35">
      <c r="A80" s="14">
        <v>2013</v>
      </c>
      <c r="B80">
        <v>250</v>
      </c>
      <c r="C80" s="3" t="s">
        <v>167</v>
      </c>
      <c r="D80">
        <v>356</v>
      </c>
      <c r="E80" s="3" t="s">
        <v>213</v>
      </c>
      <c r="F80" s="4">
        <v>2256853</v>
      </c>
      <c r="G80" s="4">
        <v>0</v>
      </c>
      <c r="H80" s="4">
        <v>2256853</v>
      </c>
      <c r="I80">
        <f t="shared" si="2"/>
        <v>100</v>
      </c>
      <c r="J80" t="str">
        <f t="shared" si="3"/>
        <v>IND</v>
      </c>
      <c r="L80">
        <v>262</v>
      </c>
      <c r="M80" s="3" t="s">
        <v>304</v>
      </c>
      <c r="N80">
        <v>72</v>
      </c>
      <c r="O80" s="3" t="s">
        <v>304</v>
      </c>
    </row>
    <row r="81" spans="1:15" x14ac:dyDescent="0.35">
      <c r="A81" s="14">
        <v>2013</v>
      </c>
      <c r="B81">
        <v>250</v>
      </c>
      <c r="C81" s="3" t="s">
        <v>167</v>
      </c>
      <c r="D81">
        <v>360</v>
      </c>
      <c r="E81" s="3" t="s">
        <v>116</v>
      </c>
      <c r="F81" s="4">
        <v>0</v>
      </c>
      <c r="G81" s="4">
        <v>393266</v>
      </c>
      <c r="H81" s="4">
        <v>393266</v>
      </c>
      <c r="I81">
        <f t="shared" si="2"/>
        <v>101</v>
      </c>
      <c r="J81" t="str">
        <f t="shared" si="3"/>
        <v>IDN</v>
      </c>
      <c r="L81">
        <v>266</v>
      </c>
      <c r="M81" s="3" t="s">
        <v>306</v>
      </c>
      <c r="N81">
        <v>74</v>
      </c>
      <c r="O81" s="3" t="s">
        <v>306</v>
      </c>
    </row>
    <row r="82" spans="1:15" x14ac:dyDescent="0.35">
      <c r="A82" s="14">
        <v>2013</v>
      </c>
      <c r="B82">
        <v>250</v>
      </c>
      <c r="C82" s="3" t="s">
        <v>167</v>
      </c>
      <c r="D82">
        <v>364</v>
      </c>
      <c r="E82" s="3" t="s">
        <v>104</v>
      </c>
      <c r="F82" s="4">
        <v>0</v>
      </c>
      <c r="G82" s="4">
        <v>0</v>
      </c>
      <c r="H82" s="4">
        <v>0</v>
      </c>
      <c r="I82">
        <f t="shared" si="2"/>
        <v>102</v>
      </c>
      <c r="J82" t="str">
        <f t="shared" si="3"/>
        <v>IRN</v>
      </c>
      <c r="L82">
        <v>268</v>
      </c>
      <c r="M82" s="3" t="s">
        <v>305</v>
      </c>
      <c r="N82">
        <v>73</v>
      </c>
      <c r="O82" s="3" t="s">
        <v>305</v>
      </c>
    </row>
    <row r="83" spans="1:15" x14ac:dyDescent="0.35">
      <c r="A83" s="14">
        <v>2013</v>
      </c>
      <c r="B83">
        <v>250</v>
      </c>
      <c r="C83" s="3" t="s">
        <v>167</v>
      </c>
      <c r="D83">
        <v>372</v>
      </c>
      <c r="E83" s="3" t="s">
        <v>75</v>
      </c>
      <c r="F83" s="4">
        <v>0</v>
      </c>
      <c r="G83" s="4">
        <v>0</v>
      </c>
      <c r="H83" s="4">
        <v>0</v>
      </c>
      <c r="I83">
        <f t="shared" si="2"/>
        <v>104</v>
      </c>
      <c r="J83" t="str">
        <f t="shared" si="3"/>
        <v>IRL</v>
      </c>
      <c r="L83">
        <v>270</v>
      </c>
      <c r="M83" s="3" t="s">
        <v>307</v>
      </c>
      <c r="N83">
        <v>75</v>
      </c>
      <c r="O83" s="3" t="s">
        <v>307</v>
      </c>
    </row>
    <row r="84" spans="1:15" x14ac:dyDescent="0.35">
      <c r="A84" s="14">
        <v>2013</v>
      </c>
      <c r="B84">
        <v>250</v>
      </c>
      <c r="C84" s="3" t="s">
        <v>167</v>
      </c>
      <c r="D84">
        <v>376</v>
      </c>
      <c r="E84" s="3" t="s">
        <v>79</v>
      </c>
      <c r="F84" s="4">
        <v>15000</v>
      </c>
      <c r="G84" s="4">
        <v>0</v>
      </c>
      <c r="H84" s="4">
        <v>15000</v>
      </c>
      <c r="I84">
        <f t="shared" si="2"/>
        <v>105</v>
      </c>
      <c r="J84" t="str">
        <f t="shared" si="3"/>
        <v>ISR</v>
      </c>
      <c r="L84">
        <v>275</v>
      </c>
      <c r="M84" s="3" t="s">
        <v>471</v>
      </c>
      <c r="N84">
        <v>299</v>
      </c>
      <c r="O84" s="3" t="s">
        <v>471</v>
      </c>
    </row>
    <row r="85" spans="1:15" x14ac:dyDescent="0.35">
      <c r="A85" s="14">
        <v>2013</v>
      </c>
      <c r="B85">
        <v>250</v>
      </c>
      <c r="C85" s="3" t="s">
        <v>167</v>
      </c>
      <c r="D85">
        <v>380</v>
      </c>
      <c r="E85" s="3" t="s">
        <v>189</v>
      </c>
      <c r="F85" s="4">
        <v>0</v>
      </c>
      <c r="G85" s="4">
        <v>0</v>
      </c>
      <c r="H85" s="4">
        <v>0</v>
      </c>
      <c r="I85">
        <f t="shared" si="2"/>
        <v>106</v>
      </c>
      <c r="J85" t="str">
        <f t="shared" si="3"/>
        <v>ITA</v>
      </c>
      <c r="L85">
        <v>276</v>
      </c>
      <c r="M85" s="3" t="s">
        <v>308</v>
      </c>
      <c r="N85">
        <v>79</v>
      </c>
      <c r="O85" s="3" t="s">
        <v>308</v>
      </c>
    </row>
    <row r="86" spans="1:15" x14ac:dyDescent="0.35">
      <c r="A86" s="14">
        <v>2013</v>
      </c>
      <c r="B86">
        <v>250</v>
      </c>
      <c r="C86" s="3" t="s">
        <v>167</v>
      </c>
      <c r="D86">
        <v>384</v>
      </c>
      <c r="E86" s="3" t="s">
        <v>82</v>
      </c>
      <c r="F86" s="4">
        <v>1758370</v>
      </c>
      <c r="G86" s="4">
        <v>465006.99999999994</v>
      </c>
      <c r="H86" s="4">
        <v>2223377</v>
      </c>
      <c r="I86">
        <f t="shared" si="2"/>
        <v>107</v>
      </c>
      <c r="J86" t="str">
        <f t="shared" si="3"/>
        <v>CIV</v>
      </c>
      <c r="L86">
        <v>288</v>
      </c>
      <c r="M86" s="3" t="s">
        <v>310</v>
      </c>
      <c r="N86">
        <v>81</v>
      </c>
      <c r="O86" s="3" t="s">
        <v>310</v>
      </c>
    </row>
    <row r="87" spans="1:15" x14ac:dyDescent="0.35">
      <c r="A87" s="14">
        <v>2013</v>
      </c>
      <c r="B87">
        <v>250</v>
      </c>
      <c r="C87" s="3" t="s">
        <v>167</v>
      </c>
      <c r="D87">
        <v>388</v>
      </c>
      <c r="E87" s="3" t="s">
        <v>148</v>
      </c>
      <c r="F87" s="4">
        <v>0</v>
      </c>
      <c r="G87" s="4">
        <v>0</v>
      </c>
      <c r="H87" s="4">
        <v>0</v>
      </c>
      <c r="I87">
        <f t="shared" si="2"/>
        <v>109</v>
      </c>
      <c r="J87" t="str">
        <f t="shared" si="3"/>
        <v>JAM</v>
      </c>
      <c r="L87">
        <v>292</v>
      </c>
      <c r="M87" s="3" t="s">
        <v>311</v>
      </c>
      <c r="N87">
        <v>82</v>
      </c>
      <c r="O87" s="3" t="s">
        <v>311</v>
      </c>
    </row>
    <row r="88" spans="1:15" x14ac:dyDescent="0.35">
      <c r="A88" s="14">
        <v>2013</v>
      </c>
      <c r="B88">
        <v>250</v>
      </c>
      <c r="C88" s="3" t="s">
        <v>167</v>
      </c>
      <c r="D88">
        <v>392</v>
      </c>
      <c r="E88" s="3" t="s">
        <v>87</v>
      </c>
      <c r="F88" s="4">
        <v>1713634</v>
      </c>
      <c r="G88" s="4">
        <v>39693187</v>
      </c>
      <c r="H88" s="4">
        <v>41406821</v>
      </c>
      <c r="I88">
        <f t="shared" si="2"/>
        <v>110</v>
      </c>
      <c r="J88" t="str">
        <f t="shared" si="3"/>
        <v>JPN</v>
      </c>
      <c r="L88">
        <v>296</v>
      </c>
      <c r="M88" s="3" t="s">
        <v>312</v>
      </c>
      <c r="N88">
        <v>83</v>
      </c>
      <c r="O88" s="3" t="s">
        <v>312</v>
      </c>
    </row>
    <row r="89" spans="1:15" x14ac:dyDescent="0.35">
      <c r="A89" s="14">
        <v>2013</v>
      </c>
      <c r="B89">
        <v>250</v>
      </c>
      <c r="C89" s="3" t="s">
        <v>167</v>
      </c>
      <c r="D89">
        <v>398</v>
      </c>
      <c r="E89" s="3" t="s">
        <v>207</v>
      </c>
      <c r="F89" s="4">
        <v>314009</v>
      </c>
      <c r="G89" s="4">
        <v>0</v>
      </c>
      <c r="H89" s="4">
        <v>314009</v>
      </c>
      <c r="I89">
        <f t="shared" si="2"/>
        <v>108</v>
      </c>
      <c r="J89" t="str">
        <f t="shared" si="3"/>
        <v>KAZ</v>
      </c>
      <c r="L89">
        <v>300</v>
      </c>
      <c r="M89" s="3" t="s">
        <v>313</v>
      </c>
      <c r="N89">
        <v>84</v>
      </c>
      <c r="O89" s="3" t="s">
        <v>313</v>
      </c>
    </row>
    <row r="90" spans="1:15" x14ac:dyDescent="0.35">
      <c r="A90" s="14">
        <v>2013</v>
      </c>
      <c r="B90">
        <v>250</v>
      </c>
      <c r="C90" s="3" t="s">
        <v>167</v>
      </c>
      <c r="D90">
        <v>400</v>
      </c>
      <c r="E90" s="3" t="s">
        <v>201</v>
      </c>
      <c r="F90" s="4">
        <v>3067239</v>
      </c>
      <c r="G90" s="4">
        <v>9662246</v>
      </c>
      <c r="H90" s="4">
        <v>12729485</v>
      </c>
      <c r="I90">
        <f t="shared" si="2"/>
        <v>112</v>
      </c>
      <c r="J90" t="str">
        <f t="shared" si="3"/>
        <v>JOR</v>
      </c>
      <c r="L90">
        <v>304</v>
      </c>
      <c r="M90" s="3" t="s">
        <v>314</v>
      </c>
      <c r="N90">
        <v>85</v>
      </c>
      <c r="O90" s="3" t="s">
        <v>314</v>
      </c>
    </row>
    <row r="91" spans="1:15" x14ac:dyDescent="0.35">
      <c r="A91" s="14">
        <v>2013</v>
      </c>
      <c r="B91">
        <v>250</v>
      </c>
      <c r="C91" s="3" t="s">
        <v>167</v>
      </c>
      <c r="D91">
        <v>404</v>
      </c>
      <c r="E91" s="3" t="s">
        <v>115</v>
      </c>
      <c r="F91" s="4">
        <v>295019</v>
      </c>
      <c r="G91" s="4">
        <v>1889</v>
      </c>
      <c r="H91" s="4">
        <v>296908</v>
      </c>
      <c r="I91">
        <f t="shared" si="2"/>
        <v>114</v>
      </c>
      <c r="J91" t="str">
        <f t="shared" si="3"/>
        <v>KEN</v>
      </c>
      <c r="L91">
        <v>308</v>
      </c>
      <c r="M91" s="3" t="s">
        <v>315</v>
      </c>
      <c r="N91">
        <v>86</v>
      </c>
      <c r="O91" s="3" t="s">
        <v>315</v>
      </c>
    </row>
    <row r="92" spans="1:15" x14ac:dyDescent="0.35">
      <c r="A92" s="14">
        <v>2013</v>
      </c>
      <c r="B92">
        <v>250</v>
      </c>
      <c r="C92" s="3" t="s">
        <v>167</v>
      </c>
      <c r="D92">
        <v>410</v>
      </c>
      <c r="E92" s="3" t="s">
        <v>60</v>
      </c>
      <c r="F92" s="4">
        <v>689796</v>
      </c>
      <c r="G92" s="4">
        <v>759355.99999999988</v>
      </c>
      <c r="H92" s="4">
        <v>1449152</v>
      </c>
      <c r="I92">
        <f t="shared" si="2"/>
        <v>117</v>
      </c>
      <c r="J92" t="str">
        <f t="shared" si="3"/>
        <v>KOR</v>
      </c>
      <c r="L92">
        <v>312</v>
      </c>
      <c r="M92" s="3" t="s">
        <v>316</v>
      </c>
      <c r="N92">
        <v>87</v>
      </c>
      <c r="O92" s="3" t="s">
        <v>316</v>
      </c>
    </row>
    <row r="93" spans="1:15" x14ac:dyDescent="0.35">
      <c r="A93" s="14">
        <v>2013</v>
      </c>
      <c r="B93">
        <v>250</v>
      </c>
      <c r="C93" s="3" t="s">
        <v>167</v>
      </c>
      <c r="D93">
        <v>414</v>
      </c>
      <c r="E93" s="3" t="s">
        <v>42</v>
      </c>
      <c r="F93" s="4">
        <v>254990</v>
      </c>
      <c r="G93" s="4">
        <v>6954516</v>
      </c>
      <c r="H93" s="4">
        <v>7209506</v>
      </c>
      <c r="I93">
        <f t="shared" si="2"/>
        <v>118</v>
      </c>
      <c r="J93" t="str">
        <f t="shared" si="3"/>
        <v>KWT</v>
      </c>
      <c r="L93">
        <v>316</v>
      </c>
      <c r="M93" s="3" t="s">
        <v>317</v>
      </c>
      <c r="N93">
        <v>88</v>
      </c>
      <c r="O93" s="3" t="s">
        <v>317</v>
      </c>
    </row>
    <row r="94" spans="1:15" x14ac:dyDescent="0.35">
      <c r="A94" s="14">
        <v>2013</v>
      </c>
      <c r="B94">
        <v>250</v>
      </c>
      <c r="C94" s="3" t="s">
        <v>167</v>
      </c>
      <c r="D94">
        <v>417</v>
      </c>
      <c r="E94" s="3" t="s">
        <v>166</v>
      </c>
      <c r="F94" s="4">
        <v>25654</v>
      </c>
      <c r="G94" s="4">
        <v>0</v>
      </c>
      <c r="H94" s="4">
        <v>25654</v>
      </c>
      <c r="I94">
        <f t="shared" si="2"/>
        <v>113</v>
      </c>
      <c r="J94" t="str">
        <f t="shared" si="3"/>
        <v>KGZ</v>
      </c>
      <c r="L94">
        <v>320</v>
      </c>
      <c r="M94" s="3" t="s">
        <v>318</v>
      </c>
      <c r="N94">
        <v>89</v>
      </c>
      <c r="O94" s="3" t="s">
        <v>318</v>
      </c>
    </row>
    <row r="95" spans="1:15" x14ac:dyDescent="0.35">
      <c r="A95" s="14">
        <v>2013</v>
      </c>
      <c r="B95">
        <v>250</v>
      </c>
      <c r="C95" s="3" t="s">
        <v>167</v>
      </c>
      <c r="D95">
        <v>418</v>
      </c>
      <c r="E95" s="3" t="s">
        <v>6</v>
      </c>
      <c r="F95" s="4">
        <v>0</v>
      </c>
      <c r="G95" s="4">
        <v>0</v>
      </c>
      <c r="H95" s="4">
        <v>0</v>
      </c>
      <c r="I95">
        <f t="shared" si="2"/>
        <v>120</v>
      </c>
      <c r="J95" t="str">
        <f t="shared" si="3"/>
        <v>LAO</v>
      </c>
      <c r="L95">
        <v>324</v>
      </c>
      <c r="M95" s="3" t="s">
        <v>319</v>
      </c>
      <c r="N95">
        <v>90</v>
      </c>
      <c r="O95" s="3" t="s">
        <v>319</v>
      </c>
    </row>
    <row r="96" spans="1:15" x14ac:dyDescent="0.35">
      <c r="A96" s="14">
        <v>2013</v>
      </c>
      <c r="B96">
        <v>250</v>
      </c>
      <c r="C96" s="3" t="s">
        <v>167</v>
      </c>
      <c r="D96">
        <v>422</v>
      </c>
      <c r="E96" s="3" t="s">
        <v>10</v>
      </c>
      <c r="F96" s="4">
        <v>0</v>
      </c>
      <c r="G96" s="4">
        <v>0</v>
      </c>
      <c r="H96" s="4">
        <v>0</v>
      </c>
      <c r="I96">
        <f t="shared" si="2"/>
        <v>121</v>
      </c>
      <c r="J96" t="str">
        <f t="shared" si="3"/>
        <v>LBN</v>
      </c>
      <c r="L96">
        <v>328</v>
      </c>
      <c r="M96" s="3" t="s">
        <v>320</v>
      </c>
      <c r="N96">
        <v>91</v>
      </c>
      <c r="O96" s="3" t="s">
        <v>320</v>
      </c>
    </row>
    <row r="97" spans="1:15" x14ac:dyDescent="0.35">
      <c r="A97" s="14">
        <v>2013</v>
      </c>
      <c r="B97">
        <v>250</v>
      </c>
      <c r="C97" s="3" t="s">
        <v>167</v>
      </c>
      <c r="D97">
        <v>426</v>
      </c>
      <c r="E97" s="3" t="s">
        <v>187</v>
      </c>
      <c r="F97" s="4">
        <v>0</v>
      </c>
      <c r="G97" s="4">
        <v>0</v>
      </c>
      <c r="H97" s="4">
        <v>0</v>
      </c>
      <c r="I97">
        <f t="shared" si="2"/>
        <v>122</v>
      </c>
      <c r="J97" t="str">
        <f t="shared" si="3"/>
        <v>LSO</v>
      </c>
      <c r="L97">
        <v>332</v>
      </c>
      <c r="M97" s="3" t="s">
        <v>321</v>
      </c>
      <c r="N97">
        <v>93</v>
      </c>
      <c r="O97" s="3" t="s">
        <v>321</v>
      </c>
    </row>
    <row r="98" spans="1:15" x14ac:dyDescent="0.35">
      <c r="A98" s="14">
        <v>2013</v>
      </c>
      <c r="B98">
        <v>250</v>
      </c>
      <c r="C98" s="3" t="s">
        <v>167</v>
      </c>
      <c r="D98">
        <v>428</v>
      </c>
      <c r="E98" s="3" t="s">
        <v>48</v>
      </c>
      <c r="F98" s="4">
        <v>0</v>
      </c>
      <c r="G98" s="4">
        <v>0</v>
      </c>
      <c r="H98" s="4">
        <v>0</v>
      </c>
      <c r="I98">
        <f t="shared" si="2"/>
        <v>119</v>
      </c>
      <c r="J98" t="str">
        <f t="shared" si="3"/>
        <v>LVA</v>
      </c>
      <c r="L98">
        <v>334</v>
      </c>
      <c r="M98" s="3" t="s">
        <v>482</v>
      </c>
    </row>
    <row r="99" spans="1:15" x14ac:dyDescent="0.35">
      <c r="A99" s="14">
        <v>2013</v>
      </c>
      <c r="B99">
        <v>250</v>
      </c>
      <c r="C99" s="3" t="s">
        <v>167</v>
      </c>
      <c r="D99">
        <v>430</v>
      </c>
      <c r="E99" s="3" t="s">
        <v>110</v>
      </c>
      <c r="F99" s="4">
        <v>0</v>
      </c>
      <c r="G99" s="4">
        <v>371119</v>
      </c>
      <c r="H99" s="4">
        <v>371119</v>
      </c>
      <c r="I99">
        <f t="shared" si="2"/>
        <v>123</v>
      </c>
      <c r="J99" t="str">
        <f t="shared" si="3"/>
        <v>LBR</v>
      </c>
      <c r="L99">
        <v>336</v>
      </c>
      <c r="M99" s="3" t="s">
        <v>322</v>
      </c>
      <c r="N99">
        <v>94</v>
      </c>
      <c r="O99" s="3" t="s">
        <v>322</v>
      </c>
    </row>
    <row r="100" spans="1:15" x14ac:dyDescent="0.35">
      <c r="A100" s="14">
        <v>2013</v>
      </c>
      <c r="B100">
        <v>250</v>
      </c>
      <c r="C100" s="3" t="s">
        <v>167</v>
      </c>
      <c r="D100">
        <v>434</v>
      </c>
      <c r="E100" s="3" t="s">
        <v>190</v>
      </c>
      <c r="F100" s="4">
        <v>0</v>
      </c>
      <c r="G100" s="4">
        <v>0</v>
      </c>
      <c r="H100" s="4">
        <v>0</v>
      </c>
      <c r="I100">
        <f t="shared" si="2"/>
        <v>124</v>
      </c>
      <c r="J100" t="str">
        <f t="shared" si="3"/>
        <v>LBY</v>
      </c>
      <c r="L100">
        <v>340</v>
      </c>
      <c r="M100" s="3" t="s">
        <v>323</v>
      </c>
      <c r="N100">
        <v>95</v>
      </c>
      <c r="O100" s="3" t="s">
        <v>323</v>
      </c>
    </row>
    <row r="101" spans="1:15" x14ac:dyDescent="0.35">
      <c r="A101" s="14">
        <v>2013</v>
      </c>
      <c r="B101">
        <v>250</v>
      </c>
      <c r="C101" s="3" t="s">
        <v>167</v>
      </c>
      <c r="D101">
        <v>438</v>
      </c>
      <c r="E101" s="3" t="s">
        <v>27</v>
      </c>
      <c r="F101" s="4">
        <v>0</v>
      </c>
      <c r="G101" s="4">
        <v>0</v>
      </c>
      <c r="H101" s="4">
        <v>0</v>
      </c>
      <c r="I101">
        <f t="shared" si="2"/>
        <v>125</v>
      </c>
      <c r="J101" t="str">
        <f t="shared" si="3"/>
        <v>LIE</v>
      </c>
      <c r="L101">
        <v>344</v>
      </c>
      <c r="M101" s="3" t="s">
        <v>324</v>
      </c>
      <c r="N101">
        <v>96</v>
      </c>
      <c r="O101" s="3" t="s">
        <v>324</v>
      </c>
    </row>
    <row r="102" spans="1:15" x14ac:dyDescent="0.35">
      <c r="A102" s="14">
        <v>2013</v>
      </c>
      <c r="B102">
        <v>250</v>
      </c>
      <c r="C102" s="3" t="s">
        <v>167</v>
      </c>
      <c r="D102">
        <v>440</v>
      </c>
      <c r="E102" s="3" t="s">
        <v>174</v>
      </c>
      <c r="F102" s="4">
        <v>0</v>
      </c>
      <c r="G102" s="4">
        <v>0</v>
      </c>
      <c r="H102" s="4">
        <v>0</v>
      </c>
      <c r="I102">
        <f t="shared" si="2"/>
        <v>126</v>
      </c>
      <c r="J102" t="str">
        <f t="shared" si="3"/>
        <v>LTU</v>
      </c>
      <c r="L102">
        <v>348</v>
      </c>
      <c r="M102" s="3" t="s">
        <v>325</v>
      </c>
      <c r="N102">
        <v>97</v>
      </c>
      <c r="O102" s="3" t="s">
        <v>325</v>
      </c>
    </row>
    <row r="103" spans="1:15" x14ac:dyDescent="0.35">
      <c r="A103" s="14">
        <v>2013</v>
      </c>
      <c r="B103">
        <v>250</v>
      </c>
      <c r="C103" s="3" t="s">
        <v>167</v>
      </c>
      <c r="D103">
        <v>446</v>
      </c>
      <c r="E103" s="3" t="s">
        <v>139</v>
      </c>
      <c r="F103" s="4">
        <v>0</v>
      </c>
      <c r="G103" s="4">
        <v>276485</v>
      </c>
      <c r="H103" s="4">
        <v>276485</v>
      </c>
      <c r="I103">
        <f t="shared" si="2"/>
        <v>128</v>
      </c>
      <c r="J103" t="str">
        <f t="shared" si="3"/>
        <v>MAC</v>
      </c>
      <c r="L103">
        <v>352</v>
      </c>
      <c r="M103" s="3" t="s">
        <v>327</v>
      </c>
      <c r="N103">
        <v>99</v>
      </c>
      <c r="O103" s="3" t="s">
        <v>327</v>
      </c>
    </row>
    <row r="104" spans="1:15" x14ac:dyDescent="0.35">
      <c r="A104" s="14">
        <v>2013</v>
      </c>
      <c r="B104">
        <v>250</v>
      </c>
      <c r="C104" s="3" t="s">
        <v>167</v>
      </c>
      <c r="D104">
        <v>450</v>
      </c>
      <c r="E104" s="3" t="s">
        <v>214</v>
      </c>
      <c r="F104" s="4">
        <v>452916</v>
      </c>
      <c r="G104" s="4">
        <v>30</v>
      </c>
      <c r="H104" s="4">
        <v>452946</v>
      </c>
      <c r="I104">
        <f t="shared" si="2"/>
        <v>129</v>
      </c>
      <c r="J104" t="str">
        <f t="shared" si="3"/>
        <v>MDG</v>
      </c>
      <c r="L104">
        <v>356</v>
      </c>
      <c r="M104" s="3" t="s">
        <v>328</v>
      </c>
      <c r="N104">
        <v>100</v>
      </c>
      <c r="O104" s="3" t="s">
        <v>328</v>
      </c>
    </row>
    <row r="105" spans="1:15" x14ac:dyDescent="0.35">
      <c r="A105" s="14">
        <v>2013</v>
      </c>
      <c r="B105">
        <v>250</v>
      </c>
      <c r="C105" s="3" t="s">
        <v>167</v>
      </c>
      <c r="D105">
        <v>454</v>
      </c>
      <c r="E105" s="3" t="s">
        <v>196</v>
      </c>
      <c r="F105" s="4">
        <v>22829</v>
      </c>
      <c r="G105" s="4">
        <v>0</v>
      </c>
      <c r="H105" s="4">
        <v>22829</v>
      </c>
      <c r="I105">
        <f t="shared" si="2"/>
        <v>130</v>
      </c>
      <c r="J105" t="str">
        <f t="shared" si="3"/>
        <v>MWI</v>
      </c>
      <c r="L105">
        <v>360</v>
      </c>
      <c r="M105" s="3" t="s">
        <v>329</v>
      </c>
      <c r="N105">
        <v>101</v>
      </c>
      <c r="O105" s="3" t="s">
        <v>329</v>
      </c>
    </row>
    <row r="106" spans="1:15" x14ac:dyDescent="0.35">
      <c r="A106" s="14">
        <v>2013</v>
      </c>
      <c r="B106">
        <v>250</v>
      </c>
      <c r="C106" s="3" t="s">
        <v>167</v>
      </c>
      <c r="D106">
        <v>458</v>
      </c>
      <c r="E106" s="3" t="s">
        <v>107</v>
      </c>
      <c r="F106" s="4">
        <v>1499426.0000000002</v>
      </c>
      <c r="G106" s="4">
        <v>0</v>
      </c>
      <c r="H106" s="4">
        <v>1499426.0000000002</v>
      </c>
      <c r="I106">
        <f t="shared" si="2"/>
        <v>131</v>
      </c>
      <c r="J106" t="str">
        <f t="shared" si="3"/>
        <v>MYS</v>
      </c>
      <c r="L106">
        <v>364</v>
      </c>
      <c r="M106" s="3" t="s">
        <v>330</v>
      </c>
      <c r="N106">
        <v>102</v>
      </c>
      <c r="O106" s="3" t="s">
        <v>330</v>
      </c>
    </row>
    <row r="107" spans="1:15" x14ac:dyDescent="0.35">
      <c r="A107" s="14">
        <v>2013</v>
      </c>
      <c r="B107">
        <v>250</v>
      </c>
      <c r="C107" s="3" t="s">
        <v>167</v>
      </c>
      <c r="D107">
        <v>462</v>
      </c>
      <c r="E107" s="3" t="s">
        <v>131</v>
      </c>
      <c r="F107" s="4">
        <v>0</v>
      </c>
      <c r="G107" s="4">
        <v>0</v>
      </c>
      <c r="H107" s="4">
        <v>0</v>
      </c>
      <c r="I107">
        <f t="shared" si="2"/>
        <v>132</v>
      </c>
      <c r="J107" t="str">
        <f t="shared" si="3"/>
        <v>MDV</v>
      </c>
      <c r="L107">
        <v>368</v>
      </c>
      <c r="M107" s="3" t="s">
        <v>331</v>
      </c>
      <c r="N107">
        <v>103</v>
      </c>
      <c r="O107" s="3" t="s">
        <v>331</v>
      </c>
    </row>
    <row r="108" spans="1:15" x14ac:dyDescent="0.35">
      <c r="A108" s="14">
        <v>2013</v>
      </c>
      <c r="B108">
        <v>250</v>
      </c>
      <c r="C108" s="3" t="s">
        <v>167</v>
      </c>
      <c r="D108">
        <v>466</v>
      </c>
      <c r="E108" s="3" t="s">
        <v>123</v>
      </c>
      <c r="F108" s="4">
        <v>1000645.0000000001</v>
      </c>
      <c r="G108" s="4">
        <v>3382</v>
      </c>
      <c r="H108" s="4">
        <v>1004027.0000000001</v>
      </c>
      <c r="I108">
        <f t="shared" si="2"/>
        <v>133</v>
      </c>
      <c r="J108" t="str">
        <f t="shared" si="3"/>
        <v>MLI</v>
      </c>
      <c r="L108">
        <v>372</v>
      </c>
      <c r="M108" s="3" t="s">
        <v>332</v>
      </c>
      <c r="N108">
        <v>104</v>
      </c>
      <c r="O108" s="3" t="s">
        <v>332</v>
      </c>
    </row>
    <row r="109" spans="1:15" x14ac:dyDescent="0.35">
      <c r="A109" s="14">
        <v>2013</v>
      </c>
      <c r="B109">
        <v>250</v>
      </c>
      <c r="C109" s="3" t="s">
        <v>167</v>
      </c>
      <c r="D109">
        <v>470</v>
      </c>
      <c r="E109" s="3" t="s">
        <v>96</v>
      </c>
      <c r="F109" s="4">
        <v>0</v>
      </c>
      <c r="G109" s="4">
        <v>0</v>
      </c>
      <c r="H109" s="4">
        <v>0</v>
      </c>
      <c r="I109">
        <f t="shared" si="2"/>
        <v>134</v>
      </c>
      <c r="J109" t="str">
        <f t="shared" si="3"/>
        <v>MLT</v>
      </c>
      <c r="L109">
        <v>376</v>
      </c>
      <c r="M109" s="3" t="s">
        <v>333</v>
      </c>
      <c r="N109">
        <v>105</v>
      </c>
      <c r="O109" s="3" t="s">
        <v>333</v>
      </c>
    </row>
    <row r="110" spans="1:15" x14ac:dyDescent="0.35">
      <c r="A110" s="14">
        <v>2013</v>
      </c>
      <c r="B110">
        <v>250</v>
      </c>
      <c r="C110" s="3" t="s">
        <v>167</v>
      </c>
      <c r="D110">
        <v>478</v>
      </c>
      <c r="E110" s="3" t="s">
        <v>132</v>
      </c>
      <c r="F110" s="4">
        <v>0</v>
      </c>
      <c r="G110" s="4">
        <v>0</v>
      </c>
      <c r="H110" s="4">
        <v>0</v>
      </c>
      <c r="I110">
        <f t="shared" si="2"/>
        <v>136</v>
      </c>
      <c r="J110" t="str">
        <f t="shared" si="3"/>
        <v>MRT</v>
      </c>
      <c r="L110">
        <v>380</v>
      </c>
      <c r="M110" s="3" t="s">
        <v>334</v>
      </c>
      <c r="N110">
        <v>106</v>
      </c>
      <c r="O110" s="3" t="s">
        <v>334</v>
      </c>
    </row>
    <row r="111" spans="1:15" x14ac:dyDescent="0.35">
      <c r="A111" s="14">
        <v>2013</v>
      </c>
      <c r="B111">
        <v>250</v>
      </c>
      <c r="C111" s="3" t="s">
        <v>167</v>
      </c>
      <c r="D111">
        <v>480</v>
      </c>
      <c r="E111" s="3" t="s">
        <v>211</v>
      </c>
      <c r="F111" s="4">
        <v>526730</v>
      </c>
      <c r="G111" s="4">
        <v>767514</v>
      </c>
      <c r="H111" s="4">
        <v>1294244</v>
      </c>
      <c r="I111">
        <f t="shared" si="2"/>
        <v>137</v>
      </c>
      <c r="J111" t="str">
        <f t="shared" si="3"/>
        <v>MUS</v>
      </c>
      <c r="L111">
        <v>384</v>
      </c>
      <c r="M111" s="3" t="s">
        <v>335</v>
      </c>
      <c r="N111">
        <v>107</v>
      </c>
      <c r="O111" s="3" t="s">
        <v>335</v>
      </c>
    </row>
    <row r="112" spans="1:15" x14ac:dyDescent="0.35">
      <c r="A112" s="14">
        <v>2013</v>
      </c>
      <c r="B112">
        <v>250</v>
      </c>
      <c r="C112" s="3" t="s">
        <v>167</v>
      </c>
      <c r="D112">
        <v>484</v>
      </c>
      <c r="E112" s="3" t="s">
        <v>212</v>
      </c>
      <c r="F112" s="4">
        <v>349843</v>
      </c>
      <c r="G112" s="4">
        <v>0</v>
      </c>
      <c r="H112" s="4">
        <v>349843</v>
      </c>
      <c r="I112">
        <f t="shared" si="2"/>
        <v>138</v>
      </c>
      <c r="J112" t="str">
        <f t="shared" si="3"/>
        <v>MEX</v>
      </c>
      <c r="L112">
        <v>388</v>
      </c>
      <c r="M112" s="3" t="s">
        <v>337</v>
      </c>
      <c r="N112">
        <v>109</v>
      </c>
      <c r="O112" s="3" t="s">
        <v>337</v>
      </c>
    </row>
    <row r="113" spans="1:15" x14ac:dyDescent="0.35">
      <c r="A113" s="14">
        <v>2013</v>
      </c>
      <c r="B113">
        <v>250</v>
      </c>
      <c r="C113" s="3" t="s">
        <v>167</v>
      </c>
      <c r="D113">
        <v>496</v>
      </c>
      <c r="E113" s="3" t="s">
        <v>43</v>
      </c>
      <c r="F113" s="4">
        <v>0</v>
      </c>
      <c r="G113" s="4">
        <v>0</v>
      </c>
      <c r="H113" s="4">
        <v>0</v>
      </c>
      <c r="I113">
        <f t="shared" si="2"/>
        <v>141</v>
      </c>
      <c r="J113" t="str">
        <f t="shared" si="3"/>
        <v>MNG</v>
      </c>
      <c r="L113">
        <v>392</v>
      </c>
      <c r="M113" s="3" t="s">
        <v>338</v>
      </c>
      <c r="N113">
        <v>110</v>
      </c>
      <c r="O113" s="3" t="s">
        <v>338</v>
      </c>
    </row>
    <row r="114" spans="1:15" x14ac:dyDescent="0.35">
      <c r="A114" s="14">
        <v>2013</v>
      </c>
      <c r="B114">
        <v>250</v>
      </c>
      <c r="C114" s="3" t="s">
        <v>167</v>
      </c>
      <c r="D114">
        <v>498</v>
      </c>
      <c r="E114" s="3" t="s">
        <v>73</v>
      </c>
      <c r="F114" s="4">
        <v>62322</v>
      </c>
      <c r="G114" s="4">
        <v>5983.0000000000009</v>
      </c>
      <c r="H114" s="4">
        <v>68305</v>
      </c>
      <c r="I114">
        <f t="shared" si="2"/>
        <v>146</v>
      </c>
      <c r="J114" t="str">
        <f t="shared" si="3"/>
        <v>MDA</v>
      </c>
      <c r="L114">
        <v>398</v>
      </c>
      <c r="M114" s="3" t="s">
        <v>336</v>
      </c>
      <c r="N114">
        <v>108</v>
      </c>
      <c r="O114" s="3" t="s">
        <v>336</v>
      </c>
    </row>
    <row r="115" spans="1:15" x14ac:dyDescent="0.35">
      <c r="A115" s="14">
        <v>2013</v>
      </c>
      <c r="B115">
        <v>250</v>
      </c>
      <c r="C115" s="3" t="s">
        <v>167</v>
      </c>
      <c r="D115">
        <v>499</v>
      </c>
      <c r="E115" s="3" t="s">
        <v>17</v>
      </c>
      <c r="F115" s="4">
        <v>0</v>
      </c>
      <c r="G115" s="4">
        <v>110817</v>
      </c>
      <c r="H115" s="4">
        <v>110817</v>
      </c>
      <c r="I115">
        <f t="shared" si="2"/>
        <v>273</v>
      </c>
      <c r="J115" t="str">
        <f t="shared" si="3"/>
        <v>MNE</v>
      </c>
      <c r="L115">
        <v>400</v>
      </c>
      <c r="M115" s="3" t="s">
        <v>339</v>
      </c>
      <c r="N115">
        <v>112</v>
      </c>
      <c r="O115" s="3" t="s">
        <v>339</v>
      </c>
    </row>
    <row r="116" spans="1:15" x14ac:dyDescent="0.35">
      <c r="A116" s="14">
        <v>2013</v>
      </c>
      <c r="B116">
        <v>250</v>
      </c>
      <c r="C116" s="3" t="s">
        <v>167</v>
      </c>
      <c r="D116">
        <v>500</v>
      </c>
      <c r="E116" s="3" t="s">
        <v>216</v>
      </c>
      <c r="F116" s="4">
        <v>0</v>
      </c>
      <c r="G116" s="4">
        <v>5555</v>
      </c>
      <c r="H116" s="4">
        <v>5555</v>
      </c>
      <c r="I116">
        <f t="shared" si="2"/>
        <v>142</v>
      </c>
      <c r="J116" t="str">
        <f t="shared" si="3"/>
        <v>MSR</v>
      </c>
      <c r="L116">
        <v>404</v>
      </c>
      <c r="M116" s="3" t="s">
        <v>341</v>
      </c>
      <c r="N116">
        <v>114</v>
      </c>
      <c r="O116" s="3" t="s">
        <v>341</v>
      </c>
    </row>
    <row r="117" spans="1:15" x14ac:dyDescent="0.35">
      <c r="A117" s="14">
        <v>2013</v>
      </c>
      <c r="B117">
        <v>250</v>
      </c>
      <c r="C117" s="3" t="s">
        <v>167</v>
      </c>
      <c r="D117">
        <v>504</v>
      </c>
      <c r="E117" s="3" t="s">
        <v>215</v>
      </c>
      <c r="F117" s="4">
        <v>0</v>
      </c>
      <c r="G117" s="4">
        <v>0</v>
      </c>
      <c r="H117" s="4">
        <v>0</v>
      </c>
      <c r="I117">
        <f t="shared" si="2"/>
        <v>143</v>
      </c>
      <c r="J117" t="str">
        <f t="shared" si="3"/>
        <v>MAR</v>
      </c>
      <c r="L117">
        <v>408</v>
      </c>
      <c r="M117" s="3" t="s">
        <v>343</v>
      </c>
      <c r="N117">
        <v>116</v>
      </c>
      <c r="O117" s="3" t="s">
        <v>343</v>
      </c>
    </row>
    <row r="118" spans="1:15" x14ac:dyDescent="0.35">
      <c r="A118" s="14">
        <v>2013</v>
      </c>
      <c r="B118">
        <v>250</v>
      </c>
      <c r="C118" s="3" t="s">
        <v>167</v>
      </c>
      <c r="D118">
        <v>508</v>
      </c>
      <c r="E118" s="3" t="s">
        <v>58</v>
      </c>
      <c r="F118" s="4">
        <v>0</v>
      </c>
      <c r="G118" s="4">
        <v>0</v>
      </c>
      <c r="H118" s="4">
        <v>0</v>
      </c>
      <c r="I118">
        <f t="shared" si="2"/>
        <v>144</v>
      </c>
      <c r="J118" t="str">
        <f t="shared" si="3"/>
        <v>MOZ</v>
      </c>
      <c r="L118">
        <v>410</v>
      </c>
      <c r="M118" s="3" t="s">
        <v>344</v>
      </c>
      <c r="N118">
        <v>117</v>
      </c>
      <c r="O118" s="3" t="s">
        <v>344</v>
      </c>
    </row>
    <row r="119" spans="1:15" x14ac:dyDescent="0.35">
      <c r="A119" s="14">
        <v>2013</v>
      </c>
      <c r="B119">
        <v>250</v>
      </c>
      <c r="C119" s="3" t="s">
        <v>167</v>
      </c>
      <c r="D119">
        <v>512</v>
      </c>
      <c r="E119" s="3" t="s">
        <v>124</v>
      </c>
      <c r="F119" s="4">
        <v>0</v>
      </c>
      <c r="G119" s="4">
        <v>24332830</v>
      </c>
      <c r="H119" s="4">
        <v>24332830</v>
      </c>
      <c r="I119">
        <f t="shared" si="2"/>
        <v>221</v>
      </c>
      <c r="J119" t="str">
        <f t="shared" si="3"/>
        <v>OMN</v>
      </c>
      <c r="L119">
        <v>414</v>
      </c>
      <c r="M119" s="3" t="s">
        <v>345</v>
      </c>
      <c r="N119">
        <v>118</v>
      </c>
      <c r="O119" s="3" t="s">
        <v>345</v>
      </c>
    </row>
    <row r="120" spans="1:15" x14ac:dyDescent="0.35">
      <c r="A120" s="14">
        <v>2013</v>
      </c>
      <c r="B120">
        <v>250</v>
      </c>
      <c r="C120" s="3" t="s">
        <v>167</v>
      </c>
      <c r="D120">
        <v>516</v>
      </c>
      <c r="E120" s="3" t="s">
        <v>202</v>
      </c>
      <c r="F120" s="4">
        <v>0</v>
      </c>
      <c r="G120" s="4">
        <v>0</v>
      </c>
      <c r="H120" s="4">
        <v>0</v>
      </c>
      <c r="I120">
        <f t="shared" si="2"/>
        <v>147</v>
      </c>
      <c r="J120" t="str">
        <f t="shared" si="3"/>
        <v>NAM</v>
      </c>
      <c r="L120">
        <v>417</v>
      </c>
      <c r="M120" s="3" t="s">
        <v>340</v>
      </c>
      <c r="N120">
        <v>113</v>
      </c>
      <c r="O120" s="3" t="s">
        <v>340</v>
      </c>
    </row>
    <row r="121" spans="1:15" x14ac:dyDescent="0.35">
      <c r="A121" s="14">
        <v>2013</v>
      </c>
      <c r="B121">
        <v>250</v>
      </c>
      <c r="C121" s="3" t="s">
        <v>167</v>
      </c>
      <c r="D121">
        <v>524</v>
      </c>
      <c r="E121" s="3" t="s">
        <v>11</v>
      </c>
      <c r="F121" s="4">
        <v>127937</v>
      </c>
      <c r="G121" s="4">
        <v>0</v>
      </c>
      <c r="H121" s="4">
        <v>127937</v>
      </c>
      <c r="I121">
        <f t="shared" si="2"/>
        <v>149</v>
      </c>
      <c r="J121" t="str">
        <f t="shared" si="3"/>
        <v>NPL</v>
      </c>
      <c r="L121">
        <v>418</v>
      </c>
      <c r="M121" s="3" t="s">
        <v>347</v>
      </c>
      <c r="N121">
        <v>120</v>
      </c>
      <c r="O121" s="3" t="s">
        <v>347</v>
      </c>
    </row>
    <row r="122" spans="1:15" x14ac:dyDescent="0.35">
      <c r="A122" s="14">
        <v>2013</v>
      </c>
      <c r="B122">
        <v>250</v>
      </c>
      <c r="C122" s="3" t="s">
        <v>167</v>
      </c>
      <c r="D122">
        <v>528</v>
      </c>
      <c r="E122" s="3" t="s">
        <v>3</v>
      </c>
      <c r="F122" s="4">
        <v>0</v>
      </c>
      <c r="G122" s="4">
        <v>0</v>
      </c>
      <c r="H122" s="4">
        <v>0</v>
      </c>
      <c r="I122">
        <f t="shared" si="2"/>
        <v>150</v>
      </c>
      <c r="J122" t="str">
        <f t="shared" si="3"/>
        <v>NLD</v>
      </c>
      <c r="L122">
        <v>422</v>
      </c>
      <c r="M122" s="3" t="s">
        <v>348</v>
      </c>
      <c r="N122">
        <v>121</v>
      </c>
      <c r="O122" s="3" t="s">
        <v>348</v>
      </c>
    </row>
    <row r="123" spans="1:15" x14ac:dyDescent="0.35">
      <c r="A123" s="14">
        <v>2013</v>
      </c>
      <c r="B123">
        <v>250</v>
      </c>
      <c r="C123" s="3" t="s">
        <v>167</v>
      </c>
      <c r="D123">
        <v>533</v>
      </c>
      <c r="E123" s="3" t="s">
        <v>209</v>
      </c>
      <c r="F123" s="4">
        <v>0</v>
      </c>
      <c r="G123" s="4">
        <v>0</v>
      </c>
      <c r="H123" s="4">
        <v>0</v>
      </c>
      <c r="I123">
        <f t="shared" si="2"/>
        <v>22</v>
      </c>
      <c r="J123" t="str">
        <f t="shared" si="3"/>
        <v>ABW</v>
      </c>
      <c r="L123">
        <v>426</v>
      </c>
      <c r="M123" s="3" t="s">
        <v>349</v>
      </c>
      <c r="N123">
        <v>122</v>
      </c>
      <c r="O123" s="3" t="s">
        <v>349</v>
      </c>
    </row>
    <row r="124" spans="1:15" x14ac:dyDescent="0.35">
      <c r="A124" s="14">
        <v>2013</v>
      </c>
      <c r="B124">
        <v>250</v>
      </c>
      <c r="C124" s="3" t="s">
        <v>167</v>
      </c>
      <c r="D124">
        <v>548</v>
      </c>
      <c r="E124" s="3" t="s">
        <v>197</v>
      </c>
      <c r="F124" s="4">
        <v>0</v>
      </c>
      <c r="G124" s="4">
        <v>0</v>
      </c>
      <c r="H124" s="4">
        <v>0</v>
      </c>
      <c r="I124">
        <f t="shared" si="2"/>
        <v>155</v>
      </c>
      <c r="J124" t="str">
        <f t="shared" si="3"/>
        <v>VUT</v>
      </c>
      <c r="L124">
        <v>428</v>
      </c>
      <c r="M124" s="3" t="s">
        <v>346</v>
      </c>
      <c r="N124">
        <v>119</v>
      </c>
      <c r="O124" s="3" t="s">
        <v>346</v>
      </c>
    </row>
    <row r="125" spans="1:15" x14ac:dyDescent="0.35">
      <c r="A125" s="14">
        <v>2013</v>
      </c>
      <c r="B125">
        <v>250</v>
      </c>
      <c r="C125" s="3" t="s">
        <v>167</v>
      </c>
      <c r="D125">
        <v>554</v>
      </c>
      <c r="E125" s="3" t="s">
        <v>44</v>
      </c>
      <c r="F125" s="4">
        <v>0</v>
      </c>
      <c r="G125" s="4">
        <v>0</v>
      </c>
      <c r="H125" s="4">
        <v>0</v>
      </c>
      <c r="I125">
        <f t="shared" si="2"/>
        <v>156</v>
      </c>
      <c r="J125" t="str">
        <f t="shared" si="3"/>
        <v>NZL</v>
      </c>
      <c r="L125">
        <v>430</v>
      </c>
      <c r="M125" s="3" t="s">
        <v>350</v>
      </c>
      <c r="N125">
        <v>123</v>
      </c>
      <c r="O125" s="3" t="s">
        <v>350</v>
      </c>
    </row>
    <row r="126" spans="1:15" x14ac:dyDescent="0.35">
      <c r="A126" s="14">
        <v>2013</v>
      </c>
      <c r="B126">
        <v>250</v>
      </c>
      <c r="C126" s="3" t="s">
        <v>167</v>
      </c>
      <c r="D126">
        <v>558</v>
      </c>
      <c r="E126" s="3" t="s">
        <v>155</v>
      </c>
      <c r="F126" s="4">
        <v>0</v>
      </c>
      <c r="G126" s="4">
        <v>0</v>
      </c>
      <c r="H126" s="4">
        <v>0</v>
      </c>
      <c r="I126">
        <f t="shared" si="2"/>
        <v>157</v>
      </c>
      <c r="J126" t="str">
        <f t="shared" si="3"/>
        <v>NIC</v>
      </c>
      <c r="L126">
        <v>434</v>
      </c>
      <c r="M126" s="3" t="s">
        <v>351</v>
      </c>
      <c r="N126">
        <v>124</v>
      </c>
      <c r="O126" s="3" t="s">
        <v>351</v>
      </c>
    </row>
    <row r="127" spans="1:15" x14ac:dyDescent="0.35">
      <c r="A127" s="14">
        <v>2013</v>
      </c>
      <c r="B127">
        <v>250</v>
      </c>
      <c r="C127" s="3" t="s">
        <v>167</v>
      </c>
      <c r="D127">
        <v>562</v>
      </c>
      <c r="E127" s="3" t="s">
        <v>205</v>
      </c>
      <c r="F127" s="4">
        <v>30216</v>
      </c>
      <c r="G127" s="4">
        <v>961141.00000000012</v>
      </c>
      <c r="H127" s="4">
        <v>991357.00000000012</v>
      </c>
      <c r="I127">
        <f t="shared" si="2"/>
        <v>158</v>
      </c>
      <c r="J127" t="str">
        <f t="shared" si="3"/>
        <v>NER</v>
      </c>
      <c r="L127">
        <v>438</v>
      </c>
      <c r="M127" s="3" t="s">
        <v>352</v>
      </c>
      <c r="N127">
        <v>125</v>
      </c>
      <c r="O127" s="3" t="s">
        <v>352</v>
      </c>
    </row>
    <row r="128" spans="1:15" x14ac:dyDescent="0.35">
      <c r="A128" s="14">
        <v>2013</v>
      </c>
      <c r="B128">
        <v>250</v>
      </c>
      <c r="C128" s="3" t="s">
        <v>167</v>
      </c>
      <c r="D128">
        <v>566</v>
      </c>
      <c r="E128" s="3" t="s">
        <v>62</v>
      </c>
      <c r="F128" s="4">
        <v>0</v>
      </c>
      <c r="G128" s="4">
        <v>0</v>
      </c>
      <c r="H128" s="4">
        <v>0</v>
      </c>
      <c r="I128">
        <f t="shared" si="2"/>
        <v>159</v>
      </c>
      <c r="J128" t="str">
        <f t="shared" si="3"/>
        <v>NGA</v>
      </c>
      <c r="L128">
        <v>440</v>
      </c>
      <c r="M128" s="3" t="s">
        <v>353</v>
      </c>
      <c r="N128">
        <v>126</v>
      </c>
      <c r="O128" s="3" t="s">
        <v>353</v>
      </c>
    </row>
    <row r="129" spans="1:15" x14ac:dyDescent="0.35">
      <c r="A129" s="14">
        <v>2013</v>
      </c>
      <c r="B129">
        <v>250</v>
      </c>
      <c r="C129" s="3" t="s">
        <v>167</v>
      </c>
      <c r="D129">
        <v>578</v>
      </c>
      <c r="E129" s="3" t="s">
        <v>100</v>
      </c>
      <c r="F129" s="4">
        <v>11177</v>
      </c>
      <c r="G129" s="4">
        <v>597115</v>
      </c>
      <c r="H129" s="4">
        <v>608292</v>
      </c>
      <c r="I129">
        <f t="shared" si="2"/>
        <v>162</v>
      </c>
      <c r="J129" t="str">
        <f t="shared" si="3"/>
        <v>NOR</v>
      </c>
      <c r="L129">
        <v>442</v>
      </c>
      <c r="M129" s="3" t="s">
        <v>464</v>
      </c>
      <c r="N129">
        <v>256</v>
      </c>
      <c r="O129" s="3" t="s">
        <v>464</v>
      </c>
    </row>
    <row r="130" spans="1:15" x14ac:dyDescent="0.35">
      <c r="A130" s="14">
        <v>2013</v>
      </c>
      <c r="B130">
        <v>250</v>
      </c>
      <c r="C130" s="3" t="s">
        <v>167</v>
      </c>
      <c r="D130">
        <v>585</v>
      </c>
      <c r="E130" s="3" t="s">
        <v>129</v>
      </c>
      <c r="F130" s="4">
        <v>0</v>
      </c>
      <c r="G130" s="4">
        <v>0</v>
      </c>
      <c r="H130" s="4">
        <v>0</v>
      </c>
      <c r="I130">
        <f t="shared" si="2"/>
        <v>180</v>
      </c>
      <c r="J130" t="str">
        <f t="shared" si="3"/>
        <v>PLW</v>
      </c>
      <c r="L130">
        <v>446</v>
      </c>
      <c r="M130" s="3" t="s">
        <v>355</v>
      </c>
      <c r="N130">
        <v>128</v>
      </c>
      <c r="O130" s="3" t="s">
        <v>355</v>
      </c>
    </row>
    <row r="131" spans="1:15" x14ac:dyDescent="0.35">
      <c r="A131" s="14">
        <v>2013</v>
      </c>
      <c r="B131">
        <v>250</v>
      </c>
      <c r="C131" s="3" t="s">
        <v>167</v>
      </c>
      <c r="D131">
        <v>586</v>
      </c>
      <c r="E131" s="3" t="s">
        <v>219</v>
      </c>
      <c r="F131" s="4">
        <v>2958024</v>
      </c>
      <c r="G131" s="4">
        <v>0</v>
      </c>
      <c r="H131" s="4">
        <v>2958024</v>
      </c>
      <c r="I131">
        <f t="shared" ref="I131:I193" si="4">VLOOKUP($D131,$L:$O,3,FALSE)</f>
        <v>165</v>
      </c>
      <c r="J131" t="str">
        <f t="shared" ref="J131:J193" si="5">VLOOKUP($D131,$L:$O,4,FALSE)</f>
        <v>PAK</v>
      </c>
      <c r="L131">
        <v>450</v>
      </c>
      <c r="M131" s="3" t="s">
        <v>356</v>
      </c>
      <c r="N131">
        <v>129</v>
      </c>
      <c r="O131" s="3" t="s">
        <v>356</v>
      </c>
    </row>
    <row r="132" spans="1:15" x14ac:dyDescent="0.35">
      <c r="A132" s="14">
        <v>2013</v>
      </c>
      <c r="B132">
        <v>250</v>
      </c>
      <c r="C132" s="3" t="s">
        <v>167</v>
      </c>
      <c r="D132">
        <v>591</v>
      </c>
      <c r="E132" s="3" t="s">
        <v>45</v>
      </c>
      <c r="F132" s="4">
        <v>16300.999999999998</v>
      </c>
      <c r="G132" s="4">
        <v>0</v>
      </c>
      <c r="H132" s="4">
        <v>16300.999999999998</v>
      </c>
      <c r="I132">
        <f t="shared" si="4"/>
        <v>166</v>
      </c>
      <c r="J132" t="str">
        <f t="shared" si="5"/>
        <v>PAN</v>
      </c>
      <c r="L132">
        <v>454</v>
      </c>
      <c r="M132" s="3" t="s">
        <v>357</v>
      </c>
      <c r="N132">
        <v>130</v>
      </c>
      <c r="O132" s="3" t="s">
        <v>357</v>
      </c>
    </row>
    <row r="133" spans="1:15" x14ac:dyDescent="0.35">
      <c r="A133" s="14">
        <v>2013</v>
      </c>
      <c r="B133">
        <v>250</v>
      </c>
      <c r="C133" s="3" t="s">
        <v>167</v>
      </c>
      <c r="D133">
        <v>598</v>
      </c>
      <c r="E133" s="3" t="s">
        <v>186</v>
      </c>
      <c r="F133" s="4">
        <v>0</v>
      </c>
      <c r="G133" s="4">
        <v>30928</v>
      </c>
      <c r="H133" s="4">
        <v>30928</v>
      </c>
      <c r="I133">
        <f t="shared" si="4"/>
        <v>168</v>
      </c>
      <c r="J133" t="str">
        <f t="shared" si="5"/>
        <v>PNG</v>
      </c>
      <c r="L133">
        <v>458</v>
      </c>
      <c r="M133" s="3" t="s">
        <v>358</v>
      </c>
      <c r="N133">
        <v>131</v>
      </c>
      <c r="O133" s="3" t="s">
        <v>358</v>
      </c>
    </row>
    <row r="134" spans="1:15" x14ac:dyDescent="0.35">
      <c r="A134" s="14">
        <v>2013</v>
      </c>
      <c r="B134">
        <v>250</v>
      </c>
      <c r="C134" s="3" t="s">
        <v>167</v>
      </c>
      <c r="D134">
        <v>600</v>
      </c>
      <c r="E134" s="3" t="s">
        <v>57</v>
      </c>
      <c r="F134" s="4">
        <v>0</v>
      </c>
      <c r="G134" s="4">
        <v>0</v>
      </c>
      <c r="H134" s="4">
        <v>0</v>
      </c>
      <c r="I134">
        <f t="shared" si="4"/>
        <v>169</v>
      </c>
      <c r="J134" t="str">
        <f t="shared" si="5"/>
        <v>PRY</v>
      </c>
      <c r="L134">
        <v>462</v>
      </c>
      <c r="M134" s="3" t="s">
        <v>359</v>
      </c>
      <c r="N134">
        <v>132</v>
      </c>
      <c r="O134" s="3" t="s">
        <v>359</v>
      </c>
    </row>
    <row r="135" spans="1:15" x14ac:dyDescent="0.35">
      <c r="A135" s="14">
        <v>2013</v>
      </c>
      <c r="B135">
        <v>250</v>
      </c>
      <c r="C135" s="3" t="s">
        <v>167</v>
      </c>
      <c r="D135">
        <v>604</v>
      </c>
      <c r="E135" s="3" t="s">
        <v>20</v>
      </c>
      <c r="F135" s="4">
        <v>0</v>
      </c>
      <c r="G135" s="4">
        <v>0</v>
      </c>
      <c r="H135" s="4">
        <v>0</v>
      </c>
      <c r="I135">
        <f t="shared" si="4"/>
        <v>170</v>
      </c>
      <c r="J135" t="str">
        <f t="shared" si="5"/>
        <v>PER</v>
      </c>
      <c r="L135">
        <v>466</v>
      </c>
      <c r="M135" s="3" t="s">
        <v>360</v>
      </c>
      <c r="N135">
        <v>133</v>
      </c>
      <c r="O135" s="3" t="s">
        <v>360</v>
      </c>
    </row>
    <row r="136" spans="1:15" x14ac:dyDescent="0.35">
      <c r="A136" s="14">
        <v>2013</v>
      </c>
      <c r="B136">
        <v>250</v>
      </c>
      <c r="C136" s="3" t="s">
        <v>167</v>
      </c>
      <c r="D136">
        <v>608</v>
      </c>
      <c r="E136" s="3" t="s">
        <v>157</v>
      </c>
      <c r="F136" s="4">
        <v>230449</v>
      </c>
      <c r="G136" s="4">
        <v>598215</v>
      </c>
      <c r="H136" s="4">
        <v>828664</v>
      </c>
      <c r="I136">
        <f t="shared" si="4"/>
        <v>171</v>
      </c>
      <c r="J136" t="str">
        <f t="shared" si="5"/>
        <v>PHL</v>
      </c>
      <c r="L136">
        <v>470</v>
      </c>
      <c r="M136" s="3" t="s">
        <v>361</v>
      </c>
      <c r="N136">
        <v>134</v>
      </c>
      <c r="O136" s="3" t="s">
        <v>361</v>
      </c>
    </row>
    <row r="137" spans="1:15" x14ac:dyDescent="0.35">
      <c r="A137" s="14">
        <v>2013</v>
      </c>
      <c r="B137">
        <v>250</v>
      </c>
      <c r="C137" s="3" t="s">
        <v>167</v>
      </c>
      <c r="D137">
        <v>616</v>
      </c>
      <c r="E137" s="3" t="s">
        <v>151</v>
      </c>
      <c r="F137" s="4">
        <v>0</v>
      </c>
      <c r="G137" s="4">
        <v>0</v>
      </c>
      <c r="H137" s="4">
        <v>0</v>
      </c>
      <c r="I137">
        <f t="shared" si="4"/>
        <v>173</v>
      </c>
      <c r="J137" t="str">
        <f t="shared" si="5"/>
        <v>POL</v>
      </c>
      <c r="L137">
        <v>474</v>
      </c>
      <c r="M137" s="3" t="s">
        <v>362</v>
      </c>
      <c r="N137">
        <v>135</v>
      </c>
      <c r="O137" s="3" t="s">
        <v>362</v>
      </c>
    </row>
    <row r="138" spans="1:15" x14ac:dyDescent="0.35">
      <c r="A138" s="14">
        <v>2013</v>
      </c>
      <c r="B138">
        <v>250</v>
      </c>
      <c r="C138" s="3" t="s">
        <v>167</v>
      </c>
      <c r="D138">
        <v>624</v>
      </c>
      <c r="E138" s="3" t="s">
        <v>31</v>
      </c>
      <c r="F138" s="4">
        <v>0</v>
      </c>
      <c r="G138" s="4">
        <v>0</v>
      </c>
      <c r="H138" s="4">
        <v>0</v>
      </c>
      <c r="I138">
        <f t="shared" si="4"/>
        <v>175</v>
      </c>
      <c r="J138" t="str">
        <f t="shared" si="5"/>
        <v>GNB</v>
      </c>
      <c r="L138">
        <v>478</v>
      </c>
      <c r="M138" s="3" t="s">
        <v>363</v>
      </c>
      <c r="N138">
        <v>136</v>
      </c>
      <c r="O138" s="3" t="s">
        <v>363</v>
      </c>
    </row>
    <row r="139" spans="1:15" x14ac:dyDescent="0.35">
      <c r="A139" s="14">
        <v>2013</v>
      </c>
      <c r="B139">
        <v>250</v>
      </c>
      <c r="C139" s="3" t="s">
        <v>167</v>
      </c>
      <c r="D139">
        <v>626</v>
      </c>
      <c r="E139" s="3" t="s">
        <v>121</v>
      </c>
      <c r="F139" s="4">
        <v>0</v>
      </c>
      <c r="G139" s="4">
        <v>0</v>
      </c>
      <c r="H139" s="4">
        <v>0</v>
      </c>
      <c r="I139">
        <f t="shared" si="4"/>
        <v>176</v>
      </c>
      <c r="J139" t="str">
        <f t="shared" si="5"/>
        <v>TLS</v>
      </c>
      <c r="L139">
        <v>480</v>
      </c>
      <c r="M139" s="3" t="s">
        <v>364</v>
      </c>
      <c r="N139">
        <v>137</v>
      </c>
      <c r="O139" s="3" t="s">
        <v>364</v>
      </c>
    </row>
    <row r="140" spans="1:15" x14ac:dyDescent="0.35">
      <c r="A140" s="14">
        <v>2013</v>
      </c>
      <c r="B140">
        <v>250</v>
      </c>
      <c r="C140" s="3" t="s">
        <v>167</v>
      </c>
      <c r="D140">
        <v>634</v>
      </c>
      <c r="E140" s="3" t="s">
        <v>134</v>
      </c>
      <c r="F140" s="4">
        <v>0</v>
      </c>
      <c r="G140" s="4">
        <v>2714545</v>
      </c>
      <c r="H140" s="4">
        <v>2714545</v>
      </c>
      <c r="I140">
        <f t="shared" si="4"/>
        <v>179</v>
      </c>
      <c r="J140" t="str">
        <f t="shared" si="5"/>
        <v>QAT</v>
      </c>
      <c r="L140">
        <v>484</v>
      </c>
      <c r="M140" s="3" t="s">
        <v>365</v>
      </c>
      <c r="N140">
        <v>138</v>
      </c>
      <c r="O140" s="3" t="s">
        <v>365</v>
      </c>
    </row>
    <row r="141" spans="1:15" x14ac:dyDescent="0.35">
      <c r="A141" s="14">
        <v>2013</v>
      </c>
      <c r="B141">
        <v>250</v>
      </c>
      <c r="C141" s="3" t="s">
        <v>167</v>
      </c>
      <c r="D141">
        <v>642</v>
      </c>
      <c r="E141" s="3" t="s">
        <v>160</v>
      </c>
      <c r="F141" s="4">
        <v>0</v>
      </c>
      <c r="G141" s="4">
        <v>0</v>
      </c>
      <c r="H141" s="4">
        <v>0</v>
      </c>
      <c r="I141">
        <f t="shared" si="4"/>
        <v>183</v>
      </c>
      <c r="J141" t="str">
        <f t="shared" si="5"/>
        <v>ROU</v>
      </c>
      <c r="L141">
        <v>492</v>
      </c>
      <c r="M141" s="3" t="s">
        <v>366</v>
      </c>
      <c r="N141">
        <v>140</v>
      </c>
      <c r="O141" s="3" t="s">
        <v>366</v>
      </c>
    </row>
    <row r="142" spans="1:15" x14ac:dyDescent="0.35">
      <c r="A142" s="14">
        <v>2013</v>
      </c>
      <c r="B142">
        <v>250</v>
      </c>
      <c r="C142" s="3" t="s">
        <v>167</v>
      </c>
      <c r="D142">
        <v>643</v>
      </c>
      <c r="E142" s="3" t="s">
        <v>2</v>
      </c>
      <c r="F142" s="4">
        <v>969079.00000000012</v>
      </c>
      <c r="G142" s="4">
        <v>22983706.000000004</v>
      </c>
      <c r="H142" s="4">
        <v>23952785.000000004</v>
      </c>
      <c r="I142">
        <f t="shared" si="4"/>
        <v>185</v>
      </c>
      <c r="J142" t="str">
        <f t="shared" si="5"/>
        <v>RUS</v>
      </c>
      <c r="L142">
        <v>496</v>
      </c>
      <c r="M142" s="3" t="s">
        <v>367</v>
      </c>
      <c r="N142">
        <v>141</v>
      </c>
      <c r="O142" s="3" t="s">
        <v>367</v>
      </c>
    </row>
    <row r="143" spans="1:15" x14ac:dyDescent="0.35">
      <c r="A143" s="14">
        <v>2013</v>
      </c>
      <c r="B143">
        <v>250</v>
      </c>
      <c r="C143" s="3" t="s">
        <v>167</v>
      </c>
      <c r="D143">
        <v>646</v>
      </c>
      <c r="E143" s="3" t="s">
        <v>140</v>
      </c>
      <c r="F143" s="4">
        <v>0</v>
      </c>
      <c r="G143" s="4">
        <v>0</v>
      </c>
      <c r="H143" s="4">
        <v>0</v>
      </c>
      <c r="I143">
        <f t="shared" si="4"/>
        <v>184</v>
      </c>
      <c r="J143" t="str">
        <f t="shared" si="5"/>
        <v>RWA</v>
      </c>
      <c r="L143">
        <v>498</v>
      </c>
      <c r="M143" s="3" t="s">
        <v>372</v>
      </c>
      <c r="N143">
        <v>146</v>
      </c>
      <c r="O143" s="3" t="s">
        <v>372</v>
      </c>
    </row>
    <row r="144" spans="1:15" x14ac:dyDescent="0.35">
      <c r="A144" s="14">
        <v>2013</v>
      </c>
      <c r="B144">
        <v>250</v>
      </c>
      <c r="C144" s="3" t="s">
        <v>167</v>
      </c>
      <c r="D144">
        <v>659</v>
      </c>
      <c r="E144" s="3" t="s">
        <v>176</v>
      </c>
      <c r="F144" s="4">
        <v>0</v>
      </c>
      <c r="G144" s="4">
        <v>40</v>
      </c>
      <c r="H144" s="4">
        <v>40</v>
      </c>
      <c r="I144">
        <f t="shared" si="4"/>
        <v>188</v>
      </c>
      <c r="J144" t="str">
        <f t="shared" si="5"/>
        <v>KNA</v>
      </c>
      <c r="L144">
        <v>499</v>
      </c>
      <c r="M144" s="3" t="s">
        <v>469</v>
      </c>
      <c r="N144">
        <v>273</v>
      </c>
      <c r="O144" s="3" t="s">
        <v>469</v>
      </c>
    </row>
    <row r="145" spans="1:15" x14ac:dyDescent="0.35">
      <c r="A145" s="14">
        <v>2013</v>
      </c>
      <c r="B145">
        <v>250</v>
      </c>
      <c r="C145" s="3" t="s">
        <v>167</v>
      </c>
      <c r="D145">
        <v>660</v>
      </c>
      <c r="E145" s="3" t="s">
        <v>145</v>
      </c>
      <c r="F145" s="4">
        <v>0</v>
      </c>
      <c r="G145" s="4">
        <v>0</v>
      </c>
      <c r="H145" s="4">
        <v>0</v>
      </c>
      <c r="I145">
        <f t="shared" si="4"/>
        <v>258</v>
      </c>
      <c r="J145" t="str">
        <f t="shared" si="5"/>
        <v>AIA</v>
      </c>
      <c r="L145">
        <v>500</v>
      </c>
      <c r="M145" s="3" t="s">
        <v>368</v>
      </c>
      <c r="N145">
        <v>142</v>
      </c>
      <c r="O145" s="3" t="s">
        <v>368</v>
      </c>
    </row>
    <row r="146" spans="1:15" x14ac:dyDescent="0.35">
      <c r="A146" s="14">
        <v>2013</v>
      </c>
      <c r="B146">
        <v>250</v>
      </c>
      <c r="C146" s="3" t="s">
        <v>167</v>
      </c>
      <c r="D146">
        <v>662</v>
      </c>
      <c r="E146" s="3" t="s">
        <v>0</v>
      </c>
      <c r="F146" s="4">
        <v>0</v>
      </c>
      <c r="G146" s="4">
        <v>0</v>
      </c>
      <c r="H146" s="4">
        <v>0</v>
      </c>
      <c r="I146">
        <f t="shared" si="4"/>
        <v>189</v>
      </c>
      <c r="J146" t="str">
        <f t="shared" si="5"/>
        <v>LCA</v>
      </c>
      <c r="L146">
        <v>504</v>
      </c>
      <c r="M146" s="3" t="s">
        <v>369</v>
      </c>
      <c r="N146">
        <v>143</v>
      </c>
      <c r="O146" s="3" t="s">
        <v>369</v>
      </c>
    </row>
    <row r="147" spans="1:15" x14ac:dyDescent="0.35">
      <c r="A147" s="14">
        <v>2013</v>
      </c>
      <c r="B147">
        <v>250</v>
      </c>
      <c r="C147" s="3" t="s">
        <v>167</v>
      </c>
      <c r="D147">
        <v>670</v>
      </c>
      <c r="E147" s="3" t="s">
        <v>173</v>
      </c>
      <c r="F147" s="4">
        <v>0</v>
      </c>
      <c r="G147" s="4">
        <v>0</v>
      </c>
      <c r="H147" s="4">
        <v>0</v>
      </c>
      <c r="I147">
        <f t="shared" si="4"/>
        <v>191</v>
      </c>
      <c r="J147" t="str">
        <f t="shared" si="5"/>
        <v>VCT</v>
      </c>
      <c r="L147">
        <v>508</v>
      </c>
      <c r="M147" s="3" t="s">
        <v>370</v>
      </c>
      <c r="N147">
        <v>144</v>
      </c>
      <c r="O147" s="3" t="s">
        <v>370</v>
      </c>
    </row>
    <row r="148" spans="1:15" x14ac:dyDescent="0.35">
      <c r="A148" s="14">
        <v>2013</v>
      </c>
      <c r="B148">
        <v>250</v>
      </c>
      <c r="C148" s="3" t="s">
        <v>167</v>
      </c>
      <c r="D148">
        <v>678</v>
      </c>
      <c r="E148" s="3" t="s">
        <v>156</v>
      </c>
      <c r="F148" s="4">
        <v>0</v>
      </c>
      <c r="G148" s="4">
        <v>409765</v>
      </c>
      <c r="H148" s="4">
        <v>409765</v>
      </c>
      <c r="I148">
        <f t="shared" si="4"/>
        <v>193</v>
      </c>
      <c r="J148" t="str">
        <f t="shared" si="5"/>
        <v>STP</v>
      </c>
      <c r="L148">
        <v>512</v>
      </c>
      <c r="M148" s="3" t="s">
        <v>440</v>
      </c>
      <c r="N148">
        <v>221</v>
      </c>
      <c r="O148" s="3" t="s">
        <v>440</v>
      </c>
    </row>
    <row r="149" spans="1:15" x14ac:dyDescent="0.35">
      <c r="A149" s="14">
        <v>2013</v>
      </c>
      <c r="B149">
        <v>250</v>
      </c>
      <c r="C149" s="3" t="s">
        <v>167</v>
      </c>
      <c r="D149">
        <v>682</v>
      </c>
      <c r="E149" s="3" t="s">
        <v>180</v>
      </c>
      <c r="F149" s="4">
        <v>2273603</v>
      </c>
      <c r="G149" s="4">
        <v>305588648.99999994</v>
      </c>
      <c r="H149" s="4">
        <v>307862251.99999994</v>
      </c>
      <c r="I149">
        <f t="shared" si="4"/>
        <v>194</v>
      </c>
      <c r="J149" t="str">
        <f t="shared" si="5"/>
        <v>SAU</v>
      </c>
      <c r="L149">
        <v>516</v>
      </c>
      <c r="M149" s="3" t="s">
        <v>373</v>
      </c>
      <c r="N149">
        <v>147</v>
      </c>
      <c r="O149" s="3" t="s">
        <v>373</v>
      </c>
    </row>
    <row r="150" spans="1:15" x14ac:dyDescent="0.35">
      <c r="A150" s="14">
        <v>2013</v>
      </c>
      <c r="B150">
        <v>250</v>
      </c>
      <c r="C150" s="3" t="s">
        <v>167</v>
      </c>
      <c r="D150">
        <v>686</v>
      </c>
      <c r="E150" s="3" t="s">
        <v>95</v>
      </c>
      <c r="F150" s="4">
        <v>115321</v>
      </c>
      <c r="G150" s="4">
        <v>1724</v>
      </c>
      <c r="H150" s="4">
        <v>117045</v>
      </c>
      <c r="I150">
        <f t="shared" si="4"/>
        <v>195</v>
      </c>
      <c r="J150" t="str">
        <f t="shared" si="5"/>
        <v>SEN</v>
      </c>
      <c r="L150">
        <v>520</v>
      </c>
      <c r="M150" s="3" t="s">
        <v>374</v>
      </c>
      <c r="N150">
        <v>148</v>
      </c>
      <c r="O150" s="3" t="s">
        <v>374</v>
      </c>
    </row>
    <row r="151" spans="1:15" x14ac:dyDescent="0.35">
      <c r="A151" s="14">
        <v>2013</v>
      </c>
      <c r="B151">
        <v>250</v>
      </c>
      <c r="C151" s="3" t="s">
        <v>167</v>
      </c>
      <c r="D151">
        <v>690</v>
      </c>
      <c r="E151" s="3" t="s">
        <v>117</v>
      </c>
      <c r="F151" s="4">
        <v>0</v>
      </c>
      <c r="G151" s="4">
        <v>0</v>
      </c>
      <c r="H151" s="4">
        <v>0</v>
      </c>
      <c r="I151">
        <f t="shared" si="4"/>
        <v>196</v>
      </c>
      <c r="J151" t="str">
        <f t="shared" si="5"/>
        <v>SYC</v>
      </c>
      <c r="L151">
        <v>524</v>
      </c>
      <c r="M151" s="3" t="s">
        <v>375</v>
      </c>
      <c r="N151">
        <v>149</v>
      </c>
      <c r="O151" s="3" t="s">
        <v>375</v>
      </c>
    </row>
    <row r="152" spans="1:15" x14ac:dyDescent="0.35">
      <c r="A152" s="14">
        <v>2013</v>
      </c>
      <c r="B152">
        <v>250</v>
      </c>
      <c r="C152" s="3" t="s">
        <v>167</v>
      </c>
      <c r="D152">
        <v>694</v>
      </c>
      <c r="E152" s="3" t="s">
        <v>64</v>
      </c>
      <c r="F152" s="4">
        <v>0</v>
      </c>
      <c r="G152" s="4">
        <v>0</v>
      </c>
      <c r="H152" s="4">
        <v>0</v>
      </c>
      <c r="I152">
        <f t="shared" si="4"/>
        <v>197</v>
      </c>
      <c r="J152" t="str">
        <f t="shared" si="5"/>
        <v>SLE</v>
      </c>
      <c r="L152">
        <v>528</v>
      </c>
      <c r="M152" s="3" t="s">
        <v>376</v>
      </c>
      <c r="N152">
        <v>150</v>
      </c>
      <c r="O152" s="3" t="s">
        <v>376</v>
      </c>
    </row>
    <row r="153" spans="1:15" x14ac:dyDescent="0.35">
      <c r="A153" s="14">
        <v>2013</v>
      </c>
      <c r="B153">
        <v>250</v>
      </c>
      <c r="C153" s="3" t="s">
        <v>167</v>
      </c>
      <c r="D153">
        <v>702</v>
      </c>
      <c r="E153" s="3" t="s">
        <v>55</v>
      </c>
      <c r="F153" s="4">
        <v>0</v>
      </c>
      <c r="G153" s="4">
        <v>3240192</v>
      </c>
      <c r="H153" s="4">
        <v>3240192</v>
      </c>
      <c r="I153">
        <f t="shared" si="4"/>
        <v>200</v>
      </c>
      <c r="J153" t="str">
        <f t="shared" si="5"/>
        <v>SGP</v>
      </c>
      <c r="L153">
        <v>531</v>
      </c>
      <c r="M153" s="3" t="s">
        <v>479</v>
      </c>
      <c r="O153" s="3" t="s">
        <v>479</v>
      </c>
    </row>
    <row r="154" spans="1:15" x14ac:dyDescent="0.35">
      <c r="A154" s="14">
        <v>2013</v>
      </c>
      <c r="B154">
        <v>250</v>
      </c>
      <c r="C154" s="3" t="s">
        <v>167</v>
      </c>
      <c r="D154">
        <v>703</v>
      </c>
      <c r="E154" s="3" t="s">
        <v>40</v>
      </c>
      <c r="F154" s="4">
        <v>0</v>
      </c>
      <c r="G154" s="4">
        <v>0</v>
      </c>
      <c r="H154" s="4">
        <v>0</v>
      </c>
      <c r="I154">
        <f t="shared" si="4"/>
        <v>199</v>
      </c>
      <c r="J154" t="str">
        <f t="shared" si="5"/>
        <v>SVK</v>
      </c>
      <c r="L154">
        <v>533</v>
      </c>
      <c r="M154" s="3" t="s">
        <v>263</v>
      </c>
      <c r="N154">
        <v>22</v>
      </c>
      <c r="O154" s="3" t="s">
        <v>263</v>
      </c>
    </row>
    <row r="155" spans="1:15" x14ac:dyDescent="0.35">
      <c r="A155" s="14">
        <v>2013</v>
      </c>
      <c r="B155">
        <v>250</v>
      </c>
      <c r="C155" s="3" t="s">
        <v>167</v>
      </c>
      <c r="D155">
        <v>704</v>
      </c>
      <c r="E155" s="3" t="s">
        <v>112</v>
      </c>
      <c r="F155" s="4">
        <v>2061087.9999999998</v>
      </c>
      <c r="G155" s="4">
        <v>364114.00000000006</v>
      </c>
      <c r="H155" s="4">
        <v>2425202</v>
      </c>
      <c r="I155">
        <f t="shared" si="4"/>
        <v>237</v>
      </c>
      <c r="J155" t="str">
        <f t="shared" si="5"/>
        <v>VNM</v>
      </c>
      <c r="L155">
        <v>534</v>
      </c>
      <c r="M155" s="3" t="s">
        <v>490</v>
      </c>
      <c r="O155" s="3" t="s">
        <v>490</v>
      </c>
    </row>
    <row r="156" spans="1:15" x14ac:dyDescent="0.35">
      <c r="A156" s="14">
        <v>2013</v>
      </c>
      <c r="B156">
        <v>250</v>
      </c>
      <c r="C156" s="3" t="s">
        <v>167</v>
      </c>
      <c r="D156">
        <v>705</v>
      </c>
      <c r="E156" s="3" t="s">
        <v>7</v>
      </c>
      <c r="F156" s="4">
        <v>0</v>
      </c>
      <c r="G156" s="4">
        <v>0</v>
      </c>
      <c r="H156" s="4">
        <v>0</v>
      </c>
      <c r="I156">
        <f t="shared" si="4"/>
        <v>198</v>
      </c>
      <c r="J156" t="str">
        <f t="shared" si="5"/>
        <v>SVN</v>
      </c>
      <c r="L156">
        <v>535</v>
      </c>
      <c r="M156" s="3" t="s">
        <v>475</v>
      </c>
    </row>
    <row r="157" spans="1:15" x14ac:dyDescent="0.35">
      <c r="A157" s="14">
        <v>2013</v>
      </c>
      <c r="B157">
        <v>250</v>
      </c>
      <c r="C157" s="3" t="s">
        <v>167</v>
      </c>
      <c r="D157">
        <v>710</v>
      </c>
      <c r="E157" s="3" t="s">
        <v>36</v>
      </c>
      <c r="F157" s="4">
        <v>16973</v>
      </c>
      <c r="G157" s="4">
        <v>2317317.0000000005</v>
      </c>
      <c r="H157" s="4">
        <v>2334290.0000000005</v>
      </c>
      <c r="I157">
        <f t="shared" si="4"/>
        <v>202</v>
      </c>
      <c r="J157" t="str">
        <f t="shared" si="5"/>
        <v>ZAF</v>
      </c>
      <c r="L157">
        <v>540</v>
      </c>
      <c r="M157" s="3" t="s">
        <v>377</v>
      </c>
      <c r="N157">
        <v>153</v>
      </c>
      <c r="O157" s="3" t="s">
        <v>377</v>
      </c>
    </row>
    <row r="158" spans="1:15" x14ac:dyDescent="0.35">
      <c r="A158" s="14">
        <v>2013</v>
      </c>
      <c r="B158">
        <v>250</v>
      </c>
      <c r="C158" s="3" t="s">
        <v>167</v>
      </c>
      <c r="D158">
        <v>716</v>
      </c>
      <c r="E158" s="3" t="s">
        <v>13</v>
      </c>
      <c r="F158" s="4">
        <v>0</v>
      </c>
      <c r="G158" s="4">
        <v>0</v>
      </c>
      <c r="H158" s="4">
        <v>0</v>
      </c>
      <c r="I158">
        <f t="shared" si="4"/>
        <v>181</v>
      </c>
      <c r="J158" t="str">
        <f t="shared" si="5"/>
        <v>ZWE</v>
      </c>
      <c r="L158">
        <v>548</v>
      </c>
      <c r="M158" s="3" t="s">
        <v>379</v>
      </c>
      <c r="N158">
        <v>155</v>
      </c>
      <c r="O158" s="3" t="s">
        <v>379</v>
      </c>
    </row>
    <row r="159" spans="1:15" x14ac:dyDescent="0.35">
      <c r="A159" s="14">
        <v>2013</v>
      </c>
      <c r="B159">
        <v>250</v>
      </c>
      <c r="C159" s="3" t="s">
        <v>167</v>
      </c>
      <c r="D159">
        <v>724</v>
      </c>
      <c r="E159" s="3" t="s">
        <v>161</v>
      </c>
      <c r="F159" s="4">
        <v>0</v>
      </c>
      <c r="G159" s="4">
        <v>0</v>
      </c>
      <c r="H159" s="4">
        <v>0</v>
      </c>
      <c r="I159">
        <f t="shared" si="4"/>
        <v>203</v>
      </c>
      <c r="J159" t="str">
        <f t="shared" si="5"/>
        <v>ESP</v>
      </c>
      <c r="L159">
        <v>554</v>
      </c>
      <c r="M159" s="3" t="s">
        <v>380</v>
      </c>
      <c r="N159">
        <v>156</v>
      </c>
      <c r="O159" s="3" t="s">
        <v>380</v>
      </c>
    </row>
    <row r="160" spans="1:15" x14ac:dyDescent="0.35">
      <c r="A160" s="14">
        <v>2013</v>
      </c>
      <c r="B160">
        <v>250</v>
      </c>
      <c r="C160" s="3" t="s">
        <v>167</v>
      </c>
      <c r="D160">
        <v>729</v>
      </c>
      <c r="E160" s="3" t="s">
        <v>32</v>
      </c>
      <c r="F160" s="4">
        <v>0</v>
      </c>
      <c r="G160" s="4">
        <v>0</v>
      </c>
      <c r="H160" s="4">
        <v>0</v>
      </c>
      <c r="I160" t="e">
        <f t="shared" si="4"/>
        <v>#N/A</v>
      </c>
      <c r="J160" t="e">
        <f t="shared" si="5"/>
        <v>#N/A</v>
      </c>
      <c r="L160">
        <v>558</v>
      </c>
      <c r="M160" s="3" t="s">
        <v>381</v>
      </c>
      <c r="N160">
        <v>157</v>
      </c>
      <c r="O160" s="3" t="s">
        <v>381</v>
      </c>
    </row>
    <row r="161" spans="1:15" x14ac:dyDescent="0.35">
      <c r="A161" s="14">
        <v>2013</v>
      </c>
      <c r="B161">
        <v>250</v>
      </c>
      <c r="C161" s="3" t="s">
        <v>167</v>
      </c>
      <c r="D161">
        <v>736</v>
      </c>
      <c r="E161" s="3" t="s">
        <v>32</v>
      </c>
      <c r="F161" s="4">
        <v>0</v>
      </c>
      <c r="G161" s="4">
        <v>0</v>
      </c>
      <c r="H161" s="4">
        <v>0</v>
      </c>
      <c r="I161">
        <f t="shared" si="4"/>
        <v>206</v>
      </c>
      <c r="J161" t="str">
        <f t="shared" si="5"/>
        <v>SDN</v>
      </c>
      <c r="L161">
        <v>562</v>
      </c>
      <c r="M161" s="3" t="s">
        <v>382</v>
      </c>
      <c r="N161">
        <v>158</v>
      </c>
      <c r="O161" s="3" t="s">
        <v>382</v>
      </c>
    </row>
    <row r="162" spans="1:15" x14ac:dyDescent="0.35">
      <c r="A162" s="14">
        <v>2013</v>
      </c>
      <c r="B162">
        <v>250</v>
      </c>
      <c r="C162" s="3" t="s">
        <v>167</v>
      </c>
      <c r="D162">
        <v>740</v>
      </c>
      <c r="E162" s="3" t="s">
        <v>169</v>
      </c>
      <c r="F162" s="4">
        <v>0</v>
      </c>
      <c r="G162" s="4">
        <v>0</v>
      </c>
      <c r="H162" s="4">
        <v>0</v>
      </c>
      <c r="I162">
        <f t="shared" si="4"/>
        <v>207</v>
      </c>
      <c r="J162" t="str">
        <f t="shared" si="5"/>
        <v>SUR</v>
      </c>
      <c r="L162">
        <v>566</v>
      </c>
      <c r="M162" s="3" t="s">
        <v>383</v>
      </c>
      <c r="N162">
        <v>159</v>
      </c>
      <c r="O162" s="3" t="s">
        <v>383</v>
      </c>
    </row>
    <row r="163" spans="1:15" x14ac:dyDescent="0.35">
      <c r="A163" s="14">
        <v>2013</v>
      </c>
      <c r="B163">
        <v>250</v>
      </c>
      <c r="C163" s="3" t="s">
        <v>167</v>
      </c>
      <c r="D163">
        <v>748</v>
      </c>
      <c r="E163" s="3" t="s">
        <v>177</v>
      </c>
      <c r="F163" s="4">
        <v>0</v>
      </c>
      <c r="G163" s="4">
        <v>0</v>
      </c>
      <c r="H163" s="4">
        <v>0</v>
      </c>
      <c r="I163">
        <f t="shared" si="4"/>
        <v>209</v>
      </c>
      <c r="J163" t="str">
        <f t="shared" si="5"/>
        <v>SWZ</v>
      </c>
      <c r="L163">
        <v>570</v>
      </c>
      <c r="M163" s="3" t="s">
        <v>384</v>
      </c>
      <c r="N163">
        <v>160</v>
      </c>
      <c r="O163" s="3" t="s">
        <v>384</v>
      </c>
    </row>
    <row r="164" spans="1:15" x14ac:dyDescent="0.35">
      <c r="A164" s="14">
        <v>2013</v>
      </c>
      <c r="B164">
        <v>250</v>
      </c>
      <c r="C164" s="3" t="s">
        <v>167</v>
      </c>
      <c r="D164">
        <v>752</v>
      </c>
      <c r="E164" s="3" t="s">
        <v>184</v>
      </c>
      <c r="F164" s="4">
        <v>0</v>
      </c>
      <c r="G164" s="4">
        <v>0</v>
      </c>
      <c r="H164" s="4">
        <v>0</v>
      </c>
      <c r="I164">
        <f t="shared" si="4"/>
        <v>210</v>
      </c>
      <c r="J164" t="str">
        <f t="shared" si="5"/>
        <v>SWE</v>
      </c>
      <c r="L164">
        <v>574</v>
      </c>
      <c r="M164" s="3" t="s">
        <v>486</v>
      </c>
    </row>
    <row r="165" spans="1:15" x14ac:dyDescent="0.35">
      <c r="A165" s="14">
        <v>2013</v>
      </c>
      <c r="B165">
        <v>250</v>
      </c>
      <c r="C165" s="3" t="s">
        <v>167</v>
      </c>
      <c r="D165">
        <v>756</v>
      </c>
      <c r="E165" s="3" t="s">
        <v>19</v>
      </c>
      <c r="F165" s="4">
        <v>664822</v>
      </c>
      <c r="G165" s="4">
        <v>49914115.999999993</v>
      </c>
      <c r="H165" s="4">
        <v>50578937.999999993</v>
      </c>
      <c r="I165">
        <f t="shared" si="4"/>
        <v>211</v>
      </c>
      <c r="J165" t="str">
        <f t="shared" si="5"/>
        <v>CHE</v>
      </c>
      <c r="L165">
        <v>578</v>
      </c>
      <c r="M165" s="3" t="s">
        <v>385</v>
      </c>
      <c r="N165">
        <v>162</v>
      </c>
      <c r="O165" s="3" t="s">
        <v>385</v>
      </c>
    </row>
    <row r="166" spans="1:15" x14ac:dyDescent="0.35">
      <c r="A166" s="14">
        <v>2013</v>
      </c>
      <c r="B166">
        <v>250</v>
      </c>
      <c r="C166" s="3" t="s">
        <v>167</v>
      </c>
      <c r="D166">
        <v>760</v>
      </c>
      <c r="E166" s="3" t="s">
        <v>85</v>
      </c>
      <c r="F166" s="4">
        <v>0</v>
      </c>
      <c r="G166" s="4">
        <v>0</v>
      </c>
      <c r="H166" s="4">
        <v>0</v>
      </c>
      <c r="I166">
        <f t="shared" si="4"/>
        <v>212</v>
      </c>
      <c r="J166" t="str">
        <f t="shared" si="5"/>
        <v>SYR</v>
      </c>
      <c r="L166">
        <v>580</v>
      </c>
      <c r="M166" s="3" t="s">
        <v>386</v>
      </c>
      <c r="N166">
        <v>163</v>
      </c>
      <c r="O166" s="3" t="s">
        <v>386</v>
      </c>
    </row>
    <row r="167" spans="1:15" x14ac:dyDescent="0.35">
      <c r="A167" s="14">
        <v>2013</v>
      </c>
      <c r="B167">
        <v>250</v>
      </c>
      <c r="C167" s="3" t="s">
        <v>167</v>
      </c>
      <c r="D167">
        <v>762</v>
      </c>
      <c r="E167" s="3" t="s">
        <v>63</v>
      </c>
      <c r="F167" s="4">
        <v>0</v>
      </c>
      <c r="G167" s="4">
        <v>0</v>
      </c>
      <c r="H167" s="4">
        <v>0</v>
      </c>
      <c r="I167">
        <f t="shared" si="4"/>
        <v>208</v>
      </c>
      <c r="J167" t="str">
        <f t="shared" si="5"/>
        <v>TJK</v>
      </c>
      <c r="L167">
        <v>581</v>
      </c>
      <c r="M167" s="3" t="s">
        <v>491</v>
      </c>
    </row>
    <row r="168" spans="1:15" x14ac:dyDescent="0.35">
      <c r="A168" s="14">
        <v>2013</v>
      </c>
      <c r="B168">
        <v>250</v>
      </c>
      <c r="C168" s="3" t="s">
        <v>167</v>
      </c>
      <c r="D168">
        <v>764</v>
      </c>
      <c r="E168" s="3" t="s">
        <v>222</v>
      </c>
      <c r="F168" s="4">
        <v>3065842</v>
      </c>
      <c r="G168" s="4">
        <v>1062342</v>
      </c>
      <c r="H168" s="4">
        <v>4128184</v>
      </c>
      <c r="I168">
        <f t="shared" si="4"/>
        <v>216</v>
      </c>
      <c r="J168" t="str">
        <f t="shared" si="5"/>
        <v>THA</v>
      </c>
      <c r="L168">
        <v>583</v>
      </c>
      <c r="M168" s="3" t="s">
        <v>371</v>
      </c>
      <c r="N168">
        <v>145</v>
      </c>
      <c r="O168" s="3" t="s">
        <v>371</v>
      </c>
    </row>
    <row r="169" spans="1:15" x14ac:dyDescent="0.35">
      <c r="A169" s="14">
        <v>2013</v>
      </c>
      <c r="B169">
        <v>250</v>
      </c>
      <c r="C169" s="3" t="s">
        <v>167</v>
      </c>
      <c r="D169">
        <v>768</v>
      </c>
      <c r="E169" s="3" t="s">
        <v>46</v>
      </c>
      <c r="F169" s="4">
        <v>0</v>
      </c>
      <c r="G169" s="4">
        <v>2994764</v>
      </c>
      <c r="H169" s="4">
        <v>2994764</v>
      </c>
      <c r="I169">
        <f t="shared" si="4"/>
        <v>217</v>
      </c>
      <c r="J169" t="str">
        <f t="shared" si="5"/>
        <v>TGO</v>
      </c>
      <c r="L169">
        <v>584</v>
      </c>
      <c r="M169" s="3" t="s">
        <v>354</v>
      </c>
      <c r="N169">
        <v>127</v>
      </c>
      <c r="O169" s="3" t="s">
        <v>354</v>
      </c>
    </row>
    <row r="170" spans="1:15" x14ac:dyDescent="0.35">
      <c r="A170" s="14">
        <v>2013</v>
      </c>
      <c r="B170">
        <v>250</v>
      </c>
      <c r="C170" s="3" t="s">
        <v>167</v>
      </c>
      <c r="D170">
        <v>776</v>
      </c>
      <c r="E170" s="3" t="s">
        <v>192</v>
      </c>
      <c r="F170" s="4">
        <v>0</v>
      </c>
      <c r="G170" s="4">
        <v>0</v>
      </c>
      <c r="H170" s="4">
        <v>0</v>
      </c>
      <c r="I170">
        <f t="shared" si="4"/>
        <v>219</v>
      </c>
      <c r="J170" t="str">
        <f t="shared" si="5"/>
        <v>TON</v>
      </c>
      <c r="L170">
        <v>585</v>
      </c>
      <c r="M170" s="3" t="s">
        <v>401</v>
      </c>
      <c r="N170">
        <v>180</v>
      </c>
      <c r="O170" s="3" t="s">
        <v>401</v>
      </c>
    </row>
    <row r="171" spans="1:15" x14ac:dyDescent="0.35">
      <c r="A171" s="14">
        <v>2013</v>
      </c>
      <c r="B171">
        <v>250</v>
      </c>
      <c r="C171" s="3" t="s">
        <v>167</v>
      </c>
      <c r="D171">
        <v>780</v>
      </c>
      <c r="E171" s="3" t="s">
        <v>199</v>
      </c>
      <c r="F171" s="4">
        <v>0</v>
      </c>
      <c r="G171" s="4">
        <v>0</v>
      </c>
      <c r="H171" s="4">
        <v>0</v>
      </c>
      <c r="I171">
        <f t="shared" si="4"/>
        <v>220</v>
      </c>
      <c r="J171" t="str">
        <f t="shared" si="5"/>
        <v>TTO</v>
      </c>
      <c r="L171">
        <v>586</v>
      </c>
      <c r="M171" s="3" t="s">
        <v>387</v>
      </c>
      <c r="N171">
        <v>165</v>
      </c>
      <c r="O171" s="3" t="s">
        <v>387</v>
      </c>
    </row>
    <row r="172" spans="1:15" x14ac:dyDescent="0.35">
      <c r="A172" s="14">
        <v>2013</v>
      </c>
      <c r="B172">
        <v>250</v>
      </c>
      <c r="C172" s="3" t="s">
        <v>167</v>
      </c>
      <c r="D172">
        <v>784</v>
      </c>
      <c r="E172" s="3" t="s">
        <v>15</v>
      </c>
      <c r="F172" s="4">
        <v>9721</v>
      </c>
      <c r="G172" s="4">
        <v>28267931.999999993</v>
      </c>
      <c r="H172" s="4">
        <v>28277652.999999993</v>
      </c>
      <c r="I172">
        <f t="shared" si="4"/>
        <v>225</v>
      </c>
      <c r="J172" t="str">
        <f t="shared" si="5"/>
        <v>ARE</v>
      </c>
      <c r="L172">
        <v>591</v>
      </c>
      <c r="M172" s="3" t="s">
        <v>388</v>
      </c>
      <c r="N172">
        <v>166</v>
      </c>
      <c r="O172" s="3" t="s">
        <v>388</v>
      </c>
    </row>
    <row r="173" spans="1:15" x14ac:dyDescent="0.35">
      <c r="A173" s="14">
        <v>2013</v>
      </c>
      <c r="B173">
        <v>250</v>
      </c>
      <c r="C173" s="3" t="s">
        <v>167</v>
      </c>
      <c r="D173">
        <v>788</v>
      </c>
      <c r="E173" s="3" t="s">
        <v>224</v>
      </c>
      <c r="F173" s="4">
        <v>6088514</v>
      </c>
      <c r="G173" s="4">
        <v>72410</v>
      </c>
      <c r="H173" s="4">
        <v>6160924</v>
      </c>
      <c r="I173">
        <f t="shared" si="4"/>
        <v>222</v>
      </c>
      <c r="J173" t="str">
        <f t="shared" si="5"/>
        <v>TUN</v>
      </c>
      <c r="L173">
        <v>598</v>
      </c>
      <c r="M173" s="3" t="s">
        <v>390</v>
      </c>
      <c r="N173">
        <v>168</v>
      </c>
      <c r="O173" s="3" t="s">
        <v>390</v>
      </c>
    </row>
    <row r="174" spans="1:15" x14ac:dyDescent="0.35">
      <c r="A174" s="14">
        <v>2013</v>
      </c>
      <c r="B174">
        <v>250</v>
      </c>
      <c r="C174" s="3" t="s">
        <v>167</v>
      </c>
      <c r="D174">
        <v>792</v>
      </c>
      <c r="E174" s="3" t="s">
        <v>188</v>
      </c>
      <c r="F174" s="4">
        <v>5872607</v>
      </c>
      <c r="G174" s="4">
        <v>22351</v>
      </c>
      <c r="H174" s="4">
        <v>5894958</v>
      </c>
      <c r="I174">
        <f t="shared" si="4"/>
        <v>223</v>
      </c>
      <c r="J174" t="str">
        <f t="shared" si="5"/>
        <v>TUR</v>
      </c>
      <c r="L174">
        <v>600</v>
      </c>
      <c r="M174" s="3" t="s">
        <v>391</v>
      </c>
      <c r="N174">
        <v>169</v>
      </c>
      <c r="O174" s="3" t="s">
        <v>391</v>
      </c>
    </row>
    <row r="175" spans="1:15" x14ac:dyDescent="0.35">
      <c r="A175" s="14">
        <v>2013</v>
      </c>
      <c r="B175">
        <v>250</v>
      </c>
      <c r="C175" s="3" t="s">
        <v>167</v>
      </c>
      <c r="D175">
        <v>795</v>
      </c>
      <c r="E175" s="3" t="s">
        <v>170</v>
      </c>
      <c r="F175" s="4">
        <v>0</v>
      </c>
      <c r="G175" s="4">
        <v>0</v>
      </c>
      <c r="H175" s="4">
        <v>0</v>
      </c>
      <c r="I175">
        <f t="shared" si="4"/>
        <v>213</v>
      </c>
      <c r="J175" t="str">
        <f t="shared" si="5"/>
        <v>TKM</v>
      </c>
      <c r="L175">
        <v>604</v>
      </c>
      <c r="M175" s="3" t="s">
        <v>392</v>
      </c>
      <c r="N175">
        <v>170</v>
      </c>
      <c r="O175" s="3" t="s">
        <v>392</v>
      </c>
    </row>
    <row r="176" spans="1:15" x14ac:dyDescent="0.35">
      <c r="A176" s="14">
        <v>2013</v>
      </c>
      <c r="B176">
        <v>250</v>
      </c>
      <c r="C176" s="3" t="s">
        <v>167</v>
      </c>
      <c r="D176">
        <v>798</v>
      </c>
      <c r="E176" s="3" t="s">
        <v>39</v>
      </c>
      <c r="F176" s="4">
        <v>0</v>
      </c>
      <c r="G176" s="4">
        <v>0</v>
      </c>
      <c r="H176" s="4">
        <v>0</v>
      </c>
      <c r="I176">
        <f t="shared" si="4"/>
        <v>227</v>
      </c>
      <c r="J176" t="str">
        <f t="shared" si="5"/>
        <v>TUV</v>
      </c>
      <c r="L176">
        <v>608</v>
      </c>
      <c r="M176" s="3" t="s">
        <v>393</v>
      </c>
      <c r="N176">
        <v>171</v>
      </c>
      <c r="O176" s="3" t="s">
        <v>393</v>
      </c>
    </row>
    <row r="177" spans="1:15" x14ac:dyDescent="0.35">
      <c r="A177" s="14">
        <v>2013</v>
      </c>
      <c r="B177">
        <v>250</v>
      </c>
      <c r="C177" s="3" t="s">
        <v>167</v>
      </c>
      <c r="D177">
        <v>800</v>
      </c>
      <c r="E177" s="3" t="s">
        <v>102</v>
      </c>
      <c r="F177" s="4">
        <v>34018</v>
      </c>
      <c r="G177" s="4">
        <v>0</v>
      </c>
      <c r="H177" s="4">
        <v>34018</v>
      </c>
      <c r="I177">
        <f t="shared" si="4"/>
        <v>226</v>
      </c>
      <c r="J177" t="str">
        <f t="shared" si="5"/>
        <v>UGA</v>
      </c>
      <c r="L177">
        <v>612</v>
      </c>
      <c r="M177" s="3" t="s">
        <v>487</v>
      </c>
    </row>
    <row r="178" spans="1:15" x14ac:dyDescent="0.35">
      <c r="A178" s="14">
        <v>2013</v>
      </c>
      <c r="B178">
        <v>250</v>
      </c>
      <c r="C178" s="3" t="s">
        <v>167</v>
      </c>
      <c r="D178">
        <v>804</v>
      </c>
      <c r="E178" s="3" t="s">
        <v>66</v>
      </c>
      <c r="F178" s="4">
        <v>975209</v>
      </c>
      <c r="G178" s="4">
        <v>3674167</v>
      </c>
      <c r="H178" s="4">
        <v>4649376</v>
      </c>
      <c r="I178">
        <f t="shared" si="4"/>
        <v>230</v>
      </c>
      <c r="J178" t="str">
        <f t="shared" si="5"/>
        <v>UKR</v>
      </c>
      <c r="L178">
        <v>616</v>
      </c>
      <c r="M178" s="3" t="s">
        <v>394</v>
      </c>
      <c r="N178">
        <v>173</v>
      </c>
      <c r="O178" s="3" t="s">
        <v>394</v>
      </c>
    </row>
    <row r="179" spans="1:15" x14ac:dyDescent="0.35">
      <c r="A179" s="14">
        <v>2013</v>
      </c>
      <c r="B179">
        <v>250</v>
      </c>
      <c r="C179" s="3" t="s">
        <v>167</v>
      </c>
      <c r="D179">
        <v>807</v>
      </c>
      <c r="E179" s="3" t="s">
        <v>37</v>
      </c>
      <c r="F179" s="4">
        <v>0</v>
      </c>
      <c r="G179" s="4">
        <v>3058479.0000000005</v>
      </c>
      <c r="H179" s="4">
        <v>3058479.0000000005</v>
      </c>
      <c r="I179">
        <f t="shared" si="4"/>
        <v>154</v>
      </c>
      <c r="J179" t="str">
        <f t="shared" si="5"/>
        <v>MKD</v>
      </c>
      <c r="L179">
        <v>620</v>
      </c>
      <c r="M179" s="3" t="s">
        <v>395</v>
      </c>
      <c r="N179">
        <v>174</v>
      </c>
      <c r="O179" s="3" t="s">
        <v>395</v>
      </c>
    </row>
    <row r="180" spans="1:15" x14ac:dyDescent="0.35">
      <c r="A180" s="14">
        <v>2013</v>
      </c>
      <c r="B180">
        <v>250</v>
      </c>
      <c r="C180" s="3" t="s">
        <v>167</v>
      </c>
      <c r="D180">
        <v>818</v>
      </c>
      <c r="E180" s="3" t="s">
        <v>118</v>
      </c>
      <c r="F180" s="4">
        <v>1037462</v>
      </c>
      <c r="G180" s="4">
        <v>0</v>
      </c>
      <c r="H180" s="4">
        <v>1037462</v>
      </c>
      <c r="I180">
        <f t="shared" si="4"/>
        <v>59</v>
      </c>
      <c r="J180" t="str">
        <f t="shared" si="5"/>
        <v>EGY</v>
      </c>
      <c r="L180">
        <v>624</v>
      </c>
      <c r="M180" s="3" t="s">
        <v>396</v>
      </c>
      <c r="N180">
        <v>175</v>
      </c>
      <c r="O180" s="3" t="s">
        <v>396</v>
      </c>
    </row>
    <row r="181" spans="1:15" x14ac:dyDescent="0.35">
      <c r="A181" s="14">
        <v>2013</v>
      </c>
      <c r="B181">
        <v>250</v>
      </c>
      <c r="C181" s="3" t="s">
        <v>167</v>
      </c>
      <c r="D181">
        <v>826</v>
      </c>
      <c r="E181" s="3" t="s">
        <v>106</v>
      </c>
      <c r="F181" s="4">
        <v>0</v>
      </c>
      <c r="G181" s="4">
        <v>0</v>
      </c>
      <c r="H181" s="4">
        <v>0</v>
      </c>
      <c r="I181">
        <f t="shared" si="4"/>
        <v>229</v>
      </c>
      <c r="J181" t="str">
        <f t="shared" si="5"/>
        <v>GBR</v>
      </c>
      <c r="L181">
        <v>626</v>
      </c>
      <c r="M181" s="3" t="s">
        <v>397</v>
      </c>
      <c r="N181">
        <v>176</v>
      </c>
      <c r="O181" s="3" t="s">
        <v>397</v>
      </c>
    </row>
    <row r="182" spans="1:15" x14ac:dyDescent="0.35">
      <c r="A182" s="14">
        <v>2013</v>
      </c>
      <c r="B182">
        <v>250</v>
      </c>
      <c r="C182" s="3" t="s">
        <v>167</v>
      </c>
      <c r="D182">
        <v>834</v>
      </c>
      <c r="E182" s="3" t="s">
        <v>78</v>
      </c>
      <c r="F182" s="4">
        <v>315058</v>
      </c>
      <c r="G182" s="4">
        <v>36</v>
      </c>
      <c r="H182" s="4">
        <v>315094</v>
      </c>
      <c r="I182">
        <f t="shared" si="4"/>
        <v>215</v>
      </c>
      <c r="J182" t="str">
        <f t="shared" si="5"/>
        <v>TZA</v>
      </c>
      <c r="L182">
        <v>630</v>
      </c>
      <c r="M182" s="3" t="s">
        <v>398</v>
      </c>
      <c r="N182">
        <v>177</v>
      </c>
      <c r="O182" s="3" t="s">
        <v>398</v>
      </c>
    </row>
    <row r="183" spans="1:15" x14ac:dyDescent="0.35">
      <c r="A183" s="14">
        <v>2013</v>
      </c>
      <c r="B183">
        <v>250</v>
      </c>
      <c r="C183" s="3" t="s">
        <v>167</v>
      </c>
      <c r="D183">
        <v>840</v>
      </c>
      <c r="E183" s="3" t="s">
        <v>111</v>
      </c>
      <c r="F183" s="4">
        <v>0</v>
      </c>
      <c r="G183" s="4">
        <v>0</v>
      </c>
      <c r="H183" s="4">
        <v>0</v>
      </c>
      <c r="I183">
        <f t="shared" si="4"/>
        <v>231</v>
      </c>
      <c r="J183" t="str">
        <f t="shared" si="5"/>
        <v>USA</v>
      </c>
      <c r="L183">
        <v>634</v>
      </c>
      <c r="M183" s="3" t="s">
        <v>400</v>
      </c>
      <c r="N183">
        <v>179</v>
      </c>
      <c r="O183" s="3" t="s">
        <v>400</v>
      </c>
    </row>
    <row r="184" spans="1:15" x14ac:dyDescent="0.35">
      <c r="A184" s="14">
        <v>2013</v>
      </c>
      <c r="B184">
        <v>250</v>
      </c>
      <c r="C184" s="3" t="s">
        <v>167</v>
      </c>
      <c r="D184">
        <v>854</v>
      </c>
      <c r="E184" s="3" t="s">
        <v>113</v>
      </c>
      <c r="F184" s="4">
        <v>367551.00000000006</v>
      </c>
      <c r="G184" s="4">
        <v>12166</v>
      </c>
      <c r="H184" s="4">
        <v>379717.00000000006</v>
      </c>
      <c r="I184">
        <f t="shared" si="4"/>
        <v>233</v>
      </c>
      <c r="J184" t="str">
        <f t="shared" si="5"/>
        <v>BFA</v>
      </c>
      <c r="L184">
        <v>638</v>
      </c>
      <c r="M184" s="3" t="s">
        <v>403</v>
      </c>
      <c r="N184">
        <v>182</v>
      </c>
      <c r="O184" s="3" t="s">
        <v>403</v>
      </c>
    </row>
    <row r="185" spans="1:15" x14ac:dyDescent="0.35">
      <c r="A185" s="14">
        <v>2013</v>
      </c>
      <c r="B185">
        <v>250</v>
      </c>
      <c r="C185" s="3" t="s">
        <v>167</v>
      </c>
      <c r="D185">
        <v>858</v>
      </c>
      <c r="E185" s="3" t="s">
        <v>69</v>
      </c>
      <c r="F185" s="4">
        <v>0</v>
      </c>
      <c r="G185" s="4">
        <v>69916.000000000015</v>
      </c>
      <c r="H185" s="4">
        <v>69916.000000000015</v>
      </c>
      <c r="I185">
        <f t="shared" si="4"/>
        <v>234</v>
      </c>
      <c r="J185" t="str">
        <f t="shared" si="5"/>
        <v>URY</v>
      </c>
      <c r="L185">
        <v>642</v>
      </c>
      <c r="M185" s="3" t="s">
        <v>404</v>
      </c>
      <c r="N185">
        <v>183</v>
      </c>
      <c r="O185" s="3" t="s">
        <v>404</v>
      </c>
    </row>
    <row r="186" spans="1:15" x14ac:dyDescent="0.35">
      <c r="A186" s="14">
        <v>2013</v>
      </c>
      <c r="B186">
        <v>250</v>
      </c>
      <c r="C186" s="3" t="s">
        <v>167</v>
      </c>
      <c r="D186">
        <v>860</v>
      </c>
      <c r="E186" s="3" t="s">
        <v>89</v>
      </c>
      <c r="F186" s="4">
        <v>0</v>
      </c>
      <c r="G186" s="4">
        <v>0</v>
      </c>
      <c r="H186" s="4">
        <v>0</v>
      </c>
      <c r="I186">
        <f t="shared" si="4"/>
        <v>235</v>
      </c>
      <c r="J186" t="str">
        <f t="shared" si="5"/>
        <v>UZB</v>
      </c>
      <c r="L186">
        <v>643</v>
      </c>
      <c r="M186" s="3" t="s">
        <v>406</v>
      </c>
      <c r="N186">
        <v>185</v>
      </c>
      <c r="O186" s="3" t="s">
        <v>406</v>
      </c>
    </row>
    <row r="187" spans="1:15" x14ac:dyDescent="0.35">
      <c r="A187" s="14">
        <v>2013</v>
      </c>
      <c r="B187">
        <v>250</v>
      </c>
      <c r="C187" s="3" t="s">
        <v>167</v>
      </c>
      <c r="D187">
        <v>862</v>
      </c>
      <c r="E187" s="3" t="s">
        <v>208</v>
      </c>
      <c r="F187" s="4">
        <v>0</v>
      </c>
      <c r="G187" s="4">
        <v>0</v>
      </c>
      <c r="H187" s="4">
        <v>0</v>
      </c>
      <c r="I187">
        <f t="shared" si="4"/>
        <v>236</v>
      </c>
      <c r="J187" t="str">
        <f t="shared" si="5"/>
        <v>VEN</v>
      </c>
      <c r="L187">
        <v>646</v>
      </c>
      <c r="M187" s="3" t="s">
        <v>405</v>
      </c>
      <c r="N187">
        <v>184</v>
      </c>
      <c r="O187" s="3" t="s">
        <v>405</v>
      </c>
    </row>
    <row r="188" spans="1:15" x14ac:dyDescent="0.35">
      <c r="A188" s="14">
        <v>2013</v>
      </c>
      <c r="B188">
        <v>250</v>
      </c>
      <c r="C188" s="3" t="s">
        <v>167</v>
      </c>
      <c r="D188">
        <v>882</v>
      </c>
      <c r="E188" s="3" t="s">
        <v>183</v>
      </c>
      <c r="F188" s="4">
        <v>0</v>
      </c>
      <c r="G188" s="4">
        <v>0</v>
      </c>
      <c r="H188" s="4">
        <v>0</v>
      </c>
      <c r="I188">
        <f t="shared" si="4"/>
        <v>244</v>
      </c>
      <c r="J188" t="str">
        <f t="shared" si="5"/>
        <v>WSM</v>
      </c>
      <c r="L188">
        <v>652</v>
      </c>
      <c r="M188" s="3" t="s">
        <v>476</v>
      </c>
    </row>
    <row r="189" spans="1:15" x14ac:dyDescent="0.35">
      <c r="A189" s="14">
        <v>2013</v>
      </c>
      <c r="B189">
        <v>250</v>
      </c>
      <c r="C189" s="3" t="s">
        <v>167</v>
      </c>
      <c r="D189">
        <v>887</v>
      </c>
      <c r="E189" s="3" t="s">
        <v>9</v>
      </c>
      <c r="F189" s="4">
        <v>237731</v>
      </c>
      <c r="G189" s="4">
        <v>73602047</v>
      </c>
      <c r="H189" s="4">
        <v>73839778</v>
      </c>
      <c r="I189">
        <f t="shared" si="4"/>
        <v>249</v>
      </c>
      <c r="J189" t="str">
        <f t="shared" si="5"/>
        <v>YEM</v>
      </c>
      <c r="L189">
        <v>654</v>
      </c>
      <c r="M189" s="3" t="s">
        <v>407</v>
      </c>
      <c r="N189">
        <v>187</v>
      </c>
      <c r="O189" s="3" t="s">
        <v>407</v>
      </c>
    </row>
    <row r="190" spans="1:15" x14ac:dyDescent="0.35">
      <c r="A190" s="14">
        <v>2013</v>
      </c>
      <c r="B190">
        <v>250</v>
      </c>
      <c r="C190" s="3" t="s">
        <v>167</v>
      </c>
      <c r="D190">
        <v>890</v>
      </c>
      <c r="E190" s="3" t="s">
        <v>182</v>
      </c>
      <c r="F190" s="4">
        <v>0</v>
      </c>
      <c r="G190" s="4">
        <v>0</v>
      </c>
      <c r="H190" s="4">
        <v>0</v>
      </c>
      <c r="I190" t="e">
        <f t="shared" si="4"/>
        <v>#N/A</v>
      </c>
      <c r="J190" t="e">
        <f t="shared" si="5"/>
        <v>#N/A</v>
      </c>
      <c r="L190">
        <v>659</v>
      </c>
      <c r="M190" s="3" t="s">
        <v>408</v>
      </c>
      <c r="N190">
        <v>188</v>
      </c>
      <c r="O190" s="3" t="s">
        <v>408</v>
      </c>
    </row>
    <row r="191" spans="1:15" x14ac:dyDescent="0.35">
      <c r="A191" s="14">
        <v>2013</v>
      </c>
      <c r="B191">
        <v>250</v>
      </c>
      <c r="C191" s="3" t="s">
        <v>167</v>
      </c>
      <c r="D191">
        <v>891</v>
      </c>
      <c r="E191" s="3" t="s">
        <v>72</v>
      </c>
      <c r="F191" s="4">
        <v>120988</v>
      </c>
      <c r="G191" s="4">
        <v>9155</v>
      </c>
      <c r="H191" s="4">
        <v>130143</v>
      </c>
      <c r="I191" t="e">
        <f t="shared" si="4"/>
        <v>#N/A</v>
      </c>
      <c r="J191" t="e">
        <f t="shared" si="5"/>
        <v>#N/A</v>
      </c>
      <c r="L191">
        <v>660</v>
      </c>
      <c r="M191" s="3" t="s">
        <v>465</v>
      </c>
      <c r="N191">
        <v>258</v>
      </c>
      <c r="O191" s="3" t="s">
        <v>465</v>
      </c>
    </row>
    <row r="192" spans="1:15" x14ac:dyDescent="0.35">
      <c r="A192" s="14">
        <v>2013</v>
      </c>
      <c r="B192">
        <v>250</v>
      </c>
      <c r="C192" s="3" t="s">
        <v>167</v>
      </c>
      <c r="D192">
        <v>894</v>
      </c>
      <c r="E192" s="3" t="s">
        <v>142</v>
      </c>
      <c r="F192" s="4">
        <v>0</v>
      </c>
      <c r="G192" s="4">
        <v>89485.999999999985</v>
      </c>
      <c r="H192" s="4">
        <v>89485.999999999985</v>
      </c>
      <c r="I192">
        <f t="shared" si="4"/>
        <v>251</v>
      </c>
      <c r="J192" t="str">
        <f t="shared" si="5"/>
        <v>ZMB</v>
      </c>
      <c r="L192">
        <v>662</v>
      </c>
      <c r="M192" s="3" t="s">
        <v>409</v>
      </c>
      <c r="N192">
        <v>189</v>
      </c>
      <c r="O192" s="3" t="s">
        <v>409</v>
      </c>
    </row>
    <row r="193" spans="1:15" x14ac:dyDescent="0.35">
      <c r="A193" s="14">
        <v>2013</v>
      </c>
      <c r="B193">
        <v>250</v>
      </c>
      <c r="C193" s="3" t="s">
        <v>167</v>
      </c>
      <c r="D193">
        <v>918</v>
      </c>
      <c r="E193" s="3" t="s">
        <v>119</v>
      </c>
      <c r="F193" s="4">
        <v>0</v>
      </c>
      <c r="G193" s="4">
        <v>0</v>
      </c>
      <c r="H193" s="4">
        <v>0</v>
      </c>
      <c r="I193" t="e">
        <f t="shared" si="4"/>
        <v>#N/A</v>
      </c>
      <c r="J193" t="e">
        <f t="shared" si="5"/>
        <v>#N/A</v>
      </c>
      <c r="L193">
        <v>663</v>
      </c>
      <c r="M193" s="3" t="s">
        <v>485</v>
      </c>
      <c r="O193" s="3" t="s">
        <v>485</v>
      </c>
    </row>
    <row r="194" spans="1:15" x14ac:dyDescent="0.35">
      <c r="L194">
        <v>666</v>
      </c>
      <c r="M194" s="3" t="s">
        <v>410</v>
      </c>
      <c r="N194">
        <v>190</v>
      </c>
      <c r="O194" s="3" t="s">
        <v>410</v>
      </c>
    </row>
    <row r="195" spans="1:15" x14ac:dyDescent="0.35">
      <c r="L195">
        <v>670</v>
      </c>
      <c r="M195" s="3" t="s">
        <v>411</v>
      </c>
      <c r="N195">
        <v>191</v>
      </c>
      <c r="O195" s="3" t="s">
        <v>411</v>
      </c>
    </row>
    <row r="196" spans="1:15" x14ac:dyDescent="0.35">
      <c r="L196">
        <v>674</v>
      </c>
      <c r="M196" s="3" t="s">
        <v>412</v>
      </c>
      <c r="N196">
        <v>192</v>
      </c>
      <c r="O196" s="3" t="s">
        <v>412</v>
      </c>
    </row>
    <row r="197" spans="1:15" x14ac:dyDescent="0.35">
      <c r="L197">
        <v>678</v>
      </c>
      <c r="M197" s="3" t="s">
        <v>413</v>
      </c>
      <c r="N197">
        <v>193</v>
      </c>
      <c r="O197" s="3" t="s">
        <v>413</v>
      </c>
    </row>
    <row r="198" spans="1:15" x14ac:dyDescent="0.35">
      <c r="L198">
        <v>682</v>
      </c>
      <c r="M198" s="3" t="s">
        <v>414</v>
      </c>
      <c r="N198">
        <v>194</v>
      </c>
      <c r="O198" s="3" t="s">
        <v>414</v>
      </c>
    </row>
    <row r="199" spans="1:15" x14ac:dyDescent="0.35">
      <c r="L199">
        <v>686</v>
      </c>
      <c r="M199" s="3" t="s">
        <v>415</v>
      </c>
      <c r="N199">
        <v>195</v>
      </c>
      <c r="O199" s="3" t="s">
        <v>415</v>
      </c>
    </row>
    <row r="200" spans="1:15" x14ac:dyDescent="0.35">
      <c r="L200">
        <v>688</v>
      </c>
      <c r="M200" s="3" t="s">
        <v>468</v>
      </c>
      <c r="N200">
        <v>272</v>
      </c>
      <c r="O200" s="3" t="s">
        <v>468</v>
      </c>
    </row>
    <row r="201" spans="1:15" x14ac:dyDescent="0.35">
      <c r="L201">
        <v>690</v>
      </c>
      <c r="M201" s="3" t="s">
        <v>416</v>
      </c>
      <c r="N201">
        <v>196</v>
      </c>
      <c r="O201" s="3" t="s">
        <v>416</v>
      </c>
    </row>
    <row r="202" spans="1:15" x14ac:dyDescent="0.35">
      <c r="L202">
        <v>694</v>
      </c>
      <c r="M202" s="3" t="s">
        <v>417</v>
      </c>
      <c r="N202">
        <v>197</v>
      </c>
      <c r="O202" s="3" t="s">
        <v>417</v>
      </c>
    </row>
    <row r="203" spans="1:15" x14ac:dyDescent="0.35">
      <c r="L203">
        <v>702</v>
      </c>
      <c r="M203" s="3" t="s">
        <v>420</v>
      </c>
      <c r="N203">
        <v>200</v>
      </c>
      <c r="O203" s="3" t="s">
        <v>420</v>
      </c>
    </row>
    <row r="204" spans="1:15" x14ac:dyDescent="0.35">
      <c r="L204">
        <v>703</v>
      </c>
      <c r="M204" s="3" t="s">
        <v>419</v>
      </c>
      <c r="N204">
        <v>199</v>
      </c>
      <c r="O204" s="3" t="s">
        <v>419</v>
      </c>
    </row>
    <row r="205" spans="1:15" x14ac:dyDescent="0.35">
      <c r="L205">
        <v>704</v>
      </c>
      <c r="M205" s="3" t="s">
        <v>454</v>
      </c>
      <c r="N205">
        <v>237</v>
      </c>
      <c r="O205" s="3" t="s">
        <v>454</v>
      </c>
    </row>
    <row r="206" spans="1:15" x14ac:dyDescent="0.35">
      <c r="L206">
        <v>705</v>
      </c>
      <c r="M206" s="3" t="s">
        <v>418</v>
      </c>
      <c r="N206">
        <v>198</v>
      </c>
      <c r="O206" s="3" t="s">
        <v>418</v>
      </c>
    </row>
    <row r="207" spans="1:15" x14ac:dyDescent="0.35">
      <c r="L207">
        <v>706</v>
      </c>
      <c r="M207" s="3" t="s">
        <v>421</v>
      </c>
      <c r="N207">
        <v>201</v>
      </c>
      <c r="O207" s="3" t="s">
        <v>421</v>
      </c>
    </row>
    <row r="208" spans="1:15" x14ac:dyDescent="0.35">
      <c r="L208">
        <v>710</v>
      </c>
      <c r="M208" s="3" t="s">
        <v>422</v>
      </c>
      <c r="N208">
        <v>202</v>
      </c>
      <c r="O208" s="3" t="s">
        <v>422</v>
      </c>
    </row>
    <row r="209" spans="12:15" x14ac:dyDescent="0.35">
      <c r="L209">
        <v>716</v>
      </c>
      <c r="M209" s="3" t="s">
        <v>402</v>
      </c>
      <c r="N209">
        <v>181</v>
      </c>
      <c r="O209" s="3" t="s">
        <v>402</v>
      </c>
    </row>
    <row r="210" spans="12:15" x14ac:dyDescent="0.35">
      <c r="L210">
        <v>724</v>
      </c>
      <c r="M210" s="3" t="s">
        <v>423</v>
      </c>
      <c r="N210">
        <v>203</v>
      </c>
      <c r="O210" s="3" t="s">
        <v>423</v>
      </c>
    </row>
    <row r="211" spans="12:15" x14ac:dyDescent="0.35">
      <c r="L211">
        <v>728</v>
      </c>
      <c r="M211" s="3" t="s">
        <v>470</v>
      </c>
      <c r="N211">
        <v>277</v>
      </c>
      <c r="O211" s="3" t="s">
        <v>470</v>
      </c>
    </row>
    <row r="212" spans="12:15" x14ac:dyDescent="0.35">
      <c r="L212">
        <v>732</v>
      </c>
      <c r="M212" s="3" t="s">
        <v>424</v>
      </c>
      <c r="N212">
        <v>205</v>
      </c>
      <c r="O212" s="3" t="s">
        <v>424</v>
      </c>
    </row>
    <row r="213" spans="12:15" x14ac:dyDescent="0.35">
      <c r="L213">
        <v>736</v>
      </c>
      <c r="M213" s="3" t="s">
        <v>425</v>
      </c>
      <c r="N213">
        <v>206</v>
      </c>
      <c r="O213" s="3" t="s">
        <v>425</v>
      </c>
    </row>
    <row r="214" spans="12:15" x14ac:dyDescent="0.35">
      <c r="L214">
        <v>740</v>
      </c>
      <c r="M214" s="3" t="s">
        <v>426</v>
      </c>
      <c r="N214">
        <v>207</v>
      </c>
      <c r="O214" s="3" t="s">
        <v>426</v>
      </c>
    </row>
    <row r="215" spans="12:15" x14ac:dyDescent="0.35">
      <c r="L215">
        <v>744</v>
      </c>
      <c r="M215" s="3" t="s">
        <v>489</v>
      </c>
    </row>
    <row r="216" spans="12:15" x14ac:dyDescent="0.35">
      <c r="L216">
        <v>748</v>
      </c>
      <c r="M216" s="3" t="s">
        <v>428</v>
      </c>
      <c r="N216">
        <v>209</v>
      </c>
      <c r="O216" s="3" t="s">
        <v>428</v>
      </c>
    </row>
    <row r="217" spans="12:15" x14ac:dyDescent="0.35">
      <c r="L217">
        <v>752</v>
      </c>
      <c r="M217" s="3" t="s">
        <v>429</v>
      </c>
      <c r="N217">
        <v>210</v>
      </c>
      <c r="O217" s="3" t="s">
        <v>429</v>
      </c>
    </row>
    <row r="218" spans="12:15" x14ac:dyDescent="0.35">
      <c r="L218">
        <v>756</v>
      </c>
      <c r="M218" s="3" t="s">
        <v>430</v>
      </c>
      <c r="N218">
        <v>211</v>
      </c>
      <c r="O218" s="3" t="s">
        <v>430</v>
      </c>
    </row>
    <row r="219" spans="12:15" x14ac:dyDescent="0.35">
      <c r="L219">
        <v>760</v>
      </c>
      <c r="M219" s="3" t="s">
        <v>431</v>
      </c>
      <c r="N219">
        <v>212</v>
      </c>
      <c r="O219" s="3" t="s">
        <v>431</v>
      </c>
    </row>
    <row r="220" spans="12:15" x14ac:dyDescent="0.35">
      <c r="L220">
        <v>762</v>
      </c>
      <c r="M220" s="3" t="s">
        <v>427</v>
      </c>
      <c r="N220">
        <v>208</v>
      </c>
      <c r="O220" s="3" t="s">
        <v>427</v>
      </c>
    </row>
    <row r="221" spans="12:15" x14ac:dyDescent="0.35">
      <c r="L221">
        <v>764</v>
      </c>
      <c r="M221" s="3" t="s">
        <v>435</v>
      </c>
      <c r="N221">
        <v>216</v>
      </c>
      <c r="O221" s="3" t="s">
        <v>435</v>
      </c>
    </row>
    <row r="222" spans="12:15" x14ac:dyDescent="0.35">
      <c r="L222">
        <v>768</v>
      </c>
      <c r="M222" s="3" t="s">
        <v>436</v>
      </c>
      <c r="N222">
        <v>217</v>
      </c>
      <c r="O222" s="3" t="s">
        <v>436</v>
      </c>
    </row>
    <row r="223" spans="12:15" x14ac:dyDescent="0.35">
      <c r="L223">
        <v>772</v>
      </c>
      <c r="M223" s="3" t="s">
        <v>437</v>
      </c>
      <c r="N223">
        <v>218</v>
      </c>
      <c r="O223" s="3" t="s">
        <v>437</v>
      </c>
    </row>
    <row r="224" spans="12:15" x14ac:dyDescent="0.35">
      <c r="L224">
        <v>776</v>
      </c>
      <c r="M224" s="3" t="s">
        <v>438</v>
      </c>
      <c r="N224">
        <v>219</v>
      </c>
      <c r="O224" s="3" t="s">
        <v>438</v>
      </c>
    </row>
    <row r="225" spans="12:15" x14ac:dyDescent="0.35">
      <c r="L225">
        <v>780</v>
      </c>
      <c r="M225" s="3" t="s">
        <v>439</v>
      </c>
      <c r="N225">
        <v>220</v>
      </c>
      <c r="O225" s="3" t="s">
        <v>439</v>
      </c>
    </row>
    <row r="226" spans="12:15" x14ac:dyDescent="0.35">
      <c r="L226">
        <v>784</v>
      </c>
      <c r="M226" s="3" t="s">
        <v>444</v>
      </c>
      <c r="N226">
        <v>225</v>
      </c>
      <c r="O226" s="3" t="s">
        <v>444</v>
      </c>
    </row>
    <row r="227" spans="12:15" x14ac:dyDescent="0.35">
      <c r="L227">
        <v>788</v>
      </c>
      <c r="M227" s="3" t="s">
        <v>441</v>
      </c>
      <c r="N227">
        <v>222</v>
      </c>
      <c r="O227" s="3" t="s">
        <v>441</v>
      </c>
    </row>
    <row r="228" spans="12:15" x14ac:dyDescent="0.35">
      <c r="L228">
        <v>792</v>
      </c>
      <c r="M228" s="3" t="s">
        <v>442</v>
      </c>
      <c r="N228">
        <v>223</v>
      </c>
      <c r="O228" s="3" t="s">
        <v>442</v>
      </c>
    </row>
    <row r="229" spans="12:15" x14ac:dyDescent="0.35">
      <c r="L229">
        <v>795</v>
      </c>
      <c r="M229" s="3" t="s">
        <v>432</v>
      </c>
      <c r="N229">
        <v>213</v>
      </c>
      <c r="O229" s="3" t="s">
        <v>432</v>
      </c>
    </row>
    <row r="230" spans="12:15" x14ac:dyDescent="0.35">
      <c r="L230">
        <v>796</v>
      </c>
      <c r="M230" s="3" t="s">
        <v>443</v>
      </c>
      <c r="N230">
        <v>224</v>
      </c>
      <c r="O230" s="3" t="s">
        <v>443</v>
      </c>
    </row>
    <row r="231" spans="12:15" x14ac:dyDescent="0.35">
      <c r="L231">
        <v>798</v>
      </c>
      <c r="M231" s="3" t="s">
        <v>446</v>
      </c>
      <c r="N231">
        <v>227</v>
      </c>
      <c r="O231" s="3" t="s">
        <v>446</v>
      </c>
    </row>
    <row r="232" spans="12:15" x14ac:dyDescent="0.35">
      <c r="L232">
        <v>800</v>
      </c>
      <c r="M232" s="3" t="s">
        <v>445</v>
      </c>
      <c r="N232">
        <v>226</v>
      </c>
      <c r="O232" s="3" t="s">
        <v>445</v>
      </c>
    </row>
    <row r="233" spans="12:15" x14ac:dyDescent="0.35">
      <c r="L233">
        <v>804</v>
      </c>
      <c r="M233" s="3" t="s">
        <v>448</v>
      </c>
      <c r="N233">
        <v>230</v>
      </c>
      <c r="O233" s="3" t="s">
        <v>448</v>
      </c>
    </row>
    <row r="234" spans="12:15" x14ac:dyDescent="0.35">
      <c r="L234">
        <v>807</v>
      </c>
      <c r="M234" s="3" t="s">
        <v>378</v>
      </c>
      <c r="N234">
        <v>154</v>
      </c>
      <c r="O234" s="3" t="s">
        <v>378</v>
      </c>
    </row>
    <row r="235" spans="12:15" x14ac:dyDescent="0.35">
      <c r="L235">
        <v>818</v>
      </c>
      <c r="M235" s="3" t="s">
        <v>293</v>
      </c>
      <c r="N235">
        <v>59</v>
      </c>
      <c r="O235" s="3" t="s">
        <v>293</v>
      </c>
    </row>
    <row r="236" spans="12:15" x14ac:dyDescent="0.35">
      <c r="L236">
        <v>826</v>
      </c>
      <c r="M236" s="3" t="s">
        <v>447</v>
      </c>
      <c r="N236">
        <v>229</v>
      </c>
      <c r="O236" s="3" t="s">
        <v>447</v>
      </c>
    </row>
    <row r="237" spans="12:15" x14ac:dyDescent="0.35">
      <c r="L237">
        <v>831</v>
      </c>
      <c r="M237" s="3" t="s">
        <v>481</v>
      </c>
    </row>
    <row r="238" spans="12:15" x14ac:dyDescent="0.35">
      <c r="L238">
        <v>832</v>
      </c>
      <c r="M238" s="3" t="s">
        <v>484</v>
      </c>
    </row>
    <row r="239" spans="12:15" x14ac:dyDescent="0.35">
      <c r="L239">
        <v>833</v>
      </c>
      <c r="M239" s="3" t="s">
        <v>466</v>
      </c>
      <c r="N239">
        <v>264</v>
      </c>
      <c r="O239" s="3" t="s">
        <v>466</v>
      </c>
    </row>
    <row r="240" spans="12:15" x14ac:dyDescent="0.35">
      <c r="L240">
        <v>834</v>
      </c>
      <c r="M240" s="3" t="s">
        <v>434</v>
      </c>
      <c r="N240">
        <v>215</v>
      </c>
      <c r="O240" s="3" t="s">
        <v>434</v>
      </c>
    </row>
    <row r="241" spans="12:15" x14ac:dyDescent="0.35">
      <c r="L241">
        <v>840</v>
      </c>
      <c r="M241" s="3" t="s">
        <v>449</v>
      </c>
      <c r="N241">
        <v>231</v>
      </c>
      <c r="O241" s="3" t="s">
        <v>449</v>
      </c>
    </row>
    <row r="242" spans="12:15" x14ac:dyDescent="0.35">
      <c r="L242">
        <v>850</v>
      </c>
      <c r="M242" s="3" t="s">
        <v>457</v>
      </c>
      <c r="N242">
        <v>240</v>
      </c>
      <c r="O242" s="3" t="s">
        <v>457</v>
      </c>
    </row>
    <row r="243" spans="12:15" x14ac:dyDescent="0.35">
      <c r="L243">
        <v>854</v>
      </c>
      <c r="M243" s="3" t="s">
        <v>450</v>
      </c>
      <c r="N243">
        <v>233</v>
      </c>
      <c r="O243" s="3" t="s">
        <v>450</v>
      </c>
    </row>
    <row r="244" spans="12:15" x14ac:dyDescent="0.35">
      <c r="L244">
        <v>858</v>
      </c>
      <c r="M244" s="3" t="s">
        <v>451</v>
      </c>
      <c r="N244">
        <v>234</v>
      </c>
      <c r="O244" s="3" t="s">
        <v>451</v>
      </c>
    </row>
    <row r="245" spans="12:15" x14ac:dyDescent="0.35">
      <c r="L245">
        <v>860</v>
      </c>
      <c r="M245" s="3" t="s">
        <v>452</v>
      </c>
      <c r="N245">
        <v>235</v>
      </c>
      <c r="O245" s="3" t="s">
        <v>452</v>
      </c>
    </row>
    <row r="246" spans="12:15" x14ac:dyDescent="0.35">
      <c r="L246">
        <v>862</v>
      </c>
      <c r="M246" s="3" t="s">
        <v>453</v>
      </c>
      <c r="N246">
        <v>236</v>
      </c>
      <c r="O246" s="3" t="s">
        <v>453</v>
      </c>
    </row>
    <row r="247" spans="12:15" x14ac:dyDescent="0.35">
      <c r="L247">
        <v>876</v>
      </c>
      <c r="M247" s="3" t="s">
        <v>458</v>
      </c>
      <c r="N247">
        <v>243</v>
      </c>
      <c r="O247" s="3" t="s">
        <v>458</v>
      </c>
    </row>
    <row r="248" spans="12:15" x14ac:dyDescent="0.35">
      <c r="L248">
        <v>882</v>
      </c>
      <c r="M248" s="3" t="s">
        <v>459</v>
      </c>
      <c r="N248">
        <v>244</v>
      </c>
      <c r="O248" s="3" t="s">
        <v>459</v>
      </c>
    </row>
    <row r="249" spans="12:15" x14ac:dyDescent="0.35">
      <c r="L249">
        <v>887</v>
      </c>
      <c r="M249" s="3" t="s">
        <v>460</v>
      </c>
      <c r="N249">
        <v>249</v>
      </c>
      <c r="O249" s="3" t="s">
        <v>460</v>
      </c>
    </row>
    <row r="250" spans="12:15" x14ac:dyDescent="0.35">
      <c r="L250">
        <v>894</v>
      </c>
      <c r="M250" s="3" t="s">
        <v>462</v>
      </c>
      <c r="N250">
        <v>251</v>
      </c>
      <c r="O250" s="3" t="s">
        <v>462</v>
      </c>
    </row>
  </sheetData>
  <sortState ref="L2:O250">
    <sortCondition ref="L2:L2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showGridLines="0" zoomScale="115" zoomScaleNormal="115" workbookViewId="0">
      <selection activeCell="C20" sqref="C20"/>
    </sheetView>
  </sheetViews>
  <sheetFormatPr baseColWidth="10" defaultColWidth="8.7265625" defaultRowHeight="14.5" x14ac:dyDescent="0.35"/>
  <cols>
    <col min="1" max="1" width="23.7265625" style="1" customWidth="1"/>
    <col min="2" max="2" width="18.54296875" style="1" customWidth="1"/>
    <col min="3" max="3" width="127.1796875" style="2" bestFit="1" customWidth="1"/>
    <col min="4" max="4" width="27.54296875" style="1" bestFit="1" customWidth="1"/>
    <col min="5" max="16384" width="8.7265625" style="1"/>
  </cols>
  <sheetData>
    <row r="1" spans="1:4" x14ac:dyDescent="0.35">
      <c r="A1" s="9" t="s">
        <v>51</v>
      </c>
      <c r="B1" s="9" t="s">
        <v>97</v>
      </c>
      <c r="C1" s="10" t="s">
        <v>146</v>
      </c>
      <c r="D1" s="9" t="s">
        <v>109</v>
      </c>
    </row>
    <row r="2" spans="1:4" x14ac:dyDescent="0.35">
      <c r="A2" s="5"/>
      <c r="B2" s="5"/>
      <c r="C2" s="8"/>
      <c r="D2" s="5"/>
    </row>
    <row r="3" spans="1:4" ht="29" x14ac:dyDescent="0.35">
      <c r="A3" s="1" t="s">
        <v>125</v>
      </c>
      <c r="B3" s="1" t="s">
        <v>5</v>
      </c>
      <c r="C3" s="2" t="s">
        <v>18</v>
      </c>
      <c r="D3" s="1" t="s">
        <v>130</v>
      </c>
    </row>
    <row r="4" spans="1:4" ht="29" x14ac:dyDescent="0.35">
      <c r="A4" s="1" t="s">
        <v>217</v>
      </c>
      <c r="B4" s="1" t="s">
        <v>217</v>
      </c>
      <c r="C4" s="2" t="s">
        <v>159</v>
      </c>
      <c r="D4" s="1" t="s">
        <v>130</v>
      </c>
    </row>
    <row r="5" spans="1:4" x14ac:dyDescent="0.35">
      <c r="A5" s="1" t="s">
        <v>128</v>
      </c>
      <c r="B5" s="1" t="s">
        <v>171</v>
      </c>
      <c r="C5" s="2" t="s">
        <v>200</v>
      </c>
      <c r="D5" s="1" t="s">
        <v>130</v>
      </c>
    </row>
    <row r="6" spans="1:4" x14ac:dyDescent="0.35">
      <c r="A6" s="1" t="s">
        <v>76</v>
      </c>
      <c r="B6" s="1" t="s">
        <v>133</v>
      </c>
      <c r="C6" s="2" t="s">
        <v>172</v>
      </c>
      <c r="D6" s="1" t="s">
        <v>130</v>
      </c>
    </row>
    <row r="7" spans="1:4" x14ac:dyDescent="0.35">
      <c r="A7" s="6" t="s">
        <v>61</v>
      </c>
      <c r="B7" s="6" t="s">
        <v>61</v>
      </c>
      <c r="C7" s="7" t="s">
        <v>138</v>
      </c>
      <c r="D7" s="6" t="s">
        <v>130</v>
      </c>
    </row>
    <row r="8" spans="1:4" x14ac:dyDescent="0.35">
      <c r="A8" s="1" t="s">
        <v>203</v>
      </c>
      <c r="B8" s="1" t="s">
        <v>1</v>
      </c>
      <c r="C8" s="2" t="s">
        <v>53</v>
      </c>
      <c r="D8" s="1" t="s">
        <v>130</v>
      </c>
    </row>
    <row r="9" spans="1:4" x14ac:dyDescent="0.35">
      <c r="A9" s="1" t="s">
        <v>122</v>
      </c>
      <c r="B9" s="1" t="s">
        <v>38</v>
      </c>
      <c r="C9" s="2" t="s">
        <v>153</v>
      </c>
      <c r="D9" s="1" t="s">
        <v>130</v>
      </c>
    </row>
    <row r="10" spans="1:4" x14ac:dyDescent="0.35">
      <c r="A10" s="1" t="s">
        <v>52</v>
      </c>
      <c r="B10" s="1" t="s">
        <v>16</v>
      </c>
      <c r="C10" s="2" t="s">
        <v>154</v>
      </c>
      <c r="D10" s="1" t="s">
        <v>130</v>
      </c>
    </row>
    <row r="11" spans="1:4" x14ac:dyDescent="0.35">
      <c r="A11" s="1" t="s">
        <v>24</v>
      </c>
      <c r="B11" s="1" t="s">
        <v>49</v>
      </c>
      <c r="C11" s="2" t="s">
        <v>218</v>
      </c>
      <c r="D11" s="1" t="s">
        <v>130</v>
      </c>
    </row>
    <row r="12" spans="1:4" ht="29" x14ac:dyDescent="0.35">
      <c r="A12" s="1" t="s">
        <v>86</v>
      </c>
      <c r="B12" s="1" t="s">
        <v>158</v>
      </c>
      <c r="C12" s="2" t="s">
        <v>175</v>
      </c>
      <c r="D12" s="1" t="s">
        <v>130</v>
      </c>
    </row>
    <row r="15" spans="1:4" x14ac:dyDescent="0.35">
      <c r="A15" s="6" t="s">
        <v>230</v>
      </c>
      <c r="B15" s="6" t="s">
        <v>230</v>
      </c>
      <c r="C15" s="7" t="s">
        <v>231</v>
      </c>
    </row>
    <row r="16" spans="1:4" x14ac:dyDescent="0.35">
      <c r="A16" s="6" t="s">
        <v>232</v>
      </c>
      <c r="B16" s="6" t="s">
        <v>232</v>
      </c>
      <c r="C16" s="7" t="s">
        <v>233</v>
      </c>
    </row>
    <row r="21" spans="1:1" x14ac:dyDescent="0.35">
      <c r="A21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D3F4-C8DA-454C-9645-49CF1A3E9786}">
  <dimension ref="B1:E32"/>
  <sheetViews>
    <sheetView showGridLines="0" tabSelected="1" workbookViewId="0">
      <selection activeCell="C15" sqref="C15"/>
    </sheetView>
  </sheetViews>
  <sheetFormatPr baseColWidth="10" defaultRowHeight="14.5" x14ac:dyDescent="0.35"/>
  <cols>
    <col min="2" max="2" width="20.26953125" bestFit="1" customWidth="1"/>
    <col min="3" max="3" width="72.08984375" bestFit="1" customWidth="1"/>
    <col min="4" max="4" width="14.08984375" style="32" customWidth="1"/>
    <col min="5" max="5" width="100.1796875" bestFit="1" customWidth="1"/>
  </cols>
  <sheetData>
    <row r="1" spans="2:5" ht="15" thickBot="1" x14ac:dyDescent="0.4"/>
    <row r="2" spans="2:5" ht="20" customHeight="1" x14ac:dyDescent="0.35">
      <c r="B2" s="20" t="s">
        <v>512</v>
      </c>
      <c r="C2" s="21"/>
      <c r="D2" s="33"/>
    </row>
    <row r="3" spans="2:5" ht="20" customHeight="1" thickBot="1" x14ac:dyDescent="0.4">
      <c r="B3" s="22" t="s">
        <v>501</v>
      </c>
      <c r="C3" s="23" t="s">
        <v>502</v>
      </c>
      <c r="D3" s="34"/>
    </row>
    <row r="4" spans="2:5" ht="17" customHeight="1" thickTop="1" x14ac:dyDescent="0.35">
      <c r="B4" s="24" t="s">
        <v>498</v>
      </c>
      <c r="C4" s="25" t="s">
        <v>503</v>
      </c>
      <c r="D4" s="34"/>
      <c r="E4" t="str">
        <f>"- &lt;b&gt;"&amp;B4&amp;" :&lt;/b&gt; "&amp;C4&amp;"   "</f>
        <v xml:space="preserve">- &lt;b&gt;cpays_vnd :&lt;/b&gt; Code Pays Vendeur   </v>
      </c>
    </row>
    <row r="5" spans="2:5" ht="17" customHeight="1" x14ac:dyDescent="0.35">
      <c r="B5" s="26" t="s">
        <v>499</v>
      </c>
      <c r="C5" s="27" t="s">
        <v>504</v>
      </c>
      <c r="D5" s="34"/>
      <c r="E5" t="str">
        <f t="shared" ref="E5:E12" si="0">"- &lt;b&gt;"&amp;B5&amp;" :&lt;/b&gt; "&amp;C5&amp;"   "</f>
        <v xml:space="preserve">- &lt;b&gt;pays_vnd :&lt;/b&gt; Nom Pays Vendeur   </v>
      </c>
    </row>
    <row r="6" spans="2:5" ht="17" customHeight="1" x14ac:dyDescent="0.35">
      <c r="B6" s="26" t="s">
        <v>492</v>
      </c>
      <c r="C6" s="27" t="s">
        <v>505</v>
      </c>
      <c r="D6" s="34"/>
      <c r="E6" t="str">
        <f t="shared" si="0"/>
        <v xml:space="preserve">- &lt;b&gt;cpays_ach :&lt;/b&gt; Code Pays Acheteur   </v>
      </c>
    </row>
    <row r="7" spans="2:5" ht="17" customHeight="1" x14ac:dyDescent="0.35">
      <c r="B7" s="26" t="s">
        <v>493</v>
      </c>
      <c r="C7" s="27" t="s">
        <v>506</v>
      </c>
      <c r="D7" s="34"/>
      <c r="E7" t="str">
        <f t="shared" si="0"/>
        <v xml:space="preserve">- &lt;b&gt;pays_ach :&lt;/b&gt; Nom Pays Acheteur   </v>
      </c>
    </row>
    <row r="8" spans="2:5" ht="17" customHeight="1" x14ac:dyDescent="0.35">
      <c r="B8" s="26" t="s">
        <v>495</v>
      </c>
      <c r="C8" s="27" t="s">
        <v>509</v>
      </c>
      <c r="D8" s="34"/>
      <c r="E8" t="str">
        <f t="shared" si="0"/>
        <v xml:space="preserve">- &lt;b&gt;live_poultry_tr_value :&lt;/b&gt; Valeur Marchande de Volaille vivante (US$) Année 2013   </v>
      </c>
    </row>
    <row r="9" spans="2:5" ht="17" customHeight="1" x14ac:dyDescent="0.35">
      <c r="B9" s="26" t="s">
        <v>494</v>
      </c>
      <c r="C9" s="27" t="s">
        <v>510</v>
      </c>
      <c r="D9" s="34"/>
      <c r="E9" t="str">
        <f t="shared" si="0"/>
        <v xml:space="preserve">- &lt;b&gt;poultry_meat_tr_value :&lt;/b&gt; Valeur Marchande de Viande de Volaille (US$) Année 2013   </v>
      </c>
    </row>
    <row r="10" spans="2:5" ht="17" customHeight="1" x14ac:dyDescent="0.35">
      <c r="B10" s="30" t="s">
        <v>500</v>
      </c>
      <c r="C10" s="31" t="s">
        <v>511</v>
      </c>
      <c r="D10" s="34"/>
      <c r="E10" t="str">
        <f t="shared" si="0"/>
        <v xml:space="preserve">- &lt;b&gt;tot_poultry_tr_value :&lt;/b&gt; Valeur Marchande de Totale de Volaille (US$) Année 2013   </v>
      </c>
    </row>
    <row r="11" spans="2:5" ht="17" customHeight="1" x14ac:dyDescent="0.35">
      <c r="B11" s="26" t="s">
        <v>496</v>
      </c>
      <c r="C11" s="27" t="s">
        <v>507</v>
      </c>
      <c r="D11" s="34"/>
      <c r="E11" t="str">
        <f t="shared" si="0"/>
        <v xml:space="preserve">- &lt;b&gt;cpays_fao :&lt;/b&gt; Code Pays FAO   </v>
      </c>
    </row>
    <row r="12" spans="2:5" ht="17" customHeight="1" thickBot="1" x14ac:dyDescent="0.4">
      <c r="B12" s="28" t="s">
        <v>497</v>
      </c>
      <c r="C12" s="29" t="s">
        <v>508</v>
      </c>
      <c r="D12" s="34"/>
      <c r="E12" t="str">
        <f t="shared" si="0"/>
        <v xml:space="preserve">- &lt;b&gt;cpays_wbd :&lt;/b&gt; Code Pays WBD   </v>
      </c>
    </row>
    <row r="13" spans="2:5" x14ac:dyDescent="0.35">
      <c r="B13" s="18"/>
    </row>
    <row r="14" spans="2:5" x14ac:dyDescent="0.35">
      <c r="B14" s="18"/>
    </row>
    <row r="15" spans="2:5" x14ac:dyDescent="0.35">
      <c r="B15" s="18"/>
    </row>
    <row r="16" spans="2:5" x14ac:dyDescent="0.35">
      <c r="B16" s="18"/>
    </row>
    <row r="17" spans="2:2" x14ac:dyDescent="0.35">
      <c r="B17" s="18"/>
    </row>
    <row r="18" spans="2:2" x14ac:dyDescent="0.35">
      <c r="B18" s="18"/>
    </row>
    <row r="19" spans="2:2" x14ac:dyDescent="0.35">
      <c r="B19" s="18"/>
    </row>
    <row r="20" spans="2:2" x14ac:dyDescent="0.35">
      <c r="B20" s="18"/>
    </row>
    <row r="24" spans="2:2" x14ac:dyDescent="0.35">
      <c r="B24" s="19"/>
    </row>
    <row r="25" spans="2:2" x14ac:dyDescent="0.35">
      <c r="B25" s="19"/>
    </row>
    <row r="26" spans="2:2" x14ac:dyDescent="0.35">
      <c r="B26" s="19"/>
    </row>
    <row r="27" spans="2:2" x14ac:dyDescent="0.35">
      <c r="B27" s="19"/>
    </row>
    <row r="28" spans="2:2" x14ac:dyDescent="0.35">
      <c r="B28" s="19"/>
    </row>
    <row r="29" spans="2:2" x14ac:dyDescent="0.35">
      <c r="B29" s="19"/>
    </row>
    <row r="30" spans="2:2" x14ac:dyDescent="0.35">
      <c r="B30" s="19"/>
    </row>
    <row r="31" spans="2:2" x14ac:dyDescent="0.35">
      <c r="B31" s="19"/>
    </row>
    <row r="32" spans="2:2" x14ac:dyDescent="0.35">
      <c r="B32" s="19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data_pj5</vt:lpstr>
      <vt:lpstr>data_prepa</vt:lpstr>
      <vt:lpstr>Definition and Source</vt:lpstr>
      <vt:lpstr>Zones_Markdown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Boissy</dc:creator>
  <cp:lastModifiedBy>Frederic Boissy</cp:lastModifiedBy>
  <dcterms:created xsi:type="dcterms:W3CDTF">2019-03-27T17:43:01Z</dcterms:created>
  <dcterms:modified xsi:type="dcterms:W3CDTF">2019-04-17T16:40:41Z</dcterms:modified>
</cp:coreProperties>
</file>