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xboschetty/Documents/Spyder/2FeldTherm/"/>
    </mc:Choice>
  </mc:AlternateContent>
  <xr:revisionPtr revIDLastSave="0" documentId="8_{AA8571A3-0D94-7C4A-BB87-27C4E1CDEC8A}" xr6:coauthVersionLast="47" xr6:coauthVersionMax="47" xr10:uidLastSave="{00000000-0000-0000-0000-000000000000}"/>
  <bookViews>
    <workbookView xWindow="0" yWindow="0" windowWidth="28800" windowHeight="18000" xr2:uid="{D9D5FE72-9CD2-3940-BAB8-75EDDBC06B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H18" i="1"/>
  <c r="H19" i="1"/>
  <c r="H2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L3" i="1"/>
  <c r="H3" i="1"/>
</calcChain>
</file>

<file path=xl/sharedStrings.xml><?xml version="1.0" encoding="utf-8"?>
<sst xmlns="http://schemas.openxmlformats.org/spreadsheetml/2006/main" count="56" uniqueCount="39">
  <si>
    <t>Study</t>
  </si>
  <si>
    <t>Johannes (1979)</t>
  </si>
  <si>
    <t>Alkali Feldspar</t>
  </si>
  <si>
    <t>Plagioclase Feldspar</t>
  </si>
  <si>
    <t>Ab</t>
  </si>
  <si>
    <t>Or</t>
  </si>
  <si>
    <t>An</t>
  </si>
  <si>
    <t>Furhman and Lindsley 1988</t>
  </si>
  <si>
    <t>Elkins and Grove 1990</t>
  </si>
  <si>
    <t>T_Ab</t>
  </si>
  <si>
    <t>T_Or</t>
  </si>
  <si>
    <t>T_An</t>
  </si>
  <si>
    <t>Carmichael (1965)</t>
  </si>
  <si>
    <t>Ewart (1965)</t>
  </si>
  <si>
    <t>Hildreth (1979)</t>
  </si>
  <si>
    <t>Sum</t>
  </si>
  <si>
    <t>SUM</t>
  </si>
  <si>
    <t>Baldridge et al. (1981)</t>
  </si>
  <si>
    <t>P (kb)</t>
  </si>
  <si>
    <t>Notes</t>
  </si>
  <si>
    <t>Trachyte</t>
  </si>
  <si>
    <t>Ignimbrite</t>
  </si>
  <si>
    <t>Bishop Tuff</t>
  </si>
  <si>
    <t>Leucite Basanite</t>
  </si>
  <si>
    <t>Phonolite Tephire</t>
  </si>
  <si>
    <t>Fuhrman and Lindsley (1988)</t>
  </si>
  <si>
    <t>Monzonite</t>
  </si>
  <si>
    <t>Monzosyenite</t>
  </si>
  <si>
    <t>Parsons and Brown (1983)</t>
  </si>
  <si>
    <t>Syenogabbro</t>
  </si>
  <si>
    <t>Bohlen and Essene (1977)</t>
  </si>
  <si>
    <t>BM-15</t>
  </si>
  <si>
    <t>IN-11</t>
  </si>
  <si>
    <t>MM-2</t>
  </si>
  <si>
    <t>SR-31</t>
  </si>
  <si>
    <t>2-Ox T (degC)</t>
  </si>
  <si>
    <t>SC-2</t>
  </si>
  <si>
    <t>XY-9</t>
  </si>
  <si>
    <t>XY-12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</si>
</sst>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AACA-5AC6-5646-A34A-60CB48654C90}">
  <dimension ref="A1:Z20"/>
  <sheetViews>
    <sheetView tabSelected="1" zoomScale="163" zoomScaleNormal="285" workbookViewId="0">
      <selection activeCell="F10" sqref="F10"/>
    </sheetView>
  </sheetViews>
  <sheetFormatPr baseColWidth="10" defaultRowHeight="16" x14ac:dyDescent="0.2"/>
  <cols>
    <col min="1" max="1" width="24.5" bestFit="1" customWidth="1"/>
    <col min="2" max="2" width="19" customWidth="1"/>
    <col min="3" max="3" width="12.1640625" style="3" bestFit="1" customWidth="1"/>
    <col min="4" max="4" width="8.6640625" style="10" customWidth="1"/>
    <col min="5" max="7" width="10.83203125" style="3"/>
    <col min="8" max="8" width="10.83203125" style="10"/>
    <col min="9" max="11" width="10.83203125" style="3"/>
    <col min="12" max="12" width="10.83203125" style="10"/>
    <col min="13" max="14" width="10.83203125" style="3" customWidth="1"/>
    <col min="15" max="15" width="10.83203125" style="10" customWidth="1"/>
    <col min="16" max="17" width="10.83203125" style="3" customWidth="1"/>
    <col min="18" max="18" width="10.83203125" style="10" customWidth="1"/>
    <col min="19" max="19" width="5.1640625" bestFit="1" customWidth="1"/>
  </cols>
  <sheetData>
    <row r="1" spans="1:26" s="1" customFormat="1" x14ac:dyDescent="0.2">
      <c r="D1" s="6"/>
      <c r="E1" s="12" t="s">
        <v>3</v>
      </c>
      <c r="F1" s="11"/>
      <c r="G1" s="11"/>
      <c r="H1" s="13"/>
      <c r="I1" s="12" t="s">
        <v>2</v>
      </c>
      <c r="J1" s="11"/>
      <c r="K1" s="11"/>
      <c r="L1" s="13"/>
      <c r="M1" s="12" t="s">
        <v>7</v>
      </c>
      <c r="N1" s="11"/>
      <c r="O1" s="11"/>
      <c r="P1" s="11" t="s">
        <v>8</v>
      </c>
      <c r="Q1" s="11"/>
      <c r="R1" s="11"/>
    </row>
    <row r="2" spans="1:26" s="4" customFormat="1" x14ac:dyDescent="0.2">
      <c r="A2" s="4" t="s">
        <v>0</v>
      </c>
      <c r="B2" s="4" t="s">
        <v>19</v>
      </c>
      <c r="C2" s="4" t="s">
        <v>35</v>
      </c>
      <c r="D2" s="7" t="s">
        <v>18</v>
      </c>
      <c r="E2" s="5" t="s">
        <v>4</v>
      </c>
      <c r="F2" s="5" t="s">
        <v>5</v>
      </c>
      <c r="G2" s="5" t="s">
        <v>6</v>
      </c>
      <c r="H2" s="8" t="s">
        <v>15</v>
      </c>
      <c r="I2" s="5" t="s">
        <v>4</v>
      </c>
      <c r="J2" s="5" t="s">
        <v>5</v>
      </c>
      <c r="K2" s="5" t="s">
        <v>6</v>
      </c>
      <c r="L2" s="8" t="s">
        <v>16</v>
      </c>
      <c r="M2" s="4" t="s">
        <v>9</v>
      </c>
      <c r="N2" s="4" t="s">
        <v>10</v>
      </c>
      <c r="O2" s="7" t="s">
        <v>11</v>
      </c>
      <c r="P2" s="4" t="s">
        <v>9</v>
      </c>
      <c r="Q2" s="4" t="s">
        <v>10</v>
      </c>
      <c r="R2" s="7" t="s">
        <v>11</v>
      </c>
    </row>
    <row r="3" spans="1:26" x14ac:dyDescent="0.2">
      <c r="A3" t="s">
        <v>1</v>
      </c>
      <c r="C3" s="3">
        <v>800</v>
      </c>
      <c r="D3" s="10">
        <v>1</v>
      </c>
      <c r="E3" s="2">
        <v>0.54</v>
      </c>
      <c r="F3" s="2">
        <v>0.06</v>
      </c>
      <c r="G3" s="2">
        <v>0.4</v>
      </c>
      <c r="H3" s="9">
        <f>SUM(E3:G3)</f>
        <v>1</v>
      </c>
      <c r="I3" s="2">
        <v>0.24</v>
      </c>
      <c r="J3" s="2">
        <v>0.75</v>
      </c>
      <c r="K3" s="2">
        <v>0.01</v>
      </c>
      <c r="L3" s="9">
        <f>SUM(I3:K3)</f>
        <v>1</v>
      </c>
      <c r="M3" s="14"/>
      <c r="P3" s="14">
        <v>780</v>
      </c>
      <c r="Q3" s="14">
        <v>778</v>
      </c>
      <c r="R3" s="10">
        <v>790</v>
      </c>
    </row>
    <row r="4" spans="1:26" x14ac:dyDescent="0.2">
      <c r="A4" t="s">
        <v>1</v>
      </c>
      <c r="C4" s="3">
        <v>800</v>
      </c>
      <c r="D4" s="10">
        <v>1</v>
      </c>
      <c r="E4" s="2">
        <v>0.51</v>
      </c>
      <c r="F4" s="2">
        <v>0.06</v>
      </c>
      <c r="G4" s="2">
        <v>0.43</v>
      </c>
      <c r="H4" s="9">
        <f t="shared" ref="H4:H20" si="0">SUM(E4:G4)</f>
        <v>1</v>
      </c>
      <c r="I4" s="2">
        <v>0.2</v>
      </c>
      <c r="J4" s="2">
        <v>0.79</v>
      </c>
      <c r="K4" s="2">
        <v>0.01</v>
      </c>
      <c r="L4" s="9">
        <f t="shared" ref="L4:L20" si="1">SUM(I4:K4)</f>
        <v>1</v>
      </c>
      <c r="M4" s="14"/>
      <c r="P4" s="14">
        <v>730</v>
      </c>
      <c r="Q4" s="14">
        <v>765</v>
      </c>
      <c r="R4" s="10">
        <v>745</v>
      </c>
    </row>
    <row r="5" spans="1:26" x14ac:dyDescent="0.2">
      <c r="A5" t="s">
        <v>12</v>
      </c>
      <c r="B5" t="s">
        <v>20</v>
      </c>
      <c r="D5" s="10">
        <v>1</v>
      </c>
      <c r="E5" s="2">
        <v>0.65400000000000003</v>
      </c>
      <c r="F5" s="2">
        <v>7.2999999999999995E-2</v>
      </c>
      <c r="G5" s="2">
        <v>0.27300000000000002</v>
      </c>
      <c r="H5" s="9">
        <f t="shared" si="0"/>
        <v>1</v>
      </c>
      <c r="I5" s="2">
        <v>0.379</v>
      </c>
      <c r="J5" s="2">
        <v>0.60299999999999998</v>
      </c>
      <c r="K5" s="2">
        <v>1.7999999999999999E-2</v>
      </c>
      <c r="L5" s="9">
        <f t="shared" si="1"/>
        <v>1</v>
      </c>
      <c r="M5" s="14">
        <v>849</v>
      </c>
      <c r="N5" s="14">
        <v>821</v>
      </c>
      <c r="O5" s="10">
        <v>832</v>
      </c>
      <c r="P5" s="14">
        <v>868</v>
      </c>
      <c r="Q5" s="14">
        <v>863</v>
      </c>
      <c r="R5" s="10">
        <v>862</v>
      </c>
    </row>
    <row r="6" spans="1:26" x14ac:dyDescent="0.2">
      <c r="A6" t="s">
        <v>13</v>
      </c>
      <c r="B6" t="s">
        <v>21</v>
      </c>
      <c r="C6" s="3">
        <v>750</v>
      </c>
      <c r="D6" s="10">
        <v>1</v>
      </c>
      <c r="E6" s="2">
        <v>0.63200000000000001</v>
      </c>
      <c r="F6" s="2">
        <v>4.1000000000000002E-2</v>
      </c>
      <c r="G6" s="2">
        <v>0.32600000000000001</v>
      </c>
      <c r="H6" s="9">
        <f t="shared" si="0"/>
        <v>0.99900000000000011</v>
      </c>
      <c r="I6" s="2">
        <v>0.31900000000000001</v>
      </c>
      <c r="J6" s="2">
        <v>0.65300000000000002</v>
      </c>
      <c r="K6" s="2">
        <v>2.8000000000000001E-2</v>
      </c>
      <c r="L6" s="9">
        <f t="shared" si="1"/>
        <v>1</v>
      </c>
      <c r="M6" s="14">
        <v>807</v>
      </c>
      <c r="N6" s="14">
        <v>756</v>
      </c>
      <c r="O6" s="10">
        <v>776</v>
      </c>
      <c r="P6" s="14">
        <v>813</v>
      </c>
      <c r="Q6" s="14">
        <v>782</v>
      </c>
      <c r="R6" s="10">
        <v>796</v>
      </c>
    </row>
    <row r="7" spans="1:26" x14ac:dyDescent="0.2">
      <c r="A7" t="s">
        <v>14</v>
      </c>
      <c r="B7" t="s">
        <v>22</v>
      </c>
      <c r="C7" s="3">
        <v>720</v>
      </c>
      <c r="D7" s="10">
        <v>1</v>
      </c>
      <c r="E7" s="2">
        <v>0.79800000000000004</v>
      </c>
      <c r="F7" s="2">
        <v>6.0999999999999999E-2</v>
      </c>
      <c r="G7" s="2">
        <v>0.14099999999999999</v>
      </c>
      <c r="H7" s="9">
        <f t="shared" si="0"/>
        <v>1</v>
      </c>
      <c r="I7" s="2">
        <v>0.36199999999999999</v>
      </c>
      <c r="J7" s="2">
        <v>0.63</v>
      </c>
      <c r="K7" s="2">
        <v>8.0000000000000002E-3</v>
      </c>
      <c r="L7" s="9">
        <f t="shared" si="1"/>
        <v>1</v>
      </c>
      <c r="M7" s="14">
        <v>676</v>
      </c>
      <c r="N7" s="14">
        <v>676</v>
      </c>
      <c r="O7" s="10">
        <v>671</v>
      </c>
      <c r="P7" s="14">
        <v>687</v>
      </c>
      <c r="Q7" s="14">
        <v>679</v>
      </c>
      <c r="R7" s="10">
        <v>680</v>
      </c>
    </row>
    <row r="8" spans="1:26" x14ac:dyDescent="0.2">
      <c r="A8" t="s">
        <v>14</v>
      </c>
      <c r="B8" t="s">
        <v>22</v>
      </c>
      <c r="C8" s="3">
        <v>780</v>
      </c>
      <c r="D8" s="10">
        <v>1</v>
      </c>
      <c r="E8" s="2">
        <v>0.70199999999999996</v>
      </c>
      <c r="F8" s="2">
        <v>7.5999999999999998E-2</v>
      </c>
      <c r="G8" s="2">
        <v>0.222</v>
      </c>
      <c r="H8" s="9">
        <f t="shared" si="0"/>
        <v>0.99999999999999989</v>
      </c>
      <c r="I8" s="2">
        <v>0.33700000000000002</v>
      </c>
      <c r="J8" s="2">
        <v>0.65</v>
      </c>
      <c r="K8" s="2">
        <v>1.2999999999999999E-2</v>
      </c>
      <c r="L8" s="9">
        <f t="shared" si="1"/>
        <v>1</v>
      </c>
      <c r="M8" s="14">
        <v>770</v>
      </c>
      <c r="N8" s="14">
        <v>772</v>
      </c>
      <c r="O8" s="10">
        <v>779</v>
      </c>
      <c r="P8" s="14">
        <v>769</v>
      </c>
      <c r="Q8" s="14">
        <v>770</v>
      </c>
      <c r="R8" s="10">
        <v>770</v>
      </c>
      <c r="U8" s="14"/>
      <c r="Y8" s="14"/>
      <c r="Z8" s="15"/>
    </row>
    <row r="9" spans="1:26" x14ac:dyDescent="0.2">
      <c r="A9" t="s">
        <v>17</v>
      </c>
      <c r="B9" t="s">
        <v>23</v>
      </c>
      <c r="D9" s="10">
        <v>1E-3</v>
      </c>
      <c r="E9" s="2">
        <v>0.253</v>
      </c>
      <c r="F9" s="2">
        <v>2.9000000000000001E-2</v>
      </c>
      <c r="G9" s="2">
        <v>0.71799999999999997</v>
      </c>
      <c r="H9" s="9">
        <f t="shared" si="0"/>
        <v>1</v>
      </c>
      <c r="I9" s="2">
        <v>0.16800000000000001</v>
      </c>
      <c r="J9" s="2">
        <v>0.79100000000000004</v>
      </c>
      <c r="K9" s="2">
        <v>4.1000000000000002E-2</v>
      </c>
      <c r="L9" s="9">
        <f t="shared" si="1"/>
        <v>1</v>
      </c>
      <c r="M9" s="14">
        <v>909</v>
      </c>
      <c r="N9" s="14">
        <v>892</v>
      </c>
      <c r="O9" s="10">
        <v>902</v>
      </c>
      <c r="P9" s="14">
        <v>946</v>
      </c>
      <c r="Q9" s="14">
        <v>949</v>
      </c>
      <c r="R9" s="10">
        <v>952</v>
      </c>
    </row>
    <row r="10" spans="1:26" x14ac:dyDescent="0.2">
      <c r="A10" t="s">
        <v>17</v>
      </c>
      <c r="B10" t="s">
        <v>24</v>
      </c>
      <c r="D10" s="10">
        <v>1E-3</v>
      </c>
      <c r="E10" s="2">
        <v>0.47699999999999998</v>
      </c>
      <c r="F10" s="2">
        <v>7.1999999999999995E-2</v>
      </c>
      <c r="G10" s="2">
        <v>0.45100000000000001</v>
      </c>
      <c r="H10" s="9">
        <f t="shared" si="0"/>
        <v>1</v>
      </c>
      <c r="I10" s="2">
        <v>0.29299999999999998</v>
      </c>
      <c r="J10" s="2">
        <v>0.67500000000000004</v>
      </c>
      <c r="K10" s="2">
        <v>3.0000000000000001E-3</v>
      </c>
      <c r="L10" s="9">
        <f t="shared" si="1"/>
        <v>0.97099999999999997</v>
      </c>
      <c r="M10" s="14">
        <v>905</v>
      </c>
      <c r="N10" s="14">
        <v>868</v>
      </c>
      <c r="O10" s="10">
        <v>903</v>
      </c>
      <c r="P10" s="14">
        <v>952</v>
      </c>
      <c r="Q10" s="14">
        <v>951</v>
      </c>
      <c r="R10" s="10">
        <v>949</v>
      </c>
    </row>
    <row r="11" spans="1:26" x14ac:dyDescent="0.2">
      <c r="A11" t="s">
        <v>25</v>
      </c>
      <c r="B11" t="s">
        <v>26</v>
      </c>
      <c r="D11" s="10">
        <v>3</v>
      </c>
      <c r="E11" s="2">
        <v>0.54400000000000004</v>
      </c>
      <c r="F11" s="2">
        <v>0.28599999999999998</v>
      </c>
      <c r="G11" s="2">
        <v>0.17</v>
      </c>
      <c r="H11" s="9">
        <f t="shared" si="0"/>
        <v>1</v>
      </c>
      <c r="I11" s="2">
        <v>0.41699999999999998</v>
      </c>
      <c r="J11" s="2">
        <v>0.48399999999999999</v>
      </c>
      <c r="K11" s="2">
        <v>0.1</v>
      </c>
      <c r="L11" s="9">
        <f t="shared" si="1"/>
        <v>1.0010000000000001</v>
      </c>
      <c r="M11" s="14">
        <v>984</v>
      </c>
      <c r="N11" s="14">
        <v>984</v>
      </c>
      <c r="O11" s="10">
        <v>989</v>
      </c>
      <c r="P11" s="14">
        <v>1049</v>
      </c>
      <c r="Q11" s="14">
        <v>1055</v>
      </c>
      <c r="R11" s="10">
        <v>1046</v>
      </c>
    </row>
    <row r="12" spans="1:26" x14ac:dyDescent="0.2">
      <c r="A12" t="s">
        <v>25</v>
      </c>
      <c r="B12" t="s">
        <v>27</v>
      </c>
      <c r="D12" s="10">
        <v>3</v>
      </c>
      <c r="E12" s="2">
        <v>0.55300000000000005</v>
      </c>
      <c r="F12" s="2">
        <v>0.27800000000000002</v>
      </c>
      <c r="G12" s="2">
        <v>0.18099999999999999</v>
      </c>
      <c r="H12" s="9">
        <f t="shared" si="0"/>
        <v>1.012</v>
      </c>
      <c r="I12" s="2">
        <v>0.34200000000000003</v>
      </c>
      <c r="J12" s="2">
        <v>0.61199999999999999</v>
      </c>
      <c r="K12" s="2">
        <v>4.7E-2</v>
      </c>
      <c r="L12" s="9">
        <f t="shared" si="1"/>
        <v>1.0009999999999999</v>
      </c>
      <c r="M12" s="14">
        <v>884</v>
      </c>
      <c r="N12" s="14">
        <v>885</v>
      </c>
      <c r="O12" s="10">
        <v>921</v>
      </c>
      <c r="P12" s="14">
        <v>930</v>
      </c>
      <c r="Q12" s="14">
        <v>1006</v>
      </c>
      <c r="R12" s="10">
        <v>931</v>
      </c>
    </row>
    <row r="13" spans="1:26" x14ac:dyDescent="0.2">
      <c r="A13" t="s">
        <v>28</v>
      </c>
      <c r="B13" t="s">
        <v>29</v>
      </c>
      <c r="D13" s="10">
        <v>1</v>
      </c>
      <c r="E13" s="2">
        <v>0.52</v>
      </c>
      <c r="F13" s="2">
        <v>0.26</v>
      </c>
      <c r="G13" s="2">
        <v>0.22</v>
      </c>
      <c r="H13" s="9">
        <f t="shared" si="0"/>
        <v>1</v>
      </c>
      <c r="I13" s="2">
        <v>0.33</v>
      </c>
      <c r="J13" s="2">
        <v>0.61</v>
      </c>
      <c r="K13" s="2">
        <v>0.06</v>
      </c>
      <c r="L13" s="9">
        <f t="shared" si="1"/>
        <v>1</v>
      </c>
      <c r="M13" s="14">
        <v>932</v>
      </c>
      <c r="N13" s="14">
        <v>932</v>
      </c>
      <c r="O13" s="10">
        <v>970</v>
      </c>
      <c r="P13" s="14">
        <v>998</v>
      </c>
      <c r="Q13" s="14">
        <v>1052</v>
      </c>
      <c r="R13" s="10">
        <v>1004</v>
      </c>
    </row>
    <row r="14" spans="1:26" x14ac:dyDescent="0.2">
      <c r="A14" t="s">
        <v>30</v>
      </c>
      <c r="B14" t="s">
        <v>31</v>
      </c>
      <c r="D14" s="10">
        <v>8</v>
      </c>
      <c r="E14" s="2">
        <v>0.74299999999999999</v>
      </c>
      <c r="F14" s="2">
        <v>1.4E-2</v>
      </c>
      <c r="G14" s="2">
        <v>0.24199999999999999</v>
      </c>
      <c r="H14" s="9">
        <f t="shared" si="0"/>
        <v>0.999</v>
      </c>
      <c r="I14" s="2">
        <v>0.23499999999999999</v>
      </c>
      <c r="J14" s="2">
        <v>0.751</v>
      </c>
      <c r="K14" s="2">
        <v>1.4E-2</v>
      </c>
      <c r="L14" s="9">
        <f t="shared" si="1"/>
        <v>1</v>
      </c>
      <c r="M14" s="14">
        <v>707</v>
      </c>
      <c r="N14" s="14">
        <v>612</v>
      </c>
      <c r="O14" s="10">
        <v>708</v>
      </c>
      <c r="P14" s="14">
        <v>698</v>
      </c>
      <c r="Q14" s="14">
        <v>618</v>
      </c>
      <c r="R14" s="10">
        <v>685</v>
      </c>
    </row>
    <row r="15" spans="1:26" x14ac:dyDescent="0.2">
      <c r="A15" t="s">
        <v>30</v>
      </c>
      <c r="B15" t="s">
        <v>32</v>
      </c>
      <c r="D15" s="10">
        <v>8</v>
      </c>
      <c r="E15" s="2">
        <v>0.78500000000000003</v>
      </c>
      <c r="F15" s="2">
        <v>1.7000000000000001E-2</v>
      </c>
      <c r="G15" s="2">
        <v>0.193</v>
      </c>
      <c r="H15" s="9">
        <f t="shared" si="0"/>
        <v>0.99500000000000011</v>
      </c>
      <c r="I15" s="2">
        <v>0.34799999999999998</v>
      </c>
      <c r="J15" s="2">
        <v>0.63900000000000001</v>
      </c>
      <c r="K15" s="2">
        <v>6.0000000000000001E-3</v>
      </c>
      <c r="L15" s="9">
        <f t="shared" si="1"/>
        <v>0.99299999999999999</v>
      </c>
      <c r="M15" s="14">
        <v>764</v>
      </c>
      <c r="N15" s="14">
        <v>604</v>
      </c>
      <c r="O15" s="10">
        <v>750</v>
      </c>
      <c r="P15" s="14">
        <v>763</v>
      </c>
      <c r="Q15" s="14">
        <v>615</v>
      </c>
      <c r="R15" s="10">
        <v>746</v>
      </c>
    </row>
    <row r="16" spans="1:26" x14ac:dyDescent="0.2">
      <c r="A16" t="s">
        <v>30</v>
      </c>
      <c r="B16" t="s">
        <v>33</v>
      </c>
      <c r="D16" s="10">
        <v>8</v>
      </c>
      <c r="E16" s="2">
        <v>0.76200000000000001</v>
      </c>
      <c r="F16" s="2">
        <v>0.03</v>
      </c>
      <c r="G16" s="2">
        <v>0.20499999999999999</v>
      </c>
      <c r="H16" s="9">
        <f t="shared" si="0"/>
        <v>0.997</v>
      </c>
      <c r="I16" s="2">
        <v>0.25600000000000001</v>
      </c>
      <c r="J16" s="2">
        <v>0.7</v>
      </c>
      <c r="K16" s="2">
        <v>3.5999999999999997E-2</v>
      </c>
      <c r="L16" s="9">
        <f t="shared" si="1"/>
        <v>0.99199999999999999</v>
      </c>
      <c r="M16" s="14">
        <v>723</v>
      </c>
      <c r="N16" s="14">
        <v>665</v>
      </c>
      <c r="O16" s="10">
        <v>725</v>
      </c>
      <c r="P16" s="14">
        <v>728</v>
      </c>
      <c r="Q16" s="14">
        <v>680</v>
      </c>
      <c r="R16" s="10">
        <v>807</v>
      </c>
    </row>
    <row r="17" spans="1:18" x14ac:dyDescent="0.2">
      <c r="A17" t="s">
        <v>30</v>
      </c>
      <c r="B17" t="s">
        <v>34</v>
      </c>
      <c r="D17" s="10">
        <v>8</v>
      </c>
      <c r="E17" s="2">
        <v>0.71299999999999997</v>
      </c>
      <c r="F17" s="2">
        <v>0.01</v>
      </c>
      <c r="G17" s="2">
        <v>0.27300000000000002</v>
      </c>
      <c r="H17" s="9">
        <f t="shared" si="0"/>
        <v>0.996</v>
      </c>
      <c r="I17" s="2">
        <v>0.314</v>
      </c>
      <c r="J17" s="2">
        <v>0.63800000000000001</v>
      </c>
      <c r="K17" s="2">
        <v>3.1E-2</v>
      </c>
      <c r="L17" s="9">
        <f t="shared" si="1"/>
        <v>0.98299999999999998</v>
      </c>
      <c r="M17" s="14">
        <v>763</v>
      </c>
      <c r="N17" s="14">
        <v>598</v>
      </c>
      <c r="O17" s="10">
        <v>766</v>
      </c>
      <c r="P17" s="14">
        <v>786</v>
      </c>
      <c r="Q17" s="14">
        <v>616</v>
      </c>
      <c r="R17" s="10">
        <v>720</v>
      </c>
    </row>
    <row r="18" spans="1:18" x14ac:dyDescent="0.2">
      <c r="A18" t="s">
        <v>30</v>
      </c>
      <c r="B18" t="s">
        <v>36</v>
      </c>
      <c r="D18" s="10">
        <v>8</v>
      </c>
      <c r="E18" s="2">
        <v>0.72199999999999998</v>
      </c>
      <c r="F18" s="2">
        <v>8.0000000000000002E-3</v>
      </c>
      <c r="G18" s="2">
        <v>0.27</v>
      </c>
      <c r="H18" s="9">
        <f>SUM(E18:G18)</f>
        <v>1</v>
      </c>
      <c r="I18" s="2">
        <v>0.19600000000000001</v>
      </c>
      <c r="J18" s="2">
        <v>0.8</v>
      </c>
      <c r="K18" s="2">
        <v>4.0000000000000001E-3</v>
      </c>
      <c r="L18" s="9">
        <f t="shared" si="1"/>
        <v>1</v>
      </c>
      <c r="M18" s="14">
        <v>675</v>
      </c>
      <c r="N18" s="14">
        <v>582</v>
      </c>
      <c r="O18" s="10">
        <v>626</v>
      </c>
      <c r="P18" s="14">
        <v>672</v>
      </c>
      <c r="Q18" s="14">
        <v>603</v>
      </c>
      <c r="R18" s="10">
        <v>668</v>
      </c>
    </row>
    <row r="19" spans="1:18" x14ac:dyDescent="0.2">
      <c r="A19" t="s">
        <v>30</v>
      </c>
      <c r="B19" t="s">
        <v>37</v>
      </c>
      <c r="D19" s="10">
        <v>8</v>
      </c>
      <c r="E19" s="2">
        <v>0.79600000000000004</v>
      </c>
      <c r="F19" s="2">
        <v>1.4E-2</v>
      </c>
      <c r="G19" s="2">
        <v>0.183</v>
      </c>
      <c r="H19" s="9">
        <f t="shared" si="0"/>
        <v>0.9930000000000001</v>
      </c>
      <c r="I19" s="2">
        <v>0.19600000000000001</v>
      </c>
      <c r="J19" s="2">
        <v>0.8</v>
      </c>
      <c r="K19" s="2">
        <v>4.0000000000000001E-3</v>
      </c>
      <c r="L19" s="9">
        <f t="shared" si="1"/>
        <v>1</v>
      </c>
      <c r="M19" s="14">
        <v>770</v>
      </c>
      <c r="N19" s="14">
        <v>583</v>
      </c>
      <c r="O19" s="10">
        <v>704</v>
      </c>
      <c r="P19" s="14">
        <v>783</v>
      </c>
      <c r="Q19" s="14">
        <v>602</v>
      </c>
      <c r="R19" s="10">
        <v>741</v>
      </c>
    </row>
    <row r="20" spans="1:18" x14ac:dyDescent="0.2">
      <c r="A20" t="s">
        <v>30</v>
      </c>
      <c r="B20" t="s">
        <v>38</v>
      </c>
      <c r="D20" s="10">
        <v>8</v>
      </c>
      <c r="E20" s="2">
        <v>0.80800000000000005</v>
      </c>
      <c r="F20" s="2">
        <v>1.2999999999999999E-2</v>
      </c>
      <c r="G20" s="2">
        <v>0.17799999999999999</v>
      </c>
      <c r="H20" s="9">
        <f t="shared" si="0"/>
        <v>0.99900000000000011</v>
      </c>
      <c r="I20" s="2">
        <v>0.38500000000000001</v>
      </c>
      <c r="J20" s="2">
        <v>0.58599999999999997</v>
      </c>
      <c r="K20" s="2">
        <v>2.5999999999999999E-2</v>
      </c>
      <c r="L20" s="9">
        <f t="shared" si="1"/>
        <v>0.997</v>
      </c>
      <c r="M20" s="14">
        <v>778</v>
      </c>
      <c r="N20" s="14">
        <v>590</v>
      </c>
      <c r="O20" s="10">
        <v>779</v>
      </c>
      <c r="P20" s="14">
        <v>775</v>
      </c>
      <c r="Q20" s="14">
        <v>594</v>
      </c>
      <c r="R20" s="10">
        <v>720</v>
      </c>
    </row>
  </sheetData>
  <mergeCells count="4">
    <mergeCell ref="E1:H1"/>
    <mergeCell ref="I1:L1"/>
    <mergeCell ref="M1:O1"/>
    <mergeCell ref="P1:R1"/>
  </mergeCells>
  <pageMargins left="0.7" right="0.7" top="0.75" bottom="0.75" header="0.3" footer="0.3"/>
  <ignoredErrors>
    <ignoredError sqref="H3:H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Boschetty</dc:creator>
  <cp:lastModifiedBy>Felix Boschetty</cp:lastModifiedBy>
  <dcterms:created xsi:type="dcterms:W3CDTF">2024-10-16T16:42:31Z</dcterms:created>
  <dcterms:modified xsi:type="dcterms:W3CDTF">2024-10-16T17:07:03Z</dcterms:modified>
</cp:coreProperties>
</file>