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Dati/"/>
    </mc:Choice>
  </mc:AlternateContent>
  <xr:revisionPtr revIDLastSave="0" documentId="13_ncr:1_{33CC1FD9-42A9-B245-B6E4-D3A3A309A01A}" xr6:coauthVersionLast="47" xr6:coauthVersionMax="47" xr10:uidLastSave="{00000000-0000-0000-0000-000000000000}"/>
  <bookViews>
    <workbookView xWindow="780" yWindow="1000" windowWidth="27640" windowHeight="15600" activeTab="1" xr2:uid="{962EE510-7D10-5F40-9863-227310FD6DA4}"/>
  </bookViews>
  <sheets>
    <sheet name="Regioni" sheetId="1" r:id="rId1"/>
    <sheet name="Italia" sheetId="2" r:id="rId2"/>
  </sheets>
  <definedNames>
    <definedName name="_xlnm._FilterDatabase" localSheetId="0" hidden="1">Regioni!$A$1:$B$21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" i="1" l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<sst xmlns="http://schemas.openxmlformats.org/spreadsheetml/2006/main" count="78" uniqueCount="74">
  <si>
    <t>Regione</t>
  </si>
  <si>
    <t>Varianti individuate</t>
  </si>
  <si>
    <t>Delta</t>
  </si>
  <si>
    <t>Alpha</t>
  </si>
  <si>
    <t>Beta</t>
  </si>
  <si>
    <t>Gamma</t>
  </si>
  <si>
    <t>Epsilon</t>
  </si>
  <si>
    <t>Eta</t>
  </si>
  <si>
    <t>Theta</t>
  </si>
  <si>
    <t>Iota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</si>
  <si>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</si>
  <si>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</si>
  <si>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</si>
  <si>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</si>
  <si>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</si>
  <si>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</si>
  <si>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</si>
  <si>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</si>
  <si>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</si>
  <si>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</si>
  <si>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</si>
  <si>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</si>
  <si>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</si>
  <si>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</si>
  <si>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</si>
  <si>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</si>
  <si>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Adige/Südtirol</t>
  </si>
  <si>
    <t>Umbria</t>
  </si>
  <si>
    <t>Valle d'Aosta/Vallée d'Aoste</t>
  </si>
  <si>
    <t>Veneto</t>
  </si>
  <si>
    <t>Settimana del</t>
  </si>
  <si>
    <t>28 set - 4 ott</t>
  </si>
  <si>
    <t>5 - 11 ott</t>
  </si>
  <si>
    <t>12 - 18 ott</t>
  </si>
  <si>
    <t>19 - 25 ott</t>
  </si>
  <si>
    <t>26 ott - 1 nov</t>
  </si>
  <si>
    <t>2 - 8 nov</t>
  </si>
  <si>
    <t>9 - 15 nov</t>
  </si>
  <si>
    <t>16 - 22 nov</t>
  </si>
  <si>
    <t>23 - 29 nov</t>
  </si>
  <si>
    <t>30 nov - 6 dic</t>
  </si>
  <si>
    <t>7 - 13 dic</t>
  </si>
  <si>
    <t>14 - 20 dic</t>
  </si>
  <si>
    <t>21 - 27 dic</t>
  </si>
  <si>
    <t>28 dic - 3 gen</t>
  </si>
  <si>
    <t>4 - 10 gen</t>
  </si>
  <si>
    <t>11 - 17 gen</t>
  </si>
  <si>
    <t>18 - 24 gen</t>
  </si>
  <si>
    <t>25 - 31 gen</t>
  </si>
  <si>
    <t>1 - 7 feb</t>
  </si>
  <si>
    <t>8 - 14 feb</t>
  </si>
  <si>
    <t>15 - 21 feb</t>
  </si>
  <si>
    <t>22 - 28 feb</t>
  </si>
  <si>
    <t>1 - 7 mar</t>
  </si>
  <si>
    <t>8 - 14 mar</t>
  </si>
  <si>
    <t>15 - 21 mar</t>
  </si>
  <si>
    <t>22 - 28 mar</t>
  </si>
  <si>
    <t>29 mar - 4 apr</t>
  </si>
  <si>
    <t>5 - 11 apr</t>
  </si>
  <si>
    <t>12 - 18 apr</t>
  </si>
  <si>
    <t>19 - 25 apr</t>
  </si>
  <si>
    <t>26 apr - 2 mag</t>
  </si>
  <si>
    <t>3 - 9 mag</t>
  </si>
  <si>
    <t>10 - 16 mag</t>
  </si>
  <si>
    <t>17 - 23 mag</t>
  </si>
  <si>
    <t>24 - 30 mag</t>
  </si>
  <si>
    <t>31 mag - 6 giu</t>
  </si>
  <si>
    <t>7 - 13 giu</t>
  </si>
  <si>
    <t>14 - 20 giu</t>
  </si>
  <si>
    <t>21 - 27 giu</t>
  </si>
  <si>
    <t>28 giu - 4 lug</t>
  </si>
  <si>
    <t>Kappa</t>
  </si>
  <si>
    <t>Lambda</t>
  </si>
  <si>
    <t>Altre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</si>
</sst>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FA45-EA74-C249-B9D9-E9135705E415}">
  <dimension ref="A1:R21"/>
  <sheetViews>
    <sheetView workbookViewId="0">
      <selection activeCell="N2" sqref="N2:R2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72</v>
      </c>
    </row>
    <row r="2" spans="1:18" x14ac:dyDescent="0.2">
      <c r="A2" t="s">
        <v>10</v>
      </c>
      <c r="B2" s="1">
        <v>2736</v>
      </c>
      <c r="C2" s="1">
        <v>2619</v>
      </c>
      <c r="D2">
        <v>0</v>
      </c>
      <c r="E2">
        <v>5</v>
      </c>
      <c r="F2">
        <v>96</v>
      </c>
      <c r="G2">
        <v>0</v>
      </c>
      <c r="H2">
        <v>16</v>
      </c>
      <c r="I2">
        <v>0</v>
      </c>
      <c r="J2">
        <v>0</v>
      </c>
      <c r="K2">
        <v>0</v>
      </c>
      <c r="L2">
        <v>0</v>
      </c>
      <c r="M2">
        <f>SUM(G2:L2)</f>
        <v>16</v>
      </c>
      <c r="N2" s="3">
        <f>C2/B2</f>
        <v>0.95723684210526316</v>
      </c>
      <c r="O2" s="3">
        <f>D2/B2</f>
        <v>0</v>
      </c>
      <c r="P2" s="3">
        <f>E2/B2</f>
        <v>1.827485380116959E-3</v>
      </c>
      <c r="Q2" s="3">
        <f>F2/B2</f>
        <v>3.5087719298245612E-2</v>
      </c>
      <c r="R2" s="3">
        <f>M2/B2</f>
        <v>5.8479532163742687E-3</v>
      </c>
    </row>
    <row r="3" spans="1:18" x14ac:dyDescent="0.2">
      <c r="A3" t="s">
        <v>11</v>
      </c>
      <c r="B3" s="1">
        <v>35</v>
      </c>
      <c r="C3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f>SUM(G3:L3)</f>
        <v>0</v>
      </c>
      <c r="N3" s="3">
        <f>C3/B3</f>
        <v>1</v>
      </c>
      <c r="O3" s="3">
        <f>D3/B3</f>
        <v>0</v>
      </c>
      <c r="P3" s="3">
        <f>E3/B3</f>
        <v>0</v>
      </c>
      <c r="Q3" s="3">
        <f>F3/B3</f>
        <v>0</v>
      </c>
      <c r="R3" s="3">
        <f t="shared" ref="R3:R21" si="0">M3/B3</f>
        <v>0</v>
      </c>
    </row>
    <row r="4" spans="1:18" x14ac:dyDescent="0.2">
      <c r="A4" t="s">
        <v>12</v>
      </c>
      <c r="B4" s="1">
        <v>880</v>
      </c>
      <c r="C4">
        <v>833</v>
      </c>
      <c r="D4">
        <v>0</v>
      </c>
      <c r="E4">
        <v>19</v>
      </c>
      <c r="F4">
        <v>12</v>
      </c>
      <c r="G4">
        <v>0</v>
      </c>
      <c r="H4">
        <v>16</v>
      </c>
      <c r="I4">
        <v>0</v>
      </c>
      <c r="J4">
        <v>0</v>
      </c>
      <c r="K4">
        <v>0</v>
      </c>
      <c r="L4">
        <v>0</v>
      </c>
      <c r="M4">
        <f>SUM(G4:L4)</f>
        <v>16</v>
      </c>
      <c r="N4" s="3">
        <f>C4/B4</f>
        <v>0.94659090909090904</v>
      </c>
      <c r="O4" s="3">
        <f>D4/B4</f>
        <v>0</v>
      </c>
      <c r="P4" s="3">
        <f>E4/B4</f>
        <v>2.1590909090909091E-2</v>
      </c>
      <c r="Q4" s="3">
        <f>F4/B4</f>
        <v>1.3636363636363636E-2</v>
      </c>
      <c r="R4" s="3">
        <f t="shared" si="0"/>
        <v>1.8181818181818181E-2</v>
      </c>
    </row>
    <row r="5" spans="1:18" x14ac:dyDescent="0.2">
      <c r="A5" t="s">
        <v>13</v>
      </c>
      <c r="B5" s="1">
        <v>13703</v>
      </c>
      <c r="C5" s="1">
        <v>12758</v>
      </c>
      <c r="D5">
        <v>0</v>
      </c>
      <c r="E5">
        <v>473</v>
      </c>
      <c r="F5">
        <v>360</v>
      </c>
      <c r="G5">
        <v>1</v>
      </c>
      <c r="H5">
        <v>111</v>
      </c>
      <c r="I5">
        <v>0</v>
      </c>
      <c r="J5">
        <v>0</v>
      </c>
      <c r="K5">
        <v>0</v>
      </c>
      <c r="L5">
        <v>0</v>
      </c>
      <c r="M5">
        <f>SUM(G5:L5)</f>
        <v>112</v>
      </c>
      <c r="N5" s="3">
        <f>C5/B5</f>
        <v>0.93103699919725602</v>
      </c>
      <c r="O5" s="3">
        <f>D5/B5</f>
        <v>0</v>
      </c>
      <c r="P5" s="3">
        <f>E5/B5</f>
        <v>3.4517988761585051E-2</v>
      </c>
      <c r="Q5" s="3">
        <f>F5/B5</f>
        <v>2.6271619353426257E-2</v>
      </c>
      <c r="R5" s="3">
        <f t="shared" si="0"/>
        <v>8.1733926877326137E-3</v>
      </c>
    </row>
    <row r="6" spans="1:18" x14ac:dyDescent="0.2">
      <c r="A6" t="s">
        <v>14</v>
      </c>
      <c r="B6" s="1">
        <v>759</v>
      </c>
      <c r="C6">
        <v>654</v>
      </c>
      <c r="D6">
        <v>4</v>
      </c>
      <c r="E6">
        <v>0</v>
      </c>
      <c r="F6">
        <v>62</v>
      </c>
      <c r="G6">
        <v>0</v>
      </c>
      <c r="H6">
        <v>35</v>
      </c>
      <c r="I6">
        <v>0</v>
      </c>
      <c r="J6">
        <v>0</v>
      </c>
      <c r="K6">
        <v>2</v>
      </c>
      <c r="L6">
        <v>2</v>
      </c>
      <c r="M6">
        <f>SUM(G6:L6)</f>
        <v>39</v>
      </c>
      <c r="N6" s="3">
        <f>C6/B6</f>
        <v>0.86166007905138342</v>
      </c>
      <c r="O6" s="3">
        <f>D6/B6</f>
        <v>5.270092226613966E-3</v>
      </c>
      <c r="P6" s="3">
        <f>E6/B6</f>
        <v>0</v>
      </c>
      <c r="Q6" s="3">
        <f>F6/B6</f>
        <v>8.1686429512516465E-2</v>
      </c>
      <c r="R6" s="3">
        <f t="shared" si="0"/>
        <v>5.1383399209486168E-2</v>
      </c>
    </row>
    <row r="7" spans="1:18" x14ac:dyDescent="0.2">
      <c r="A7" t="s">
        <v>15</v>
      </c>
      <c r="B7" s="1">
        <v>365</v>
      </c>
      <c r="C7">
        <v>316</v>
      </c>
      <c r="D7">
        <v>1</v>
      </c>
      <c r="E7">
        <v>4</v>
      </c>
      <c r="F7">
        <v>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>SUM(G7:L7)</f>
        <v>0</v>
      </c>
      <c r="N7" s="3">
        <f>C7/B7</f>
        <v>0.86575342465753424</v>
      </c>
      <c r="O7" s="3">
        <f>D7/B7</f>
        <v>2.7397260273972603E-3</v>
      </c>
      <c r="P7" s="3">
        <f>E7/B7</f>
        <v>1.0958904109589041E-2</v>
      </c>
      <c r="Q7" s="3">
        <f>F7/B7</f>
        <v>0.12054794520547946</v>
      </c>
      <c r="R7" s="3">
        <f t="shared" si="0"/>
        <v>0</v>
      </c>
    </row>
    <row r="8" spans="1:18" x14ac:dyDescent="0.2">
      <c r="A8" t="s">
        <v>16</v>
      </c>
      <c r="B8" s="1">
        <v>1523</v>
      </c>
      <c r="C8" s="1">
        <v>1109</v>
      </c>
      <c r="D8">
        <v>7</v>
      </c>
      <c r="E8">
        <v>42</v>
      </c>
      <c r="F8">
        <v>351</v>
      </c>
      <c r="G8">
        <v>1</v>
      </c>
      <c r="H8">
        <v>9</v>
      </c>
      <c r="I8">
        <v>0</v>
      </c>
      <c r="J8">
        <v>0</v>
      </c>
      <c r="K8">
        <v>2</v>
      </c>
      <c r="L8">
        <v>2</v>
      </c>
      <c r="M8">
        <f>SUM(G8:L8)</f>
        <v>14</v>
      </c>
      <c r="N8" s="3">
        <f>C8/B8</f>
        <v>0.72816808929743926</v>
      </c>
      <c r="O8" s="3">
        <f>D8/B8</f>
        <v>4.5961917268548917E-3</v>
      </c>
      <c r="P8" s="3">
        <f>E8/B8</f>
        <v>2.757715036112935E-2</v>
      </c>
      <c r="Q8" s="3">
        <f>F8/B8</f>
        <v>0.2304661851608667</v>
      </c>
      <c r="R8" s="3">
        <f t="shared" si="0"/>
        <v>9.1923834537097834E-3</v>
      </c>
    </row>
    <row r="9" spans="1:18" x14ac:dyDescent="0.2">
      <c r="A9" t="s">
        <v>17</v>
      </c>
      <c r="B9" s="1">
        <v>137</v>
      </c>
      <c r="C9">
        <v>115</v>
      </c>
      <c r="D9">
        <v>1</v>
      </c>
      <c r="E9">
        <v>5</v>
      </c>
      <c r="F9">
        <v>10</v>
      </c>
      <c r="G9">
        <v>0</v>
      </c>
      <c r="H9">
        <v>0</v>
      </c>
      <c r="I9">
        <v>0</v>
      </c>
      <c r="J9">
        <v>5</v>
      </c>
      <c r="K9">
        <v>1</v>
      </c>
      <c r="L9">
        <v>0</v>
      </c>
      <c r="M9">
        <f>SUM(G9:L9)</f>
        <v>6</v>
      </c>
      <c r="N9" s="3">
        <f>C9/B9</f>
        <v>0.83941605839416056</v>
      </c>
      <c r="O9" s="3">
        <f>D9/B9</f>
        <v>7.2992700729927005E-3</v>
      </c>
      <c r="P9" s="3">
        <f>E9/B9</f>
        <v>3.6496350364963501E-2</v>
      </c>
      <c r="Q9" s="3">
        <f>F9/B9</f>
        <v>7.2992700729927001E-2</v>
      </c>
      <c r="R9" s="3">
        <f t="shared" si="0"/>
        <v>4.3795620437956206E-2</v>
      </c>
    </row>
    <row r="10" spans="1:18" x14ac:dyDescent="0.2">
      <c r="A10" t="s">
        <v>18</v>
      </c>
      <c r="B10" s="1">
        <v>334</v>
      </c>
      <c r="C10">
        <v>213</v>
      </c>
      <c r="D10">
        <v>6</v>
      </c>
      <c r="E10">
        <v>13</v>
      </c>
      <c r="F10">
        <v>85</v>
      </c>
      <c r="G10">
        <v>0</v>
      </c>
      <c r="H10">
        <v>16</v>
      </c>
      <c r="I10">
        <v>0</v>
      </c>
      <c r="J10">
        <v>0</v>
      </c>
      <c r="K10">
        <v>0</v>
      </c>
      <c r="L10">
        <v>1</v>
      </c>
      <c r="M10">
        <f>SUM(G10:L10)</f>
        <v>17</v>
      </c>
      <c r="N10" s="3">
        <f>C10/B10</f>
        <v>0.63772455089820357</v>
      </c>
      <c r="O10" s="3">
        <f>D10/B10</f>
        <v>1.7964071856287425E-2</v>
      </c>
      <c r="P10" s="3">
        <f>E10/B10</f>
        <v>3.8922155688622756E-2</v>
      </c>
      <c r="Q10" s="3">
        <f>F10/B10</f>
        <v>0.25449101796407186</v>
      </c>
      <c r="R10" s="3">
        <f t="shared" si="0"/>
        <v>5.089820359281437E-2</v>
      </c>
    </row>
    <row r="11" spans="1:18" x14ac:dyDescent="0.2">
      <c r="A11" t="s">
        <v>19</v>
      </c>
      <c r="B11" s="1">
        <v>12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f>SUM(G11:L11)</f>
        <v>0</v>
      </c>
      <c r="N11" s="3">
        <f>C11/B11</f>
        <v>1</v>
      </c>
      <c r="O11" s="3">
        <f>D11/B11</f>
        <v>0</v>
      </c>
      <c r="P11" s="3">
        <f>E11/B11</f>
        <v>0</v>
      </c>
      <c r="Q11" s="3">
        <f>F11/B11</f>
        <v>0</v>
      </c>
      <c r="R11" s="3">
        <f t="shared" si="0"/>
        <v>0</v>
      </c>
    </row>
    <row r="12" spans="1:18" x14ac:dyDescent="0.2">
      <c r="A12" t="s">
        <v>20</v>
      </c>
      <c r="B12" s="1">
        <v>162</v>
      </c>
      <c r="C12">
        <v>157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f>SUM(G12:L12)</f>
        <v>1</v>
      </c>
      <c r="N12" s="3">
        <f>C12/B12</f>
        <v>0.96913580246913578</v>
      </c>
      <c r="O12" s="3">
        <f>D12/B12</f>
        <v>0</v>
      </c>
      <c r="P12" s="3">
        <f>E12/B12</f>
        <v>0</v>
      </c>
      <c r="Q12" s="3">
        <f>F12/B12</f>
        <v>2.4691358024691357E-2</v>
      </c>
      <c r="R12" s="3">
        <f t="shared" si="0"/>
        <v>6.1728395061728392E-3</v>
      </c>
    </row>
    <row r="13" spans="1:18" x14ac:dyDescent="0.2">
      <c r="A13" t="s">
        <v>21</v>
      </c>
      <c r="B13" s="1">
        <v>699</v>
      </c>
      <c r="C13">
        <v>635</v>
      </c>
      <c r="D13">
        <v>1</v>
      </c>
      <c r="E13">
        <v>20</v>
      </c>
      <c r="F13">
        <v>33</v>
      </c>
      <c r="G13">
        <v>0</v>
      </c>
      <c r="H13">
        <v>8</v>
      </c>
      <c r="I13">
        <v>0</v>
      </c>
      <c r="J13">
        <v>0</v>
      </c>
      <c r="K13">
        <v>2</v>
      </c>
      <c r="L13">
        <v>0</v>
      </c>
      <c r="M13">
        <f>SUM(G13:L13)</f>
        <v>10</v>
      </c>
      <c r="N13" s="3">
        <f>C13/B13</f>
        <v>0.90844062947067239</v>
      </c>
      <c r="O13" s="3">
        <f>D13/B13</f>
        <v>1.4306151645207439E-3</v>
      </c>
      <c r="P13" s="3">
        <f>E13/B13</f>
        <v>2.8612303290414878E-2</v>
      </c>
      <c r="Q13" s="3">
        <f>F13/B13</f>
        <v>4.7210300429184553E-2</v>
      </c>
      <c r="R13" s="3">
        <f t="shared" si="0"/>
        <v>1.4306151645207439E-2</v>
      </c>
    </row>
    <row r="14" spans="1:18" x14ac:dyDescent="0.2">
      <c r="A14" t="s">
        <v>22</v>
      </c>
      <c r="B14" s="1">
        <v>814</v>
      </c>
      <c r="C14">
        <v>676</v>
      </c>
      <c r="D14">
        <v>0</v>
      </c>
      <c r="E14">
        <v>0</v>
      </c>
      <c r="F14">
        <v>136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f>SUM(G14:L14)</f>
        <v>2</v>
      </c>
      <c r="N14" s="3">
        <f>C14/B14</f>
        <v>0.83046683046683045</v>
      </c>
      <c r="O14" s="3">
        <f>D14/B14</f>
        <v>0</v>
      </c>
      <c r="P14" s="3">
        <f>E14/B14</f>
        <v>0</v>
      </c>
      <c r="Q14" s="3">
        <f>F14/B14</f>
        <v>0.16707616707616707</v>
      </c>
      <c r="R14" s="3">
        <f t="shared" si="0"/>
        <v>2.4570024570024569E-3</v>
      </c>
    </row>
    <row r="15" spans="1:18" x14ac:dyDescent="0.2">
      <c r="A15" t="s">
        <v>23</v>
      </c>
      <c r="B15" s="1">
        <v>683</v>
      </c>
      <c r="C15">
        <v>620</v>
      </c>
      <c r="D15">
        <v>0</v>
      </c>
      <c r="E15">
        <v>5</v>
      </c>
      <c r="F15">
        <v>55</v>
      </c>
      <c r="G15">
        <v>0</v>
      </c>
      <c r="H15">
        <v>1</v>
      </c>
      <c r="I15">
        <v>0</v>
      </c>
      <c r="J15">
        <v>2</v>
      </c>
      <c r="K15">
        <v>0</v>
      </c>
      <c r="L15" s="2">
        <v>0</v>
      </c>
      <c r="M15">
        <f>SUM(G15:L15)</f>
        <v>3</v>
      </c>
      <c r="N15" s="3">
        <f>C15/B15</f>
        <v>0.90775988286969256</v>
      </c>
      <c r="O15" s="3">
        <f>D15/B15</f>
        <v>0</v>
      </c>
      <c r="P15" s="3">
        <f>E15/B15</f>
        <v>7.320644216691069E-3</v>
      </c>
      <c r="Q15" s="3">
        <f>F15/B15</f>
        <v>8.0527086383601759E-2</v>
      </c>
      <c r="R15" s="3">
        <f t="shared" si="0"/>
        <v>4.3923865300146414E-3</v>
      </c>
    </row>
    <row r="16" spans="1:18" x14ac:dyDescent="0.2">
      <c r="A16" t="s">
        <v>24</v>
      </c>
      <c r="B16" s="1">
        <v>628</v>
      </c>
      <c r="C16">
        <v>468</v>
      </c>
      <c r="D16">
        <v>9</v>
      </c>
      <c r="E16">
        <v>10</v>
      </c>
      <c r="F16">
        <v>95</v>
      </c>
      <c r="G16">
        <v>0</v>
      </c>
      <c r="H16">
        <v>45</v>
      </c>
      <c r="I16">
        <v>0</v>
      </c>
      <c r="J16">
        <v>1</v>
      </c>
      <c r="K16">
        <v>0</v>
      </c>
      <c r="L16" s="2">
        <v>0</v>
      </c>
      <c r="M16">
        <f>SUM(G16:L16)</f>
        <v>46</v>
      </c>
      <c r="N16" s="3">
        <f>C16/B16</f>
        <v>0.74522292993630568</v>
      </c>
      <c r="O16" s="3">
        <f>D16/B16</f>
        <v>1.4331210191082803E-2</v>
      </c>
      <c r="P16" s="3">
        <f>E16/B16</f>
        <v>1.5923566878980892E-2</v>
      </c>
      <c r="Q16" s="3">
        <f>F16/B16</f>
        <v>0.15127388535031847</v>
      </c>
      <c r="R16" s="3">
        <f t="shared" si="0"/>
        <v>7.32484076433121E-2</v>
      </c>
    </row>
    <row r="17" spans="1:18" x14ac:dyDescent="0.2">
      <c r="A17" t="s">
        <v>25</v>
      </c>
      <c r="B17" s="1">
        <v>42</v>
      </c>
      <c r="C17">
        <v>25</v>
      </c>
      <c r="D17">
        <v>2</v>
      </c>
      <c r="E17">
        <v>1</v>
      </c>
      <c r="F17">
        <v>11</v>
      </c>
      <c r="G17">
        <v>1</v>
      </c>
      <c r="H17">
        <v>2</v>
      </c>
      <c r="I17">
        <v>0</v>
      </c>
      <c r="J17">
        <v>0</v>
      </c>
      <c r="K17">
        <v>0</v>
      </c>
      <c r="L17" s="2">
        <v>0</v>
      </c>
      <c r="M17">
        <f>SUM(G17:L17)</f>
        <v>3</v>
      </c>
      <c r="N17" s="3">
        <f>C17/B17</f>
        <v>0.59523809523809523</v>
      </c>
      <c r="O17" s="3">
        <f>D17/B17</f>
        <v>4.7619047619047616E-2</v>
      </c>
      <c r="P17" s="3">
        <f>E17/B17</f>
        <v>2.3809523809523808E-2</v>
      </c>
      <c r="Q17" s="3">
        <f>F17/B17</f>
        <v>0.26190476190476192</v>
      </c>
      <c r="R17" s="3">
        <f t="shared" si="0"/>
        <v>7.1428571428571425E-2</v>
      </c>
    </row>
    <row r="18" spans="1:18" x14ac:dyDescent="0.2">
      <c r="A18" t="s">
        <v>26</v>
      </c>
      <c r="B18" s="1">
        <v>1655</v>
      </c>
      <c r="C18" s="1">
        <v>1434</v>
      </c>
      <c r="D18">
        <v>24</v>
      </c>
      <c r="E18">
        <v>30</v>
      </c>
      <c r="F18">
        <v>94</v>
      </c>
      <c r="G18">
        <v>0</v>
      </c>
      <c r="H18">
        <v>73</v>
      </c>
      <c r="I18">
        <v>0</v>
      </c>
      <c r="J18">
        <v>0</v>
      </c>
      <c r="K18">
        <v>0</v>
      </c>
      <c r="L18" s="2">
        <v>0</v>
      </c>
      <c r="M18">
        <f>SUM(G18:L18)</f>
        <v>73</v>
      </c>
      <c r="N18" s="3">
        <f>C18/B18</f>
        <v>0.86646525679758313</v>
      </c>
      <c r="O18" s="3">
        <f>D18/B18</f>
        <v>1.4501510574018127E-2</v>
      </c>
      <c r="P18" s="3">
        <f>E18/B18</f>
        <v>1.812688821752266E-2</v>
      </c>
      <c r="Q18" s="3">
        <f>F18/B18</f>
        <v>5.6797583081570999E-2</v>
      </c>
      <c r="R18" s="3">
        <f t="shared" si="0"/>
        <v>4.4108761329305135E-2</v>
      </c>
    </row>
    <row r="19" spans="1:18" x14ac:dyDescent="0.2">
      <c r="A19" t="s">
        <v>27</v>
      </c>
      <c r="B19" s="1">
        <v>750</v>
      </c>
      <c r="C19">
        <v>682</v>
      </c>
      <c r="D19">
        <v>0</v>
      </c>
      <c r="E19">
        <v>16</v>
      </c>
      <c r="F19">
        <v>31</v>
      </c>
      <c r="G19">
        <v>0</v>
      </c>
      <c r="H19">
        <v>21</v>
      </c>
      <c r="I19">
        <v>0</v>
      </c>
      <c r="J19">
        <v>0</v>
      </c>
      <c r="K19">
        <v>0</v>
      </c>
      <c r="L19" s="2">
        <v>0</v>
      </c>
      <c r="M19">
        <f>SUM(G19:L19)</f>
        <v>21</v>
      </c>
      <c r="N19" s="3">
        <f>C19/B19</f>
        <v>0.90933333333333333</v>
      </c>
      <c r="O19" s="3">
        <f>D19/B19</f>
        <v>0</v>
      </c>
      <c r="P19" s="3">
        <f>E19/B19</f>
        <v>2.1333333333333333E-2</v>
      </c>
      <c r="Q19" s="3">
        <f>F19/B19</f>
        <v>4.1333333333333333E-2</v>
      </c>
      <c r="R19" s="3">
        <f t="shared" si="0"/>
        <v>2.8000000000000001E-2</v>
      </c>
    </row>
    <row r="20" spans="1:18" x14ac:dyDescent="0.2">
      <c r="A20" t="s">
        <v>28</v>
      </c>
      <c r="B20" s="1">
        <v>26</v>
      </c>
      <c r="C20">
        <v>25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s="2">
        <v>0</v>
      </c>
      <c r="M20">
        <f>SUM(G20:L20)</f>
        <v>1</v>
      </c>
      <c r="N20" s="3">
        <f>C20/B20</f>
        <v>0.96153846153846156</v>
      </c>
      <c r="O20" s="3">
        <f>D20/B20</f>
        <v>0</v>
      </c>
      <c r="P20" s="3">
        <f>E20/B20</f>
        <v>0</v>
      </c>
      <c r="Q20" s="3">
        <f>F20/B20</f>
        <v>0</v>
      </c>
      <c r="R20" s="3">
        <f t="shared" si="0"/>
        <v>3.8461538461538464E-2</v>
      </c>
    </row>
    <row r="21" spans="1:18" x14ac:dyDescent="0.2">
      <c r="A21" t="s">
        <v>29</v>
      </c>
      <c r="B21" s="1">
        <v>1117</v>
      </c>
      <c r="C21">
        <v>902</v>
      </c>
      <c r="D21">
        <v>10</v>
      </c>
      <c r="E21">
        <v>15</v>
      </c>
      <c r="F21">
        <v>148</v>
      </c>
      <c r="G21">
        <v>0</v>
      </c>
      <c r="H21">
        <v>39</v>
      </c>
      <c r="I21">
        <v>0</v>
      </c>
      <c r="J21">
        <v>1</v>
      </c>
      <c r="K21">
        <v>2</v>
      </c>
      <c r="L21" s="2">
        <v>0</v>
      </c>
      <c r="M21">
        <f>SUM(G21:L21)</f>
        <v>42</v>
      </c>
      <c r="N21" s="3">
        <f>C21/B21</f>
        <v>0.80752014324082366</v>
      </c>
      <c r="O21" s="3">
        <f>D21/B21</f>
        <v>8.9525514771709933E-3</v>
      </c>
      <c r="P21" s="3">
        <f>E21/B21</f>
        <v>1.342882721575649E-2</v>
      </c>
      <c r="Q21" s="3">
        <f>F21/B21</f>
        <v>0.13249776186213072</v>
      </c>
      <c r="R21" s="3">
        <f t="shared" si="0"/>
        <v>3.7600716204118173E-2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54C5-F498-5044-81AA-DEEC655AAF16}">
  <dimension ref="A1:F41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30</v>
      </c>
      <c r="B1" t="s">
        <v>3</v>
      </c>
      <c r="C1" t="s">
        <v>4</v>
      </c>
      <c r="D1" t="s">
        <v>5</v>
      </c>
      <c r="E1" t="s">
        <v>2</v>
      </c>
      <c r="F1" t="s">
        <v>73</v>
      </c>
    </row>
    <row r="2" spans="1:6" x14ac:dyDescent="0.2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32</v>
      </c>
      <c r="B3">
        <v>2.2999999999999998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33</v>
      </c>
      <c r="B4">
        <v>1.5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34</v>
      </c>
      <c r="B5">
        <v>3.7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35</v>
      </c>
      <c r="B6">
        <v>0.4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36</v>
      </c>
      <c r="B7">
        <v>0.8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37</v>
      </c>
      <c r="B8">
        <v>1.4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38</v>
      </c>
      <c r="B9">
        <v>1.2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40</v>
      </c>
      <c r="B11">
        <v>3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41</v>
      </c>
      <c r="B12">
        <v>3.5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42</v>
      </c>
      <c r="B13">
        <v>5.2</v>
      </c>
      <c r="C13">
        <v>0</v>
      </c>
      <c r="D13">
        <v>0</v>
      </c>
      <c r="E13">
        <v>0</v>
      </c>
      <c r="F13">
        <v>0.2</v>
      </c>
    </row>
    <row r="14" spans="1:6" x14ac:dyDescent="0.2">
      <c r="A14" t="s">
        <v>43</v>
      </c>
      <c r="B14">
        <v>13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44</v>
      </c>
      <c r="B15">
        <v>31.4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45</v>
      </c>
      <c r="B16">
        <v>26.1</v>
      </c>
      <c r="C16">
        <v>0</v>
      </c>
      <c r="D16">
        <v>0.7</v>
      </c>
      <c r="E16">
        <v>0</v>
      </c>
      <c r="F16">
        <v>0.3</v>
      </c>
    </row>
    <row r="17" spans="1:6" x14ac:dyDescent="0.2">
      <c r="A17" t="s">
        <v>46</v>
      </c>
      <c r="B17">
        <v>10.4</v>
      </c>
      <c r="C17">
        <v>0</v>
      </c>
      <c r="D17">
        <v>0.4</v>
      </c>
      <c r="E17">
        <v>0</v>
      </c>
      <c r="F17">
        <v>0</v>
      </c>
    </row>
    <row r="18" spans="1:6" x14ac:dyDescent="0.2">
      <c r="A18" t="s">
        <v>47</v>
      </c>
      <c r="B18">
        <v>33.799999999999997</v>
      </c>
      <c r="C18">
        <v>0</v>
      </c>
      <c r="D18">
        <v>1.9</v>
      </c>
      <c r="E18">
        <v>0</v>
      </c>
      <c r="F18">
        <v>0</v>
      </c>
    </row>
    <row r="19" spans="1:6" x14ac:dyDescent="0.2">
      <c r="A19" t="s">
        <v>48</v>
      </c>
      <c r="B19">
        <v>45.9</v>
      </c>
      <c r="C19">
        <v>2.7</v>
      </c>
      <c r="D19">
        <v>2.7</v>
      </c>
      <c r="E19">
        <v>0</v>
      </c>
      <c r="F19">
        <v>0</v>
      </c>
    </row>
    <row r="20" spans="1:6" x14ac:dyDescent="0.2">
      <c r="A20" t="s">
        <v>49</v>
      </c>
      <c r="B20">
        <v>52.6</v>
      </c>
      <c r="C20">
        <v>0</v>
      </c>
      <c r="D20">
        <v>4.9000000000000004</v>
      </c>
      <c r="E20">
        <v>0</v>
      </c>
      <c r="F20">
        <v>0.5</v>
      </c>
    </row>
    <row r="21" spans="1:6" x14ac:dyDescent="0.2">
      <c r="A21" t="s">
        <v>50</v>
      </c>
      <c r="B21">
        <v>41.6</v>
      </c>
      <c r="C21">
        <v>0.5</v>
      </c>
      <c r="D21">
        <v>3</v>
      </c>
      <c r="E21">
        <v>0</v>
      </c>
      <c r="F21">
        <v>0.4</v>
      </c>
    </row>
    <row r="22" spans="1:6" x14ac:dyDescent="0.2">
      <c r="A22" t="s">
        <v>51</v>
      </c>
      <c r="B22">
        <v>43.8</v>
      </c>
      <c r="C22">
        <v>0.3</v>
      </c>
      <c r="D22">
        <v>4.5999999999999996</v>
      </c>
      <c r="E22">
        <v>0</v>
      </c>
      <c r="F22">
        <v>0.4</v>
      </c>
    </row>
    <row r="23" spans="1:6" x14ac:dyDescent="0.2">
      <c r="A23" t="s">
        <v>52</v>
      </c>
      <c r="B23">
        <v>59.8</v>
      </c>
      <c r="C23">
        <v>0.2</v>
      </c>
      <c r="D23">
        <v>2.7</v>
      </c>
      <c r="E23">
        <v>0</v>
      </c>
      <c r="F23">
        <v>0.4</v>
      </c>
    </row>
    <row r="24" spans="1:6" x14ac:dyDescent="0.2">
      <c r="A24" t="s">
        <v>53</v>
      </c>
      <c r="B24">
        <v>72.099999999999994</v>
      </c>
      <c r="C24">
        <v>0</v>
      </c>
      <c r="D24">
        <v>4.3</v>
      </c>
      <c r="E24">
        <v>0</v>
      </c>
      <c r="F24">
        <v>1.3</v>
      </c>
    </row>
    <row r="25" spans="1:6" x14ac:dyDescent="0.2">
      <c r="A25" t="s">
        <v>54</v>
      </c>
      <c r="B25">
        <v>76.599999999999994</v>
      </c>
      <c r="C25">
        <v>0.2</v>
      </c>
      <c r="D25">
        <v>3.3</v>
      </c>
      <c r="E25">
        <v>0</v>
      </c>
      <c r="F25">
        <v>1.6</v>
      </c>
    </row>
    <row r="26" spans="1:6" x14ac:dyDescent="0.2">
      <c r="A26" t="s">
        <v>55</v>
      </c>
      <c r="B26">
        <v>79.7</v>
      </c>
      <c r="C26">
        <v>0.4</v>
      </c>
      <c r="D26">
        <v>3.2</v>
      </c>
      <c r="E26">
        <v>0</v>
      </c>
      <c r="F26">
        <v>1.8</v>
      </c>
    </row>
    <row r="27" spans="1:6" x14ac:dyDescent="0.2">
      <c r="A27" t="s">
        <v>56</v>
      </c>
      <c r="B27">
        <v>84.9</v>
      </c>
      <c r="C27">
        <v>0.3</v>
      </c>
      <c r="D27">
        <v>4</v>
      </c>
      <c r="E27">
        <v>0</v>
      </c>
      <c r="F27">
        <v>1.9</v>
      </c>
    </row>
    <row r="28" spans="1:6" x14ac:dyDescent="0.2">
      <c r="A28" t="s">
        <v>57</v>
      </c>
      <c r="B28">
        <v>87.3</v>
      </c>
      <c r="C28">
        <v>0.1</v>
      </c>
      <c r="D28">
        <v>3.5</v>
      </c>
      <c r="E28">
        <v>0.1</v>
      </c>
      <c r="F28">
        <v>1.2</v>
      </c>
    </row>
    <row r="29" spans="1:6" x14ac:dyDescent="0.2">
      <c r="A29" t="s">
        <v>58</v>
      </c>
      <c r="B29">
        <v>87.9</v>
      </c>
      <c r="C29">
        <v>0.3</v>
      </c>
      <c r="D29">
        <v>5.3</v>
      </c>
      <c r="E29">
        <v>0.1</v>
      </c>
      <c r="F29">
        <v>1.1000000000000001</v>
      </c>
    </row>
    <row r="30" spans="1:6" x14ac:dyDescent="0.2">
      <c r="A30" t="s">
        <v>59</v>
      </c>
      <c r="B30">
        <v>89</v>
      </c>
      <c r="C30">
        <v>0.2</v>
      </c>
      <c r="D30">
        <v>4.5</v>
      </c>
      <c r="E30">
        <v>0.2</v>
      </c>
      <c r="F30">
        <v>1.7</v>
      </c>
    </row>
    <row r="31" spans="1:6" x14ac:dyDescent="0.2">
      <c r="A31" t="s">
        <v>60</v>
      </c>
      <c r="B31">
        <v>84.2</v>
      </c>
      <c r="C31">
        <v>0.2</v>
      </c>
      <c r="D31">
        <v>5</v>
      </c>
      <c r="E31">
        <v>0.7</v>
      </c>
      <c r="F31">
        <v>1.9</v>
      </c>
    </row>
    <row r="32" spans="1:6" x14ac:dyDescent="0.2">
      <c r="A32" t="s">
        <v>61</v>
      </c>
      <c r="B32">
        <v>82.5</v>
      </c>
      <c r="C32">
        <v>0.4</v>
      </c>
      <c r="D32">
        <v>5.5</v>
      </c>
      <c r="E32">
        <v>4</v>
      </c>
      <c r="F32">
        <v>3.1</v>
      </c>
    </row>
    <row r="33" spans="1:6" x14ac:dyDescent="0.2">
      <c r="A33" t="s">
        <v>62</v>
      </c>
      <c r="B33">
        <v>81.3</v>
      </c>
      <c r="C33">
        <v>0.4</v>
      </c>
      <c r="D33">
        <v>7.3</v>
      </c>
      <c r="E33">
        <v>5.7</v>
      </c>
      <c r="F33">
        <v>1.2</v>
      </c>
    </row>
    <row r="34" spans="1:6" x14ac:dyDescent="0.2">
      <c r="A34" t="s">
        <v>63</v>
      </c>
      <c r="B34">
        <v>75.7</v>
      </c>
      <c r="C34">
        <v>0.7</v>
      </c>
      <c r="D34">
        <v>15</v>
      </c>
      <c r="E34">
        <v>3.4</v>
      </c>
      <c r="F34">
        <v>0.5</v>
      </c>
    </row>
    <row r="35" spans="1:6" x14ac:dyDescent="0.2">
      <c r="A35" t="s">
        <v>64</v>
      </c>
      <c r="B35">
        <v>78.599999999999994</v>
      </c>
      <c r="C35">
        <v>0.3</v>
      </c>
      <c r="D35">
        <v>11.8</v>
      </c>
      <c r="E35">
        <v>2.7</v>
      </c>
      <c r="F35">
        <v>1.5</v>
      </c>
    </row>
    <row r="36" spans="1:6" x14ac:dyDescent="0.2">
      <c r="A36" t="s">
        <v>65</v>
      </c>
      <c r="B36">
        <v>68.599999999999994</v>
      </c>
      <c r="C36">
        <v>0</v>
      </c>
      <c r="D36">
        <v>13.9</v>
      </c>
      <c r="E36">
        <v>13.1</v>
      </c>
      <c r="F36">
        <v>1</v>
      </c>
    </row>
    <row r="37" spans="1:6" x14ac:dyDescent="0.2">
      <c r="A37" t="s">
        <v>66</v>
      </c>
      <c r="B37">
        <v>69.400000000000006</v>
      </c>
      <c r="C37">
        <v>0.2</v>
      </c>
      <c r="D37">
        <v>16.399999999999999</v>
      </c>
      <c r="E37">
        <v>8.9</v>
      </c>
      <c r="F37">
        <v>0.3</v>
      </c>
    </row>
    <row r="38" spans="1:6" x14ac:dyDescent="0.2">
      <c r="A38" t="s">
        <v>67</v>
      </c>
      <c r="B38">
        <v>51.1</v>
      </c>
      <c r="C38">
        <v>0</v>
      </c>
      <c r="D38">
        <v>13.7</v>
      </c>
      <c r="E38">
        <v>23.4</v>
      </c>
      <c r="F38">
        <v>3.5</v>
      </c>
    </row>
    <row r="39" spans="1:6" x14ac:dyDescent="0.2">
      <c r="A39" t="s">
        <v>68</v>
      </c>
      <c r="B39">
        <v>43.8</v>
      </c>
      <c r="C39">
        <v>0.3</v>
      </c>
      <c r="D39">
        <v>15.5</v>
      </c>
      <c r="E39">
        <v>32.5</v>
      </c>
      <c r="F39">
        <v>0</v>
      </c>
    </row>
    <row r="40" spans="1:6" x14ac:dyDescent="0.2">
      <c r="A40" t="s">
        <v>69</v>
      </c>
      <c r="B40">
        <v>48.8</v>
      </c>
      <c r="C40">
        <v>0</v>
      </c>
      <c r="D40">
        <v>12.3</v>
      </c>
      <c r="E40">
        <v>28.6</v>
      </c>
      <c r="F40">
        <v>0.6</v>
      </c>
    </row>
    <row r="41" spans="1:6" x14ac:dyDescent="0.2">
      <c r="A41" t="s">
        <v>70</v>
      </c>
      <c r="B41">
        <v>45.6</v>
      </c>
      <c r="C41">
        <v>0</v>
      </c>
      <c r="D41">
        <v>5.9</v>
      </c>
      <c r="E41">
        <v>32.4</v>
      </c>
      <c r="F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Regioni</vt:lpstr>
      <vt:lpstr>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2021-07-12T10:16:17Z</dcterms:created>
  <dcterms:modified xsi:type="dcterms:W3CDTF">2021-07-17T21:17:24Z</dcterms:modified>
</cp:coreProperties>
</file>