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ricingHedging_ExerciseOne\R\"/>
    </mc:Choice>
  </mc:AlternateContent>
  <bookViews>
    <workbookView xWindow="0" yWindow="0" windowWidth="12675" windowHeight="6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I41" i="1" s="1"/>
  <c r="G47" i="1"/>
  <c r="J49" i="1"/>
  <c r="L46" i="1" s="1"/>
  <c r="E41" i="1"/>
  <c r="E46" i="1" s="1"/>
  <c r="D3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C4" i="1" s="1"/>
  <c r="C2" i="1"/>
  <c r="E47" i="1" l="1"/>
  <c r="F47" i="1" s="1"/>
  <c r="F41" i="1"/>
  <c r="M46" i="1"/>
  <c r="L49" i="1" s="1"/>
  <c r="J50" i="1"/>
  <c r="H43" i="1"/>
  <c r="C31" i="1"/>
  <c r="C27" i="1"/>
  <c r="C19" i="1"/>
  <c r="C11" i="1"/>
  <c r="C30" i="1"/>
  <c r="C26" i="1"/>
  <c r="C18" i="1"/>
  <c r="C10" i="1"/>
  <c r="C3" i="1"/>
  <c r="C29" i="1"/>
  <c r="C25" i="1"/>
  <c r="C21" i="1"/>
  <c r="C17" i="1"/>
  <c r="C13" i="1"/>
  <c r="C9" i="1"/>
  <c r="C5" i="1"/>
  <c r="C23" i="1"/>
  <c r="C15" i="1"/>
  <c r="C7" i="1"/>
  <c r="C22" i="1"/>
  <c r="C14" i="1"/>
  <c r="C6" i="1"/>
  <c r="C28" i="1"/>
  <c r="C24" i="1"/>
  <c r="C20" i="1"/>
  <c r="C16" i="1"/>
  <c r="C12" i="1"/>
  <c r="C8" i="1"/>
  <c r="L48" i="1" l="1"/>
  <c r="L47" i="1"/>
</calcChain>
</file>

<file path=xl/sharedStrings.xml><?xml version="1.0" encoding="utf-8"?>
<sst xmlns="http://schemas.openxmlformats.org/spreadsheetml/2006/main" count="12" uniqueCount="9">
  <si>
    <t>increm</t>
  </si>
  <si>
    <t>index</t>
  </si>
  <si>
    <t>brown</t>
  </si>
  <si>
    <t>a</t>
  </si>
  <si>
    <t>b</t>
  </si>
  <si>
    <t>t</t>
  </si>
  <si>
    <t>vals</t>
  </si>
  <si>
    <t>t´s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</si>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</sst>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"/>
    <numFmt numFmtId="168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#,##0.00</c:formatCode>
                <c:ptCount val="30"/>
                <c:pt idx="0">
                  <c:v>0</c:v>
                </c:pt>
                <c:pt idx="1">
                  <c:v>-0.26359371625231715</c:v>
                </c:pt>
                <c:pt idx="2">
                  <c:v>0.26782533050381319</c:v>
                </c:pt>
                <c:pt idx="3">
                  <c:v>-0.33403322806540903</c:v>
                </c:pt>
                <c:pt idx="4">
                  <c:v>-0.51516526477143354</c:v>
                </c:pt>
                <c:pt idx="5">
                  <c:v>-9.6058696029611753E-3</c:v>
                </c:pt>
                <c:pt idx="6">
                  <c:v>-0.16767770795167561</c:v>
                </c:pt>
                <c:pt idx="7">
                  <c:v>0.13579114887987659</c:v>
                </c:pt>
                <c:pt idx="8">
                  <c:v>-0.23709035612942692</c:v>
                </c:pt>
                <c:pt idx="9">
                  <c:v>3.1437299644823551E-2</c:v>
                </c:pt>
                <c:pt idx="10">
                  <c:v>-0.1092859135743057</c:v>
                </c:pt>
                <c:pt idx="11">
                  <c:v>-0.20903012136703045</c:v>
                </c:pt>
                <c:pt idx="12">
                  <c:v>-4.9254575786512531E-2</c:v>
                </c:pt>
                <c:pt idx="13">
                  <c:v>0.14234795029263586</c:v>
                </c:pt>
                <c:pt idx="14">
                  <c:v>0.18030345190026853</c:v>
                </c:pt>
                <c:pt idx="15">
                  <c:v>-0.16499953018411631</c:v>
                </c:pt>
                <c:pt idx="16">
                  <c:v>0.1061477213555355</c:v>
                </c:pt>
                <c:pt idx="17">
                  <c:v>-0.23518421565672235</c:v>
                </c:pt>
                <c:pt idx="18">
                  <c:v>4.5400871114152884E-2</c:v>
                </c:pt>
                <c:pt idx="19">
                  <c:v>0.13477596248169701</c:v>
                </c:pt>
                <c:pt idx="20">
                  <c:v>0.18150198730863021</c:v>
                </c:pt>
                <c:pt idx="21">
                  <c:v>9.6181474628406829E-2</c:v>
                </c:pt>
                <c:pt idx="22">
                  <c:v>2.9598858603923469E-2</c:v>
                </c:pt>
                <c:pt idx="23">
                  <c:v>-0.17563298037015523</c:v>
                </c:pt>
                <c:pt idx="24">
                  <c:v>0.14311151773348635</c:v>
                </c:pt>
                <c:pt idx="25">
                  <c:v>0.21916955176459083</c:v>
                </c:pt>
                <c:pt idx="26">
                  <c:v>-0.28149711149902035</c:v>
                </c:pt>
                <c:pt idx="27">
                  <c:v>2.6092018245250842E-2</c:v>
                </c:pt>
                <c:pt idx="28">
                  <c:v>-7.7574149761208064E-2</c:v>
                </c:pt>
                <c:pt idx="29">
                  <c:v>9.2447259962898626E-2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8967936"/>
        <c:axId val="-428966848"/>
      </c:lineChart>
      <c:catAx>
        <c:axId val="-42896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966848"/>
        <c:crosses val="autoZero"/>
        <c:auto val="1"/>
        <c:lblAlgn val="ctr"/>
        <c:lblOffset val="100"/>
        <c:noMultiLvlLbl val="0"/>
      </c:catAx>
      <c:valAx>
        <c:axId val="-4289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89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#,##0.00</c:formatCode>
                <c:ptCount val="30"/>
                <c:pt idx="0">
                  <c:v>0</c:v>
                </c:pt>
                <c:pt idx="1">
                  <c:v>-0.26359371625231715</c:v>
                </c:pt>
                <c:pt idx="2">
                  <c:v>4.2316142514960409E-3</c:v>
                </c:pt>
                <c:pt idx="3">
                  <c:v>-0.32980161381391299</c:v>
                </c:pt>
                <c:pt idx="4">
                  <c:v>-0.84496687858534658</c:v>
                </c:pt>
                <c:pt idx="5">
                  <c:v>-0.85457274818830775</c:v>
                </c:pt>
                <c:pt idx="6">
                  <c:v>-1.0222504561399834</c:v>
                </c:pt>
                <c:pt idx="7">
                  <c:v>-0.8864593072601068</c:v>
                </c:pt>
                <c:pt idx="8">
                  <c:v>-1.1235496633895337</c:v>
                </c:pt>
                <c:pt idx="9">
                  <c:v>-1.0921123637447101</c:v>
                </c:pt>
                <c:pt idx="10">
                  <c:v>-1.2013982773190157</c:v>
                </c:pt>
                <c:pt idx="11">
                  <c:v>-1.4104283986860462</c:v>
                </c:pt>
                <c:pt idx="12">
                  <c:v>-1.4596829744725588</c:v>
                </c:pt>
                <c:pt idx="13">
                  <c:v>-1.3173350241799229</c:v>
                </c:pt>
                <c:pt idx="14">
                  <c:v>-1.1370315722796542</c:v>
                </c:pt>
                <c:pt idx="15">
                  <c:v>-1.3020311024637705</c:v>
                </c:pt>
                <c:pt idx="16">
                  <c:v>-1.195883381108235</c:v>
                </c:pt>
                <c:pt idx="17">
                  <c:v>-1.4310675967649573</c:v>
                </c:pt>
                <c:pt idx="18">
                  <c:v>-1.3856667256508044</c:v>
                </c:pt>
                <c:pt idx="19">
                  <c:v>-1.2508907631691073</c:v>
                </c:pt>
                <c:pt idx="20">
                  <c:v>-1.0693887758604772</c:v>
                </c:pt>
                <c:pt idx="21">
                  <c:v>-0.97320730123207033</c:v>
                </c:pt>
                <c:pt idx="22">
                  <c:v>-0.94360844262814692</c:v>
                </c:pt>
                <c:pt idx="23">
                  <c:v>-1.1192414229983021</c:v>
                </c:pt>
                <c:pt idx="24">
                  <c:v>-0.9761299052648158</c:v>
                </c:pt>
                <c:pt idx="25">
                  <c:v>-0.75696035350022495</c:v>
                </c:pt>
                <c:pt idx="26">
                  <c:v>-1.0384574649992453</c:v>
                </c:pt>
                <c:pt idx="27">
                  <c:v>-1.0123654467539944</c:v>
                </c:pt>
                <c:pt idx="28">
                  <c:v>-1.0899395965152026</c:v>
                </c:pt>
                <c:pt idx="29">
                  <c:v>-0.99749233655230396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38210592"/>
        <c:axId val="-438210048"/>
      </c:lineChart>
      <c:catAx>
        <c:axId val="-43821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210048"/>
        <c:crosses val="autoZero"/>
        <c:auto val="1"/>
        <c:lblAlgn val="ctr"/>
        <c:lblOffset val="100"/>
        <c:noMultiLvlLbl val="0"/>
      </c:catAx>
      <c:valAx>
        <c:axId val="-4382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82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20409</xdr:colOff>
      <xdr:row>16</xdr:row>
      <xdr:rowOff>2721</xdr:rowOff>
    </xdr:from>
    <xdr:to>
      <xdr:col>17</xdr:col>
      <xdr:colOff>306159</xdr:colOff>
      <xdr:row>30</xdr:row>
      <xdr:rowOff>78921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34017</xdr:colOff>
      <xdr:row>1</xdr:row>
      <xdr:rowOff>0</xdr:rowOff>
    </xdr:from>
    <xdr:to>
      <xdr:col>17</xdr:col>
      <xdr:colOff>319767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25" zoomScale="70" zoomScaleNormal="70" workbookViewId="0">
      <selection activeCell="G43" sqref="G43"/>
    </sheetView>
  </sheetViews>
  <sheetFormatPr defaultRowHeight="15" x14ac:dyDescent="0.25"/>
  <cols>
    <col min="5" max="5" width="12.140625" bestFit="1" customWidth="1"/>
    <col min="6" max="6" width="10.28515625" bestFit="1" customWidth="1"/>
    <col min="12" max="12" width="15.85546875" bestFit="1" customWidth="1"/>
  </cols>
  <sheetData>
    <row r="1" spans="1:4" x14ac:dyDescent="0.25">
      <c r="A1" t="s">
        <v>1</v>
      </c>
      <c r="B1" t="s">
        <v>0</v>
      </c>
      <c r="C1" t="s">
        <v>2</v>
      </c>
    </row>
    <row r="2" spans="1:4" x14ac:dyDescent="0.25">
      <c r="A2">
        <v>1</v>
      </c>
      <c r="B2" s="1">
        <v>0</v>
      </c>
      <c r="C2" s="1">
        <f>SUM($B$2:B2)</f>
        <v>0</v>
      </c>
      <c r="D2">
        <v>0</v>
      </c>
    </row>
    <row r="3" spans="1:4" x14ac:dyDescent="0.25">
      <c r="A3">
        <v>2</v>
      </c>
      <c r="B3" s="1">
        <f ca="1">_xlfn.NORM.INV(RAND(),0,SQRT(1/30))</f>
        <v>-0.26359371625231715</v>
      </c>
      <c r="C3" s="1">
        <f ca="1">SUM($B$2:B3)</f>
        <v>-0.26359371625231715</v>
      </c>
    </row>
    <row r="4" spans="1:4" x14ac:dyDescent="0.25">
      <c r="A4">
        <v>3</v>
      </c>
      <c r="B4" s="1">
        <f t="shared" ref="B4:B31" ca="1" si="0">_xlfn.NORM.INV(RAND(),0,SQRT(1/30))</f>
        <v>0.26782533050381319</v>
      </c>
      <c r="C4" s="1">
        <f ca="1">SUM($B$2:B4)</f>
        <v>4.2316142514960409E-3</v>
      </c>
    </row>
    <row r="5" spans="1:4" x14ac:dyDescent="0.25">
      <c r="A5">
        <v>4</v>
      </c>
      <c r="B5" s="1">
        <f t="shared" ca="1" si="0"/>
        <v>-0.33403322806540903</v>
      </c>
      <c r="C5" s="1">
        <f ca="1">SUM($B$2:B5)</f>
        <v>-0.32980161381391299</v>
      </c>
    </row>
    <row r="6" spans="1:4" x14ac:dyDescent="0.25">
      <c r="A6">
        <v>5</v>
      </c>
      <c r="B6" s="1">
        <f t="shared" ca="1" si="0"/>
        <v>-0.51516526477143354</v>
      </c>
      <c r="C6" s="1">
        <f ca="1">SUM($B$2:B6)</f>
        <v>-0.84496687858534658</v>
      </c>
    </row>
    <row r="7" spans="1:4" x14ac:dyDescent="0.25">
      <c r="A7">
        <v>6</v>
      </c>
      <c r="B7" s="1">
        <f t="shared" ca="1" si="0"/>
        <v>-9.6058696029611753E-3</v>
      </c>
      <c r="C7" s="1">
        <f ca="1">SUM($B$2:B7)</f>
        <v>-0.85457274818830775</v>
      </c>
    </row>
    <row r="8" spans="1:4" x14ac:dyDescent="0.25">
      <c r="A8">
        <v>7</v>
      </c>
      <c r="B8" s="1">
        <f t="shared" ca="1" si="0"/>
        <v>-0.16767770795167561</v>
      </c>
      <c r="C8" s="1">
        <f ca="1">SUM($B$2:B8)</f>
        <v>-1.0222504561399834</v>
      </c>
    </row>
    <row r="9" spans="1:4" x14ac:dyDescent="0.25">
      <c r="A9">
        <v>8</v>
      </c>
      <c r="B9" s="1">
        <f t="shared" ca="1" si="0"/>
        <v>0.13579114887987659</v>
      </c>
      <c r="C9" s="1">
        <f ca="1">SUM($B$2:B9)</f>
        <v>-0.8864593072601068</v>
      </c>
    </row>
    <row r="10" spans="1:4" x14ac:dyDescent="0.25">
      <c r="A10">
        <v>9</v>
      </c>
      <c r="B10" s="1">
        <f t="shared" ca="1" si="0"/>
        <v>-0.23709035612942692</v>
      </c>
      <c r="C10" s="1">
        <f ca="1">SUM($B$2:B10)</f>
        <v>-1.1235496633895337</v>
      </c>
    </row>
    <row r="11" spans="1:4" x14ac:dyDescent="0.25">
      <c r="A11">
        <v>10</v>
      </c>
      <c r="B11" s="1">
        <f t="shared" ca="1" si="0"/>
        <v>3.1437299644823551E-2</v>
      </c>
      <c r="C11" s="1">
        <f ca="1">SUM($B$2:B11)</f>
        <v>-1.0921123637447101</v>
      </c>
    </row>
    <row r="12" spans="1:4" x14ac:dyDescent="0.25">
      <c r="A12">
        <v>11</v>
      </c>
      <c r="B12" s="1">
        <f t="shared" ca="1" si="0"/>
        <v>-0.1092859135743057</v>
      </c>
      <c r="C12" s="1">
        <f ca="1">SUM($B$2:B12)</f>
        <v>-1.2013982773190157</v>
      </c>
    </row>
    <row r="13" spans="1:4" x14ac:dyDescent="0.25">
      <c r="A13">
        <v>12</v>
      </c>
      <c r="B13" s="1">
        <f t="shared" ca="1" si="0"/>
        <v>-0.20903012136703045</v>
      </c>
      <c r="C13" s="1">
        <f ca="1">SUM($B$2:B13)</f>
        <v>-1.4104283986860462</v>
      </c>
    </row>
    <row r="14" spans="1:4" x14ac:dyDescent="0.25">
      <c r="A14">
        <v>13</v>
      </c>
      <c r="B14" s="1">
        <f t="shared" ca="1" si="0"/>
        <v>-4.9254575786512531E-2</v>
      </c>
      <c r="C14" s="1">
        <f ca="1">SUM($B$2:B14)</f>
        <v>-1.4596829744725588</v>
      </c>
    </row>
    <row r="15" spans="1:4" x14ac:dyDescent="0.25">
      <c r="A15">
        <v>14</v>
      </c>
      <c r="B15" s="1">
        <f t="shared" ca="1" si="0"/>
        <v>0.14234795029263586</v>
      </c>
      <c r="C15" s="1">
        <f ca="1">SUM($B$2:B15)</f>
        <v>-1.3173350241799229</v>
      </c>
    </row>
    <row r="16" spans="1:4" x14ac:dyDescent="0.25">
      <c r="A16">
        <v>15</v>
      </c>
      <c r="B16" s="1">
        <f t="shared" ca="1" si="0"/>
        <v>0.18030345190026853</v>
      </c>
      <c r="C16" s="1">
        <f ca="1">SUM($B$2:B16)</f>
        <v>-1.1370315722796542</v>
      </c>
    </row>
    <row r="17" spans="1:4" x14ac:dyDescent="0.25">
      <c r="A17">
        <v>16</v>
      </c>
      <c r="B17" s="1">
        <f t="shared" ca="1" si="0"/>
        <v>-0.16499953018411631</v>
      </c>
      <c r="C17" s="1">
        <f ca="1">SUM($B$2:B17)</f>
        <v>-1.3020311024637705</v>
      </c>
    </row>
    <row r="18" spans="1:4" x14ac:dyDescent="0.25">
      <c r="A18">
        <v>17</v>
      </c>
      <c r="B18" s="1">
        <f t="shared" ca="1" si="0"/>
        <v>0.1061477213555355</v>
      </c>
      <c r="C18" s="1">
        <f ca="1">SUM($B$2:B18)</f>
        <v>-1.195883381108235</v>
      </c>
    </row>
    <row r="19" spans="1:4" x14ac:dyDescent="0.25">
      <c r="A19">
        <v>18</v>
      </c>
      <c r="B19" s="1">
        <f t="shared" ca="1" si="0"/>
        <v>-0.23518421565672235</v>
      </c>
      <c r="C19" s="1">
        <f ca="1">SUM($B$2:B19)</f>
        <v>-1.4310675967649573</v>
      </c>
    </row>
    <row r="20" spans="1:4" x14ac:dyDescent="0.25">
      <c r="A20">
        <v>19</v>
      </c>
      <c r="B20" s="1">
        <f t="shared" ca="1" si="0"/>
        <v>4.5400871114152884E-2</v>
      </c>
      <c r="C20" s="1">
        <f ca="1">SUM($B$2:B20)</f>
        <v>-1.3856667256508044</v>
      </c>
    </row>
    <row r="21" spans="1:4" x14ac:dyDescent="0.25">
      <c r="A21">
        <v>20</v>
      </c>
      <c r="B21" s="1">
        <f t="shared" ca="1" si="0"/>
        <v>0.13477596248169701</v>
      </c>
      <c r="C21" s="1">
        <f ca="1">SUM($B$2:B21)</f>
        <v>-1.2508907631691073</v>
      </c>
    </row>
    <row r="22" spans="1:4" x14ac:dyDescent="0.25">
      <c r="A22">
        <v>21</v>
      </c>
      <c r="B22" s="1">
        <f t="shared" ca="1" si="0"/>
        <v>0.18150198730863021</v>
      </c>
      <c r="C22" s="1">
        <f ca="1">SUM($B$2:B22)</f>
        <v>-1.0693887758604772</v>
      </c>
    </row>
    <row r="23" spans="1:4" x14ac:dyDescent="0.25">
      <c r="A23">
        <v>22</v>
      </c>
      <c r="B23" s="1">
        <f t="shared" ca="1" si="0"/>
        <v>9.6181474628406829E-2</v>
      </c>
      <c r="C23" s="1">
        <f ca="1">SUM($B$2:B23)</f>
        <v>-0.97320730123207033</v>
      </c>
    </row>
    <row r="24" spans="1:4" x14ac:dyDescent="0.25">
      <c r="A24">
        <v>23</v>
      </c>
      <c r="B24" s="1">
        <f t="shared" ca="1" si="0"/>
        <v>2.9598858603923469E-2</v>
      </c>
      <c r="C24" s="1">
        <f ca="1">SUM($B$2:B24)</f>
        <v>-0.94360844262814692</v>
      </c>
    </row>
    <row r="25" spans="1:4" x14ac:dyDescent="0.25">
      <c r="A25">
        <v>24</v>
      </c>
      <c r="B25" s="1">
        <f t="shared" ca="1" si="0"/>
        <v>-0.17563298037015523</v>
      </c>
      <c r="C25" s="1">
        <f ca="1">SUM($B$2:B25)</f>
        <v>-1.1192414229983021</v>
      </c>
    </row>
    <row r="26" spans="1:4" x14ac:dyDescent="0.25">
      <c r="A26">
        <v>25</v>
      </c>
      <c r="B26" s="1">
        <f t="shared" ca="1" si="0"/>
        <v>0.14311151773348635</v>
      </c>
      <c r="C26" s="1">
        <f ca="1">SUM($B$2:B26)</f>
        <v>-0.9761299052648158</v>
      </c>
    </row>
    <row r="27" spans="1:4" x14ac:dyDescent="0.25">
      <c r="A27">
        <v>26</v>
      </c>
      <c r="B27" s="1">
        <f t="shared" ca="1" si="0"/>
        <v>0.21916955176459083</v>
      </c>
      <c r="C27" s="1">
        <f ca="1">SUM($B$2:B27)</f>
        <v>-0.75696035350022495</v>
      </c>
    </row>
    <row r="28" spans="1:4" x14ac:dyDescent="0.25">
      <c r="A28">
        <v>27</v>
      </c>
      <c r="B28" s="1">
        <f t="shared" ca="1" si="0"/>
        <v>-0.28149711149902035</v>
      </c>
      <c r="C28" s="1">
        <f ca="1">SUM($B$2:B28)</f>
        <v>-1.0384574649992453</v>
      </c>
    </row>
    <row r="29" spans="1:4" x14ac:dyDescent="0.25">
      <c r="A29">
        <v>28</v>
      </c>
      <c r="B29" s="1">
        <f t="shared" ca="1" si="0"/>
        <v>2.6092018245250842E-2</v>
      </c>
      <c r="C29" s="1">
        <f ca="1">SUM($B$2:B29)</f>
        <v>-1.0123654467539944</v>
      </c>
    </row>
    <row r="30" spans="1:4" x14ac:dyDescent="0.25">
      <c r="A30">
        <v>29</v>
      </c>
      <c r="B30" s="1">
        <f t="shared" ca="1" si="0"/>
        <v>-7.7574149761208064E-2</v>
      </c>
      <c r="C30" s="1">
        <f ca="1">SUM($B$2:B30)</f>
        <v>-1.0899395965152026</v>
      </c>
    </row>
    <row r="31" spans="1:4" x14ac:dyDescent="0.25">
      <c r="A31">
        <v>30</v>
      </c>
      <c r="B31" s="1">
        <f t="shared" ca="1" si="0"/>
        <v>9.2447259962898626E-2</v>
      </c>
      <c r="C31" s="1">
        <f ca="1">SUM($B$2:B31)</f>
        <v>-0.99749233655230396</v>
      </c>
      <c r="D31">
        <f ca="1">_xlfn.NORM.INV(RAND(),0,SQRT(1))</f>
        <v>-0.36870574758846042</v>
      </c>
    </row>
    <row r="38" spans="4:13" x14ac:dyDescent="0.25">
      <c r="E38" t="s">
        <v>7</v>
      </c>
      <c r="F38" t="s">
        <v>6</v>
      </c>
      <c r="G38" t="s">
        <v>8</v>
      </c>
    </row>
    <row r="39" spans="4:13" x14ac:dyDescent="0.25">
      <c r="D39">
        <v>1</v>
      </c>
      <c r="E39">
        <v>1</v>
      </c>
      <c r="F39">
        <v>0</v>
      </c>
    </row>
    <row r="40" spans="4:13" x14ac:dyDescent="0.25">
      <c r="D40">
        <v>2</v>
      </c>
      <c r="E40">
        <v>10</v>
      </c>
      <c r="F40">
        <v>-0.98819970000000001</v>
      </c>
      <c r="G40">
        <v>1</v>
      </c>
    </row>
    <row r="41" spans="4:13" x14ac:dyDescent="0.25">
      <c r="D41" t="s">
        <v>5</v>
      </c>
      <c r="E41">
        <f>_xlfn.FLOOR.MATH((E40+E39)/2, 1)</f>
        <v>5</v>
      </c>
      <c r="F41" s="2">
        <f>((E40-E41)*F39+(E41-E39)*F40)/(E40-E39)</f>
        <v>-0.43919986666666666</v>
      </c>
      <c r="G41">
        <f>(((E41-E39)*(E40-E41))/(E40-E39))</f>
        <v>2.2222222222222223</v>
      </c>
      <c r="I41">
        <f ca="1">F41+G41*_xlfn.NORM.INV(RAND(),0,1)</f>
        <v>2.5011573874809674</v>
      </c>
    </row>
    <row r="43" spans="4:13" x14ac:dyDescent="0.25">
      <c r="H43">
        <f>((E40/10-E41/10)*F39+(E41/10-E39/10)*F40)/(E40/10-E39/10)</f>
        <v>-0.43919986666666666</v>
      </c>
    </row>
    <row r="44" spans="4:13" x14ac:dyDescent="0.25">
      <c r="E44" t="s">
        <v>7</v>
      </c>
      <c r="F44" t="s">
        <v>6</v>
      </c>
    </row>
    <row r="45" spans="4:13" x14ac:dyDescent="0.25">
      <c r="D45">
        <v>1</v>
      </c>
      <c r="E45">
        <v>1</v>
      </c>
      <c r="F45">
        <v>0</v>
      </c>
      <c r="L45" t="s">
        <v>3</v>
      </c>
      <c r="M45" t="s">
        <v>4</v>
      </c>
    </row>
    <row r="46" spans="4:13" x14ac:dyDescent="0.25">
      <c r="D46">
        <v>2</v>
      </c>
      <c r="E46">
        <f>E41</f>
        <v>5</v>
      </c>
      <c r="F46">
        <v>-0.4785201</v>
      </c>
      <c r="L46" s="3">
        <f>J49</f>
        <v>-0.10979996666666667</v>
      </c>
      <c r="M46">
        <f>-L46</f>
        <v>0.10979996666666667</v>
      </c>
    </row>
    <row r="47" spans="4:13" x14ac:dyDescent="0.25">
      <c r="D47" t="s">
        <v>5</v>
      </c>
      <c r="E47">
        <f>_xlfn.FLOOR.MATH((E46+E45)/2, 1)</f>
        <v>3</v>
      </c>
      <c r="F47" s="2">
        <f>((E46-E47)*F45+(E47-E45)*F46)/(E46-E45)</f>
        <v>-0.23926005</v>
      </c>
      <c r="G47">
        <f>SQRT(((E47-E45)*(E46-E47))/(E46-E45))</f>
        <v>1</v>
      </c>
      <c r="K47">
        <v>1</v>
      </c>
      <c r="L47" s="3">
        <f>K47*$L$46+$M$46</f>
        <v>0</v>
      </c>
    </row>
    <row r="48" spans="4:13" x14ac:dyDescent="0.25">
      <c r="J48">
        <v>0.748</v>
      </c>
      <c r="K48">
        <v>5</v>
      </c>
      <c r="L48" s="3">
        <f t="shared" ref="L48:L49" si="1">K48*$L$46+$M$46</f>
        <v>-0.43919986666666666</v>
      </c>
    </row>
    <row r="49" spans="10:12" x14ac:dyDescent="0.25">
      <c r="J49">
        <f>F40/9</f>
        <v>-0.10979996666666667</v>
      </c>
      <c r="K49">
        <v>10</v>
      </c>
      <c r="L49" s="3">
        <f t="shared" si="1"/>
        <v>-0.98819970000000001</v>
      </c>
    </row>
    <row r="50" spans="10:12" x14ac:dyDescent="0.25">
      <c r="J50">
        <f>J49*5</f>
        <v>-0.54899983333333335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fbristotti</dc:creator>
  <cp:lastModifiedBy>fbristotti</cp:lastModifiedBy>
  <dcterms:created xsi:type="dcterms:W3CDTF">2016-04-17T14:46:07Z</dcterms:created>
  <dcterms:modified xsi:type="dcterms:W3CDTF">2016-04-17T16:57:00Z</dcterms:modified>
</cp:coreProperties>
</file>