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is\src\cqf\exam3\"/>
    </mc:Choice>
  </mc:AlternateContent>
  <xr:revisionPtr revIDLastSave="0" documentId="13_ncr:1_{E4417392-5F49-4B32-B8AB-36321907C45A}" xr6:coauthVersionLast="47" xr6:coauthVersionMax="47" xr10:uidLastSave="{00000000-0000-0000-0000-000000000000}"/>
  <bookViews>
    <workbookView xWindow="1260" yWindow="3735" windowWidth="27405" windowHeight="11445" xr2:uid="{271574BF-3B6E-4CF3-9A65-667CE16D9022}"/>
  </bookViews>
  <sheets>
    <sheet name="data" sheetId="2" r:id="rId1"/>
  </sheets>
  <definedNames>
    <definedName name="ExternalData_1" localSheetId="0" hidden="1">data!$A$4:$E$1244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2" l="1"/>
  <c r="U7" i="2"/>
  <c r="V6" i="2" s="1"/>
  <c r="O6" i="2"/>
  <c r="P6" i="2" s="1"/>
  <c r="Q6" i="2"/>
  <c r="O7" i="2"/>
  <c r="P7" i="2" s="1"/>
  <c r="Q7" i="2"/>
  <c r="O8" i="2"/>
  <c r="P8" i="2"/>
  <c r="Q8" i="2"/>
  <c r="O9" i="2"/>
  <c r="P9" i="2" s="1"/>
  <c r="Q9" i="2"/>
  <c r="O10" i="2"/>
  <c r="P10" i="2" s="1"/>
  <c r="Q10" i="2"/>
  <c r="O11" i="2"/>
  <c r="P11" i="2" s="1"/>
  <c r="Q11" i="2"/>
  <c r="O12" i="2"/>
  <c r="P12" i="2" s="1"/>
  <c r="Q12" i="2"/>
  <c r="O13" i="2"/>
  <c r="P13" i="2" s="1"/>
  <c r="Q13" i="2"/>
  <c r="O14" i="2"/>
  <c r="P14" i="2"/>
  <c r="Q14" i="2"/>
  <c r="O15" i="2"/>
  <c r="P15" i="2" s="1"/>
  <c r="Q15" i="2"/>
  <c r="O16" i="2"/>
  <c r="P16" i="2"/>
  <c r="Q16" i="2"/>
  <c r="O17" i="2"/>
  <c r="P17" i="2"/>
  <c r="Q17" i="2"/>
  <c r="O18" i="2"/>
  <c r="P18" i="2" s="1"/>
  <c r="Q18" i="2"/>
  <c r="O19" i="2"/>
  <c r="P19" i="2" s="1"/>
  <c r="Q19" i="2"/>
  <c r="O20" i="2"/>
  <c r="P20" i="2"/>
  <c r="Q20" i="2"/>
  <c r="O21" i="2"/>
  <c r="P21" i="2" s="1"/>
  <c r="Q21" i="2"/>
  <c r="O22" i="2"/>
  <c r="P22" i="2"/>
  <c r="Q22" i="2"/>
  <c r="O23" i="2"/>
  <c r="P23" i="2" s="1"/>
  <c r="Q23" i="2"/>
  <c r="O24" i="2"/>
  <c r="P24" i="2"/>
  <c r="Q24" i="2"/>
  <c r="O25" i="2"/>
  <c r="P25" i="2"/>
  <c r="Q25" i="2"/>
  <c r="O26" i="2"/>
  <c r="P26" i="2" s="1"/>
  <c r="Q26" i="2"/>
  <c r="O27" i="2"/>
  <c r="P27" i="2" s="1"/>
  <c r="Q27" i="2"/>
  <c r="O28" i="2"/>
  <c r="P28" i="2"/>
  <c r="Q28" i="2"/>
  <c r="O29" i="2"/>
  <c r="P29" i="2" s="1"/>
  <c r="Q29" i="2"/>
  <c r="O30" i="2"/>
  <c r="P30" i="2"/>
  <c r="Q30" i="2"/>
  <c r="O31" i="2"/>
  <c r="P31" i="2" s="1"/>
  <c r="Q31" i="2"/>
  <c r="O32" i="2"/>
  <c r="P32" i="2"/>
  <c r="Q32" i="2"/>
  <c r="O33" i="2"/>
  <c r="P33" i="2"/>
  <c r="Q33" i="2"/>
  <c r="O34" i="2"/>
  <c r="P34" i="2" s="1"/>
  <c r="Q34" i="2"/>
  <c r="O35" i="2"/>
  <c r="P35" i="2" s="1"/>
  <c r="Q35" i="2"/>
  <c r="O36" i="2"/>
  <c r="P36" i="2"/>
  <c r="Q36" i="2"/>
  <c r="O37" i="2"/>
  <c r="P37" i="2" s="1"/>
  <c r="Q37" i="2"/>
  <c r="O38" i="2"/>
  <c r="P38" i="2"/>
  <c r="Q38" i="2"/>
  <c r="O39" i="2"/>
  <c r="P39" i="2" s="1"/>
  <c r="Q39" i="2"/>
  <c r="O40" i="2"/>
  <c r="P40" i="2"/>
  <c r="Q40" i="2"/>
  <c r="O41" i="2"/>
  <c r="P41" i="2"/>
  <c r="Q41" i="2"/>
  <c r="O42" i="2"/>
  <c r="P42" i="2" s="1"/>
  <c r="Q42" i="2"/>
  <c r="O43" i="2"/>
  <c r="P43" i="2" s="1"/>
  <c r="Q43" i="2"/>
  <c r="O44" i="2"/>
  <c r="P44" i="2"/>
  <c r="Q44" i="2"/>
  <c r="O45" i="2"/>
  <c r="P45" i="2" s="1"/>
  <c r="Q45" i="2"/>
  <c r="O46" i="2"/>
  <c r="P46" i="2"/>
  <c r="Q46" i="2"/>
  <c r="O47" i="2"/>
  <c r="P47" i="2" s="1"/>
  <c r="Q47" i="2"/>
  <c r="O48" i="2"/>
  <c r="P48" i="2"/>
  <c r="Q48" i="2"/>
  <c r="O49" i="2"/>
  <c r="P49" i="2"/>
  <c r="Q49" i="2"/>
  <c r="O50" i="2"/>
  <c r="P50" i="2" s="1"/>
  <c r="Q50" i="2"/>
  <c r="O51" i="2"/>
  <c r="P51" i="2" s="1"/>
  <c r="Q51" i="2"/>
  <c r="O52" i="2"/>
  <c r="P52" i="2"/>
  <c r="Q52" i="2"/>
  <c r="O53" i="2"/>
  <c r="P53" i="2" s="1"/>
  <c r="Q53" i="2"/>
  <c r="O54" i="2"/>
  <c r="P54" i="2"/>
  <c r="Q54" i="2"/>
  <c r="O55" i="2"/>
  <c r="P55" i="2" s="1"/>
  <c r="Q55" i="2"/>
  <c r="O56" i="2"/>
  <c r="P56" i="2"/>
  <c r="Q56" i="2"/>
  <c r="O57" i="2"/>
  <c r="P57" i="2"/>
  <c r="Q57" i="2"/>
  <c r="O58" i="2"/>
  <c r="P58" i="2" s="1"/>
  <c r="Q58" i="2"/>
  <c r="O59" i="2"/>
  <c r="P59" i="2" s="1"/>
  <c r="Q59" i="2"/>
  <c r="O60" i="2"/>
  <c r="P60" i="2"/>
  <c r="Q60" i="2"/>
  <c r="O61" i="2"/>
  <c r="P61" i="2" s="1"/>
  <c r="Q61" i="2"/>
  <c r="O62" i="2"/>
  <c r="P62" i="2"/>
  <c r="Q62" i="2"/>
  <c r="O63" i="2"/>
  <c r="P63" i="2" s="1"/>
  <c r="Q63" i="2"/>
  <c r="O64" i="2"/>
  <c r="P64" i="2"/>
  <c r="Q64" i="2"/>
  <c r="O65" i="2"/>
  <c r="P65" i="2"/>
  <c r="Q65" i="2"/>
  <c r="O66" i="2"/>
  <c r="P66" i="2" s="1"/>
  <c r="Q66" i="2"/>
  <c r="O67" i="2"/>
  <c r="P67" i="2" s="1"/>
  <c r="Q67" i="2"/>
  <c r="O68" i="2"/>
  <c r="P68" i="2"/>
  <c r="Q68" i="2"/>
  <c r="O69" i="2"/>
  <c r="P69" i="2" s="1"/>
  <c r="Q69" i="2"/>
  <c r="O70" i="2"/>
  <c r="P70" i="2"/>
  <c r="Q70" i="2"/>
  <c r="O71" i="2"/>
  <c r="P71" i="2" s="1"/>
  <c r="Q71" i="2"/>
  <c r="O72" i="2"/>
  <c r="P72" i="2"/>
  <c r="Q72" i="2"/>
  <c r="O73" i="2"/>
  <c r="P73" i="2"/>
  <c r="Q73" i="2"/>
  <c r="O74" i="2"/>
  <c r="P74" i="2" s="1"/>
  <c r="Q74" i="2"/>
  <c r="O75" i="2"/>
  <c r="P75" i="2" s="1"/>
  <c r="Q75" i="2"/>
  <c r="O76" i="2"/>
  <c r="P76" i="2"/>
  <c r="Q76" i="2"/>
  <c r="O77" i="2"/>
  <c r="P77" i="2" s="1"/>
  <c r="Q77" i="2"/>
  <c r="O78" i="2"/>
  <c r="P78" i="2"/>
  <c r="Q78" i="2"/>
  <c r="O79" i="2"/>
  <c r="P79" i="2" s="1"/>
  <c r="Q79" i="2"/>
  <c r="O80" i="2"/>
  <c r="P80" i="2"/>
  <c r="Q80" i="2"/>
  <c r="O81" i="2"/>
  <c r="P81" i="2"/>
  <c r="Q81" i="2"/>
  <c r="O82" i="2"/>
  <c r="P82" i="2" s="1"/>
  <c r="Q82" i="2"/>
  <c r="O83" i="2"/>
  <c r="P83" i="2" s="1"/>
  <c r="Q83" i="2"/>
  <c r="O84" i="2"/>
  <c r="P84" i="2"/>
  <c r="Q84" i="2"/>
  <c r="O85" i="2"/>
  <c r="P85" i="2" s="1"/>
  <c r="Q85" i="2"/>
  <c r="O86" i="2"/>
  <c r="P86" i="2"/>
  <c r="Q86" i="2"/>
  <c r="O87" i="2"/>
  <c r="P87" i="2" s="1"/>
  <c r="Q87" i="2"/>
  <c r="O88" i="2"/>
  <c r="P88" i="2"/>
  <c r="Q88" i="2"/>
  <c r="O89" i="2"/>
  <c r="P89" i="2"/>
  <c r="Q89" i="2"/>
  <c r="O90" i="2"/>
  <c r="P90" i="2" s="1"/>
  <c r="Q90" i="2"/>
  <c r="O91" i="2"/>
  <c r="P91" i="2" s="1"/>
  <c r="Q91" i="2"/>
  <c r="O92" i="2"/>
  <c r="P92" i="2"/>
  <c r="Q92" i="2"/>
  <c r="O93" i="2"/>
  <c r="P93" i="2" s="1"/>
  <c r="Q93" i="2"/>
  <c r="O94" i="2"/>
  <c r="P94" i="2"/>
  <c r="Q94" i="2"/>
  <c r="O95" i="2"/>
  <c r="P95" i="2" s="1"/>
  <c r="Q95" i="2"/>
  <c r="O96" i="2"/>
  <c r="P96" i="2"/>
  <c r="Q96" i="2"/>
  <c r="O97" i="2"/>
  <c r="P97" i="2"/>
  <c r="Q97" i="2"/>
  <c r="O98" i="2"/>
  <c r="P98" i="2" s="1"/>
  <c r="Q98" i="2"/>
  <c r="O99" i="2"/>
  <c r="P99" i="2" s="1"/>
  <c r="Q99" i="2"/>
  <c r="O100" i="2"/>
  <c r="P100" i="2"/>
  <c r="Q100" i="2"/>
  <c r="O101" i="2"/>
  <c r="P101" i="2" s="1"/>
  <c r="Q101" i="2"/>
  <c r="O102" i="2"/>
  <c r="P102" i="2"/>
  <c r="Q102" i="2"/>
  <c r="O103" i="2"/>
  <c r="P103" i="2" s="1"/>
  <c r="Q103" i="2"/>
  <c r="O104" i="2"/>
  <c r="P104" i="2"/>
  <c r="Q104" i="2"/>
  <c r="O105" i="2"/>
  <c r="P105" i="2" s="1"/>
  <c r="Q105" i="2"/>
  <c r="O106" i="2"/>
  <c r="P106" i="2" s="1"/>
  <c r="Q106" i="2"/>
  <c r="O107" i="2"/>
  <c r="P107" i="2" s="1"/>
  <c r="Q107" i="2"/>
  <c r="O108" i="2"/>
  <c r="P108" i="2"/>
  <c r="Q108" i="2"/>
  <c r="O109" i="2"/>
  <c r="P109" i="2" s="1"/>
  <c r="Q109" i="2"/>
  <c r="O110" i="2"/>
  <c r="P110" i="2"/>
  <c r="Q110" i="2"/>
  <c r="O111" i="2"/>
  <c r="P111" i="2" s="1"/>
  <c r="Q111" i="2"/>
  <c r="O112" i="2"/>
  <c r="P112" i="2"/>
  <c r="Q112" i="2"/>
  <c r="O113" i="2"/>
  <c r="P113" i="2" s="1"/>
  <c r="Q113" i="2"/>
  <c r="O114" i="2"/>
  <c r="P114" i="2" s="1"/>
  <c r="Q114" i="2"/>
  <c r="O115" i="2"/>
  <c r="P115" i="2" s="1"/>
  <c r="Q115" i="2"/>
  <c r="O116" i="2"/>
  <c r="P116" i="2"/>
  <c r="Q116" i="2"/>
  <c r="O117" i="2"/>
  <c r="P117" i="2" s="1"/>
  <c r="Q117" i="2"/>
  <c r="O118" i="2"/>
  <c r="P118" i="2"/>
  <c r="Q118" i="2"/>
  <c r="O119" i="2"/>
  <c r="P119" i="2" s="1"/>
  <c r="Q119" i="2"/>
  <c r="O120" i="2"/>
  <c r="P120" i="2"/>
  <c r="Q120" i="2"/>
  <c r="O121" i="2"/>
  <c r="P121" i="2" s="1"/>
  <c r="Q121" i="2"/>
  <c r="O122" i="2"/>
  <c r="P122" i="2" s="1"/>
  <c r="Q122" i="2"/>
  <c r="O123" i="2"/>
  <c r="P123" i="2" s="1"/>
  <c r="Q123" i="2"/>
  <c r="O124" i="2"/>
  <c r="P124" i="2"/>
  <c r="Q124" i="2"/>
  <c r="O125" i="2"/>
  <c r="P125" i="2"/>
  <c r="Q125" i="2"/>
  <c r="O126" i="2"/>
  <c r="P126" i="2"/>
  <c r="Q126" i="2"/>
  <c r="O127" i="2"/>
  <c r="P127" i="2" s="1"/>
  <c r="Q127" i="2"/>
  <c r="O128" i="2"/>
  <c r="P128" i="2"/>
  <c r="Q128" i="2"/>
  <c r="O129" i="2"/>
  <c r="P129" i="2" s="1"/>
  <c r="Q129" i="2"/>
  <c r="O130" i="2"/>
  <c r="P130" i="2" s="1"/>
  <c r="Q130" i="2"/>
  <c r="O131" i="2"/>
  <c r="P131" i="2" s="1"/>
  <c r="Q131" i="2"/>
  <c r="O132" i="2"/>
  <c r="P132" i="2"/>
  <c r="Q132" i="2"/>
  <c r="O133" i="2"/>
  <c r="P133" i="2"/>
  <c r="Q133" i="2"/>
  <c r="O134" i="2"/>
  <c r="P134" i="2"/>
  <c r="Q134" i="2"/>
  <c r="O135" i="2"/>
  <c r="P135" i="2" s="1"/>
  <c r="Q135" i="2"/>
  <c r="O136" i="2"/>
  <c r="P136" i="2"/>
  <c r="Q136" i="2"/>
  <c r="O137" i="2"/>
  <c r="P137" i="2" s="1"/>
  <c r="Q137" i="2"/>
  <c r="O138" i="2"/>
  <c r="P138" i="2" s="1"/>
  <c r="Q138" i="2"/>
  <c r="O139" i="2"/>
  <c r="P139" i="2" s="1"/>
  <c r="Q139" i="2"/>
  <c r="O140" i="2"/>
  <c r="P140" i="2"/>
  <c r="Q140" i="2"/>
  <c r="O141" i="2"/>
  <c r="P141" i="2" s="1"/>
  <c r="Q141" i="2"/>
  <c r="O142" i="2"/>
  <c r="P142" i="2"/>
  <c r="Q142" i="2"/>
  <c r="O143" i="2"/>
  <c r="P143" i="2" s="1"/>
  <c r="Q143" i="2"/>
  <c r="O144" i="2"/>
  <c r="P144" i="2"/>
  <c r="Q144" i="2"/>
  <c r="O145" i="2"/>
  <c r="P145" i="2" s="1"/>
  <c r="Q145" i="2"/>
  <c r="O146" i="2"/>
  <c r="P146" i="2" s="1"/>
  <c r="Q146" i="2"/>
  <c r="O147" i="2"/>
  <c r="P147" i="2" s="1"/>
  <c r="Q147" i="2"/>
  <c r="O148" i="2"/>
  <c r="P148" i="2"/>
  <c r="Q148" i="2"/>
  <c r="O149" i="2"/>
  <c r="P149" i="2" s="1"/>
  <c r="Q149" i="2"/>
  <c r="O150" i="2"/>
  <c r="P150" i="2"/>
  <c r="Q150" i="2"/>
  <c r="O151" i="2"/>
  <c r="P151" i="2" s="1"/>
  <c r="Q151" i="2"/>
  <c r="O152" i="2"/>
  <c r="P152" i="2"/>
  <c r="Q152" i="2"/>
  <c r="O153" i="2"/>
  <c r="P153" i="2" s="1"/>
  <c r="Q153" i="2"/>
  <c r="O154" i="2"/>
  <c r="P154" i="2" s="1"/>
  <c r="Q154" i="2"/>
  <c r="O155" i="2"/>
  <c r="P155" i="2" s="1"/>
  <c r="Q155" i="2"/>
  <c r="O156" i="2"/>
  <c r="P156" i="2"/>
  <c r="Q156" i="2"/>
  <c r="O157" i="2"/>
  <c r="P157" i="2" s="1"/>
  <c r="Q157" i="2"/>
  <c r="O158" i="2"/>
  <c r="P158" i="2"/>
  <c r="Q158" i="2"/>
  <c r="O159" i="2"/>
  <c r="P159" i="2" s="1"/>
  <c r="Q159" i="2"/>
  <c r="O160" i="2"/>
  <c r="P160" i="2"/>
  <c r="Q160" i="2"/>
  <c r="O161" i="2"/>
  <c r="P161" i="2" s="1"/>
  <c r="Q161" i="2"/>
  <c r="O162" i="2"/>
  <c r="P162" i="2" s="1"/>
  <c r="Q162" i="2"/>
  <c r="O163" i="2"/>
  <c r="P163" i="2" s="1"/>
  <c r="Q163" i="2"/>
  <c r="O164" i="2"/>
  <c r="P164" i="2"/>
  <c r="Q164" i="2"/>
  <c r="O165" i="2"/>
  <c r="P165" i="2" s="1"/>
  <c r="Q165" i="2"/>
  <c r="O166" i="2"/>
  <c r="P166" i="2"/>
  <c r="Q166" i="2"/>
  <c r="O167" i="2"/>
  <c r="P167" i="2" s="1"/>
  <c r="Q167" i="2"/>
  <c r="O168" i="2"/>
  <c r="P168" i="2"/>
  <c r="Q168" i="2"/>
  <c r="O169" i="2"/>
  <c r="P169" i="2" s="1"/>
  <c r="Q169" i="2"/>
  <c r="O170" i="2"/>
  <c r="P170" i="2" s="1"/>
  <c r="Q170" i="2"/>
  <c r="O171" i="2"/>
  <c r="P171" i="2" s="1"/>
  <c r="Q171" i="2"/>
  <c r="O172" i="2"/>
  <c r="P172" i="2"/>
  <c r="Q172" i="2"/>
  <c r="O173" i="2"/>
  <c r="P173" i="2" s="1"/>
  <c r="Q173" i="2"/>
  <c r="O174" i="2"/>
  <c r="P174" i="2"/>
  <c r="Q174" i="2"/>
  <c r="O175" i="2"/>
  <c r="P175" i="2" s="1"/>
  <c r="Q175" i="2"/>
  <c r="O176" i="2"/>
  <c r="P176" i="2"/>
  <c r="Q176" i="2"/>
  <c r="O177" i="2"/>
  <c r="P177" i="2" s="1"/>
  <c r="Q177" i="2"/>
  <c r="O178" i="2"/>
  <c r="P178" i="2" s="1"/>
  <c r="Q178" i="2"/>
  <c r="O179" i="2"/>
  <c r="P179" i="2" s="1"/>
  <c r="Q179" i="2"/>
  <c r="O180" i="2"/>
  <c r="P180" i="2"/>
  <c r="Q180" i="2"/>
  <c r="O181" i="2"/>
  <c r="P181" i="2" s="1"/>
  <c r="Q181" i="2"/>
  <c r="O182" i="2"/>
  <c r="P182" i="2"/>
  <c r="Q182" i="2"/>
  <c r="O183" i="2"/>
  <c r="P183" i="2" s="1"/>
  <c r="Q183" i="2"/>
  <c r="O184" i="2"/>
  <c r="P184" i="2"/>
  <c r="Q184" i="2"/>
  <c r="O185" i="2"/>
  <c r="P185" i="2" s="1"/>
  <c r="Q185" i="2"/>
  <c r="O186" i="2"/>
  <c r="P186" i="2" s="1"/>
  <c r="Q186" i="2"/>
  <c r="O187" i="2"/>
  <c r="P187" i="2" s="1"/>
  <c r="Q187" i="2"/>
  <c r="O188" i="2"/>
  <c r="P188" i="2"/>
  <c r="Q188" i="2"/>
  <c r="O189" i="2"/>
  <c r="P189" i="2" s="1"/>
  <c r="Q189" i="2"/>
  <c r="O190" i="2"/>
  <c r="P190" i="2"/>
  <c r="Q190" i="2"/>
  <c r="O191" i="2"/>
  <c r="P191" i="2" s="1"/>
  <c r="Q191" i="2"/>
  <c r="O192" i="2"/>
  <c r="P192" i="2"/>
  <c r="Q192" i="2"/>
  <c r="O193" i="2"/>
  <c r="P193" i="2" s="1"/>
  <c r="Q193" i="2"/>
  <c r="O194" i="2"/>
  <c r="P194" i="2" s="1"/>
  <c r="Q194" i="2"/>
  <c r="O195" i="2"/>
  <c r="P195" i="2" s="1"/>
  <c r="Q195" i="2"/>
  <c r="O196" i="2"/>
  <c r="P196" i="2"/>
  <c r="Q196" i="2"/>
  <c r="O197" i="2"/>
  <c r="P197" i="2" s="1"/>
  <c r="Q197" i="2"/>
  <c r="O198" i="2"/>
  <c r="P198" i="2"/>
  <c r="Q198" i="2"/>
  <c r="O199" i="2"/>
  <c r="P199" i="2" s="1"/>
  <c r="Q199" i="2"/>
  <c r="O200" i="2"/>
  <c r="P200" i="2"/>
  <c r="Q200" i="2"/>
  <c r="O201" i="2"/>
  <c r="P201" i="2" s="1"/>
  <c r="Q201" i="2"/>
  <c r="O202" i="2"/>
  <c r="P202" i="2" s="1"/>
  <c r="Q202" i="2"/>
  <c r="O203" i="2"/>
  <c r="P203" i="2" s="1"/>
  <c r="Q203" i="2"/>
  <c r="O204" i="2"/>
  <c r="P204" i="2"/>
  <c r="Q204" i="2"/>
  <c r="O205" i="2"/>
  <c r="P205" i="2" s="1"/>
  <c r="Q205" i="2"/>
  <c r="O206" i="2"/>
  <c r="P206" i="2"/>
  <c r="Q206" i="2"/>
  <c r="O207" i="2"/>
  <c r="P207" i="2" s="1"/>
  <c r="Q207" i="2"/>
  <c r="O208" i="2"/>
  <c r="P208" i="2"/>
  <c r="Q208" i="2"/>
  <c r="O209" i="2"/>
  <c r="P209" i="2" s="1"/>
  <c r="Q209" i="2"/>
  <c r="O210" i="2"/>
  <c r="P210" i="2" s="1"/>
  <c r="Q210" i="2"/>
  <c r="O211" i="2"/>
  <c r="P211" i="2" s="1"/>
  <c r="Q211" i="2"/>
  <c r="O212" i="2"/>
  <c r="P212" i="2"/>
  <c r="Q212" i="2"/>
  <c r="O213" i="2"/>
  <c r="P213" i="2" s="1"/>
  <c r="Q213" i="2"/>
  <c r="O214" i="2"/>
  <c r="P214" i="2"/>
  <c r="Q214" i="2"/>
  <c r="O215" i="2"/>
  <c r="P215" i="2" s="1"/>
  <c r="Q215" i="2"/>
  <c r="O216" i="2"/>
  <c r="P216" i="2"/>
  <c r="Q216" i="2"/>
  <c r="O217" i="2"/>
  <c r="P217" i="2" s="1"/>
  <c r="Q217" i="2"/>
  <c r="O218" i="2"/>
  <c r="P218" i="2" s="1"/>
  <c r="Q218" i="2"/>
  <c r="O219" i="2"/>
  <c r="P219" i="2" s="1"/>
  <c r="Q219" i="2"/>
  <c r="O220" i="2"/>
  <c r="P220" i="2"/>
  <c r="Q220" i="2"/>
  <c r="O221" i="2"/>
  <c r="P221" i="2" s="1"/>
  <c r="Q221" i="2"/>
  <c r="O222" i="2"/>
  <c r="P222" i="2"/>
  <c r="Q222" i="2"/>
  <c r="O223" i="2"/>
  <c r="P223" i="2" s="1"/>
  <c r="Q223" i="2"/>
  <c r="O224" i="2"/>
  <c r="P224" i="2"/>
  <c r="Q224" i="2"/>
  <c r="O225" i="2"/>
  <c r="P225" i="2" s="1"/>
  <c r="Q225" i="2"/>
  <c r="O226" i="2"/>
  <c r="P226" i="2" s="1"/>
  <c r="Q226" i="2"/>
  <c r="O227" i="2"/>
  <c r="P227" i="2" s="1"/>
  <c r="Q227" i="2"/>
  <c r="O228" i="2"/>
  <c r="P228" i="2"/>
  <c r="Q228" i="2"/>
  <c r="O229" i="2"/>
  <c r="P229" i="2"/>
  <c r="Q229" i="2"/>
  <c r="O230" i="2"/>
  <c r="P230" i="2"/>
  <c r="Q230" i="2"/>
  <c r="O231" i="2"/>
  <c r="P231" i="2" s="1"/>
  <c r="Q231" i="2"/>
  <c r="O232" i="2"/>
  <c r="P232" i="2"/>
  <c r="Q232" i="2"/>
  <c r="O233" i="2"/>
  <c r="P233" i="2" s="1"/>
  <c r="Q233" i="2"/>
  <c r="O234" i="2"/>
  <c r="P234" i="2" s="1"/>
  <c r="Q234" i="2"/>
  <c r="O235" i="2"/>
  <c r="P235" i="2" s="1"/>
  <c r="Q235" i="2"/>
  <c r="O236" i="2"/>
  <c r="P236" i="2"/>
  <c r="Q236" i="2"/>
  <c r="O237" i="2"/>
  <c r="P237" i="2" s="1"/>
  <c r="Q237" i="2"/>
  <c r="O238" i="2"/>
  <c r="P238" i="2"/>
  <c r="Q238" i="2"/>
  <c r="O239" i="2"/>
  <c r="P239" i="2" s="1"/>
  <c r="Q239" i="2"/>
  <c r="O240" i="2"/>
  <c r="P240" i="2"/>
  <c r="Q240" i="2"/>
  <c r="O241" i="2"/>
  <c r="P241" i="2" s="1"/>
  <c r="Q241" i="2"/>
  <c r="O242" i="2"/>
  <c r="P242" i="2" s="1"/>
  <c r="Q242" i="2"/>
  <c r="O243" i="2"/>
  <c r="P243" i="2" s="1"/>
  <c r="Q243" i="2"/>
  <c r="O244" i="2"/>
  <c r="P244" i="2"/>
  <c r="Q244" i="2"/>
  <c r="O245" i="2"/>
  <c r="P245" i="2"/>
  <c r="Q245" i="2"/>
  <c r="O246" i="2"/>
  <c r="P246" i="2"/>
  <c r="Q246" i="2"/>
  <c r="O247" i="2"/>
  <c r="P247" i="2" s="1"/>
  <c r="Q247" i="2"/>
  <c r="O248" i="2"/>
  <c r="P248" i="2"/>
  <c r="Q248" i="2"/>
  <c r="O249" i="2"/>
  <c r="P249" i="2" s="1"/>
  <c r="Q249" i="2"/>
  <c r="O250" i="2"/>
  <c r="P250" i="2" s="1"/>
  <c r="Q250" i="2"/>
  <c r="O251" i="2"/>
  <c r="P251" i="2" s="1"/>
  <c r="Q251" i="2"/>
  <c r="O252" i="2"/>
  <c r="P252" i="2"/>
  <c r="Q252" i="2"/>
  <c r="O253" i="2"/>
  <c r="P253" i="2" s="1"/>
  <c r="Q253" i="2"/>
  <c r="O254" i="2"/>
  <c r="P254" i="2"/>
  <c r="Q254" i="2"/>
  <c r="O255" i="2"/>
  <c r="P255" i="2" s="1"/>
  <c r="Q255" i="2"/>
  <c r="O256" i="2"/>
  <c r="P256" i="2"/>
  <c r="Q256" i="2"/>
  <c r="O257" i="2"/>
  <c r="P257" i="2" s="1"/>
  <c r="Q257" i="2"/>
  <c r="O258" i="2"/>
  <c r="P258" i="2" s="1"/>
  <c r="Q258" i="2"/>
  <c r="O259" i="2"/>
  <c r="P259" i="2" s="1"/>
  <c r="Q259" i="2"/>
  <c r="O260" i="2"/>
  <c r="P260" i="2"/>
  <c r="Q260" i="2"/>
  <c r="O261" i="2"/>
  <c r="P261" i="2"/>
  <c r="Q261" i="2"/>
  <c r="O262" i="2"/>
  <c r="P262" i="2"/>
  <c r="Q262" i="2"/>
  <c r="O263" i="2"/>
  <c r="P263" i="2" s="1"/>
  <c r="Q263" i="2"/>
  <c r="O264" i="2"/>
  <c r="P264" i="2"/>
  <c r="Q264" i="2"/>
  <c r="O265" i="2"/>
  <c r="P265" i="2" s="1"/>
  <c r="Q265" i="2"/>
  <c r="O266" i="2"/>
  <c r="P266" i="2" s="1"/>
  <c r="Q266" i="2"/>
  <c r="O267" i="2"/>
  <c r="P267" i="2" s="1"/>
  <c r="Q267" i="2"/>
  <c r="O268" i="2"/>
  <c r="P268" i="2"/>
  <c r="Q268" i="2"/>
  <c r="O269" i="2"/>
  <c r="P269" i="2" s="1"/>
  <c r="Q269" i="2"/>
  <c r="O270" i="2"/>
  <c r="P270" i="2"/>
  <c r="Q270" i="2"/>
  <c r="O271" i="2"/>
  <c r="P271" i="2" s="1"/>
  <c r="Q271" i="2"/>
  <c r="O272" i="2"/>
  <c r="P272" i="2"/>
  <c r="Q272" i="2"/>
  <c r="O273" i="2"/>
  <c r="P273" i="2" s="1"/>
  <c r="Q273" i="2"/>
  <c r="O274" i="2"/>
  <c r="P274" i="2" s="1"/>
  <c r="Q274" i="2"/>
  <c r="O275" i="2"/>
  <c r="P275" i="2" s="1"/>
  <c r="Q275" i="2"/>
  <c r="O276" i="2"/>
  <c r="P276" i="2"/>
  <c r="Q276" i="2"/>
  <c r="O277" i="2"/>
  <c r="P277" i="2" s="1"/>
  <c r="Q277" i="2"/>
  <c r="O278" i="2"/>
  <c r="P278" i="2"/>
  <c r="Q278" i="2"/>
  <c r="O279" i="2"/>
  <c r="P279" i="2" s="1"/>
  <c r="Q279" i="2"/>
  <c r="O280" i="2"/>
  <c r="P280" i="2"/>
  <c r="Q280" i="2"/>
  <c r="O281" i="2"/>
  <c r="P281" i="2" s="1"/>
  <c r="Q281" i="2"/>
  <c r="O282" i="2"/>
  <c r="P282" i="2" s="1"/>
  <c r="Q282" i="2"/>
  <c r="O283" i="2"/>
  <c r="P283" i="2" s="1"/>
  <c r="Q283" i="2"/>
  <c r="O284" i="2"/>
  <c r="P284" i="2"/>
  <c r="Q284" i="2"/>
  <c r="O285" i="2"/>
  <c r="P285" i="2" s="1"/>
  <c r="Q285" i="2"/>
  <c r="O286" i="2"/>
  <c r="P286" i="2"/>
  <c r="Q286" i="2"/>
  <c r="O287" i="2"/>
  <c r="P287" i="2" s="1"/>
  <c r="Q287" i="2"/>
  <c r="O288" i="2"/>
  <c r="P288" i="2"/>
  <c r="Q288" i="2"/>
  <c r="O289" i="2"/>
  <c r="P289" i="2" s="1"/>
  <c r="Q289" i="2"/>
  <c r="O290" i="2"/>
  <c r="P290" i="2" s="1"/>
  <c r="Q290" i="2"/>
  <c r="O291" i="2"/>
  <c r="P291" i="2" s="1"/>
  <c r="Q291" i="2"/>
  <c r="O292" i="2"/>
  <c r="P292" i="2"/>
  <c r="Q292" i="2"/>
  <c r="O293" i="2"/>
  <c r="P293" i="2" s="1"/>
  <c r="Q293" i="2"/>
  <c r="O294" i="2"/>
  <c r="P294" i="2"/>
  <c r="Q294" i="2"/>
  <c r="O295" i="2"/>
  <c r="P295" i="2" s="1"/>
  <c r="Q295" i="2"/>
  <c r="O296" i="2"/>
  <c r="P296" i="2"/>
  <c r="Q296" i="2"/>
  <c r="O297" i="2"/>
  <c r="P297" i="2" s="1"/>
  <c r="Q297" i="2"/>
  <c r="O298" i="2"/>
  <c r="P298" i="2" s="1"/>
  <c r="Q298" i="2"/>
  <c r="O299" i="2"/>
  <c r="P299" i="2" s="1"/>
  <c r="Q299" i="2"/>
  <c r="O300" i="2"/>
  <c r="P300" i="2"/>
  <c r="Q300" i="2"/>
  <c r="O301" i="2"/>
  <c r="P301" i="2"/>
  <c r="Q301" i="2"/>
  <c r="O302" i="2"/>
  <c r="P302" i="2"/>
  <c r="Q302" i="2"/>
  <c r="O303" i="2"/>
  <c r="P303" i="2" s="1"/>
  <c r="Q303" i="2"/>
  <c r="O304" i="2"/>
  <c r="P304" i="2"/>
  <c r="Q304" i="2"/>
  <c r="O305" i="2"/>
  <c r="P305" i="2" s="1"/>
  <c r="Q305" i="2"/>
  <c r="O306" i="2"/>
  <c r="P306" i="2" s="1"/>
  <c r="Q306" i="2"/>
  <c r="O307" i="2"/>
  <c r="P307" i="2" s="1"/>
  <c r="Q307" i="2"/>
  <c r="O308" i="2"/>
  <c r="P308" i="2"/>
  <c r="Q308" i="2"/>
  <c r="O309" i="2"/>
  <c r="P309" i="2" s="1"/>
  <c r="Q309" i="2"/>
  <c r="O310" i="2"/>
  <c r="P310" i="2"/>
  <c r="Q310" i="2"/>
  <c r="O311" i="2"/>
  <c r="P311" i="2" s="1"/>
  <c r="Q311" i="2"/>
  <c r="O312" i="2"/>
  <c r="P312" i="2"/>
  <c r="Q312" i="2"/>
  <c r="O313" i="2"/>
  <c r="P313" i="2" s="1"/>
  <c r="Q313" i="2"/>
  <c r="O314" i="2"/>
  <c r="P314" i="2" s="1"/>
  <c r="Q314" i="2"/>
  <c r="O315" i="2"/>
  <c r="P315" i="2" s="1"/>
  <c r="Q315" i="2"/>
  <c r="O316" i="2"/>
  <c r="P316" i="2"/>
  <c r="Q316" i="2"/>
  <c r="O317" i="2"/>
  <c r="P317" i="2" s="1"/>
  <c r="Q317" i="2"/>
  <c r="O318" i="2"/>
  <c r="P318" i="2"/>
  <c r="Q318" i="2"/>
  <c r="O319" i="2"/>
  <c r="P319" i="2" s="1"/>
  <c r="Q319" i="2"/>
  <c r="O320" i="2"/>
  <c r="P320" i="2"/>
  <c r="Q320" i="2"/>
  <c r="O321" i="2"/>
  <c r="P321" i="2" s="1"/>
  <c r="Q321" i="2"/>
  <c r="O322" i="2"/>
  <c r="P322" i="2" s="1"/>
  <c r="Q322" i="2"/>
  <c r="O323" i="2"/>
  <c r="P323" i="2" s="1"/>
  <c r="Q323" i="2"/>
  <c r="O324" i="2"/>
  <c r="P324" i="2"/>
  <c r="Q324" i="2"/>
  <c r="O325" i="2"/>
  <c r="P325" i="2"/>
  <c r="Q325" i="2"/>
  <c r="O326" i="2"/>
  <c r="P326" i="2"/>
  <c r="Q326" i="2"/>
  <c r="O327" i="2"/>
  <c r="P327" i="2" s="1"/>
  <c r="Q327" i="2"/>
  <c r="O328" i="2"/>
  <c r="P328" i="2"/>
  <c r="Q328" i="2"/>
  <c r="O329" i="2"/>
  <c r="P329" i="2" s="1"/>
  <c r="Q329" i="2"/>
  <c r="O330" i="2"/>
  <c r="P330" i="2" s="1"/>
  <c r="Q330" i="2"/>
  <c r="O331" i="2"/>
  <c r="P331" i="2" s="1"/>
  <c r="Q331" i="2"/>
  <c r="O332" i="2"/>
  <c r="P332" i="2"/>
  <c r="Q332" i="2"/>
  <c r="O333" i="2"/>
  <c r="P333" i="2" s="1"/>
  <c r="Q333" i="2"/>
  <c r="O334" i="2"/>
  <c r="P334" i="2"/>
  <c r="Q334" i="2"/>
  <c r="O335" i="2"/>
  <c r="P335" i="2" s="1"/>
  <c r="Q335" i="2"/>
  <c r="O336" i="2"/>
  <c r="P336" i="2"/>
  <c r="Q336" i="2"/>
  <c r="O337" i="2"/>
  <c r="P337" i="2" s="1"/>
  <c r="Q337" i="2"/>
  <c r="O338" i="2"/>
  <c r="P338" i="2" s="1"/>
  <c r="Q338" i="2"/>
  <c r="O339" i="2"/>
  <c r="P339" i="2" s="1"/>
  <c r="Q339" i="2"/>
  <c r="O340" i="2"/>
  <c r="P340" i="2"/>
  <c r="Q340" i="2"/>
  <c r="O341" i="2"/>
  <c r="P341" i="2" s="1"/>
  <c r="Q341" i="2"/>
  <c r="O342" i="2"/>
  <c r="P342" i="2"/>
  <c r="Q342" i="2"/>
  <c r="O343" i="2"/>
  <c r="P343" i="2" s="1"/>
  <c r="Q343" i="2"/>
  <c r="O344" i="2"/>
  <c r="P344" i="2"/>
  <c r="Q344" i="2"/>
  <c r="O345" i="2"/>
  <c r="P345" i="2" s="1"/>
  <c r="Q345" i="2"/>
  <c r="O346" i="2"/>
  <c r="P346" i="2" s="1"/>
  <c r="Q346" i="2"/>
  <c r="O347" i="2"/>
  <c r="P347" i="2" s="1"/>
  <c r="Q347" i="2"/>
  <c r="O348" i="2"/>
  <c r="P348" i="2"/>
  <c r="Q348" i="2"/>
  <c r="O349" i="2"/>
  <c r="P349" i="2" s="1"/>
  <c r="Q349" i="2"/>
  <c r="O350" i="2"/>
  <c r="P350" i="2"/>
  <c r="Q350" i="2"/>
  <c r="O351" i="2"/>
  <c r="P351" i="2" s="1"/>
  <c r="Q351" i="2"/>
  <c r="O352" i="2"/>
  <c r="P352" i="2"/>
  <c r="Q352" i="2"/>
  <c r="O353" i="2"/>
  <c r="P353" i="2" s="1"/>
  <c r="Q353" i="2"/>
  <c r="O354" i="2"/>
  <c r="P354" i="2" s="1"/>
  <c r="Q354" i="2"/>
  <c r="O355" i="2"/>
  <c r="P355" i="2" s="1"/>
  <c r="Q355" i="2"/>
  <c r="O356" i="2"/>
  <c r="P356" i="2"/>
  <c r="Q356" i="2"/>
  <c r="O357" i="2"/>
  <c r="P357" i="2" s="1"/>
  <c r="Q357" i="2"/>
  <c r="O358" i="2"/>
  <c r="P358" i="2"/>
  <c r="Q358" i="2"/>
  <c r="O359" i="2"/>
  <c r="P359" i="2" s="1"/>
  <c r="Q359" i="2"/>
  <c r="O360" i="2"/>
  <c r="P360" i="2"/>
  <c r="Q360" i="2"/>
  <c r="O361" i="2"/>
  <c r="P361" i="2" s="1"/>
  <c r="Q361" i="2"/>
  <c r="O362" i="2"/>
  <c r="P362" i="2" s="1"/>
  <c r="Q362" i="2"/>
  <c r="O363" i="2"/>
  <c r="P363" i="2" s="1"/>
  <c r="Q363" i="2"/>
  <c r="O364" i="2"/>
  <c r="P364" i="2"/>
  <c r="Q364" i="2"/>
  <c r="O365" i="2"/>
  <c r="P365" i="2" s="1"/>
  <c r="Q365" i="2"/>
  <c r="O366" i="2"/>
  <c r="P366" i="2"/>
  <c r="Q366" i="2"/>
  <c r="O367" i="2"/>
  <c r="P367" i="2" s="1"/>
  <c r="Q367" i="2"/>
  <c r="O368" i="2"/>
  <c r="P368" i="2"/>
  <c r="Q368" i="2"/>
  <c r="O369" i="2"/>
  <c r="P369" i="2" s="1"/>
  <c r="Q369" i="2"/>
  <c r="O370" i="2"/>
  <c r="P370" i="2" s="1"/>
  <c r="Q370" i="2"/>
  <c r="O371" i="2"/>
  <c r="P371" i="2" s="1"/>
  <c r="Q371" i="2"/>
  <c r="O372" i="2"/>
  <c r="P372" i="2"/>
  <c r="Q372" i="2"/>
  <c r="O373" i="2"/>
  <c r="P373" i="2" s="1"/>
  <c r="Q373" i="2"/>
  <c r="O374" i="2"/>
  <c r="P374" i="2"/>
  <c r="Q374" i="2"/>
  <c r="O375" i="2"/>
  <c r="P375" i="2" s="1"/>
  <c r="Q375" i="2"/>
  <c r="O376" i="2"/>
  <c r="P376" i="2"/>
  <c r="Q376" i="2"/>
  <c r="O377" i="2"/>
  <c r="P377" i="2" s="1"/>
  <c r="Q377" i="2"/>
  <c r="O378" i="2"/>
  <c r="P378" i="2" s="1"/>
  <c r="Q378" i="2"/>
  <c r="O379" i="2"/>
  <c r="P379" i="2" s="1"/>
  <c r="Q379" i="2"/>
  <c r="O380" i="2"/>
  <c r="P380" i="2"/>
  <c r="Q380" i="2"/>
  <c r="O381" i="2"/>
  <c r="P381" i="2"/>
  <c r="Q381" i="2"/>
  <c r="O382" i="2"/>
  <c r="P382" i="2"/>
  <c r="Q382" i="2"/>
  <c r="O383" i="2"/>
  <c r="P383" i="2" s="1"/>
  <c r="Q383" i="2"/>
  <c r="O384" i="2"/>
  <c r="P384" i="2"/>
  <c r="Q384" i="2"/>
  <c r="O385" i="2"/>
  <c r="P385" i="2" s="1"/>
  <c r="Q385" i="2"/>
  <c r="O386" i="2"/>
  <c r="P386" i="2" s="1"/>
  <c r="Q386" i="2"/>
  <c r="O387" i="2"/>
  <c r="P387" i="2" s="1"/>
  <c r="Q387" i="2"/>
  <c r="O388" i="2"/>
  <c r="P388" i="2"/>
  <c r="Q388" i="2"/>
  <c r="O389" i="2"/>
  <c r="P389" i="2"/>
  <c r="Q389" i="2"/>
  <c r="O390" i="2"/>
  <c r="P390" i="2"/>
  <c r="Q390" i="2"/>
  <c r="O391" i="2"/>
  <c r="P391" i="2" s="1"/>
  <c r="Q391" i="2"/>
  <c r="O392" i="2"/>
  <c r="P392" i="2"/>
  <c r="Q392" i="2"/>
  <c r="O393" i="2"/>
  <c r="P393" i="2"/>
  <c r="Q393" i="2"/>
  <c r="O394" i="2"/>
  <c r="P394" i="2" s="1"/>
  <c r="Q394" i="2"/>
  <c r="O395" i="2"/>
  <c r="P395" i="2" s="1"/>
  <c r="Q395" i="2"/>
  <c r="O396" i="2"/>
  <c r="P396" i="2"/>
  <c r="Q396" i="2"/>
  <c r="O397" i="2"/>
  <c r="P397" i="2" s="1"/>
  <c r="Q397" i="2"/>
  <c r="O398" i="2"/>
  <c r="P398" i="2"/>
  <c r="Q398" i="2"/>
  <c r="O399" i="2"/>
  <c r="P399" i="2" s="1"/>
  <c r="Q399" i="2"/>
  <c r="O400" i="2"/>
  <c r="P400" i="2"/>
  <c r="Q400" i="2"/>
  <c r="O401" i="2"/>
  <c r="P401" i="2"/>
  <c r="Q401" i="2"/>
  <c r="O402" i="2"/>
  <c r="P402" i="2" s="1"/>
  <c r="Q402" i="2"/>
  <c r="O403" i="2"/>
  <c r="P403" i="2" s="1"/>
  <c r="Q403" i="2"/>
  <c r="O404" i="2"/>
  <c r="P404" i="2" s="1"/>
  <c r="Q404" i="2"/>
  <c r="O405" i="2"/>
  <c r="P405" i="2"/>
  <c r="Q405" i="2"/>
  <c r="O406" i="2"/>
  <c r="P406" i="2"/>
  <c r="Q406" i="2"/>
  <c r="O407" i="2"/>
  <c r="P407" i="2" s="1"/>
  <c r="Q407" i="2"/>
  <c r="O408" i="2"/>
  <c r="P408" i="2"/>
  <c r="Q408" i="2"/>
  <c r="O409" i="2"/>
  <c r="P409" i="2"/>
  <c r="Q409" i="2"/>
  <c r="O410" i="2"/>
  <c r="P410" i="2" s="1"/>
  <c r="Q410" i="2"/>
  <c r="O411" i="2"/>
  <c r="P411" i="2" s="1"/>
  <c r="Q411" i="2"/>
  <c r="O412" i="2"/>
  <c r="P412" i="2"/>
  <c r="Q412" i="2"/>
  <c r="O413" i="2"/>
  <c r="P413" i="2"/>
  <c r="Q413" i="2"/>
  <c r="O414" i="2"/>
  <c r="P414" i="2"/>
  <c r="Q414" i="2"/>
  <c r="O415" i="2"/>
  <c r="P415" i="2" s="1"/>
  <c r="Q415" i="2"/>
  <c r="O416" i="2"/>
  <c r="P416" i="2"/>
  <c r="Q416" i="2"/>
  <c r="O417" i="2"/>
  <c r="P417" i="2"/>
  <c r="Q417" i="2"/>
  <c r="O418" i="2"/>
  <c r="P418" i="2" s="1"/>
  <c r="Q418" i="2"/>
  <c r="O419" i="2"/>
  <c r="P419" i="2" s="1"/>
  <c r="Q419" i="2"/>
  <c r="O420" i="2"/>
  <c r="P420" i="2" s="1"/>
  <c r="Q420" i="2"/>
  <c r="O421" i="2"/>
  <c r="P421" i="2"/>
  <c r="Q421" i="2"/>
  <c r="O422" i="2"/>
  <c r="P422" i="2"/>
  <c r="Q422" i="2"/>
  <c r="O423" i="2"/>
  <c r="P423" i="2" s="1"/>
  <c r="Q423" i="2"/>
  <c r="O424" i="2"/>
  <c r="P424" i="2"/>
  <c r="Q424" i="2"/>
  <c r="O425" i="2"/>
  <c r="P425" i="2" s="1"/>
  <c r="Q425" i="2"/>
  <c r="O426" i="2"/>
  <c r="P426" i="2" s="1"/>
  <c r="Q426" i="2"/>
  <c r="O427" i="2"/>
  <c r="P427" i="2" s="1"/>
  <c r="Q427" i="2"/>
  <c r="O428" i="2"/>
  <c r="P428" i="2"/>
  <c r="Q428" i="2"/>
  <c r="O429" i="2"/>
  <c r="P429" i="2" s="1"/>
  <c r="Q429" i="2"/>
  <c r="O430" i="2"/>
  <c r="P430" i="2"/>
  <c r="Q430" i="2"/>
  <c r="O431" i="2"/>
  <c r="P431" i="2" s="1"/>
  <c r="Q431" i="2"/>
  <c r="O432" i="2"/>
  <c r="P432" i="2"/>
  <c r="Q432" i="2"/>
  <c r="O433" i="2"/>
  <c r="P433" i="2"/>
  <c r="Q433" i="2"/>
  <c r="O434" i="2"/>
  <c r="P434" i="2" s="1"/>
  <c r="Q434" i="2"/>
  <c r="O435" i="2"/>
  <c r="P435" i="2" s="1"/>
  <c r="Q435" i="2"/>
  <c r="O436" i="2"/>
  <c r="P436" i="2" s="1"/>
  <c r="Q436" i="2"/>
  <c r="O437" i="2"/>
  <c r="P437" i="2"/>
  <c r="Q437" i="2"/>
  <c r="O438" i="2"/>
  <c r="P438" i="2"/>
  <c r="Q438" i="2"/>
  <c r="O439" i="2"/>
  <c r="P439" i="2" s="1"/>
  <c r="Q439" i="2"/>
  <c r="O440" i="2"/>
  <c r="P440" i="2"/>
  <c r="Q440" i="2"/>
  <c r="O441" i="2"/>
  <c r="P441" i="2"/>
  <c r="Q441" i="2"/>
  <c r="O442" i="2"/>
  <c r="P442" i="2" s="1"/>
  <c r="Q442" i="2"/>
  <c r="O443" i="2"/>
  <c r="P443" i="2" s="1"/>
  <c r="Q443" i="2"/>
  <c r="O444" i="2"/>
  <c r="P444" i="2" s="1"/>
  <c r="Q444" i="2"/>
  <c r="O445" i="2"/>
  <c r="P445" i="2"/>
  <c r="Q445" i="2"/>
  <c r="O446" i="2"/>
  <c r="P446" i="2"/>
  <c r="Q446" i="2"/>
  <c r="O447" i="2"/>
  <c r="P447" i="2" s="1"/>
  <c r="Q447" i="2"/>
  <c r="O448" i="2"/>
  <c r="P448" i="2"/>
  <c r="Q448" i="2"/>
  <c r="O449" i="2"/>
  <c r="P449" i="2"/>
  <c r="Q449" i="2"/>
  <c r="O450" i="2"/>
  <c r="P450" i="2" s="1"/>
  <c r="Q450" i="2"/>
  <c r="O451" i="2"/>
  <c r="P451" i="2" s="1"/>
  <c r="Q451" i="2"/>
  <c r="O452" i="2"/>
  <c r="P452" i="2"/>
  <c r="Q452" i="2"/>
  <c r="O453" i="2"/>
  <c r="P453" i="2" s="1"/>
  <c r="Q453" i="2"/>
  <c r="O454" i="2"/>
  <c r="P454" i="2"/>
  <c r="Q454" i="2"/>
  <c r="O455" i="2"/>
  <c r="P455" i="2" s="1"/>
  <c r="Q455" i="2"/>
  <c r="O456" i="2"/>
  <c r="P456" i="2"/>
  <c r="Q456" i="2"/>
  <c r="O457" i="2"/>
  <c r="P457" i="2" s="1"/>
  <c r="Q457" i="2"/>
  <c r="O458" i="2"/>
  <c r="P458" i="2" s="1"/>
  <c r="Q458" i="2"/>
  <c r="O459" i="2"/>
  <c r="P459" i="2" s="1"/>
  <c r="Q459" i="2"/>
  <c r="O460" i="2"/>
  <c r="P460" i="2"/>
  <c r="Q460" i="2"/>
  <c r="O461" i="2"/>
  <c r="P461" i="2" s="1"/>
  <c r="Q461" i="2"/>
  <c r="O462" i="2"/>
  <c r="P462" i="2"/>
  <c r="Q462" i="2"/>
  <c r="O463" i="2"/>
  <c r="P463" i="2" s="1"/>
  <c r="Q463" i="2"/>
  <c r="O464" i="2"/>
  <c r="P464" i="2"/>
  <c r="Q464" i="2"/>
  <c r="O465" i="2"/>
  <c r="P465" i="2"/>
  <c r="Q465" i="2"/>
  <c r="O466" i="2"/>
  <c r="P466" i="2" s="1"/>
  <c r="Q466" i="2"/>
  <c r="O467" i="2"/>
  <c r="P467" i="2" s="1"/>
  <c r="Q467" i="2"/>
  <c r="O468" i="2"/>
  <c r="P468" i="2" s="1"/>
  <c r="Q468" i="2"/>
  <c r="O469" i="2"/>
  <c r="P469" i="2" s="1"/>
  <c r="Q469" i="2"/>
  <c r="O470" i="2"/>
  <c r="P470" i="2"/>
  <c r="Q470" i="2"/>
  <c r="O471" i="2"/>
  <c r="P471" i="2" s="1"/>
  <c r="Q471" i="2"/>
  <c r="O472" i="2"/>
  <c r="P472" i="2"/>
  <c r="Q472" i="2"/>
  <c r="O473" i="2"/>
  <c r="P473" i="2" s="1"/>
  <c r="Q473" i="2"/>
  <c r="O474" i="2"/>
  <c r="P474" i="2" s="1"/>
  <c r="Q474" i="2"/>
  <c r="O475" i="2"/>
  <c r="P475" i="2" s="1"/>
  <c r="Q475" i="2"/>
  <c r="O476" i="2"/>
  <c r="P476" i="2"/>
  <c r="Q476" i="2"/>
  <c r="O477" i="2"/>
  <c r="P477" i="2" s="1"/>
  <c r="Q477" i="2"/>
  <c r="O478" i="2"/>
  <c r="P478" i="2"/>
  <c r="Q478" i="2"/>
  <c r="O479" i="2"/>
  <c r="P479" i="2" s="1"/>
  <c r="Q479" i="2"/>
  <c r="O480" i="2"/>
  <c r="P480" i="2"/>
  <c r="Q480" i="2"/>
  <c r="O481" i="2"/>
  <c r="P481" i="2"/>
  <c r="Q481" i="2"/>
  <c r="O482" i="2"/>
  <c r="P482" i="2" s="1"/>
  <c r="Q482" i="2"/>
  <c r="O483" i="2"/>
  <c r="P483" i="2" s="1"/>
  <c r="Q483" i="2"/>
  <c r="O484" i="2"/>
  <c r="P484" i="2" s="1"/>
  <c r="Q484" i="2"/>
  <c r="O485" i="2"/>
  <c r="P485" i="2" s="1"/>
  <c r="Q485" i="2"/>
  <c r="O486" i="2"/>
  <c r="P486" i="2"/>
  <c r="Q486" i="2"/>
  <c r="O487" i="2"/>
  <c r="P487" i="2" s="1"/>
  <c r="Q487" i="2"/>
  <c r="O488" i="2"/>
  <c r="P488" i="2"/>
  <c r="Q488" i="2"/>
  <c r="O489" i="2"/>
  <c r="P489" i="2" s="1"/>
  <c r="Q489" i="2"/>
  <c r="O490" i="2"/>
  <c r="P490" i="2" s="1"/>
  <c r="Q490" i="2"/>
  <c r="O491" i="2"/>
  <c r="P491" i="2" s="1"/>
  <c r="Q491" i="2"/>
  <c r="O492" i="2"/>
  <c r="P492" i="2"/>
  <c r="Q492" i="2"/>
  <c r="O493" i="2"/>
  <c r="P493" i="2"/>
  <c r="Q493" i="2"/>
  <c r="O494" i="2"/>
  <c r="P494" i="2"/>
  <c r="Q494" i="2"/>
  <c r="O495" i="2"/>
  <c r="P495" i="2" s="1"/>
  <c r="Q495" i="2"/>
  <c r="O496" i="2"/>
  <c r="P496" i="2"/>
  <c r="Q496" i="2"/>
  <c r="O497" i="2"/>
  <c r="P497" i="2"/>
  <c r="Q497" i="2"/>
  <c r="O498" i="2"/>
  <c r="P498" i="2" s="1"/>
  <c r="Q498" i="2"/>
  <c r="O499" i="2"/>
  <c r="P499" i="2" s="1"/>
  <c r="Q499" i="2"/>
  <c r="O500" i="2"/>
  <c r="P500" i="2"/>
  <c r="Q500" i="2"/>
  <c r="O501" i="2"/>
  <c r="P501" i="2"/>
  <c r="Q501" i="2"/>
  <c r="O502" i="2"/>
  <c r="P502" i="2"/>
  <c r="Q502" i="2"/>
  <c r="O503" i="2"/>
  <c r="P503" i="2" s="1"/>
  <c r="Q503" i="2"/>
  <c r="O504" i="2"/>
  <c r="P504" i="2"/>
  <c r="Q504" i="2"/>
  <c r="O505" i="2"/>
  <c r="P505" i="2"/>
  <c r="Q505" i="2"/>
  <c r="O506" i="2"/>
  <c r="P506" i="2" s="1"/>
  <c r="Q506" i="2"/>
  <c r="O507" i="2"/>
  <c r="P507" i="2" s="1"/>
  <c r="Q507" i="2"/>
  <c r="O508" i="2"/>
  <c r="P508" i="2"/>
  <c r="Q508" i="2"/>
  <c r="O509" i="2"/>
  <c r="P509" i="2"/>
  <c r="Q509" i="2"/>
  <c r="O510" i="2"/>
  <c r="P510" i="2"/>
  <c r="Q510" i="2"/>
  <c r="O511" i="2"/>
  <c r="P511" i="2" s="1"/>
  <c r="Q511" i="2"/>
  <c r="O512" i="2"/>
  <c r="P512" i="2"/>
  <c r="Q512" i="2"/>
  <c r="O513" i="2"/>
  <c r="P513" i="2"/>
  <c r="Q513" i="2"/>
  <c r="O514" i="2"/>
  <c r="P514" i="2" s="1"/>
  <c r="Q514" i="2"/>
  <c r="O515" i="2"/>
  <c r="P515" i="2" s="1"/>
  <c r="Q515" i="2"/>
  <c r="O516" i="2"/>
  <c r="P516" i="2" s="1"/>
  <c r="Q516" i="2"/>
  <c r="O517" i="2"/>
  <c r="P517" i="2"/>
  <c r="Q517" i="2"/>
  <c r="O518" i="2"/>
  <c r="P518" i="2"/>
  <c r="Q518" i="2"/>
  <c r="O519" i="2"/>
  <c r="P519" i="2" s="1"/>
  <c r="Q519" i="2"/>
  <c r="O520" i="2"/>
  <c r="P520" i="2"/>
  <c r="Q520" i="2"/>
  <c r="O521" i="2"/>
  <c r="P521" i="2"/>
  <c r="Q521" i="2"/>
  <c r="O522" i="2"/>
  <c r="P522" i="2" s="1"/>
  <c r="Q522" i="2"/>
  <c r="O523" i="2"/>
  <c r="P523" i="2" s="1"/>
  <c r="Q523" i="2"/>
  <c r="O524" i="2"/>
  <c r="P524" i="2" s="1"/>
  <c r="Q524" i="2"/>
  <c r="O525" i="2"/>
  <c r="P525" i="2" s="1"/>
  <c r="Q525" i="2"/>
  <c r="O526" i="2"/>
  <c r="P526" i="2"/>
  <c r="Q526" i="2"/>
  <c r="O527" i="2"/>
  <c r="P527" i="2" s="1"/>
  <c r="Q527" i="2"/>
  <c r="O528" i="2"/>
  <c r="P528" i="2"/>
  <c r="Q528" i="2"/>
  <c r="O529" i="2"/>
  <c r="P529" i="2" s="1"/>
  <c r="Q529" i="2"/>
  <c r="O530" i="2"/>
  <c r="P530" i="2" s="1"/>
  <c r="Q530" i="2"/>
  <c r="O531" i="2"/>
  <c r="P531" i="2" s="1"/>
  <c r="Q531" i="2"/>
  <c r="O532" i="2"/>
  <c r="P532" i="2"/>
  <c r="Q532" i="2"/>
  <c r="O533" i="2"/>
  <c r="P533" i="2"/>
  <c r="Q533" i="2"/>
  <c r="O534" i="2"/>
  <c r="P534" i="2"/>
  <c r="Q534" i="2"/>
  <c r="O535" i="2"/>
  <c r="P535" i="2" s="1"/>
  <c r="Q535" i="2"/>
  <c r="O536" i="2"/>
  <c r="P536" i="2"/>
  <c r="Q536" i="2"/>
  <c r="O537" i="2"/>
  <c r="P537" i="2"/>
  <c r="Q537" i="2"/>
  <c r="O538" i="2"/>
  <c r="P538" i="2" s="1"/>
  <c r="Q538" i="2"/>
  <c r="O539" i="2"/>
  <c r="P539" i="2"/>
  <c r="Q539" i="2"/>
  <c r="O540" i="2"/>
  <c r="P540" i="2"/>
  <c r="Q540" i="2"/>
  <c r="O541" i="2"/>
  <c r="P541" i="2"/>
  <c r="Q541" i="2"/>
  <c r="O542" i="2"/>
  <c r="P542" i="2" s="1"/>
  <c r="Q542" i="2"/>
  <c r="O543" i="2"/>
  <c r="P543" i="2" s="1"/>
  <c r="Q543" i="2"/>
  <c r="O544" i="2"/>
  <c r="P544" i="2"/>
  <c r="Q544" i="2"/>
  <c r="O545" i="2"/>
  <c r="P545" i="2" s="1"/>
  <c r="Q545" i="2"/>
  <c r="O546" i="2"/>
  <c r="P546" i="2" s="1"/>
  <c r="Q546" i="2"/>
  <c r="O547" i="2"/>
  <c r="P547" i="2" s="1"/>
  <c r="Q547" i="2"/>
  <c r="O548" i="2"/>
  <c r="P548" i="2" s="1"/>
  <c r="Q548" i="2"/>
  <c r="O549" i="2"/>
  <c r="P549" i="2"/>
  <c r="Q549" i="2"/>
  <c r="O550" i="2"/>
  <c r="P550" i="2"/>
  <c r="Q550" i="2"/>
  <c r="O551" i="2"/>
  <c r="P551" i="2" s="1"/>
  <c r="Q551" i="2"/>
  <c r="O552" i="2"/>
  <c r="P552" i="2"/>
  <c r="Q552" i="2"/>
  <c r="O553" i="2"/>
  <c r="P553" i="2"/>
  <c r="Q553" i="2"/>
  <c r="O554" i="2"/>
  <c r="P554" i="2" s="1"/>
  <c r="Q554" i="2"/>
  <c r="O555" i="2"/>
  <c r="P555" i="2" s="1"/>
  <c r="Q555" i="2"/>
  <c r="O556" i="2"/>
  <c r="P556" i="2"/>
  <c r="Q556" i="2"/>
  <c r="O557" i="2"/>
  <c r="P557" i="2"/>
  <c r="Q557" i="2"/>
  <c r="O558" i="2"/>
  <c r="P558" i="2"/>
  <c r="Q558" i="2"/>
  <c r="O559" i="2"/>
  <c r="P559" i="2" s="1"/>
  <c r="Q559" i="2"/>
  <c r="O560" i="2"/>
  <c r="P560" i="2"/>
  <c r="Q560" i="2"/>
  <c r="O561" i="2"/>
  <c r="P561" i="2"/>
  <c r="Q561" i="2"/>
  <c r="O562" i="2"/>
  <c r="P562" i="2" s="1"/>
  <c r="Q562" i="2"/>
  <c r="O563" i="2"/>
  <c r="P563" i="2"/>
  <c r="Q563" i="2"/>
  <c r="O564" i="2"/>
  <c r="P564" i="2"/>
  <c r="Q564" i="2"/>
  <c r="O565" i="2"/>
  <c r="P565" i="2"/>
  <c r="Q565" i="2"/>
  <c r="O566" i="2"/>
  <c r="P566" i="2"/>
  <c r="Q566" i="2"/>
  <c r="O567" i="2"/>
  <c r="P567" i="2" s="1"/>
  <c r="Q567" i="2"/>
  <c r="O568" i="2"/>
  <c r="P568" i="2"/>
  <c r="Q568" i="2"/>
  <c r="O569" i="2"/>
  <c r="P569" i="2"/>
  <c r="Q569" i="2"/>
  <c r="O570" i="2"/>
  <c r="P570" i="2" s="1"/>
  <c r="Q570" i="2"/>
  <c r="O571" i="2"/>
  <c r="P571" i="2" s="1"/>
  <c r="Q571" i="2"/>
  <c r="O572" i="2"/>
  <c r="P572" i="2"/>
  <c r="Q572" i="2"/>
  <c r="O573" i="2"/>
  <c r="P573" i="2"/>
  <c r="Q573" i="2"/>
  <c r="O574" i="2"/>
  <c r="P574" i="2" s="1"/>
  <c r="Q574" i="2"/>
  <c r="O575" i="2"/>
  <c r="P575" i="2" s="1"/>
  <c r="Q575" i="2"/>
  <c r="O576" i="2"/>
  <c r="P576" i="2"/>
  <c r="Q576" i="2"/>
  <c r="O577" i="2"/>
  <c r="P577" i="2" s="1"/>
  <c r="Q577" i="2"/>
  <c r="O578" i="2"/>
  <c r="P578" i="2" s="1"/>
  <c r="Q578" i="2"/>
  <c r="O579" i="2"/>
  <c r="P579" i="2" s="1"/>
  <c r="Q579" i="2"/>
  <c r="O580" i="2"/>
  <c r="P580" i="2" s="1"/>
  <c r="Q580" i="2"/>
  <c r="O581" i="2"/>
  <c r="P581" i="2"/>
  <c r="Q581" i="2"/>
  <c r="O582" i="2"/>
  <c r="P582" i="2"/>
  <c r="Q582" i="2"/>
  <c r="O583" i="2"/>
  <c r="P583" i="2" s="1"/>
  <c r="Q583" i="2"/>
  <c r="O584" i="2"/>
  <c r="P584" i="2"/>
  <c r="Q584" i="2"/>
  <c r="O585" i="2"/>
  <c r="P585" i="2"/>
  <c r="Q585" i="2"/>
  <c r="O586" i="2"/>
  <c r="P586" i="2" s="1"/>
  <c r="Q586" i="2"/>
  <c r="O587" i="2"/>
  <c r="P587" i="2" s="1"/>
  <c r="Q587" i="2"/>
  <c r="O588" i="2"/>
  <c r="P588" i="2"/>
  <c r="Q588" i="2"/>
  <c r="O589" i="2"/>
  <c r="P589" i="2" s="1"/>
  <c r="Q589" i="2"/>
  <c r="O590" i="2"/>
  <c r="P590" i="2" s="1"/>
  <c r="Q590" i="2"/>
  <c r="O591" i="2"/>
  <c r="P591" i="2" s="1"/>
  <c r="Q591" i="2"/>
  <c r="O592" i="2"/>
  <c r="P592" i="2"/>
  <c r="Q592" i="2"/>
  <c r="O593" i="2"/>
  <c r="P593" i="2" s="1"/>
  <c r="Q593" i="2"/>
  <c r="O594" i="2"/>
  <c r="P594" i="2" s="1"/>
  <c r="Q594" i="2"/>
  <c r="O595" i="2"/>
  <c r="P595" i="2" s="1"/>
  <c r="Q595" i="2"/>
  <c r="O596" i="2"/>
  <c r="P596" i="2" s="1"/>
  <c r="Q596" i="2"/>
  <c r="O597" i="2"/>
  <c r="P597" i="2" s="1"/>
  <c r="Q597" i="2"/>
  <c r="O598" i="2"/>
  <c r="P598" i="2" s="1"/>
  <c r="Q598" i="2"/>
  <c r="O599" i="2"/>
  <c r="P599" i="2" s="1"/>
  <c r="Q599" i="2"/>
  <c r="O600" i="2"/>
  <c r="P600" i="2"/>
  <c r="Q600" i="2"/>
  <c r="O601" i="2"/>
  <c r="P601" i="2" s="1"/>
  <c r="Q601" i="2"/>
  <c r="O602" i="2"/>
  <c r="P602" i="2" s="1"/>
  <c r="Q602" i="2"/>
  <c r="O603" i="2"/>
  <c r="P603" i="2" s="1"/>
  <c r="Q603" i="2"/>
  <c r="O604" i="2"/>
  <c r="P604" i="2" s="1"/>
  <c r="Q604" i="2"/>
  <c r="O605" i="2"/>
  <c r="P605" i="2" s="1"/>
  <c r="Q605" i="2"/>
  <c r="O606" i="2"/>
  <c r="P606" i="2" s="1"/>
  <c r="Q606" i="2"/>
  <c r="O607" i="2"/>
  <c r="P607" i="2" s="1"/>
  <c r="Q607" i="2"/>
  <c r="O608" i="2"/>
  <c r="P608" i="2"/>
  <c r="Q608" i="2"/>
  <c r="O609" i="2"/>
  <c r="P609" i="2" s="1"/>
  <c r="Q609" i="2"/>
  <c r="O610" i="2"/>
  <c r="P610" i="2" s="1"/>
  <c r="Q610" i="2"/>
  <c r="O611" i="2"/>
  <c r="P611" i="2"/>
  <c r="Q611" i="2"/>
  <c r="O612" i="2"/>
  <c r="P612" i="2" s="1"/>
  <c r="Q612" i="2"/>
  <c r="O613" i="2"/>
  <c r="P613" i="2"/>
  <c r="Q613" i="2"/>
  <c r="O614" i="2"/>
  <c r="P614" i="2" s="1"/>
  <c r="Q614" i="2"/>
  <c r="O615" i="2"/>
  <c r="P615" i="2" s="1"/>
  <c r="Q615" i="2"/>
  <c r="O616" i="2"/>
  <c r="P616" i="2"/>
  <c r="Q616" i="2"/>
  <c r="O617" i="2"/>
  <c r="P617" i="2" s="1"/>
  <c r="Q617" i="2"/>
  <c r="O618" i="2"/>
  <c r="P618" i="2" s="1"/>
  <c r="Q618" i="2"/>
  <c r="O619" i="2"/>
  <c r="P619" i="2" s="1"/>
  <c r="Q619" i="2"/>
  <c r="O620" i="2"/>
  <c r="P620" i="2" s="1"/>
  <c r="Q620" i="2"/>
  <c r="O621" i="2"/>
  <c r="P621" i="2"/>
  <c r="Q621" i="2"/>
  <c r="O622" i="2"/>
  <c r="P622" i="2"/>
  <c r="Q622" i="2"/>
  <c r="O623" i="2"/>
  <c r="P623" i="2" s="1"/>
  <c r="Q623" i="2"/>
  <c r="O624" i="2"/>
  <c r="P624" i="2"/>
  <c r="Q624" i="2"/>
  <c r="O625" i="2"/>
  <c r="P625" i="2"/>
  <c r="Q625" i="2"/>
  <c r="O626" i="2"/>
  <c r="P626" i="2" s="1"/>
  <c r="Q626" i="2"/>
  <c r="O627" i="2"/>
  <c r="P627" i="2"/>
  <c r="Q627" i="2"/>
  <c r="O628" i="2"/>
  <c r="P628" i="2"/>
  <c r="Q628" i="2"/>
  <c r="O629" i="2"/>
  <c r="P629" i="2" s="1"/>
  <c r="Q629" i="2"/>
  <c r="O630" i="2"/>
  <c r="P630" i="2"/>
  <c r="Q630" i="2"/>
  <c r="O631" i="2"/>
  <c r="P631" i="2" s="1"/>
  <c r="Q631" i="2"/>
  <c r="O632" i="2"/>
  <c r="P632" i="2"/>
  <c r="Q632" i="2"/>
  <c r="O633" i="2"/>
  <c r="P633" i="2"/>
  <c r="Q633" i="2"/>
  <c r="O634" i="2"/>
  <c r="P634" i="2" s="1"/>
  <c r="Q634" i="2"/>
  <c r="O635" i="2"/>
  <c r="P635" i="2" s="1"/>
  <c r="Q635" i="2"/>
  <c r="O636" i="2"/>
  <c r="P636" i="2"/>
  <c r="Q636" i="2"/>
  <c r="O637" i="2"/>
  <c r="P637" i="2"/>
  <c r="Q637" i="2"/>
  <c r="O638" i="2"/>
  <c r="P638" i="2"/>
  <c r="Q638" i="2"/>
  <c r="O639" i="2"/>
  <c r="P639" i="2"/>
  <c r="Q639" i="2"/>
  <c r="O640" i="2"/>
  <c r="P640" i="2"/>
  <c r="Q640" i="2"/>
  <c r="O641" i="2"/>
  <c r="P641" i="2" s="1"/>
  <c r="Q641" i="2"/>
  <c r="O642" i="2"/>
  <c r="P642" i="2" s="1"/>
  <c r="Q642" i="2"/>
  <c r="O643" i="2"/>
  <c r="P643" i="2"/>
  <c r="Q643" i="2"/>
  <c r="O644" i="2"/>
  <c r="P644" i="2" s="1"/>
  <c r="Q644" i="2"/>
  <c r="O645" i="2"/>
  <c r="P645" i="2" s="1"/>
  <c r="Q645" i="2"/>
  <c r="O646" i="2"/>
  <c r="P646" i="2"/>
  <c r="Q646" i="2"/>
  <c r="O647" i="2"/>
  <c r="P647" i="2" s="1"/>
  <c r="Q647" i="2"/>
  <c r="O648" i="2"/>
  <c r="P648" i="2"/>
  <c r="Q648" i="2"/>
  <c r="O649" i="2"/>
  <c r="P649" i="2" s="1"/>
  <c r="Q649" i="2"/>
  <c r="O650" i="2"/>
  <c r="P650" i="2" s="1"/>
  <c r="Q650" i="2"/>
  <c r="O651" i="2"/>
  <c r="P651" i="2" s="1"/>
  <c r="Q651" i="2"/>
  <c r="O652" i="2"/>
  <c r="P652" i="2" s="1"/>
  <c r="Q652" i="2"/>
  <c r="O653" i="2"/>
  <c r="P653" i="2" s="1"/>
  <c r="Q653" i="2"/>
  <c r="O654" i="2"/>
  <c r="P654" i="2" s="1"/>
  <c r="Q654" i="2"/>
  <c r="O655" i="2"/>
  <c r="P655" i="2" s="1"/>
  <c r="Q655" i="2"/>
  <c r="O656" i="2"/>
  <c r="P656" i="2"/>
  <c r="Q656" i="2"/>
  <c r="O657" i="2"/>
  <c r="P657" i="2" s="1"/>
  <c r="Q657" i="2"/>
  <c r="O658" i="2"/>
  <c r="P658" i="2" s="1"/>
  <c r="Q658" i="2"/>
  <c r="O659" i="2"/>
  <c r="P659" i="2"/>
  <c r="Q659" i="2"/>
  <c r="O660" i="2"/>
  <c r="P660" i="2"/>
  <c r="Q660" i="2"/>
  <c r="O661" i="2"/>
  <c r="P661" i="2" s="1"/>
  <c r="Q661" i="2"/>
  <c r="O662" i="2"/>
  <c r="P662" i="2"/>
  <c r="Q662" i="2"/>
  <c r="O663" i="2"/>
  <c r="P663" i="2" s="1"/>
  <c r="Q663" i="2"/>
  <c r="O664" i="2"/>
  <c r="P664" i="2"/>
  <c r="Q664" i="2"/>
  <c r="O665" i="2"/>
  <c r="P665" i="2"/>
  <c r="Q665" i="2"/>
  <c r="O666" i="2"/>
  <c r="P666" i="2" s="1"/>
  <c r="Q666" i="2"/>
  <c r="O667" i="2"/>
  <c r="P667" i="2"/>
  <c r="Q667" i="2"/>
  <c r="O668" i="2"/>
  <c r="P668" i="2"/>
  <c r="Q668" i="2"/>
  <c r="O669" i="2"/>
  <c r="P669" i="2" s="1"/>
  <c r="Q669" i="2"/>
  <c r="O670" i="2"/>
  <c r="P670" i="2"/>
  <c r="Q670" i="2"/>
  <c r="O671" i="2"/>
  <c r="P671" i="2"/>
  <c r="Q671" i="2"/>
  <c r="O672" i="2"/>
  <c r="P672" i="2"/>
  <c r="Q672" i="2"/>
  <c r="O673" i="2"/>
  <c r="P673" i="2" s="1"/>
  <c r="Q673" i="2"/>
  <c r="O674" i="2"/>
  <c r="P674" i="2" s="1"/>
  <c r="Q674" i="2"/>
  <c r="O675" i="2"/>
  <c r="P675" i="2"/>
  <c r="Q675" i="2"/>
  <c r="O676" i="2"/>
  <c r="P676" i="2" s="1"/>
  <c r="Q676" i="2"/>
  <c r="O677" i="2"/>
  <c r="P677" i="2"/>
  <c r="Q677" i="2"/>
  <c r="O678" i="2"/>
  <c r="P678" i="2" s="1"/>
  <c r="Q678" i="2"/>
  <c r="O679" i="2"/>
  <c r="P679" i="2"/>
  <c r="Q679" i="2"/>
  <c r="O680" i="2"/>
  <c r="P680" i="2"/>
  <c r="Q680" i="2"/>
  <c r="O681" i="2"/>
  <c r="P681" i="2"/>
  <c r="Q681" i="2"/>
  <c r="O682" i="2"/>
  <c r="P682" i="2" s="1"/>
  <c r="Q682" i="2"/>
  <c r="O683" i="2"/>
  <c r="P683" i="2"/>
  <c r="Q683" i="2"/>
  <c r="O684" i="2"/>
  <c r="P684" i="2"/>
  <c r="Q684" i="2"/>
  <c r="O685" i="2"/>
  <c r="P685" i="2" s="1"/>
  <c r="Q685" i="2"/>
  <c r="O686" i="2"/>
  <c r="P686" i="2"/>
  <c r="Q686" i="2"/>
  <c r="O687" i="2"/>
  <c r="P687" i="2" s="1"/>
  <c r="Q687" i="2"/>
  <c r="O688" i="2"/>
  <c r="P688" i="2" s="1"/>
  <c r="Q688" i="2"/>
  <c r="O689" i="2"/>
  <c r="P689" i="2" s="1"/>
  <c r="Q689" i="2"/>
  <c r="O690" i="2"/>
  <c r="P690" i="2"/>
  <c r="Q690" i="2"/>
  <c r="O691" i="2"/>
  <c r="P691" i="2"/>
  <c r="Q691" i="2"/>
  <c r="O692" i="2"/>
  <c r="P692" i="2"/>
  <c r="Q692" i="2"/>
  <c r="O693" i="2"/>
  <c r="P693" i="2" s="1"/>
  <c r="Q693" i="2"/>
  <c r="O694" i="2"/>
  <c r="P694" i="2"/>
  <c r="Q694" i="2"/>
  <c r="O695" i="2"/>
  <c r="P695" i="2" s="1"/>
  <c r="Q695" i="2"/>
  <c r="O696" i="2"/>
  <c r="P696" i="2" s="1"/>
  <c r="Q696" i="2"/>
  <c r="O697" i="2"/>
  <c r="P697" i="2" s="1"/>
  <c r="Q697" i="2"/>
  <c r="O698" i="2"/>
  <c r="P698" i="2"/>
  <c r="Q698" i="2"/>
  <c r="O699" i="2"/>
  <c r="P699" i="2"/>
  <c r="Q699" i="2"/>
  <c r="O700" i="2"/>
  <c r="P700" i="2"/>
  <c r="Q700" i="2"/>
  <c r="O701" i="2"/>
  <c r="P701" i="2" s="1"/>
  <c r="Q701" i="2"/>
  <c r="O702" i="2"/>
  <c r="P702" i="2"/>
  <c r="Q702" i="2"/>
  <c r="O703" i="2"/>
  <c r="P703" i="2" s="1"/>
  <c r="Q703" i="2"/>
  <c r="O704" i="2"/>
  <c r="P704" i="2" s="1"/>
  <c r="Q704" i="2"/>
  <c r="O705" i="2"/>
  <c r="P705" i="2" s="1"/>
  <c r="Q705" i="2"/>
  <c r="O706" i="2"/>
  <c r="P706" i="2"/>
  <c r="Q706" i="2"/>
  <c r="O707" i="2"/>
  <c r="P707" i="2"/>
  <c r="Q707" i="2"/>
  <c r="O708" i="2"/>
  <c r="P708" i="2"/>
  <c r="Q708" i="2"/>
  <c r="O709" i="2"/>
  <c r="P709" i="2" s="1"/>
  <c r="Q709" i="2"/>
  <c r="O710" i="2"/>
  <c r="P710" i="2"/>
  <c r="Q710" i="2"/>
  <c r="O711" i="2"/>
  <c r="P711" i="2" s="1"/>
  <c r="Q711" i="2"/>
  <c r="O712" i="2"/>
  <c r="P712" i="2" s="1"/>
  <c r="Q712" i="2"/>
  <c r="O713" i="2"/>
  <c r="P713" i="2" s="1"/>
  <c r="Q713" i="2"/>
  <c r="O714" i="2"/>
  <c r="P714" i="2"/>
  <c r="Q714" i="2"/>
  <c r="O715" i="2"/>
  <c r="P715" i="2"/>
  <c r="Q715" i="2"/>
  <c r="O716" i="2"/>
  <c r="P716" i="2"/>
  <c r="Q716" i="2"/>
  <c r="O717" i="2"/>
  <c r="P717" i="2" s="1"/>
  <c r="Q717" i="2"/>
  <c r="O718" i="2"/>
  <c r="P718" i="2"/>
  <c r="Q718" i="2"/>
  <c r="O719" i="2"/>
  <c r="P719" i="2" s="1"/>
  <c r="Q719" i="2"/>
  <c r="O720" i="2"/>
  <c r="P720" i="2" s="1"/>
  <c r="Q720" i="2"/>
  <c r="O721" i="2"/>
  <c r="P721" i="2" s="1"/>
  <c r="Q721" i="2"/>
  <c r="O722" i="2"/>
  <c r="P722" i="2"/>
  <c r="Q722" i="2"/>
  <c r="O723" i="2"/>
  <c r="P723" i="2"/>
  <c r="Q723" i="2"/>
  <c r="O724" i="2"/>
  <c r="P724" i="2"/>
  <c r="Q724" i="2"/>
  <c r="O725" i="2"/>
  <c r="P725" i="2" s="1"/>
  <c r="Q725" i="2"/>
  <c r="O726" i="2"/>
  <c r="P726" i="2"/>
  <c r="Q726" i="2"/>
  <c r="O727" i="2"/>
  <c r="P727" i="2" s="1"/>
  <c r="Q727" i="2"/>
  <c r="O728" i="2"/>
  <c r="P728" i="2" s="1"/>
  <c r="Q728" i="2"/>
  <c r="O729" i="2"/>
  <c r="P729" i="2" s="1"/>
  <c r="Q729" i="2"/>
  <c r="O730" i="2"/>
  <c r="P730" i="2"/>
  <c r="Q730" i="2"/>
  <c r="O731" i="2"/>
  <c r="P731" i="2"/>
  <c r="Q731" i="2"/>
  <c r="O732" i="2"/>
  <c r="P732" i="2"/>
  <c r="Q732" i="2"/>
  <c r="O733" i="2"/>
  <c r="P733" i="2" s="1"/>
  <c r="Q733" i="2"/>
  <c r="O734" i="2"/>
  <c r="P734" i="2"/>
  <c r="Q734" i="2"/>
  <c r="O735" i="2"/>
  <c r="P735" i="2" s="1"/>
  <c r="Q735" i="2"/>
  <c r="O736" i="2"/>
  <c r="P736" i="2" s="1"/>
  <c r="Q736" i="2"/>
  <c r="O737" i="2"/>
  <c r="P737" i="2" s="1"/>
  <c r="Q737" i="2"/>
  <c r="O738" i="2"/>
  <c r="P738" i="2"/>
  <c r="Q738" i="2"/>
  <c r="O739" i="2"/>
  <c r="P739" i="2"/>
  <c r="Q739" i="2"/>
  <c r="O740" i="2"/>
  <c r="P740" i="2"/>
  <c r="Q740" i="2"/>
  <c r="O741" i="2"/>
  <c r="P741" i="2" s="1"/>
  <c r="Q741" i="2"/>
  <c r="O742" i="2"/>
  <c r="P742" i="2"/>
  <c r="Q742" i="2"/>
  <c r="O743" i="2"/>
  <c r="P743" i="2" s="1"/>
  <c r="Q743" i="2"/>
  <c r="O744" i="2"/>
  <c r="P744" i="2" s="1"/>
  <c r="Q744" i="2"/>
  <c r="O745" i="2"/>
  <c r="P745" i="2" s="1"/>
  <c r="Q745" i="2"/>
  <c r="O746" i="2"/>
  <c r="P746" i="2"/>
  <c r="Q746" i="2"/>
  <c r="O747" i="2"/>
  <c r="P747" i="2"/>
  <c r="Q747" i="2"/>
  <c r="O748" i="2"/>
  <c r="P748" i="2"/>
  <c r="Q748" i="2"/>
  <c r="O749" i="2"/>
  <c r="P749" i="2" s="1"/>
  <c r="Q749" i="2"/>
  <c r="O750" i="2"/>
  <c r="P750" i="2"/>
  <c r="Q750" i="2"/>
  <c r="O751" i="2"/>
  <c r="P751" i="2" s="1"/>
  <c r="Q751" i="2"/>
  <c r="O752" i="2"/>
  <c r="P752" i="2" s="1"/>
  <c r="Q752" i="2"/>
  <c r="O753" i="2"/>
  <c r="P753" i="2" s="1"/>
  <c r="Q753" i="2"/>
  <c r="O754" i="2"/>
  <c r="P754" i="2"/>
  <c r="Q754" i="2"/>
  <c r="O755" i="2"/>
  <c r="P755" i="2"/>
  <c r="Q755" i="2"/>
  <c r="O756" i="2"/>
  <c r="P756" i="2"/>
  <c r="Q756" i="2"/>
  <c r="O757" i="2"/>
  <c r="P757" i="2" s="1"/>
  <c r="Q757" i="2"/>
  <c r="O758" i="2"/>
  <c r="P758" i="2"/>
  <c r="Q758" i="2"/>
  <c r="O759" i="2"/>
  <c r="P759" i="2" s="1"/>
  <c r="Q759" i="2"/>
  <c r="O760" i="2"/>
  <c r="P760" i="2" s="1"/>
  <c r="Q760" i="2"/>
  <c r="O761" i="2"/>
  <c r="P761" i="2" s="1"/>
  <c r="Q761" i="2"/>
  <c r="O762" i="2"/>
  <c r="P762" i="2"/>
  <c r="Q762" i="2"/>
  <c r="O763" i="2"/>
  <c r="P763" i="2"/>
  <c r="Q763" i="2"/>
  <c r="O764" i="2"/>
  <c r="P764" i="2"/>
  <c r="Q764" i="2"/>
  <c r="O765" i="2"/>
  <c r="P765" i="2" s="1"/>
  <c r="Q765" i="2"/>
  <c r="O766" i="2"/>
  <c r="P766" i="2"/>
  <c r="Q766" i="2"/>
  <c r="O767" i="2"/>
  <c r="P767" i="2" s="1"/>
  <c r="Q767" i="2"/>
  <c r="O768" i="2"/>
  <c r="P768" i="2" s="1"/>
  <c r="Q768" i="2"/>
  <c r="O769" i="2"/>
  <c r="P769" i="2" s="1"/>
  <c r="Q769" i="2"/>
  <c r="O770" i="2"/>
  <c r="P770" i="2" s="1"/>
  <c r="Q770" i="2"/>
  <c r="O771" i="2"/>
  <c r="P771" i="2"/>
  <c r="Q771" i="2"/>
  <c r="O772" i="2"/>
  <c r="P772" i="2"/>
  <c r="Q772" i="2"/>
  <c r="O773" i="2"/>
  <c r="P773" i="2" s="1"/>
  <c r="Q773" i="2"/>
  <c r="O774" i="2"/>
  <c r="P774" i="2"/>
  <c r="Q774" i="2"/>
  <c r="O775" i="2"/>
  <c r="P775" i="2" s="1"/>
  <c r="Q775" i="2"/>
  <c r="O776" i="2"/>
  <c r="P776" i="2" s="1"/>
  <c r="Q776" i="2"/>
  <c r="O777" i="2"/>
  <c r="P777" i="2" s="1"/>
  <c r="Q777" i="2"/>
  <c r="O778" i="2"/>
  <c r="P778" i="2"/>
  <c r="Q778" i="2"/>
  <c r="O779" i="2"/>
  <c r="P779" i="2"/>
  <c r="Q779" i="2"/>
  <c r="O780" i="2"/>
  <c r="P780" i="2"/>
  <c r="Q780" i="2"/>
  <c r="O781" i="2"/>
  <c r="P781" i="2" s="1"/>
  <c r="Q781" i="2"/>
  <c r="O782" i="2"/>
  <c r="P782" i="2"/>
  <c r="Q782" i="2"/>
  <c r="O783" i="2"/>
  <c r="P783" i="2" s="1"/>
  <c r="Q783" i="2"/>
  <c r="O784" i="2"/>
  <c r="P784" i="2" s="1"/>
  <c r="Q784" i="2"/>
  <c r="O785" i="2"/>
  <c r="P785" i="2" s="1"/>
  <c r="Q785" i="2"/>
  <c r="O786" i="2"/>
  <c r="P786" i="2"/>
  <c r="Q786" i="2"/>
  <c r="O787" i="2"/>
  <c r="P787" i="2"/>
  <c r="Q787" i="2"/>
  <c r="O788" i="2"/>
  <c r="P788" i="2"/>
  <c r="Q788" i="2"/>
  <c r="O789" i="2"/>
  <c r="P789" i="2" s="1"/>
  <c r="Q789" i="2"/>
  <c r="O790" i="2"/>
  <c r="P790" i="2"/>
  <c r="Q790" i="2"/>
  <c r="O791" i="2"/>
  <c r="P791" i="2" s="1"/>
  <c r="Q791" i="2"/>
  <c r="O792" i="2"/>
  <c r="P792" i="2" s="1"/>
  <c r="Q792" i="2"/>
  <c r="O793" i="2"/>
  <c r="P793" i="2" s="1"/>
  <c r="Q793" i="2"/>
  <c r="O794" i="2"/>
  <c r="P794" i="2"/>
  <c r="Q794" i="2"/>
  <c r="O795" i="2"/>
  <c r="P795" i="2"/>
  <c r="Q795" i="2"/>
  <c r="O796" i="2"/>
  <c r="P796" i="2"/>
  <c r="Q796" i="2"/>
  <c r="O797" i="2"/>
  <c r="P797" i="2" s="1"/>
  <c r="Q797" i="2"/>
  <c r="O798" i="2"/>
  <c r="P798" i="2"/>
  <c r="Q798" i="2"/>
  <c r="O799" i="2"/>
  <c r="P799" i="2" s="1"/>
  <c r="Q799" i="2"/>
  <c r="O800" i="2"/>
  <c r="P800" i="2" s="1"/>
  <c r="Q800" i="2"/>
  <c r="O801" i="2"/>
  <c r="P801" i="2" s="1"/>
  <c r="Q801" i="2"/>
  <c r="O802" i="2"/>
  <c r="P802" i="2"/>
  <c r="Q802" i="2"/>
  <c r="O803" i="2"/>
  <c r="P803" i="2"/>
  <c r="Q803" i="2"/>
  <c r="O804" i="2"/>
  <c r="P804" i="2"/>
  <c r="Q804" i="2"/>
  <c r="O805" i="2"/>
  <c r="P805" i="2" s="1"/>
  <c r="Q805" i="2"/>
  <c r="O806" i="2"/>
  <c r="P806" i="2"/>
  <c r="Q806" i="2"/>
  <c r="O807" i="2"/>
  <c r="P807" i="2" s="1"/>
  <c r="Q807" i="2"/>
  <c r="O808" i="2"/>
  <c r="P808" i="2" s="1"/>
  <c r="Q808" i="2"/>
  <c r="O809" i="2"/>
  <c r="P809" i="2" s="1"/>
  <c r="Q809" i="2"/>
  <c r="O810" i="2"/>
  <c r="P810" i="2"/>
  <c r="Q810" i="2"/>
  <c r="O811" i="2"/>
  <c r="P811" i="2"/>
  <c r="Q811" i="2"/>
  <c r="O812" i="2"/>
  <c r="P812" i="2"/>
  <c r="Q812" i="2"/>
  <c r="O813" i="2"/>
  <c r="P813" i="2" s="1"/>
  <c r="Q813" i="2"/>
  <c r="O814" i="2"/>
  <c r="P814" i="2"/>
  <c r="Q814" i="2"/>
  <c r="O815" i="2"/>
  <c r="P815" i="2" s="1"/>
  <c r="Q815" i="2"/>
  <c r="O816" i="2"/>
  <c r="P816" i="2" s="1"/>
  <c r="Q816" i="2"/>
  <c r="O817" i="2"/>
  <c r="P817" i="2" s="1"/>
  <c r="Q817" i="2"/>
  <c r="O818" i="2"/>
  <c r="P818" i="2"/>
  <c r="Q818" i="2"/>
  <c r="O819" i="2"/>
  <c r="P819" i="2"/>
  <c r="Q819" i="2"/>
  <c r="O820" i="2"/>
  <c r="P820" i="2"/>
  <c r="Q820" i="2"/>
  <c r="O821" i="2"/>
  <c r="P821" i="2" s="1"/>
  <c r="Q821" i="2"/>
  <c r="O822" i="2"/>
  <c r="P822" i="2"/>
  <c r="Q822" i="2"/>
  <c r="O823" i="2"/>
  <c r="P823" i="2" s="1"/>
  <c r="Q823" i="2"/>
  <c r="O824" i="2"/>
  <c r="P824" i="2" s="1"/>
  <c r="Q824" i="2"/>
  <c r="O825" i="2"/>
  <c r="P825" i="2" s="1"/>
  <c r="Q825" i="2"/>
  <c r="O826" i="2"/>
  <c r="P826" i="2"/>
  <c r="Q826" i="2"/>
  <c r="O827" i="2"/>
  <c r="P827" i="2"/>
  <c r="Q827" i="2"/>
  <c r="O828" i="2"/>
  <c r="P828" i="2"/>
  <c r="Q828" i="2"/>
  <c r="O829" i="2"/>
  <c r="P829" i="2" s="1"/>
  <c r="Q829" i="2"/>
  <c r="O830" i="2"/>
  <c r="P830" i="2"/>
  <c r="Q830" i="2"/>
  <c r="O831" i="2"/>
  <c r="P831" i="2" s="1"/>
  <c r="Q831" i="2"/>
  <c r="O832" i="2"/>
  <c r="P832" i="2" s="1"/>
  <c r="Q832" i="2"/>
  <c r="O833" i="2"/>
  <c r="P833" i="2" s="1"/>
  <c r="Q833" i="2"/>
  <c r="O834" i="2"/>
  <c r="P834" i="2"/>
  <c r="Q834" i="2"/>
  <c r="O835" i="2"/>
  <c r="P835" i="2"/>
  <c r="Q835" i="2"/>
  <c r="O836" i="2"/>
  <c r="P836" i="2"/>
  <c r="Q836" i="2"/>
  <c r="O837" i="2"/>
  <c r="P837" i="2" s="1"/>
  <c r="Q837" i="2"/>
  <c r="O838" i="2"/>
  <c r="P838" i="2"/>
  <c r="Q838" i="2"/>
  <c r="O839" i="2"/>
  <c r="P839" i="2" s="1"/>
  <c r="Q839" i="2"/>
  <c r="O840" i="2"/>
  <c r="P840" i="2" s="1"/>
  <c r="Q840" i="2"/>
  <c r="O841" i="2"/>
  <c r="P841" i="2" s="1"/>
  <c r="Q841" i="2"/>
  <c r="O842" i="2"/>
  <c r="P842" i="2"/>
  <c r="Q842" i="2"/>
  <c r="O843" i="2"/>
  <c r="P843" i="2"/>
  <c r="Q843" i="2"/>
  <c r="O844" i="2"/>
  <c r="P844" i="2"/>
  <c r="Q844" i="2"/>
  <c r="O845" i="2"/>
  <c r="P845" i="2" s="1"/>
  <c r="Q845" i="2"/>
  <c r="O846" i="2"/>
  <c r="P846" i="2"/>
  <c r="Q846" i="2"/>
  <c r="O847" i="2"/>
  <c r="P847" i="2" s="1"/>
  <c r="Q847" i="2"/>
  <c r="O848" i="2"/>
  <c r="P848" i="2" s="1"/>
  <c r="Q848" i="2"/>
  <c r="O849" i="2"/>
  <c r="P849" i="2" s="1"/>
  <c r="Q849" i="2"/>
  <c r="O850" i="2"/>
  <c r="P850" i="2"/>
  <c r="Q850" i="2"/>
  <c r="O851" i="2"/>
  <c r="P851" i="2"/>
  <c r="Q851" i="2"/>
  <c r="O852" i="2"/>
  <c r="P852" i="2"/>
  <c r="Q852" i="2"/>
  <c r="O853" i="2"/>
  <c r="P853" i="2" s="1"/>
  <c r="Q853" i="2"/>
  <c r="O854" i="2"/>
  <c r="P854" i="2"/>
  <c r="Q854" i="2"/>
  <c r="O855" i="2"/>
  <c r="P855" i="2" s="1"/>
  <c r="Q855" i="2"/>
  <c r="O856" i="2"/>
  <c r="P856" i="2" s="1"/>
  <c r="Q856" i="2"/>
  <c r="O857" i="2"/>
  <c r="P857" i="2" s="1"/>
  <c r="Q857" i="2"/>
  <c r="O858" i="2"/>
  <c r="P858" i="2"/>
  <c r="Q858" i="2"/>
  <c r="O859" i="2"/>
  <c r="P859" i="2"/>
  <c r="Q859" i="2"/>
  <c r="O860" i="2"/>
  <c r="P860" i="2"/>
  <c r="Q860" i="2"/>
  <c r="O861" i="2"/>
  <c r="P861" i="2" s="1"/>
  <c r="Q861" i="2"/>
  <c r="O862" i="2"/>
  <c r="P862" i="2"/>
  <c r="Q862" i="2"/>
  <c r="O863" i="2"/>
  <c r="P863" i="2" s="1"/>
  <c r="Q863" i="2"/>
  <c r="O864" i="2"/>
  <c r="P864" i="2" s="1"/>
  <c r="Q864" i="2"/>
  <c r="O865" i="2"/>
  <c r="P865" i="2" s="1"/>
  <c r="Q865" i="2"/>
  <c r="O866" i="2"/>
  <c r="P866" i="2"/>
  <c r="Q866" i="2"/>
  <c r="O867" i="2"/>
  <c r="P867" i="2"/>
  <c r="Q867" i="2"/>
  <c r="O868" i="2"/>
  <c r="P868" i="2"/>
  <c r="Q868" i="2"/>
  <c r="O869" i="2"/>
  <c r="P869" i="2" s="1"/>
  <c r="Q869" i="2"/>
  <c r="O870" i="2"/>
  <c r="P870" i="2"/>
  <c r="Q870" i="2"/>
  <c r="O871" i="2"/>
  <c r="P871" i="2" s="1"/>
  <c r="Q871" i="2"/>
  <c r="O872" i="2"/>
  <c r="P872" i="2"/>
  <c r="Q872" i="2"/>
  <c r="O873" i="2"/>
  <c r="P873" i="2" s="1"/>
  <c r="Q873" i="2"/>
  <c r="O874" i="2"/>
  <c r="P874" i="2"/>
  <c r="Q874" i="2"/>
  <c r="O875" i="2"/>
  <c r="P875" i="2"/>
  <c r="Q875" i="2"/>
  <c r="O876" i="2"/>
  <c r="P876" i="2"/>
  <c r="Q876" i="2"/>
  <c r="O877" i="2"/>
  <c r="P877" i="2" s="1"/>
  <c r="Q877" i="2"/>
  <c r="O878" i="2"/>
  <c r="P878" i="2"/>
  <c r="Q878" i="2"/>
  <c r="O879" i="2"/>
  <c r="P879" i="2" s="1"/>
  <c r="Q879" i="2"/>
  <c r="O880" i="2"/>
  <c r="P880" i="2"/>
  <c r="Q880" i="2"/>
  <c r="O881" i="2"/>
  <c r="P881" i="2" s="1"/>
  <c r="Q881" i="2"/>
  <c r="O882" i="2"/>
  <c r="P882" i="2"/>
  <c r="Q882" i="2"/>
  <c r="O883" i="2"/>
  <c r="P883" i="2"/>
  <c r="Q883" i="2"/>
  <c r="O884" i="2"/>
  <c r="P884" i="2"/>
  <c r="Q884" i="2"/>
  <c r="O885" i="2"/>
  <c r="P885" i="2" s="1"/>
  <c r="Q885" i="2"/>
  <c r="O886" i="2"/>
  <c r="P886" i="2"/>
  <c r="Q886" i="2"/>
  <c r="O887" i="2"/>
  <c r="P887" i="2" s="1"/>
  <c r="Q887" i="2"/>
  <c r="O888" i="2"/>
  <c r="P888" i="2"/>
  <c r="Q888" i="2"/>
  <c r="O889" i="2"/>
  <c r="P889" i="2" s="1"/>
  <c r="Q889" i="2"/>
  <c r="O890" i="2"/>
  <c r="P890" i="2"/>
  <c r="Q890" i="2"/>
  <c r="O891" i="2"/>
  <c r="P891" i="2"/>
  <c r="Q891" i="2"/>
  <c r="O892" i="2"/>
  <c r="P892" i="2"/>
  <c r="Q892" i="2"/>
  <c r="O893" i="2"/>
  <c r="P893" i="2" s="1"/>
  <c r="Q893" i="2"/>
  <c r="O894" i="2"/>
  <c r="P894" i="2"/>
  <c r="Q894" i="2"/>
  <c r="O895" i="2"/>
  <c r="P895" i="2" s="1"/>
  <c r="Q895" i="2"/>
  <c r="O896" i="2"/>
  <c r="P896" i="2" s="1"/>
  <c r="Q896" i="2"/>
  <c r="O897" i="2"/>
  <c r="P897" i="2" s="1"/>
  <c r="Q897" i="2"/>
  <c r="O898" i="2"/>
  <c r="P898" i="2"/>
  <c r="Q898" i="2"/>
  <c r="O899" i="2"/>
  <c r="P899" i="2"/>
  <c r="Q899" i="2"/>
  <c r="O900" i="2"/>
  <c r="P900" i="2"/>
  <c r="Q900" i="2"/>
  <c r="O901" i="2"/>
  <c r="P901" i="2" s="1"/>
  <c r="Q901" i="2"/>
  <c r="O902" i="2"/>
  <c r="P902" i="2"/>
  <c r="Q902" i="2"/>
  <c r="O903" i="2"/>
  <c r="P903" i="2" s="1"/>
  <c r="Q903" i="2"/>
  <c r="O904" i="2"/>
  <c r="P904" i="2"/>
  <c r="Q904" i="2"/>
  <c r="O905" i="2"/>
  <c r="P905" i="2" s="1"/>
  <c r="Q905" i="2"/>
  <c r="O906" i="2"/>
  <c r="P906" i="2"/>
  <c r="Q906" i="2"/>
  <c r="O907" i="2"/>
  <c r="P907" i="2"/>
  <c r="Q907" i="2"/>
  <c r="O908" i="2"/>
  <c r="P908" i="2"/>
  <c r="Q908" i="2"/>
  <c r="O909" i="2"/>
  <c r="P909" i="2" s="1"/>
  <c r="Q909" i="2"/>
  <c r="O910" i="2"/>
  <c r="P910" i="2"/>
  <c r="Q910" i="2"/>
  <c r="O911" i="2"/>
  <c r="P911" i="2" s="1"/>
  <c r="Q911" i="2"/>
  <c r="O912" i="2"/>
  <c r="P912" i="2"/>
  <c r="Q912" i="2"/>
  <c r="O913" i="2"/>
  <c r="P913" i="2" s="1"/>
  <c r="Q913" i="2"/>
  <c r="O914" i="2"/>
  <c r="P914" i="2"/>
  <c r="Q914" i="2"/>
  <c r="O915" i="2"/>
  <c r="P915" i="2"/>
  <c r="Q915" i="2"/>
  <c r="O916" i="2"/>
  <c r="P916" i="2"/>
  <c r="Q916" i="2"/>
  <c r="O917" i="2"/>
  <c r="P917" i="2" s="1"/>
  <c r="Q917" i="2"/>
  <c r="O918" i="2"/>
  <c r="P918" i="2"/>
  <c r="Q918" i="2"/>
  <c r="O919" i="2"/>
  <c r="P919" i="2" s="1"/>
  <c r="Q919" i="2"/>
  <c r="O920" i="2"/>
  <c r="P920" i="2"/>
  <c r="Q920" i="2"/>
  <c r="O921" i="2"/>
  <c r="P921" i="2" s="1"/>
  <c r="Q921" i="2"/>
  <c r="O922" i="2"/>
  <c r="P922" i="2"/>
  <c r="Q922" i="2"/>
  <c r="O923" i="2"/>
  <c r="P923" i="2" s="1"/>
  <c r="Q923" i="2"/>
  <c r="O924" i="2"/>
  <c r="P924" i="2"/>
  <c r="Q924" i="2"/>
  <c r="O925" i="2"/>
  <c r="P925" i="2" s="1"/>
  <c r="Q925" i="2"/>
  <c r="O926" i="2"/>
  <c r="P926" i="2"/>
  <c r="Q926" i="2"/>
  <c r="O927" i="2"/>
  <c r="P927" i="2" s="1"/>
  <c r="Q927" i="2"/>
  <c r="O928" i="2"/>
  <c r="P928" i="2"/>
  <c r="Q928" i="2"/>
  <c r="O929" i="2"/>
  <c r="P929" i="2" s="1"/>
  <c r="Q929" i="2"/>
  <c r="O930" i="2"/>
  <c r="P930" i="2"/>
  <c r="Q930" i="2"/>
  <c r="O931" i="2"/>
  <c r="P931" i="2" s="1"/>
  <c r="Q931" i="2"/>
  <c r="O932" i="2"/>
  <c r="P932" i="2"/>
  <c r="Q932" i="2"/>
  <c r="O933" i="2"/>
  <c r="P933" i="2" s="1"/>
  <c r="Q933" i="2"/>
  <c r="O934" i="2"/>
  <c r="P934" i="2"/>
  <c r="Q934" i="2"/>
  <c r="O935" i="2"/>
  <c r="P935" i="2" s="1"/>
  <c r="Q935" i="2"/>
  <c r="O936" i="2"/>
  <c r="P936" i="2"/>
  <c r="Q936" i="2"/>
  <c r="O937" i="2"/>
  <c r="P937" i="2" s="1"/>
  <c r="Q937" i="2"/>
  <c r="O938" i="2"/>
  <c r="P938" i="2"/>
  <c r="Q938" i="2"/>
  <c r="O939" i="2"/>
  <c r="P939" i="2" s="1"/>
  <c r="Q939" i="2"/>
  <c r="O940" i="2"/>
  <c r="P940" i="2"/>
  <c r="Q940" i="2"/>
  <c r="O941" i="2"/>
  <c r="P941" i="2" s="1"/>
  <c r="Q941" i="2"/>
  <c r="O942" i="2"/>
  <c r="P942" i="2"/>
  <c r="Q942" i="2"/>
  <c r="O943" i="2"/>
  <c r="P943" i="2" s="1"/>
  <c r="Q943" i="2"/>
  <c r="O944" i="2"/>
  <c r="P944" i="2"/>
  <c r="Q944" i="2"/>
  <c r="O945" i="2"/>
  <c r="P945" i="2" s="1"/>
  <c r="Q945" i="2"/>
  <c r="O946" i="2"/>
  <c r="P946" i="2"/>
  <c r="Q946" i="2"/>
  <c r="O947" i="2"/>
  <c r="P947" i="2" s="1"/>
  <c r="Q947" i="2"/>
  <c r="O948" i="2"/>
  <c r="P948" i="2"/>
  <c r="Q948" i="2"/>
  <c r="O949" i="2"/>
  <c r="P949" i="2" s="1"/>
  <c r="Q949" i="2"/>
  <c r="O950" i="2"/>
  <c r="P950" i="2"/>
  <c r="Q950" i="2"/>
  <c r="O951" i="2"/>
  <c r="P951" i="2" s="1"/>
  <c r="Q951" i="2"/>
  <c r="O952" i="2"/>
  <c r="P952" i="2" s="1"/>
  <c r="Q952" i="2"/>
  <c r="O953" i="2"/>
  <c r="P953" i="2" s="1"/>
  <c r="Q953" i="2"/>
  <c r="O954" i="2"/>
  <c r="P954" i="2"/>
  <c r="Q954" i="2"/>
  <c r="O955" i="2"/>
  <c r="P955" i="2"/>
  <c r="Q955" i="2"/>
  <c r="O956" i="2"/>
  <c r="P956" i="2"/>
  <c r="Q956" i="2"/>
  <c r="O957" i="2"/>
  <c r="P957" i="2" s="1"/>
  <c r="Q957" i="2"/>
  <c r="O958" i="2"/>
  <c r="P958" i="2"/>
  <c r="Q958" i="2"/>
  <c r="O959" i="2"/>
  <c r="P959" i="2" s="1"/>
  <c r="Q959" i="2"/>
  <c r="O960" i="2"/>
  <c r="P960" i="2" s="1"/>
  <c r="Q960" i="2"/>
  <c r="O961" i="2"/>
  <c r="P961" i="2" s="1"/>
  <c r="Q961" i="2"/>
  <c r="O962" i="2"/>
  <c r="P962" i="2"/>
  <c r="Q962" i="2"/>
  <c r="O963" i="2"/>
  <c r="P963" i="2" s="1"/>
  <c r="Q963" i="2"/>
  <c r="O964" i="2"/>
  <c r="P964" i="2"/>
  <c r="Q964" i="2"/>
  <c r="O965" i="2"/>
  <c r="P965" i="2" s="1"/>
  <c r="Q965" i="2"/>
  <c r="O966" i="2"/>
  <c r="P966" i="2"/>
  <c r="Q966" i="2"/>
  <c r="O967" i="2"/>
  <c r="P967" i="2" s="1"/>
  <c r="Q967" i="2"/>
  <c r="O968" i="2"/>
  <c r="P968" i="2" s="1"/>
  <c r="Q968" i="2"/>
  <c r="O969" i="2"/>
  <c r="P969" i="2" s="1"/>
  <c r="Q969" i="2"/>
  <c r="O970" i="2"/>
  <c r="P970" i="2"/>
  <c r="Q970" i="2"/>
  <c r="O971" i="2"/>
  <c r="P971" i="2" s="1"/>
  <c r="Q971" i="2"/>
  <c r="O972" i="2"/>
  <c r="P972" i="2"/>
  <c r="Q972" i="2"/>
  <c r="O973" i="2"/>
  <c r="P973" i="2" s="1"/>
  <c r="Q973" i="2"/>
  <c r="O974" i="2"/>
  <c r="P974" i="2"/>
  <c r="Q974" i="2"/>
  <c r="O975" i="2"/>
  <c r="P975" i="2" s="1"/>
  <c r="Q975" i="2"/>
  <c r="O976" i="2"/>
  <c r="P976" i="2" s="1"/>
  <c r="Q976" i="2"/>
  <c r="O977" i="2"/>
  <c r="P977" i="2" s="1"/>
  <c r="Q977" i="2"/>
  <c r="O978" i="2"/>
  <c r="P978" i="2"/>
  <c r="Q978" i="2"/>
  <c r="O979" i="2"/>
  <c r="P979" i="2" s="1"/>
  <c r="Q979" i="2"/>
  <c r="O980" i="2"/>
  <c r="P980" i="2"/>
  <c r="Q980" i="2"/>
  <c r="O981" i="2"/>
  <c r="P981" i="2" s="1"/>
  <c r="Q981" i="2"/>
  <c r="O982" i="2"/>
  <c r="P982" i="2"/>
  <c r="Q982" i="2"/>
  <c r="O983" i="2"/>
  <c r="P983" i="2" s="1"/>
  <c r="Q983" i="2"/>
  <c r="O984" i="2"/>
  <c r="P984" i="2" s="1"/>
  <c r="Q984" i="2"/>
  <c r="O985" i="2"/>
  <c r="P985" i="2" s="1"/>
  <c r="Q985" i="2"/>
  <c r="O986" i="2"/>
  <c r="P986" i="2"/>
  <c r="Q986" i="2"/>
  <c r="O987" i="2"/>
  <c r="P987" i="2" s="1"/>
  <c r="Q987" i="2"/>
  <c r="O988" i="2"/>
  <c r="P988" i="2"/>
  <c r="Q988" i="2"/>
  <c r="O989" i="2"/>
  <c r="P989" i="2" s="1"/>
  <c r="Q989" i="2"/>
  <c r="O990" i="2"/>
  <c r="P990" i="2"/>
  <c r="Q990" i="2"/>
  <c r="O991" i="2"/>
  <c r="P991" i="2" s="1"/>
  <c r="Q991" i="2"/>
  <c r="O992" i="2"/>
  <c r="P992" i="2" s="1"/>
  <c r="Q992" i="2"/>
  <c r="O993" i="2"/>
  <c r="P993" i="2" s="1"/>
  <c r="Q993" i="2"/>
  <c r="O994" i="2"/>
  <c r="P994" i="2"/>
  <c r="Q994" i="2"/>
  <c r="O995" i="2"/>
  <c r="P995" i="2" s="1"/>
  <c r="Q995" i="2"/>
  <c r="O996" i="2"/>
  <c r="P996" i="2"/>
  <c r="Q996" i="2"/>
  <c r="O997" i="2"/>
  <c r="P997" i="2" s="1"/>
  <c r="Q997" i="2"/>
  <c r="O998" i="2"/>
  <c r="P998" i="2"/>
  <c r="Q998" i="2"/>
  <c r="O999" i="2"/>
  <c r="P999" i="2" s="1"/>
  <c r="Q999" i="2"/>
  <c r="O1000" i="2"/>
  <c r="P1000" i="2" s="1"/>
  <c r="Q1000" i="2"/>
  <c r="O1001" i="2"/>
  <c r="P1001" i="2" s="1"/>
  <c r="Q1001" i="2"/>
  <c r="O1002" i="2"/>
  <c r="P1002" i="2"/>
  <c r="Q1002" i="2"/>
  <c r="O1003" i="2"/>
  <c r="P1003" i="2" s="1"/>
  <c r="Q1003" i="2"/>
  <c r="O1004" i="2"/>
  <c r="P1004" i="2"/>
  <c r="Q1004" i="2"/>
  <c r="O1005" i="2"/>
  <c r="P1005" i="2" s="1"/>
  <c r="Q1005" i="2"/>
  <c r="O1006" i="2"/>
  <c r="P1006" i="2"/>
  <c r="Q1006" i="2"/>
  <c r="O1007" i="2"/>
  <c r="P1007" i="2" s="1"/>
  <c r="Q1007" i="2"/>
  <c r="O1008" i="2"/>
  <c r="P1008" i="2" s="1"/>
  <c r="Q1008" i="2"/>
  <c r="O1009" i="2"/>
  <c r="P1009" i="2" s="1"/>
  <c r="Q1009" i="2"/>
  <c r="O1010" i="2"/>
  <c r="P1010" i="2" s="1"/>
  <c r="Q1010" i="2"/>
  <c r="O1011" i="2"/>
  <c r="P1011" i="2" s="1"/>
  <c r="Q1011" i="2"/>
  <c r="O1012" i="2"/>
  <c r="P1012" i="2"/>
  <c r="Q1012" i="2"/>
  <c r="O1013" i="2"/>
  <c r="P1013" i="2" s="1"/>
  <c r="Q1013" i="2"/>
  <c r="O1014" i="2"/>
  <c r="P1014" i="2"/>
  <c r="Q1014" i="2"/>
  <c r="O1015" i="2"/>
  <c r="P1015" i="2" s="1"/>
  <c r="Q1015" i="2"/>
  <c r="O1016" i="2"/>
  <c r="P1016" i="2" s="1"/>
  <c r="Q1016" i="2"/>
  <c r="O1017" i="2"/>
  <c r="P1017" i="2" s="1"/>
  <c r="Q1017" i="2"/>
  <c r="O1018" i="2"/>
  <c r="P1018" i="2" s="1"/>
  <c r="Q1018" i="2"/>
  <c r="O1019" i="2"/>
  <c r="P1019" i="2"/>
  <c r="Q1019" i="2"/>
  <c r="O1020" i="2"/>
  <c r="P1020" i="2"/>
  <c r="Q1020" i="2"/>
  <c r="O1021" i="2"/>
  <c r="P1021" i="2" s="1"/>
  <c r="Q1021" i="2"/>
  <c r="O1022" i="2"/>
  <c r="P1022" i="2"/>
  <c r="Q1022" i="2"/>
  <c r="O1023" i="2"/>
  <c r="P1023" i="2" s="1"/>
  <c r="Q1023" i="2"/>
  <c r="O1024" i="2"/>
  <c r="P1024" i="2" s="1"/>
  <c r="Q1024" i="2"/>
  <c r="O1025" i="2"/>
  <c r="P1025" i="2" s="1"/>
  <c r="Q1025" i="2"/>
  <c r="O1026" i="2"/>
  <c r="P1026" i="2" s="1"/>
  <c r="Q1026" i="2"/>
  <c r="O1027" i="2"/>
  <c r="P1027" i="2" s="1"/>
  <c r="Q1027" i="2"/>
  <c r="O1028" i="2"/>
  <c r="P1028" i="2"/>
  <c r="Q1028" i="2"/>
  <c r="O1029" i="2"/>
  <c r="P1029" i="2" s="1"/>
  <c r="Q1029" i="2"/>
  <c r="O1030" i="2"/>
  <c r="P1030" i="2"/>
  <c r="Q1030" i="2"/>
  <c r="O1031" i="2"/>
  <c r="P1031" i="2" s="1"/>
  <c r="Q1031" i="2"/>
  <c r="O1032" i="2"/>
  <c r="P1032" i="2" s="1"/>
  <c r="Q1032" i="2"/>
  <c r="O1033" i="2"/>
  <c r="P1033" i="2" s="1"/>
  <c r="Q1033" i="2"/>
  <c r="O1034" i="2"/>
  <c r="P1034" i="2" s="1"/>
  <c r="Q1034" i="2"/>
  <c r="O1035" i="2"/>
  <c r="P1035" i="2" s="1"/>
  <c r="Q1035" i="2"/>
  <c r="O1036" i="2"/>
  <c r="P1036" i="2"/>
  <c r="Q1036" i="2"/>
  <c r="O1037" i="2"/>
  <c r="P1037" i="2" s="1"/>
  <c r="Q1037" i="2"/>
  <c r="O1038" i="2"/>
  <c r="P1038" i="2"/>
  <c r="Q1038" i="2"/>
  <c r="O1039" i="2"/>
  <c r="P1039" i="2" s="1"/>
  <c r="Q1039" i="2"/>
  <c r="O1040" i="2"/>
  <c r="P1040" i="2" s="1"/>
  <c r="Q1040" i="2"/>
  <c r="O1041" i="2"/>
  <c r="P1041" i="2" s="1"/>
  <c r="Q1041" i="2"/>
  <c r="O1042" i="2"/>
  <c r="P1042" i="2" s="1"/>
  <c r="Q1042" i="2"/>
  <c r="O1043" i="2"/>
  <c r="P1043" i="2" s="1"/>
  <c r="Q1043" i="2"/>
  <c r="O1044" i="2"/>
  <c r="P1044" i="2"/>
  <c r="Q1044" i="2"/>
  <c r="O1045" i="2"/>
  <c r="P1045" i="2" s="1"/>
  <c r="Q1045" i="2"/>
  <c r="O1046" i="2"/>
  <c r="P1046" i="2"/>
  <c r="Q1046" i="2"/>
  <c r="O1047" i="2"/>
  <c r="P1047" i="2" s="1"/>
  <c r="Q1047" i="2"/>
  <c r="O1048" i="2"/>
  <c r="P1048" i="2" s="1"/>
  <c r="Q1048" i="2"/>
  <c r="O1049" i="2"/>
  <c r="P1049" i="2" s="1"/>
  <c r="Q1049" i="2"/>
  <c r="O1050" i="2"/>
  <c r="P1050" i="2" s="1"/>
  <c r="Q1050" i="2"/>
  <c r="O1051" i="2"/>
  <c r="P1051" i="2" s="1"/>
  <c r="Q1051" i="2"/>
  <c r="O1052" i="2"/>
  <c r="P1052" i="2"/>
  <c r="Q1052" i="2"/>
  <c r="O1053" i="2"/>
  <c r="P1053" i="2"/>
  <c r="Q1053" i="2"/>
  <c r="O1054" i="2"/>
  <c r="P1054" i="2"/>
  <c r="Q1054" i="2"/>
  <c r="O1055" i="2"/>
  <c r="P1055" i="2" s="1"/>
  <c r="Q1055" i="2"/>
  <c r="O1056" i="2"/>
  <c r="P1056" i="2" s="1"/>
  <c r="Q1056" i="2"/>
  <c r="O1057" i="2"/>
  <c r="P1057" i="2" s="1"/>
  <c r="Q1057" i="2"/>
  <c r="O1058" i="2"/>
  <c r="P1058" i="2" s="1"/>
  <c r="Q1058" i="2"/>
  <c r="O1059" i="2"/>
  <c r="P1059" i="2" s="1"/>
  <c r="Q1059" i="2"/>
  <c r="O1060" i="2"/>
  <c r="P1060" i="2"/>
  <c r="Q1060" i="2"/>
  <c r="O1061" i="2"/>
  <c r="P1061" i="2" s="1"/>
  <c r="Q1061" i="2"/>
  <c r="O1062" i="2"/>
  <c r="P1062" i="2"/>
  <c r="Q1062" i="2"/>
  <c r="O1063" i="2"/>
  <c r="P1063" i="2" s="1"/>
  <c r="Q1063" i="2"/>
  <c r="O1064" i="2"/>
  <c r="P1064" i="2" s="1"/>
  <c r="Q1064" i="2"/>
  <c r="O1065" i="2"/>
  <c r="P1065" i="2" s="1"/>
  <c r="Q1065" i="2"/>
  <c r="O1066" i="2"/>
  <c r="P1066" i="2" s="1"/>
  <c r="Q1066" i="2"/>
  <c r="O1067" i="2"/>
  <c r="P1067" i="2" s="1"/>
  <c r="Q1067" i="2"/>
  <c r="O1068" i="2"/>
  <c r="P1068" i="2"/>
  <c r="Q1068" i="2"/>
  <c r="O1069" i="2"/>
  <c r="P1069" i="2"/>
  <c r="Q1069" i="2"/>
  <c r="O1070" i="2"/>
  <c r="P1070" i="2"/>
  <c r="Q1070" i="2"/>
  <c r="O1071" i="2"/>
  <c r="P1071" i="2" s="1"/>
  <c r="Q1071" i="2"/>
  <c r="O1072" i="2"/>
  <c r="P1072" i="2" s="1"/>
  <c r="Q1072" i="2"/>
  <c r="O1073" i="2"/>
  <c r="P1073" i="2" s="1"/>
  <c r="Q1073" i="2"/>
  <c r="O1074" i="2"/>
  <c r="P1074" i="2" s="1"/>
  <c r="Q1074" i="2"/>
  <c r="O1075" i="2"/>
  <c r="P1075" i="2" s="1"/>
  <c r="Q1075" i="2"/>
  <c r="O1076" i="2"/>
  <c r="P1076" i="2"/>
  <c r="Q1076" i="2"/>
  <c r="O1077" i="2"/>
  <c r="P1077" i="2" s="1"/>
  <c r="Q1077" i="2"/>
  <c r="O1078" i="2"/>
  <c r="P1078" i="2"/>
  <c r="Q1078" i="2"/>
  <c r="O1079" i="2"/>
  <c r="P1079" i="2" s="1"/>
  <c r="Q1079" i="2"/>
  <c r="O1080" i="2"/>
  <c r="P1080" i="2" s="1"/>
  <c r="Q1080" i="2"/>
  <c r="O1081" i="2"/>
  <c r="P1081" i="2" s="1"/>
  <c r="Q1081" i="2"/>
  <c r="O1082" i="2"/>
  <c r="P1082" i="2" s="1"/>
  <c r="Q1082" i="2"/>
  <c r="O1083" i="2"/>
  <c r="P1083" i="2" s="1"/>
  <c r="Q1083" i="2"/>
  <c r="O1084" i="2"/>
  <c r="P1084" i="2"/>
  <c r="Q1084" i="2"/>
  <c r="O1085" i="2"/>
  <c r="P1085" i="2" s="1"/>
  <c r="Q1085" i="2"/>
  <c r="O1086" i="2"/>
  <c r="P1086" i="2"/>
  <c r="Q1086" i="2"/>
  <c r="O1087" i="2"/>
  <c r="P1087" i="2" s="1"/>
  <c r="Q1087" i="2"/>
  <c r="O1088" i="2"/>
  <c r="P1088" i="2" s="1"/>
  <c r="Q1088" i="2"/>
  <c r="O1089" i="2"/>
  <c r="P1089" i="2" s="1"/>
  <c r="Q1089" i="2"/>
  <c r="O1090" i="2"/>
  <c r="P1090" i="2" s="1"/>
  <c r="Q1090" i="2"/>
  <c r="O1091" i="2"/>
  <c r="P1091" i="2" s="1"/>
  <c r="Q1091" i="2"/>
  <c r="O1092" i="2"/>
  <c r="P1092" i="2"/>
  <c r="Q1092" i="2"/>
  <c r="O1093" i="2"/>
  <c r="P1093" i="2" s="1"/>
  <c r="Q1093" i="2"/>
  <c r="O1094" i="2"/>
  <c r="P1094" i="2"/>
  <c r="Q1094" i="2"/>
  <c r="O1095" i="2"/>
  <c r="P1095" i="2" s="1"/>
  <c r="Q1095" i="2"/>
  <c r="O1096" i="2"/>
  <c r="P1096" i="2" s="1"/>
  <c r="Q1096" i="2"/>
  <c r="O1097" i="2"/>
  <c r="P1097" i="2" s="1"/>
  <c r="Q1097" i="2"/>
  <c r="O1098" i="2"/>
  <c r="P1098" i="2" s="1"/>
  <c r="Q1098" i="2"/>
  <c r="O1099" i="2"/>
  <c r="P1099" i="2" s="1"/>
  <c r="Q1099" i="2"/>
  <c r="O1100" i="2"/>
  <c r="P1100" i="2"/>
  <c r="Q1100" i="2"/>
  <c r="O1101" i="2"/>
  <c r="P1101" i="2"/>
  <c r="Q1101" i="2"/>
  <c r="O1102" i="2"/>
  <c r="P1102" i="2"/>
  <c r="Q1102" i="2"/>
  <c r="O1103" i="2"/>
  <c r="P1103" i="2" s="1"/>
  <c r="Q1103" i="2"/>
  <c r="O1104" i="2"/>
  <c r="P1104" i="2" s="1"/>
  <c r="Q1104" i="2"/>
  <c r="O1105" i="2"/>
  <c r="P1105" i="2" s="1"/>
  <c r="Q1105" i="2"/>
  <c r="O1106" i="2"/>
  <c r="P1106" i="2" s="1"/>
  <c r="Q1106" i="2"/>
  <c r="O1107" i="2"/>
  <c r="P1107" i="2" s="1"/>
  <c r="Q1107" i="2"/>
  <c r="O1108" i="2"/>
  <c r="P1108" i="2"/>
  <c r="Q1108" i="2"/>
  <c r="O1109" i="2"/>
  <c r="P1109" i="2" s="1"/>
  <c r="Q1109" i="2"/>
  <c r="O1110" i="2"/>
  <c r="P1110" i="2"/>
  <c r="Q1110" i="2"/>
  <c r="O1111" i="2"/>
  <c r="P1111" i="2" s="1"/>
  <c r="Q1111" i="2"/>
  <c r="O1112" i="2"/>
  <c r="P1112" i="2"/>
  <c r="Q1112" i="2"/>
  <c r="O1113" i="2"/>
  <c r="P1113" i="2" s="1"/>
  <c r="Q1113" i="2"/>
  <c r="O1114" i="2"/>
  <c r="P1114" i="2" s="1"/>
  <c r="Q1114" i="2"/>
  <c r="O1115" i="2"/>
  <c r="P1115" i="2" s="1"/>
  <c r="Q1115" i="2"/>
  <c r="O1116" i="2"/>
  <c r="P1116" i="2"/>
  <c r="Q1116" i="2"/>
  <c r="O1117" i="2"/>
  <c r="P1117" i="2" s="1"/>
  <c r="Q1117" i="2"/>
  <c r="O1118" i="2"/>
  <c r="P1118" i="2"/>
  <c r="Q1118" i="2"/>
  <c r="O1119" i="2"/>
  <c r="P1119" i="2" s="1"/>
  <c r="Q1119" i="2"/>
  <c r="O1120" i="2"/>
  <c r="P1120" i="2" s="1"/>
  <c r="Q1120" i="2"/>
  <c r="O1121" i="2"/>
  <c r="P1121" i="2" s="1"/>
  <c r="Q1121" i="2"/>
  <c r="O1122" i="2"/>
  <c r="P1122" i="2" s="1"/>
  <c r="Q1122" i="2"/>
  <c r="O1123" i="2"/>
  <c r="P1123" i="2" s="1"/>
  <c r="Q1123" i="2"/>
  <c r="O1124" i="2"/>
  <c r="P1124" i="2"/>
  <c r="Q1124" i="2"/>
  <c r="O1125" i="2"/>
  <c r="P1125" i="2" s="1"/>
  <c r="Q1125" i="2"/>
  <c r="O1126" i="2"/>
  <c r="P1126" i="2"/>
  <c r="Q1126" i="2"/>
  <c r="O1127" i="2"/>
  <c r="P1127" i="2" s="1"/>
  <c r="Q1127" i="2"/>
  <c r="O1128" i="2"/>
  <c r="P1128" i="2" s="1"/>
  <c r="Q1128" i="2"/>
  <c r="O1129" i="2"/>
  <c r="P1129" i="2" s="1"/>
  <c r="Q1129" i="2"/>
  <c r="O1130" i="2"/>
  <c r="P1130" i="2" s="1"/>
  <c r="Q1130" i="2"/>
  <c r="O1131" i="2"/>
  <c r="P1131" i="2" s="1"/>
  <c r="Q1131" i="2"/>
  <c r="O1132" i="2"/>
  <c r="P1132" i="2"/>
  <c r="Q1132" i="2"/>
  <c r="O1133" i="2"/>
  <c r="P1133" i="2" s="1"/>
  <c r="Q1133" i="2"/>
  <c r="O1134" i="2"/>
  <c r="P1134" i="2"/>
  <c r="Q1134" i="2"/>
  <c r="O1135" i="2"/>
  <c r="P1135" i="2" s="1"/>
  <c r="Q1135" i="2"/>
  <c r="O1136" i="2"/>
  <c r="P1136" i="2" s="1"/>
  <c r="Q1136" i="2"/>
  <c r="O1137" i="2"/>
  <c r="P1137" i="2" s="1"/>
  <c r="Q1137" i="2"/>
  <c r="O1138" i="2"/>
  <c r="P1138" i="2" s="1"/>
  <c r="Q1138" i="2"/>
  <c r="O1139" i="2"/>
  <c r="P1139" i="2" s="1"/>
  <c r="Q1139" i="2"/>
  <c r="O1140" i="2"/>
  <c r="P1140" i="2"/>
  <c r="Q1140" i="2"/>
  <c r="O1141" i="2"/>
  <c r="P1141" i="2" s="1"/>
  <c r="Q1141" i="2"/>
  <c r="O1142" i="2"/>
  <c r="P1142" i="2"/>
  <c r="Q1142" i="2"/>
  <c r="O1143" i="2"/>
  <c r="P1143" i="2" s="1"/>
  <c r="Q1143" i="2"/>
  <c r="O1144" i="2"/>
  <c r="P1144" i="2" s="1"/>
  <c r="Q1144" i="2"/>
  <c r="O1145" i="2"/>
  <c r="P1145" i="2" s="1"/>
  <c r="Q1145" i="2"/>
  <c r="O1146" i="2"/>
  <c r="P1146" i="2" s="1"/>
  <c r="Q1146" i="2"/>
  <c r="O1147" i="2"/>
  <c r="P1147" i="2" s="1"/>
  <c r="Q1147" i="2"/>
  <c r="O1148" i="2"/>
  <c r="P1148" i="2"/>
  <c r="Q1148" i="2"/>
  <c r="O1149" i="2"/>
  <c r="P1149" i="2" s="1"/>
  <c r="Q1149" i="2"/>
  <c r="O1150" i="2"/>
  <c r="P1150" i="2"/>
  <c r="Q1150" i="2"/>
  <c r="O1151" i="2"/>
  <c r="P1151" i="2" s="1"/>
  <c r="Q1151" i="2"/>
  <c r="O1152" i="2"/>
  <c r="P1152" i="2" s="1"/>
  <c r="Q1152" i="2"/>
  <c r="O1153" i="2"/>
  <c r="P1153" i="2" s="1"/>
  <c r="Q1153" i="2"/>
  <c r="O1154" i="2"/>
  <c r="P1154" i="2" s="1"/>
  <c r="Q1154" i="2"/>
  <c r="O1155" i="2"/>
  <c r="P1155" i="2" s="1"/>
  <c r="Q1155" i="2"/>
  <c r="O1156" i="2"/>
  <c r="P1156" i="2"/>
  <c r="Q1156" i="2"/>
  <c r="O1157" i="2"/>
  <c r="P1157" i="2" s="1"/>
  <c r="Q1157" i="2"/>
  <c r="O1158" i="2"/>
  <c r="P1158" i="2"/>
  <c r="Q1158" i="2"/>
  <c r="O1159" i="2"/>
  <c r="P1159" i="2" s="1"/>
  <c r="Q1159" i="2"/>
  <c r="O1160" i="2"/>
  <c r="P1160" i="2" s="1"/>
  <c r="Q1160" i="2"/>
  <c r="O1161" i="2"/>
  <c r="P1161" i="2" s="1"/>
  <c r="Q1161" i="2"/>
  <c r="O1162" i="2"/>
  <c r="P1162" i="2" s="1"/>
  <c r="Q1162" i="2"/>
  <c r="O1163" i="2"/>
  <c r="P1163" i="2" s="1"/>
  <c r="Q1163" i="2"/>
  <c r="O1164" i="2"/>
  <c r="P1164" i="2"/>
  <c r="Q1164" i="2"/>
  <c r="O1165" i="2"/>
  <c r="P1165" i="2" s="1"/>
  <c r="Q1165" i="2"/>
  <c r="O1166" i="2"/>
  <c r="P1166" i="2"/>
  <c r="Q1166" i="2"/>
  <c r="O1167" i="2"/>
  <c r="P1167" i="2" s="1"/>
  <c r="Q1167" i="2"/>
  <c r="O1168" i="2"/>
  <c r="P1168" i="2" s="1"/>
  <c r="Q1168" i="2"/>
  <c r="O1169" i="2"/>
  <c r="P1169" i="2" s="1"/>
  <c r="Q1169" i="2"/>
  <c r="O1170" i="2"/>
  <c r="P1170" i="2" s="1"/>
  <c r="Q1170" i="2"/>
  <c r="O1171" i="2"/>
  <c r="P1171" i="2"/>
  <c r="Q1171" i="2"/>
  <c r="O1172" i="2"/>
  <c r="P1172" i="2"/>
  <c r="Q1172" i="2"/>
  <c r="O1173" i="2"/>
  <c r="P1173" i="2" s="1"/>
  <c r="Q1173" i="2"/>
  <c r="O1174" i="2"/>
  <c r="P1174" i="2"/>
  <c r="Q1174" i="2"/>
  <c r="O1175" i="2"/>
  <c r="P1175" i="2" s="1"/>
  <c r="Q1175" i="2"/>
  <c r="O1176" i="2"/>
  <c r="P1176" i="2" s="1"/>
  <c r="Q1176" i="2"/>
  <c r="O1177" i="2"/>
  <c r="P1177" i="2" s="1"/>
  <c r="Q1177" i="2"/>
  <c r="O1178" i="2"/>
  <c r="P1178" i="2" s="1"/>
  <c r="Q1178" i="2"/>
  <c r="O1179" i="2"/>
  <c r="P1179" i="2"/>
  <c r="Q1179" i="2"/>
  <c r="O1180" i="2"/>
  <c r="P1180" i="2"/>
  <c r="Q1180" i="2"/>
  <c r="O1181" i="2"/>
  <c r="P1181" i="2" s="1"/>
  <c r="Q1181" i="2"/>
  <c r="O1182" i="2"/>
  <c r="P1182" i="2"/>
  <c r="Q1182" i="2"/>
  <c r="O1183" i="2"/>
  <c r="P1183" i="2" s="1"/>
  <c r="Q1183" i="2"/>
  <c r="O1184" i="2"/>
  <c r="P1184" i="2" s="1"/>
  <c r="Q1184" i="2"/>
  <c r="O1185" i="2"/>
  <c r="P1185" i="2" s="1"/>
  <c r="Q1185" i="2"/>
  <c r="O1186" i="2"/>
  <c r="P1186" i="2" s="1"/>
  <c r="Q1186" i="2"/>
  <c r="O1187" i="2"/>
  <c r="P1187" i="2"/>
  <c r="Q1187" i="2"/>
  <c r="O1188" i="2"/>
  <c r="P1188" i="2"/>
  <c r="Q1188" i="2"/>
  <c r="O1189" i="2"/>
  <c r="P1189" i="2" s="1"/>
  <c r="Q1189" i="2"/>
  <c r="O1190" i="2"/>
  <c r="P1190" i="2"/>
  <c r="Q1190" i="2"/>
  <c r="O1191" i="2"/>
  <c r="P1191" i="2" s="1"/>
  <c r="Q1191" i="2"/>
  <c r="O1192" i="2"/>
  <c r="P1192" i="2" s="1"/>
  <c r="Q1192" i="2"/>
  <c r="O1193" i="2"/>
  <c r="P1193" i="2" s="1"/>
  <c r="Q1193" i="2"/>
  <c r="O1194" i="2"/>
  <c r="P1194" i="2" s="1"/>
  <c r="Q1194" i="2"/>
  <c r="O1195" i="2"/>
  <c r="P1195" i="2" s="1"/>
  <c r="Q1195" i="2"/>
  <c r="O1196" i="2"/>
  <c r="P1196" i="2"/>
  <c r="Q1196" i="2"/>
  <c r="O1197" i="2"/>
  <c r="P1197" i="2" s="1"/>
  <c r="Q1197" i="2"/>
  <c r="O1198" i="2"/>
  <c r="P1198" i="2"/>
  <c r="Q1198" i="2"/>
  <c r="O1199" i="2"/>
  <c r="P1199" i="2" s="1"/>
  <c r="Q1199" i="2"/>
  <c r="O1200" i="2"/>
  <c r="P1200" i="2" s="1"/>
  <c r="Q1200" i="2"/>
  <c r="O1201" i="2"/>
  <c r="P1201" i="2"/>
  <c r="Q1201" i="2"/>
  <c r="O1202" i="2"/>
  <c r="P1202" i="2" s="1"/>
  <c r="Q1202" i="2"/>
  <c r="O1203" i="2"/>
  <c r="P1203" i="2"/>
  <c r="Q1203" i="2"/>
  <c r="O1204" i="2"/>
  <c r="P1204" i="2"/>
  <c r="Q1204" i="2"/>
  <c r="O1205" i="2"/>
  <c r="P1205" i="2" s="1"/>
  <c r="Q1205" i="2"/>
  <c r="O1206" i="2"/>
  <c r="P1206" i="2"/>
  <c r="Q1206" i="2"/>
  <c r="O1207" i="2"/>
  <c r="P1207" i="2" s="1"/>
  <c r="Q1207" i="2"/>
  <c r="O1208" i="2"/>
  <c r="P1208" i="2" s="1"/>
  <c r="Q1208" i="2"/>
  <c r="O1209" i="2"/>
  <c r="P1209" i="2"/>
  <c r="Q1209" i="2"/>
  <c r="O1210" i="2"/>
  <c r="P1210" i="2" s="1"/>
  <c r="Q1210" i="2"/>
  <c r="O1211" i="2"/>
  <c r="P1211" i="2"/>
  <c r="Q1211" i="2"/>
  <c r="O1212" i="2"/>
  <c r="P1212" i="2"/>
  <c r="Q1212" i="2"/>
  <c r="O1213" i="2"/>
  <c r="P1213" i="2" s="1"/>
  <c r="Q1213" i="2"/>
  <c r="O1214" i="2"/>
  <c r="P1214" i="2"/>
  <c r="Q1214" i="2"/>
  <c r="O1215" i="2"/>
  <c r="P1215" i="2" s="1"/>
  <c r="Q1215" i="2"/>
  <c r="O1216" i="2"/>
  <c r="P1216" i="2" s="1"/>
  <c r="Q1216" i="2"/>
  <c r="O1217" i="2"/>
  <c r="P1217" i="2"/>
  <c r="Q1217" i="2"/>
  <c r="O1218" i="2"/>
  <c r="P1218" i="2" s="1"/>
  <c r="Q1218" i="2"/>
  <c r="O1219" i="2"/>
  <c r="P1219" i="2"/>
  <c r="Q1219" i="2"/>
  <c r="O1220" i="2"/>
  <c r="P1220" i="2"/>
  <c r="Q1220" i="2"/>
  <c r="O1221" i="2"/>
  <c r="P1221" i="2" s="1"/>
  <c r="Q1221" i="2"/>
  <c r="O1222" i="2"/>
  <c r="P1222" i="2"/>
  <c r="Q1222" i="2"/>
  <c r="O1223" i="2"/>
  <c r="P1223" i="2" s="1"/>
  <c r="Q1223" i="2"/>
  <c r="O1224" i="2"/>
  <c r="P1224" i="2" s="1"/>
  <c r="Q1224" i="2"/>
  <c r="O1225" i="2"/>
  <c r="P1225" i="2"/>
  <c r="Q1225" i="2"/>
  <c r="O1226" i="2"/>
  <c r="P1226" i="2" s="1"/>
  <c r="Q1226" i="2"/>
  <c r="O1227" i="2"/>
  <c r="P1227" i="2"/>
  <c r="Q1227" i="2"/>
  <c r="O1228" i="2"/>
  <c r="P1228" i="2"/>
  <c r="Q1228" i="2"/>
  <c r="O1229" i="2"/>
  <c r="P1229" i="2" s="1"/>
  <c r="Q1229" i="2"/>
  <c r="O1230" i="2"/>
  <c r="P1230" i="2"/>
  <c r="Q1230" i="2"/>
  <c r="O1231" i="2"/>
  <c r="P1231" i="2" s="1"/>
  <c r="Q1231" i="2"/>
  <c r="O1232" i="2"/>
  <c r="P1232" i="2" s="1"/>
  <c r="Q1232" i="2"/>
  <c r="O1233" i="2"/>
  <c r="P1233" i="2"/>
  <c r="Q1233" i="2"/>
  <c r="O1234" i="2"/>
  <c r="P1234" i="2" s="1"/>
  <c r="Q1234" i="2"/>
  <c r="O1235" i="2"/>
  <c r="P1235" i="2"/>
  <c r="Q1235" i="2"/>
  <c r="O1236" i="2"/>
  <c r="P1236" i="2"/>
  <c r="Q1236" i="2"/>
  <c r="O1237" i="2"/>
  <c r="P1237" i="2" s="1"/>
  <c r="Q1237" i="2"/>
  <c r="O1238" i="2"/>
  <c r="P1238" i="2"/>
  <c r="Q1238" i="2"/>
  <c r="O1239" i="2"/>
  <c r="P1239" i="2"/>
  <c r="Q1239" i="2"/>
  <c r="O1240" i="2"/>
  <c r="P1240" i="2" s="1"/>
  <c r="Q1240" i="2"/>
  <c r="O1241" i="2"/>
  <c r="P1241" i="2"/>
  <c r="Q1241" i="2"/>
  <c r="O1242" i="2"/>
  <c r="P1242" i="2"/>
  <c r="Q1242" i="2"/>
  <c r="O1243" i="2"/>
  <c r="P1243" i="2" s="1"/>
  <c r="Q1243" i="2"/>
  <c r="O1244" i="2"/>
  <c r="P1244" i="2" s="1"/>
  <c r="Q1244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7" i="2"/>
  <c r="S608" i="2"/>
  <c r="S610" i="2"/>
  <c r="S611" i="2"/>
  <c r="S612" i="2"/>
  <c r="S613" i="2"/>
  <c r="S614" i="2"/>
  <c r="S615" i="2"/>
  <c r="S616" i="2"/>
  <c r="S617" i="2"/>
  <c r="S618" i="2"/>
  <c r="S619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6" i="2"/>
  <c r="S637" i="2"/>
  <c r="S638" i="2"/>
  <c r="S639" i="2"/>
  <c r="S640" i="2"/>
  <c r="S642" i="2"/>
  <c r="S643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8" i="2"/>
  <c r="S899" i="2"/>
  <c r="S900" i="2"/>
  <c r="S901" i="2"/>
  <c r="S902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4" i="2"/>
  <c r="S1065" i="2"/>
  <c r="S1066" i="2"/>
  <c r="S1067" i="2"/>
  <c r="S1068" i="2"/>
  <c r="S1069" i="2"/>
  <c r="S1070" i="2"/>
  <c r="S1071" i="2"/>
  <c r="S1072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6" i="2"/>
  <c r="S1177" i="2"/>
  <c r="S1178" i="2"/>
  <c r="S1179" i="2"/>
  <c r="S1180" i="2"/>
  <c r="S1181" i="2"/>
  <c r="S1182" i="2"/>
  <c r="S1183" i="2"/>
  <c r="S1184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5" i="2"/>
  <c r="S1236" i="2"/>
  <c r="S1237" i="2"/>
  <c r="S1238" i="2"/>
  <c r="S1239" i="2"/>
  <c r="S1240" i="2"/>
  <c r="S1241" i="2"/>
  <c r="S1242" i="2"/>
  <c r="S1243" i="2"/>
  <c r="S1244" i="2"/>
  <c r="S6" i="2"/>
  <c r="M2" i="2"/>
  <c r="M3" i="2" s="1"/>
  <c r="M5" i="2"/>
  <c r="L1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24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5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X6" i="2" l="1"/>
  <c r="W6" i="2"/>
  <c r="U8" i="2"/>
  <c r="S159" i="2"/>
  <c r="S606" i="2"/>
  <c r="S279" i="2"/>
  <c r="S1175" i="2"/>
  <c r="S644" i="2"/>
  <c r="S620" i="2"/>
  <c r="S420" i="2"/>
  <c r="S1063" i="2"/>
  <c r="S543" i="2"/>
  <c r="S359" i="2"/>
  <c r="S635" i="2"/>
  <c r="S587" i="2"/>
  <c r="S395" i="2"/>
  <c r="S903" i="2"/>
  <c r="S319" i="2"/>
  <c r="S1234" i="2"/>
  <c r="S1007" i="2"/>
  <c r="S223" i="2"/>
  <c r="S1185" i="2"/>
  <c r="S1161" i="2"/>
  <c r="S1129" i="2"/>
  <c r="S1105" i="2"/>
  <c r="S1073" i="2"/>
  <c r="S1049" i="2"/>
  <c r="S977" i="2"/>
  <c r="S937" i="2"/>
  <c r="S921" i="2"/>
  <c r="S897" i="2"/>
  <c r="S881" i="2"/>
  <c r="S641" i="2"/>
  <c r="S609" i="2"/>
  <c r="S489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U9" i="2" l="1"/>
  <c r="W7" i="2"/>
  <c r="V7" i="2"/>
  <c r="U10" i="2" l="1"/>
  <c r="V8" i="2"/>
  <c r="W8" i="2"/>
  <c r="U11" i="2" l="1"/>
  <c r="V9" i="2"/>
  <c r="W9" i="2"/>
  <c r="V10" i="2" l="1"/>
  <c r="W10" i="2"/>
  <c r="U12" i="2"/>
  <c r="V11" i="2" l="1"/>
  <c r="W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25BAD-463D-4A4F-8EA6-A3F7F676477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<sst xmlns="http://schemas.openxmlformats.org/spreadsheetml/2006/main" count="14" uniqueCount="14">
  <si>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</si>
  <si>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</si>
  <si>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</si>
  <si>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</si>
  <si>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</si>
  <si>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signal</t>
  </si>
  <si>
    <t>oc</t>
  </si>
  <si>
    <t>hl</t>
  </si>
  <si>
    <t>m1</t>
  </si>
  <si>
    <t>m2</t>
  </si>
  <si>
    <t>m10</t>
  </si>
  <si>
    <t>mva10</t>
  </si>
  <si>
    <t>span/alpha</t>
  </si>
  <si>
    <t>ewma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</si>
</sst>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1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data!$E$4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data!$E$5:$E$1244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9.7678754140000006</c:v>
                </c:pt>
                <c:pt idx="2">
                  <c:v>9.1986426909999999</c:v>
                </c:pt>
                <c:pt idx="3">
                  <c:v>7.9376340880000003</c:v>
                </c:pt>
                <c:pt idx="4">
                  <c:v>7.8269499470000001</c:v>
                </c:pt>
                <c:pt idx="5">
                  <c:v>6.6845314949999999</c:v>
                </c:pt>
                <c:pt idx="6">
                  <c:v>7.6292996960000004</c:v>
                </c:pt>
                <c:pt idx="7">
                  <c:v>7.502803535</c:v>
                </c:pt>
                <c:pt idx="8">
                  <c:v>6.3880561189999998</c:v>
                </c:pt>
                <c:pt idx="9">
                  <c:v>6.9296178069999996</c:v>
                </c:pt>
                <c:pt idx="10">
                  <c:v>6.5580353349999996</c:v>
                </c:pt>
                <c:pt idx="11">
                  <c:v>6.4552572039999996</c:v>
                </c:pt>
                <c:pt idx="12">
                  <c:v>6.2299359179999998</c:v>
                </c:pt>
                <c:pt idx="13">
                  <c:v>6.0283326610000003</c:v>
                </c:pt>
                <c:pt idx="14">
                  <c:v>6.0915807419999997</c:v>
                </c:pt>
                <c:pt idx="15">
                  <c:v>6.1113457670000004</c:v>
                </c:pt>
                <c:pt idx="16">
                  <c:v>5.9967086209999998</c:v>
                </c:pt>
                <c:pt idx="17">
                  <c:v>5.9690375859999998</c:v>
                </c:pt>
                <c:pt idx="18">
                  <c:v>5.9176485210000003</c:v>
                </c:pt>
                <c:pt idx="19">
                  <c:v>5.7318572850000002</c:v>
                </c:pt>
                <c:pt idx="20">
                  <c:v>6.0955337470000002</c:v>
                </c:pt>
                <c:pt idx="21">
                  <c:v>6.4078211439999997</c:v>
                </c:pt>
                <c:pt idx="22">
                  <c:v>5.9690375859999998</c:v>
                </c:pt>
                <c:pt idx="23">
                  <c:v>5.9729905910000003</c:v>
                </c:pt>
                <c:pt idx="24">
                  <c:v>6.2062178880000003</c:v>
                </c:pt>
                <c:pt idx="25">
                  <c:v>6.3406200579999998</c:v>
                </c:pt>
                <c:pt idx="26">
                  <c:v>6.5422233150000002</c:v>
                </c:pt>
                <c:pt idx="27">
                  <c:v>6.5619883400000001</c:v>
                </c:pt>
                <c:pt idx="28">
                  <c:v>6.795215636</c:v>
                </c:pt>
                <c:pt idx="29">
                  <c:v>6.9058997770000001</c:v>
                </c:pt>
                <c:pt idx="30">
                  <c:v>6.9177587919999999</c:v>
                </c:pt>
                <c:pt idx="31">
                  <c:v>7.2932942690000004</c:v>
                </c:pt>
                <c:pt idx="32">
                  <c:v>7.0600669729999996</c:v>
                </c:pt>
                <c:pt idx="33">
                  <c:v>7.0916910130000002</c:v>
                </c:pt>
                <c:pt idx="34">
                  <c:v>7.0165839170000002</c:v>
                </c:pt>
                <c:pt idx="35">
                  <c:v>6.8821817469999997</c:v>
                </c:pt>
                <c:pt idx="36">
                  <c:v>7.0956440179999998</c:v>
                </c:pt>
                <c:pt idx="37">
                  <c:v>7.1588920979999999</c:v>
                </c:pt>
                <c:pt idx="38">
                  <c:v>7.0679729829999998</c:v>
                </c:pt>
                <c:pt idx="39">
                  <c:v>7.2300461890000003</c:v>
                </c:pt>
                <c:pt idx="40">
                  <c:v>7.1351740680000004</c:v>
                </c:pt>
                <c:pt idx="41">
                  <c:v>7.2735292439999997</c:v>
                </c:pt>
                <c:pt idx="42">
                  <c:v>7.6253466909999998</c:v>
                </c:pt>
                <c:pt idx="43">
                  <c:v>7.6134876760000001</c:v>
                </c:pt>
                <c:pt idx="44">
                  <c:v>7.7716078770000001</c:v>
                </c:pt>
                <c:pt idx="45">
                  <c:v>7.8901980280000004</c:v>
                </c:pt>
                <c:pt idx="46">
                  <c:v>7.6727827509999997</c:v>
                </c:pt>
                <c:pt idx="47">
                  <c:v>7.8150909320000004</c:v>
                </c:pt>
                <c:pt idx="48">
                  <c:v>7.8625269930000004</c:v>
                </c:pt>
                <c:pt idx="49">
                  <c:v>7.7953259069999996</c:v>
                </c:pt>
                <c:pt idx="50">
                  <c:v>7.9099630530000002</c:v>
                </c:pt>
                <c:pt idx="51">
                  <c:v>8.0680832539999994</c:v>
                </c:pt>
                <c:pt idx="52">
                  <c:v>8.3447936059999996</c:v>
                </c:pt>
                <c:pt idx="53">
                  <c:v>8.3171225700000004</c:v>
                </c:pt>
                <c:pt idx="54">
                  <c:v>8.1866734050000005</c:v>
                </c:pt>
                <c:pt idx="55">
                  <c:v>7.9613521179999998</c:v>
                </c:pt>
                <c:pt idx="56">
                  <c:v>8.0404122190000002</c:v>
                </c:pt>
                <c:pt idx="57">
                  <c:v>7.7439368420000001</c:v>
                </c:pt>
                <c:pt idx="58">
                  <c:v>7.921822068</c:v>
                </c:pt>
                <c:pt idx="59">
                  <c:v>7.9178590959999999</c:v>
                </c:pt>
                <c:pt idx="60">
                  <c:v>7.5493100990000004</c:v>
                </c:pt>
                <c:pt idx="61">
                  <c:v>7.5096811749999999</c:v>
                </c:pt>
                <c:pt idx="62">
                  <c:v>7.3154994450000004</c:v>
                </c:pt>
                <c:pt idx="63">
                  <c:v>7.2758705209999999</c:v>
                </c:pt>
                <c:pt idx="64">
                  <c:v>7.0222454049999996</c:v>
                </c:pt>
                <c:pt idx="65">
                  <c:v>7.2719076280000001</c:v>
                </c:pt>
                <c:pt idx="66">
                  <c:v>7.1133919309999998</c:v>
                </c:pt>
                <c:pt idx="67">
                  <c:v>7.2520931659999999</c:v>
                </c:pt>
                <c:pt idx="68">
                  <c:v>7.414571756</c:v>
                </c:pt>
                <c:pt idx="69">
                  <c:v>7.2719076280000001</c:v>
                </c:pt>
                <c:pt idx="70">
                  <c:v>7.64838241</c:v>
                </c:pt>
                <c:pt idx="71">
                  <c:v>7.4502377879999999</c:v>
                </c:pt>
                <c:pt idx="72">
                  <c:v>7.6325308410000003</c:v>
                </c:pt>
                <c:pt idx="73">
                  <c:v>7.5294956370000001</c:v>
                </c:pt>
                <c:pt idx="74">
                  <c:v>7.390794402</c:v>
                </c:pt>
                <c:pt idx="75">
                  <c:v>7.390794402</c:v>
                </c:pt>
                <c:pt idx="76">
                  <c:v>7.5255327449999996</c:v>
                </c:pt>
                <c:pt idx="77">
                  <c:v>7.6325308410000003</c:v>
                </c:pt>
                <c:pt idx="78">
                  <c:v>7.3313510150000001</c:v>
                </c:pt>
                <c:pt idx="79">
                  <c:v>7.5096811749999999</c:v>
                </c:pt>
                <c:pt idx="80">
                  <c:v>7.414571756</c:v>
                </c:pt>
                <c:pt idx="81">
                  <c:v>7.4462748960000003</c:v>
                </c:pt>
                <c:pt idx="82">
                  <c:v>7.6880113349999997</c:v>
                </c:pt>
                <c:pt idx="83">
                  <c:v>8.0248571920000007</c:v>
                </c:pt>
                <c:pt idx="84">
                  <c:v>7.9178590959999999</c:v>
                </c:pt>
                <c:pt idx="85">
                  <c:v>7.8742672789999997</c:v>
                </c:pt>
                <c:pt idx="86">
                  <c:v>7.9812653750000004</c:v>
                </c:pt>
                <c:pt idx="87">
                  <c:v>7.9257848810000002</c:v>
                </c:pt>
                <c:pt idx="88">
                  <c:v>7.9574880209999996</c:v>
                </c:pt>
                <c:pt idx="89">
                  <c:v>8.0010798380000008</c:v>
                </c:pt>
                <c:pt idx="90">
                  <c:v>8.5043671770000007</c:v>
                </c:pt>
                <c:pt idx="91">
                  <c:v>8.3577401570000003</c:v>
                </c:pt>
                <c:pt idx="92">
                  <c:v>8.3220741250000003</c:v>
                </c:pt>
                <c:pt idx="93">
                  <c:v>9.0433205490000006</c:v>
                </c:pt>
                <c:pt idx="94">
                  <c:v>9.4277211160000007</c:v>
                </c:pt>
                <c:pt idx="95">
                  <c:v>9.518867642</c:v>
                </c:pt>
                <c:pt idx="96">
                  <c:v>9.4950902880000001</c:v>
                </c:pt>
                <c:pt idx="97">
                  <c:v>10.54129389</c:v>
                </c:pt>
                <c:pt idx="98">
                  <c:v>10.62847753</c:v>
                </c:pt>
                <c:pt idx="99">
                  <c:v>10.32333481</c:v>
                </c:pt>
                <c:pt idx="100">
                  <c:v>10.02215498</c:v>
                </c:pt>
                <c:pt idx="101">
                  <c:v>10.21237382</c:v>
                </c:pt>
                <c:pt idx="102">
                  <c:v>10.592811490000001</c:v>
                </c:pt>
                <c:pt idx="103">
                  <c:v>10.481850509999999</c:v>
                </c:pt>
                <c:pt idx="104">
                  <c:v>10.184633570000001</c:v>
                </c:pt>
                <c:pt idx="105">
                  <c:v>10.27181721</c:v>
                </c:pt>
                <c:pt idx="106">
                  <c:v>10.51355364</c:v>
                </c:pt>
                <c:pt idx="107">
                  <c:v>10.38277819</c:v>
                </c:pt>
                <c:pt idx="108">
                  <c:v>10.17670779</c:v>
                </c:pt>
                <c:pt idx="109">
                  <c:v>10.4303329</c:v>
                </c:pt>
                <c:pt idx="110">
                  <c:v>10.937583139999999</c:v>
                </c:pt>
                <c:pt idx="111">
                  <c:v>10.469961830000001</c:v>
                </c:pt>
                <c:pt idx="112">
                  <c:v>11.096098830000001</c:v>
                </c:pt>
                <c:pt idx="113">
                  <c:v>10.94550892</c:v>
                </c:pt>
                <c:pt idx="114">
                  <c:v>10.82662215</c:v>
                </c:pt>
                <c:pt idx="115">
                  <c:v>11.15950511</c:v>
                </c:pt>
                <c:pt idx="116">
                  <c:v>10.77510455</c:v>
                </c:pt>
                <c:pt idx="117">
                  <c:v>10.422407120000001</c:v>
                </c:pt>
                <c:pt idx="118">
                  <c:v>10.04593234</c:v>
                </c:pt>
                <c:pt idx="119">
                  <c:v>10.089524150000001</c:v>
                </c:pt>
                <c:pt idx="120">
                  <c:v>10.03800655</c:v>
                </c:pt>
                <c:pt idx="121">
                  <c:v>9.6060512760000005</c:v>
                </c:pt>
                <c:pt idx="122">
                  <c:v>9.9468600259999995</c:v>
                </c:pt>
                <c:pt idx="123">
                  <c:v>10.2242625</c:v>
                </c:pt>
                <c:pt idx="124">
                  <c:v>10.303520349999999</c:v>
                </c:pt>
                <c:pt idx="125">
                  <c:v>9.9746002730000001</c:v>
                </c:pt>
                <c:pt idx="126">
                  <c:v>10.006430030000001</c:v>
                </c:pt>
                <c:pt idx="127">
                  <c:v>9.6960914490000008</c:v>
                </c:pt>
                <c:pt idx="128">
                  <c:v>9.648347051</c:v>
                </c:pt>
                <c:pt idx="129">
                  <c:v>10.15762063</c:v>
                </c:pt>
                <c:pt idx="130">
                  <c:v>10.09794013</c:v>
                </c:pt>
                <c:pt idx="131">
                  <c:v>10.014387429999999</c:v>
                </c:pt>
                <c:pt idx="132">
                  <c:v>10.12976973</c:v>
                </c:pt>
                <c:pt idx="133">
                  <c:v>10.320747320000001</c:v>
                </c:pt>
                <c:pt idx="134">
                  <c:v>10.08202533</c:v>
                </c:pt>
                <c:pt idx="135">
                  <c:v>10.16955673</c:v>
                </c:pt>
                <c:pt idx="136">
                  <c:v>9.783622845</c:v>
                </c:pt>
                <c:pt idx="137">
                  <c:v>9.8552394420000002</c:v>
                </c:pt>
                <c:pt idx="138">
                  <c:v>9.326072366</c:v>
                </c:pt>
                <c:pt idx="139">
                  <c:v>9.2663918689999996</c:v>
                </c:pt>
                <c:pt idx="140">
                  <c:v>9.2703705690000007</c:v>
                </c:pt>
                <c:pt idx="141">
                  <c:v>9.2942427680000002</c:v>
                </c:pt>
                <c:pt idx="142">
                  <c:v>9.1709030729999998</c:v>
                </c:pt>
                <c:pt idx="143">
                  <c:v>9.0992864769999997</c:v>
                </c:pt>
                <c:pt idx="144">
                  <c:v>8.7531395930000002</c:v>
                </c:pt>
                <c:pt idx="145">
                  <c:v>8.8526070879999992</c:v>
                </c:pt>
                <c:pt idx="146">
                  <c:v>8.5502259019999993</c:v>
                </c:pt>
                <c:pt idx="147">
                  <c:v>8.5740981010000006</c:v>
                </c:pt>
                <c:pt idx="148">
                  <c:v>8.9225033580000002</c:v>
                </c:pt>
                <c:pt idx="149">
                  <c:v>8.9183878120000006</c:v>
                </c:pt>
                <c:pt idx="150">
                  <c:v>9.3340579409999993</c:v>
                </c:pt>
                <c:pt idx="151">
                  <c:v>9.9020032649999994</c:v>
                </c:pt>
                <c:pt idx="152">
                  <c:v>10.144820470000001</c:v>
                </c:pt>
                <c:pt idx="153">
                  <c:v>10.173629289999999</c:v>
                </c:pt>
                <c:pt idx="154">
                  <c:v>10.33413558</c:v>
                </c:pt>
                <c:pt idx="155">
                  <c:v>10.27240239</c:v>
                </c:pt>
                <c:pt idx="156">
                  <c:v>10.486410770000001</c:v>
                </c:pt>
                <c:pt idx="157">
                  <c:v>10.395868760000001</c:v>
                </c:pt>
                <c:pt idx="158">
                  <c:v>10.28474903</c:v>
                </c:pt>
                <c:pt idx="159">
                  <c:v>10.22713139</c:v>
                </c:pt>
                <c:pt idx="160">
                  <c:v>10.218900290000001</c:v>
                </c:pt>
                <c:pt idx="161">
                  <c:v>10.21478475</c:v>
                </c:pt>
                <c:pt idx="162">
                  <c:v>10.354713309999999</c:v>
                </c:pt>
                <c:pt idx="163">
                  <c:v>10.45348641</c:v>
                </c:pt>
                <c:pt idx="164">
                  <c:v>10.5069885</c:v>
                </c:pt>
                <c:pt idx="165">
                  <c:v>10.342366670000001</c:v>
                </c:pt>
                <c:pt idx="166">
                  <c:v>10.46583304</c:v>
                </c:pt>
                <c:pt idx="167">
                  <c:v>10.51110405</c:v>
                </c:pt>
                <c:pt idx="168">
                  <c:v>10.19420702</c:v>
                </c:pt>
                <c:pt idx="169">
                  <c:v>10.441139769999999</c:v>
                </c:pt>
                <c:pt idx="170">
                  <c:v>10.544028409999999</c:v>
                </c:pt>
                <c:pt idx="171">
                  <c:v>10.52756623</c:v>
                </c:pt>
                <c:pt idx="172">
                  <c:v>10.61810824</c:v>
                </c:pt>
                <c:pt idx="173">
                  <c:v>10.712765790000001</c:v>
                </c:pt>
                <c:pt idx="174">
                  <c:v>10.72099689</c:v>
                </c:pt>
                <c:pt idx="175">
                  <c:v>10.490526320000001</c:v>
                </c:pt>
                <c:pt idx="176">
                  <c:v>10.325904489999999</c:v>
                </c:pt>
                <c:pt idx="177">
                  <c:v>10.342366670000001</c:v>
                </c:pt>
                <c:pt idx="178">
                  <c:v>10.22301584</c:v>
                </c:pt>
                <c:pt idx="179">
                  <c:v>10.58518387</c:v>
                </c:pt>
                <c:pt idx="180">
                  <c:v>10.72099689</c:v>
                </c:pt>
                <c:pt idx="181">
                  <c:v>11.09139601</c:v>
                </c:pt>
                <c:pt idx="182">
                  <c:v>11.046125010000001</c:v>
                </c:pt>
                <c:pt idx="183">
                  <c:v>11.013200640000001</c:v>
                </c:pt>
                <c:pt idx="184">
                  <c:v>11.268364480000001</c:v>
                </c:pt>
                <c:pt idx="185">
                  <c:v>11.128435919999999</c:v>
                </c:pt>
                <c:pt idx="186">
                  <c:v>11.27659557</c:v>
                </c:pt>
                <c:pt idx="187">
                  <c:v>11.16547583</c:v>
                </c:pt>
                <c:pt idx="188">
                  <c:v>10.98850736</c:v>
                </c:pt>
                <c:pt idx="189">
                  <c:v>10.93912081</c:v>
                </c:pt>
                <c:pt idx="190">
                  <c:v>11.14489811</c:v>
                </c:pt>
                <c:pt idx="191">
                  <c:v>11.13666701</c:v>
                </c:pt>
                <c:pt idx="192">
                  <c:v>10.98850736</c:v>
                </c:pt>
                <c:pt idx="193">
                  <c:v>11.013200640000001</c:v>
                </c:pt>
                <c:pt idx="194">
                  <c:v>11.017316190000001</c:v>
                </c:pt>
                <c:pt idx="195">
                  <c:v>10.97616073</c:v>
                </c:pt>
                <c:pt idx="196">
                  <c:v>11.420639680000001</c:v>
                </c:pt>
                <c:pt idx="197">
                  <c:v>11.31775103</c:v>
                </c:pt>
                <c:pt idx="198">
                  <c:v>11.564683779999999</c:v>
                </c:pt>
                <c:pt idx="199">
                  <c:v>11.60172369</c:v>
                </c:pt>
                <c:pt idx="200">
                  <c:v>11.626416969999999</c:v>
                </c:pt>
                <c:pt idx="201">
                  <c:v>11.82807871</c:v>
                </c:pt>
                <c:pt idx="202">
                  <c:v>12.017393820000001</c:v>
                </c:pt>
                <c:pt idx="203">
                  <c:v>11.92273627</c:v>
                </c:pt>
                <c:pt idx="204">
                  <c:v>11.75399889</c:v>
                </c:pt>
                <c:pt idx="205">
                  <c:v>11.11197374</c:v>
                </c:pt>
                <c:pt idx="206">
                  <c:v>11.251902299999999</c:v>
                </c:pt>
                <c:pt idx="207">
                  <c:v>11.78280771</c:v>
                </c:pt>
                <c:pt idx="208">
                  <c:v>11.251902299999999</c:v>
                </c:pt>
                <c:pt idx="209">
                  <c:v>11.5482216</c:v>
                </c:pt>
                <c:pt idx="210">
                  <c:v>11.5482216</c:v>
                </c:pt>
                <c:pt idx="211">
                  <c:v>11.52352832</c:v>
                </c:pt>
                <c:pt idx="212">
                  <c:v>11.642879150000001</c:v>
                </c:pt>
                <c:pt idx="213">
                  <c:v>11.33421321</c:v>
                </c:pt>
                <c:pt idx="214">
                  <c:v>11.716958979999999</c:v>
                </c:pt>
                <c:pt idx="215">
                  <c:v>11.8445409</c:v>
                </c:pt>
                <c:pt idx="216">
                  <c:v>12.03797155</c:v>
                </c:pt>
                <c:pt idx="217">
                  <c:v>12.000931639999999</c:v>
                </c:pt>
                <c:pt idx="218">
                  <c:v>11.8445409</c:v>
                </c:pt>
                <c:pt idx="219">
                  <c:v>11.52352832</c:v>
                </c:pt>
                <c:pt idx="220">
                  <c:v>10.63045488</c:v>
                </c:pt>
                <c:pt idx="221">
                  <c:v>10.671610340000001</c:v>
                </c:pt>
                <c:pt idx="222">
                  <c:v>10.99673846</c:v>
                </c:pt>
                <c:pt idx="223">
                  <c:v>11.009085089999999</c:v>
                </c:pt>
                <c:pt idx="224">
                  <c:v>11.358906490000001</c:v>
                </c:pt>
                <c:pt idx="225">
                  <c:v>11.29305776</c:v>
                </c:pt>
                <c:pt idx="226">
                  <c:v>11.391830860000001</c:v>
                </c:pt>
                <c:pt idx="227">
                  <c:v>11.358906490000001</c:v>
                </c:pt>
                <c:pt idx="228">
                  <c:v>11.44121741</c:v>
                </c:pt>
                <c:pt idx="229">
                  <c:v>11.22272952</c:v>
                </c:pt>
                <c:pt idx="230">
                  <c:v>11.27215071</c:v>
                </c:pt>
                <c:pt idx="231">
                  <c:v>11.16507146</c:v>
                </c:pt>
                <c:pt idx="232">
                  <c:v>11.008571010000001</c:v>
                </c:pt>
                <c:pt idx="233">
                  <c:v>11.057992199999999</c:v>
                </c:pt>
                <c:pt idx="234">
                  <c:v>11.02504474</c:v>
                </c:pt>
                <c:pt idx="235">
                  <c:v>10.85207056</c:v>
                </c:pt>
                <c:pt idx="236">
                  <c:v>11.27215071</c:v>
                </c:pt>
                <c:pt idx="237">
                  <c:v>11.049755340000001</c:v>
                </c:pt>
                <c:pt idx="238">
                  <c:v>10.987978849999999</c:v>
                </c:pt>
                <c:pt idx="239">
                  <c:v>10.66674108</c:v>
                </c:pt>
                <c:pt idx="240">
                  <c:v>10.70792541</c:v>
                </c:pt>
                <c:pt idx="241">
                  <c:v>10.658504219999999</c:v>
                </c:pt>
                <c:pt idx="242">
                  <c:v>10.40727981</c:v>
                </c:pt>
                <c:pt idx="243">
                  <c:v>10.16429228</c:v>
                </c:pt>
                <c:pt idx="244">
                  <c:v>10.510240639999999</c:v>
                </c:pt>
                <c:pt idx="245">
                  <c:v>10.909728619999999</c:v>
                </c:pt>
                <c:pt idx="246">
                  <c:v>10.86838813</c:v>
                </c:pt>
                <c:pt idx="247">
                  <c:v>10.68235638</c:v>
                </c:pt>
                <c:pt idx="248">
                  <c:v>10.785707349999999</c:v>
                </c:pt>
                <c:pt idx="249">
                  <c:v>10.847717940000001</c:v>
                </c:pt>
                <c:pt idx="250">
                  <c:v>11.07922411</c:v>
                </c:pt>
                <c:pt idx="251">
                  <c:v>10.95520295</c:v>
                </c:pt>
                <c:pt idx="252">
                  <c:v>10.810511590000001</c:v>
                </c:pt>
                <c:pt idx="253">
                  <c:v>10.56246926</c:v>
                </c:pt>
                <c:pt idx="254">
                  <c:v>10.744366960000001</c:v>
                </c:pt>
                <c:pt idx="255">
                  <c:v>10.83118178</c:v>
                </c:pt>
                <c:pt idx="256">
                  <c:v>10.69062446</c:v>
                </c:pt>
                <c:pt idx="257">
                  <c:v>10.864254089999999</c:v>
                </c:pt>
                <c:pt idx="258">
                  <c:v>11.06268796</c:v>
                </c:pt>
                <c:pt idx="259">
                  <c:v>11.017213529999999</c:v>
                </c:pt>
                <c:pt idx="260">
                  <c:v>11.22804951</c:v>
                </c:pt>
                <c:pt idx="261">
                  <c:v>11.09989431</c:v>
                </c:pt>
                <c:pt idx="262">
                  <c:v>11.236317590000001</c:v>
                </c:pt>
                <c:pt idx="263">
                  <c:v>11.18670912</c:v>
                </c:pt>
                <c:pt idx="264">
                  <c:v>11.207379319999999</c:v>
                </c:pt>
                <c:pt idx="265">
                  <c:v>11.34793664</c:v>
                </c:pt>
                <c:pt idx="266">
                  <c:v>11.37687491</c:v>
                </c:pt>
                <c:pt idx="267">
                  <c:v>11.69106186</c:v>
                </c:pt>
                <c:pt idx="268">
                  <c:v>11.678659740000001</c:v>
                </c:pt>
                <c:pt idx="269">
                  <c:v>11.372740869999999</c:v>
                </c:pt>
                <c:pt idx="270">
                  <c:v>11.438885490000001</c:v>
                </c:pt>
                <c:pt idx="271">
                  <c:v>11.256987779999999</c:v>
                </c:pt>
                <c:pt idx="272">
                  <c:v>11.331400479999999</c:v>
                </c:pt>
                <c:pt idx="273">
                  <c:v>11.2693899</c:v>
                </c:pt>
                <c:pt idx="274">
                  <c:v>11.087492190000001</c:v>
                </c:pt>
                <c:pt idx="275">
                  <c:v>11.215647390000001</c:v>
                </c:pt>
                <c:pt idx="276">
                  <c:v>11.3231324</c:v>
                </c:pt>
                <c:pt idx="277">
                  <c:v>11.327266440000001</c:v>
                </c:pt>
                <c:pt idx="278">
                  <c:v>11.43061741</c:v>
                </c:pt>
                <c:pt idx="279">
                  <c:v>11.604247040000001</c:v>
                </c:pt>
                <c:pt idx="280">
                  <c:v>11.74067033</c:v>
                </c:pt>
                <c:pt idx="281">
                  <c:v>11.794412830000001</c:v>
                </c:pt>
                <c:pt idx="282">
                  <c:v>11.649721469999999</c:v>
                </c:pt>
                <c:pt idx="283">
                  <c:v>11.50503011</c:v>
                </c:pt>
                <c:pt idx="284">
                  <c:v>11.443019530000001</c:v>
                </c:pt>
                <c:pt idx="285">
                  <c:v>11.372740869999999</c:v>
                </c:pt>
                <c:pt idx="286">
                  <c:v>11.3438026</c:v>
                </c:pt>
                <c:pt idx="287">
                  <c:v>11.364472790000001</c:v>
                </c:pt>
                <c:pt idx="288">
                  <c:v>11.37687491</c:v>
                </c:pt>
                <c:pt idx="289">
                  <c:v>11.30659625</c:v>
                </c:pt>
                <c:pt idx="290">
                  <c:v>11.11643046</c:v>
                </c:pt>
                <c:pt idx="291">
                  <c:v>10.806377550000001</c:v>
                </c:pt>
                <c:pt idx="292">
                  <c:v>10.90559448</c:v>
                </c:pt>
                <c:pt idx="293">
                  <c:v>10.847717940000001</c:v>
                </c:pt>
                <c:pt idx="294">
                  <c:v>10.781573310000001</c:v>
                </c:pt>
                <c:pt idx="295">
                  <c:v>10.583139449999999</c:v>
                </c:pt>
                <c:pt idx="296">
                  <c:v>10.96347102</c:v>
                </c:pt>
                <c:pt idx="297">
                  <c:v>10.56246926</c:v>
                </c:pt>
                <c:pt idx="298">
                  <c:v>10.698892539999999</c:v>
                </c:pt>
                <c:pt idx="299">
                  <c:v>10.583139449999999</c:v>
                </c:pt>
                <c:pt idx="300">
                  <c:v>10.89319236</c:v>
                </c:pt>
                <c:pt idx="301">
                  <c:v>10.864254089999999</c:v>
                </c:pt>
                <c:pt idx="302">
                  <c:v>10.60380964</c:v>
                </c:pt>
                <c:pt idx="303">
                  <c:v>10.74546861</c:v>
                </c:pt>
                <c:pt idx="304">
                  <c:v>10.382980910000001</c:v>
                </c:pt>
                <c:pt idx="305">
                  <c:v>10.09549067</c:v>
                </c:pt>
                <c:pt idx="306">
                  <c:v>9.9621618600000001</c:v>
                </c:pt>
                <c:pt idx="307">
                  <c:v>10.012160160000001</c:v>
                </c:pt>
                <c:pt idx="308">
                  <c:v>10.00799364</c:v>
                </c:pt>
                <c:pt idx="309">
                  <c:v>10.60380675</c:v>
                </c:pt>
                <c:pt idx="310">
                  <c:v>10.50797667</c:v>
                </c:pt>
                <c:pt idx="311">
                  <c:v>10.11632329</c:v>
                </c:pt>
                <c:pt idx="312">
                  <c:v>9.9829944860000008</c:v>
                </c:pt>
                <c:pt idx="313">
                  <c:v>10.141322450000001</c:v>
                </c:pt>
                <c:pt idx="314">
                  <c:v>10.24548558</c:v>
                </c:pt>
                <c:pt idx="315">
                  <c:v>10.624639370000001</c:v>
                </c:pt>
                <c:pt idx="316">
                  <c:v>10.624639370000001</c:v>
                </c:pt>
                <c:pt idx="317">
                  <c:v>10.54130887</c:v>
                </c:pt>
                <c:pt idx="318">
                  <c:v>10.666304630000001</c:v>
                </c:pt>
                <c:pt idx="319">
                  <c:v>10.941295289999999</c:v>
                </c:pt>
                <c:pt idx="320">
                  <c:v>10.995460120000001</c:v>
                </c:pt>
                <c:pt idx="321">
                  <c:v>11.04962495</c:v>
                </c:pt>
                <c:pt idx="322">
                  <c:v>11.220452480000001</c:v>
                </c:pt>
                <c:pt idx="323">
                  <c:v>11.29128341</c:v>
                </c:pt>
                <c:pt idx="324">
                  <c:v>11.195453329999999</c:v>
                </c:pt>
                <c:pt idx="325">
                  <c:v>11.27461731</c:v>
                </c:pt>
                <c:pt idx="326">
                  <c:v>11.19961986</c:v>
                </c:pt>
                <c:pt idx="327">
                  <c:v>11.69126984</c:v>
                </c:pt>
                <c:pt idx="328">
                  <c:v>11.537108399999999</c:v>
                </c:pt>
                <c:pt idx="329">
                  <c:v>11.34128172</c:v>
                </c:pt>
                <c:pt idx="330">
                  <c:v>11.370447390000001</c:v>
                </c:pt>
                <c:pt idx="331">
                  <c:v>11.249618160000001</c:v>
                </c:pt>
                <c:pt idx="332">
                  <c:v>11.44961137</c:v>
                </c:pt>
                <c:pt idx="333">
                  <c:v>11.36211434</c:v>
                </c:pt>
                <c:pt idx="334">
                  <c:v>11.39128002</c:v>
                </c:pt>
                <c:pt idx="335">
                  <c:v>11.54127493</c:v>
                </c:pt>
                <c:pt idx="336">
                  <c:v>11.52460883</c:v>
                </c:pt>
                <c:pt idx="337">
                  <c:v>11.47877705</c:v>
                </c:pt>
                <c:pt idx="338">
                  <c:v>11.46211095</c:v>
                </c:pt>
                <c:pt idx="339">
                  <c:v>11.132955450000001</c:v>
                </c:pt>
                <c:pt idx="340">
                  <c:v>11.1412885</c:v>
                </c:pt>
                <c:pt idx="341">
                  <c:v>11.045458419999999</c:v>
                </c:pt>
                <c:pt idx="342">
                  <c:v>10.903796570000001</c:v>
                </c:pt>
                <c:pt idx="343">
                  <c:v>10.84129869</c:v>
                </c:pt>
                <c:pt idx="344">
                  <c:v>11.04962495</c:v>
                </c:pt>
                <c:pt idx="345">
                  <c:v>11.1412885</c:v>
                </c:pt>
                <c:pt idx="346">
                  <c:v>11.35794782</c:v>
                </c:pt>
                <c:pt idx="347">
                  <c:v>11.37878044</c:v>
                </c:pt>
                <c:pt idx="348">
                  <c:v>11.499609680000001</c:v>
                </c:pt>
                <c:pt idx="349">
                  <c:v>11.637105010000001</c:v>
                </c:pt>
                <c:pt idx="350">
                  <c:v>11.52460883</c:v>
                </c:pt>
                <c:pt idx="351">
                  <c:v>11.499609680000001</c:v>
                </c:pt>
                <c:pt idx="352">
                  <c:v>11.5704406</c:v>
                </c:pt>
                <c:pt idx="353">
                  <c:v>11.90376262</c:v>
                </c:pt>
                <c:pt idx="354">
                  <c:v>12.06209058</c:v>
                </c:pt>
                <c:pt idx="355">
                  <c:v>11.79959949</c:v>
                </c:pt>
                <c:pt idx="356">
                  <c:v>12.18708634</c:v>
                </c:pt>
                <c:pt idx="357">
                  <c:v>12.33291472</c:v>
                </c:pt>
                <c:pt idx="358">
                  <c:v>12.42457828</c:v>
                </c:pt>
                <c:pt idx="359">
                  <c:v>12.532907939999999</c:v>
                </c:pt>
                <c:pt idx="360">
                  <c:v>12.66207022</c:v>
                </c:pt>
                <c:pt idx="361">
                  <c:v>12.678736320000001</c:v>
                </c:pt>
                <c:pt idx="362">
                  <c:v>12.64957064</c:v>
                </c:pt>
                <c:pt idx="363">
                  <c:v>12.353747350000001</c:v>
                </c:pt>
                <c:pt idx="364">
                  <c:v>12.3787465</c:v>
                </c:pt>
                <c:pt idx="365">
                  <c:v>12.874563009999999</c:v>
                </c:pt>
                <c:pt idx="366">
                  <c:v>12.507908779999999</c:v>
                </c:pt>
                <c:pt idx="367">
                  <c:v>12.68706937</c:v>
                </c:pt>
                <c:pt idx="368">
                  <c:v>12.5909841</c:v>
                </c:pt>
                <c:pt idx="369">
                  <c:v>12.540653710000001</c:v>
                </c:pt>
                <c:pt idx="370">
                  <c:v>12.289001799999999</c:v>
                </c:pt>
                <c:pt idx="371">
                  <c:v>12.19672943</c:v>
                </c:pt>
                <c:pt idx="372">
                  <c:v>12.07090348</c:v>
                </c:pt>
                <c:pt idx="373">
                  <c:v>12.51968272</c:v>
                </c:pt>
                <c:pt idx="374">
                  <c:v>12.574207299999999</c:v>
                </c:pt>
                <c:pt idx="375">
                  <c:v>12.46935234</c:v>
                </c:pt>
                <c:pt idx="376">
                  <c:v>12.24286562</c:v>
                </c:pt>
                <c:pt idx="377">
                  <c:v>12.301584399999999</c:v>
                </c:pt>
                <c:pt idx="378">
                  <c:v>12.38546837</c:v>
                </c:pt>
                <c:pt idx="379">
                  <c:v>12.226088819999999</c:v>
                </c:pt>
                <c:pt idx="380">
                  <c:v>12.192535230000001</c:v>
                </c:pt>
                <c:pt idx="381">
                  <c:v>12.154787450000001</c:v>
                </c:pt>
                <c:pt idx="382">
                  <c:v>12.439992950000001</c:v>
                </c:pt>
                <c:pt idx="383">
                  <c:v>12.603566689999999</c:v>
                </c:pt>
                <c:pt idx="384">
                  <c:v>12.729392649999999</c:v>
                </c:pt>
                <c:pt idx="385">
                  <c:v>12.67067387</c:v>
                </c:pt>
                <c:pt idx="386">
                  <c:v>12.76714044</c:v>
                </c:pt>
                <c:pt idx="387">
                  <c:v>12.75036364</c:v>
                </c:pt>
                <c:pt idx="388">
                  <c:v>12.98943296</c:v>
                </c:pt>
                <c:pt idx="389">
                  <c:v>12.574207299999999</c:v>
                </c:pt>
                <c:pt idx="390">
                  <c:v>12.33513799</c:v>
                </c:pt>
                <c:pt idx="391">
                  <c:v>12.51968272</c:v>
                </c:pt>
                <c:pt idx="392">
                  <c:v>12.809082419999999</c:v>
                </c:pt>
                <c:pt idx="393">
                  <c:v>12.838441810000001</c:v>
                </c:pt>
                <c:pt idx="394">
                  <c:v>12.69164486</c:v>
                </c:pt>
                <c:pt idx="395">
                  <c:v>12.79230563</c:v>
                </c:pt>
                <c:pt idx="396">
                  <c:v>12.964267769999999</c:v>
                </c:pt>
                <c:pt idx="397">
                  <c:v>12.97785472</c:v>
                </c:pt>
                <c:pt idx="398">
                  <c:v>12.83327836</c:v>
                </c:pt>
                <c:pt idx="399">
                  <c:v>13.05439515</c:v>
                </c:pt>
                <c:pt idx="400">
                  <c:v>12.948089</c:v>
                </c:pt>
                <c:pt idx="401">
                  <c:v>13.10116985</c:v>
                </c:pt>
                <c:pt idx="402">
                  <c:v>13.050142900000001</c:v>
                </c:pt>
                <c:pt idx="403">
                  <c:v>12.96935023</c:v>
                </c:pt>
                <c:pt idx="404">
                  <c:v>12.926827769999999</c:v>
                </c:pt>
                <c:pt idx="405">
                  <c:v>12.87154857</c:v>
                </c:pt>
                <c:pt idx="406">
                  <c:v>12.897062050000001</c:v>
                </c:pt>
                <c:pt idx="407">
                  <c:v>12.75673793</c:v>
                </c:pt>
                <c:pt idx="408">
                  <c:v>12.56538686</c:v>
                </c:pt>
                <c:pt idx="409">
                  <c:v>12.55263012</c:v>
                </c:pt>
                <c:pt idx="410">
                  <c:v>12.692954240000001</c:v>
                </c:pt>
                <c:pt idx="411">
                  <c:v>12.75673793</c:v>
                </c:pt>
                <c:pt idx="412">
                  <c:v>12.595152580000001</c:v>
                </c:pt>
                <c:pt idx="413">
                  <c:v>12.454828470000001</c:v>
                </c:pt>
                <c:pt idx="414">
                  <c:v>12.586648090000001</c:v>
                </c:pt>
                <c:pt idx="415">
                  <c:v>12.45908071</c:v>
                </c:pt>
                <c:pt idx="416">
                  <c:v>11.91904547</c:v>
                </c:pt>
                <c:pt idx="417">
                  <c:v>12.24646841</c:v>
                </c:pt>
                <c:pt idx="418">
                  <c:v>12.267729640000001</c:v>
                </c:pt>
                <c:pt idx="419">
                  <c:v>12.30599986</c:v>
                </c:pt>
                <c:pt idx="420">
                  <c:v>12.0976398</c:v>
                </c:pt>
                <c:pt idx="421">
                  <c:v>11.98282916</c:v>
                </c:pt>
                <c:pt idx="422">
                  <c:v>12.174180229999999</c:v>
                </c:pt>
                <c:pt idx="423">
                  <c:v>12.07212633</c:v>
                </c:pt>
                <c:pt idx="424">
                  <c:v>12.40805376</c:v>
                </c:pt>
                <c:pt idx="425">
                  <c:v>12.30174761</c:v>
                </c:pt>
                <c:pt idx="426">
                  <c:v>12.386792529999999</c:v>
                </c:pt>
                <c:pt idx="427">
                  <c:v>12.53562114</c:v>
                </c:pt>
                <c:pt idx="428">
                  <c:v>12.812017129999999</c:v>
                </c:pt>
                <c:pt idx="429">
                  <c:v>12.63767504</c:v>
                </c:pt>
                <c:pt idx="430">
                  <c:v>12.510107659999999</c:v>
                </c:pt>
                <c:pt idx="431">
                  <c:v>12.484594189999999</c:v>
                </c:pt>
                <c:pt idx="432">
                  <c:v>12.65043178</c:v>
                </c:pt>
                <c:pt idx="433">
                  <c:v>12.99061146</c:v>
                </c:pt>
                <c:pt idx="434">
                  <c:v>12.722719959999999</c:v>
                </c:pt>
                <c:pt idx="435">
                  <c:v>12.39104478</c:v>
                </c:pt>
                <c:pt idx="436">
                  <c:v>11.1451367</c:v>
                </c:pt>
                <c:pt idx="437">
                  <c:v>10.75818232</c:v>
                </c:pt>
                <c:pt idx="438">
                  <c:v>10.775191299999999</c:v>
                </c:pt>
                <c:pt idx="439">
                  <c:v>11.281208579999999</c:v>
                </c:pt>
                <c:pt idx="440">
                  <c:v>11.077100769999999</c:v>
                </c:pt>
                <c:pt idx="441">
                  <c:v>11.43428943</c:v>
                </c:pt>
                <c:pt idx="442">
                  <c:v>10.75393008</c:v>
                </c:pt>
                <c:pt idx="443">
                  <c:v>9.7078775650000004</c:v>
                </c:pt>
                <c:pt idx="444">
                  <c:v>6.8248547930000001</c:v>
                </c:pt>
                <c:pt idx="445">
                  <c:v>7.4669439349999998</c:v>
                </c:pt>
                <c:pt idx="446">
                  <c:v>6.7398098729999996</c:v>
                </c:pt>
                <c:pt idx="447">
                  <c:v>5.3578299310000004</c:v>
                </c:pt>
                <c:pt idx="448">
                  <c:v>6.548458804</c:v>
                </c:pt>
                <c:pt idx="449">
                  <c:v>5.5661899830000001</c:v>
                </c:pt>
                <c:pt idx="450">
                  <c:v>5.5279197699999996</c:v>
                </c:pt>
                <c:pt idx="451">
                  <c:v>4.8007857080000003</c:v>
                </c:pt>
                <c:pt idx="452">
                  <c:v>5.1919923380000004</c:v>
                </c:pt>
                <c:pt idx="453">
                  <c:v>5.1026951719999998</c:v>
                </c:pt>
                <c:pt idx="454">
                  <c:v>4.8900828729999999</c:v>
                </c:pt>
                <c:pt idx="455">
                  <c:v>5.6342259190000004</c:v>
                </c:pt>
                <c:pt idx="456">
                  <c:v>6.0892162389999998</c:v>
                </c:pt>
                <c:pt idx="457">
                  <c:v>6.1189819600000002</c:v>
                </c:pt>
                <c:pt idx="458">
                  <c:v>5.6554871489999998</c:v>
                </c:pt>
                <c:pt idx="459">
                  <c:v>5.6895051170000004</c:v>
                </c:pt>
                <c:pt idx="460">
                  <c:v>5.9488921210000001</c:v>
                </c:pt>
                <c:pt idx="461">
                  <c:v>6.0807117469999996</c:v>
                </c:pt>
                <c:pt idx="462">
                  <c:v>6.5952335099999999</c:v>
                </c:pt>
                <c:pt idx="463">
                  <c:v>6.5229453279999996</c:v>
                </c:pt>
                <c:pt idx="464">
                  <c:v>6.7057919049999999</c:v>
                </c:pt>
                <c:pt idx="465">
                  <c:v>6.9736834019999998</c:v>
                </c:pt>
                <c:pt idx="466">
                  <c:v>7.3648900319999999</c:v>
                </c:pt>
                <c:pt idx="467">
                  <c:v>7.152277733</c:v>
                </c:pt>
                <c:pt idx="468">
                  <c:v>7.1990524389999999</c:v>
                </c:pt>
                <c:pt idx="469">
                  <c:v>7.1140075190000003</c:v>
                </c:pt>
                <c:pt idx="470">
                  <c:v>6.9651789099999997</c:v>
                </c:pt>
                <c:pt idx="471">
                  <c:v>6.6845306750000004</c:v>
                </c:pt>
                <c:pt idx="472">
                  <c:v>6.8588727599999997</c:v>
                </c:pt>
                <c:pt idx="473">
                  <c:v>6.7823323330000003</c:v>
                </c:pt>
                <c:pt idx="474">
                  <c:v>7.1225120110000004</c:v>
                </c:pt>
                <c:pt idx="475">
                  <c:v>7.20755693</c:v>
                </c:pt>
                <c:pt idx="476">
                  <c:v>6.7823323330000003</c:v>
                </c:pt>
                <c:pt idx="477">
                  <c:v>6.9949446320000002</c:v>
                </c:pt>
                <c:pt idx="478">
                  <c:v>7.3351243100000003</c:v>
                </c:pt>
                <c:pt idx="479">
                  <c:v>7.7390876779999997</c:v>
                </c:pt>
                <c:pt idx="480">
                  <c:v>7.6753039879999996</c:v>
                </c:pt>
                <c:pt idx="481">
                  <c:v>7.3904035070000003</c:v>
                </c:pt>
                <c:pt idx="482">
                  <c:v>7.6285292819999997</c:v>
                </c:pt>
                <c:pt idx="483">
                  <c:v>7.3478810479999996</c:v>
                </c:pt>
                <c:pt idx="484">
                  <c:v>7.4159169829999998</c:v>
                </c:pt>
                <c:pt idx="485">
                  <c:v>7.8581505649999999</c:v>
                </c:pt>
                <c:pt idx="486">
                  <c:v>7.7178264480000003</c:v>
                </c:pt>
                <c:pt idx="487">
                  <c:v>7.7135742020000002</c:v>
                </c:pt>
                <c:pt idx="488">
                  <c:v>7.479700673</c:v>
                </c:pt>
                <c:pt idx="489">
                  <c:v>7.3989079990000004</c:v>
                </c:pt>
                <c:pt idx="490">
                  <c:v>7.2926018499999996</c:v>
                </c:pt>
                <c:pt idx="491">
                  <c:v>7.8836640410000003</c:v>
                </c:pt>
                <c:pt idx="492">
                  <c:v>7.9431954840000003</c:v>
                </c:pt>
                <c:pt idx="493">
                  <c:v>8.2068347349999993</c:v>
                </c:pt>
                <c:pt idx="494">
                  <c:v>8.1600600290000003</c:v>
                </c:pt>
                <c:pt idx="495">
                  <c:v>7.9389432380000002</c:v>
                </c:pt>
                <c:pt idx="496">
                  <c:v>8.2833751630000005</c:v>
                </c:pt>
                <c:pt idx="497">
                  <c:v>8.364167836</c:v>
                </c:pt>
                <c:pt idx="498">
                  <c:v>8.4747262320000001</c:v>
                </c:pt>
                <c:pt idx="499">
                  <c:v>8.4066902960000007</c:v>
                </c:pt>
                <c:pt idx="500">
                  <c:v>8.6490683169999993</c:v>
                </c:pt>
                <c:pt idx="501">
                  <c:v>8.6448160709999993</c:v>
                </c:pt>
                <c:pt idx="502">
                  <c:v>9.0998063899999995</c:v>
                </c:pt>
                <c:pt idx="503">
                  <c:v>9.129572112</c:v>
                </c:pt>
                <c:pt idx="504">
                  <c:v>9.1125631279999997</c:v>
                </c:pt>
                <c:pt idx="505">
                  <c:v>9.3974636080000007</c:v>
                </c:pt>
                <c:pt idx="506">
                  <c:v>9.5803101850000001</c:v>
                </c:pt>
                <c:pt idx="507">
                  <c:v>9.2358782609999999</c:v>
                </c:pt>
                <c:pt idx="508">
                  <c:v>9.0998063899999995</c:v>
                </c:pt>
                <c:pt idx="509">
                  <c:v>8.7596267119999993</c:v>
                </c:pt>
                <c:pt idx="510">
                  <c:v>8.802149172</c:v>
                </c:pt>
                <c:pt idx="511">
                  <c:v>9.0870496519999993</c:v>
                </c:pt>
                <c:pt idx="512">
                  <c:v>9.1168153739999997</c:v>
                </c:pt>
                <c:pt idx="513">
                  <c:v>9.1848513100000009</c:v>
                </c:pt>
                <c:pt idx="514">
                  <c:v>9.129572112</c:v>
                </c:pt>
                <c:pt idx="515">
                  <c:v>8.9084553209999999</c:v>
                </c:pt>
                <c:pt idx="516">
                  <c:v>9.2061125399999995</c:v>
                </c:pt>
                <c:pt idx="517">
                  <c:v>8.9297165510000003</c:v>
                </c:pt>
                <c:pt idx="518">
                  <c:v>9.129572112</c:v>
                </c:pt>
                <c:pt idx="519">
                  <c:v>8.8616806149999992</c:v>
                </c:pt>
                <c:pt idx="520">
                  <c:v>9.2103647859999995</c:v>
                </c:pt>
                <c:pt idx="521">
                  <c:v>9.1635900800000005</c:v>
                </c:pt>
                <c:pt idx="522">
                  <c:v>9.2316260149999998</c:v>
                </c:pt>
                <c:pt idx="523">
                  <c:v>9.3804546250000005</c:v>
                </c:pt>
                <c:pt idx="524">
                  <c:v>9.3464366569999999</c:v>
                </c:pt>
                <c:pt idx="525">
                  <c:v>9.571805694</c:v>
                </c:pt>
                <c:pt idx="526">
                  <c:v>9.4527428059999998</c:v>
                </c:pt>
                <c:pt idx="527">
                  <c:v>9.6313371369999992</c:v>
                </c:pt>
                <c:pt idx="528">
                  <c:v>9.4144725919999992</c:v>
                </c:pt>
                <c:pt idx="529">
                  <c:v>9.571805694</c:v>
                </c:pt>
                <c:pt idx="530">
                  <c:v>9.4229770839999993</c:v>
                </c:pt>
                <c:pt idx="531">
                  <c:v>9.7376432869999991</c:v>
                </c:pt>
                <c:pt idx="532">
                  <c:v>9.9247421100000004</c:v>
                </c:pt>
                <c:pt idx="533">
                  <c:v>9.6611028589999997</c:v>
                </c:pt>
                <c:pt idx="534">
                  <c:v>9.6696073509999998</c:v>
                </c:pt>
                <c:pt idx="535">
                  <c:v>9.6696073509999998</c:v>
                </c:pt>
                <c:pt idx="536">
                  <c:v>9.9374988480000006</c:v>
                </c:pt>
                <c:pt idx="537">
                  <c:v>9.8014269760000001</c:v>
                </c:pt>
                <c:pt idx="538">
                  <c:v>9.5975111200000001</c:v>
                </c:pt>
                <c:pt idx="539">
                  <c:v>9.665548416</c:v>
                </c:pt>
                <c:pt idx="540">
                  <c:v>9.865407974</c:v>
                </c:pt>
                <c:pt idx="541">
                  <c:v>9.695314733</c:v>
                </c:pt>
                <c:pt idx="542">
                  <c:v>9.852650981</c:v>
                </c:pt>
                <c:pt idx="543">
                  <c:v>9.703819395</c:v>
                </c:pt>
                <c:pt idx="544">
                  <c:v>9.4401748720000001</c:v>
                </c:pt>
                <c:pt idx="545">
                  <c:v>9.270081631</c:v>
                </c:pt>
                <c:pt idx="546">
                  <c:v>9.261576969</c:v>
                </c:pt>
                <c:pt idx="547">
                  <c:v>9.856903312</c:v>
                </c:pt>
                <c:pt idx="548">
                  <c:v>9.873912636</c:v>
                </c:pt>
                <c:pt idx="549">
                  <c:v>9.691062402</c:v>
                </c:pt>
                <c:pt idx="550">
                  <c:v>9.9717162500000001</c:v>
                </c:pt>
                <c:pt idx="551">
                  <c:v>9.814380002</c:v>
                </c:pt>
                <c:pt idx="552">
                  <c:v>9.9844732430000001</c:v>
                </c:pt>
                <c:pt idx="553">
                  <c:v>9.712324057</c:v>
                </c:pt>
                <c:pt idx="554">
                  <c:v>9.64003443</c:v>
                </c:pt>
                <c:pt idx="555">
                  <c:v>9.6102681130000001</c:v>
                </c:pt>
                <c:pt idx="556">
                  <c:v>9.7888660160000001</c:v>
                </c:pt>
                <c:pt idx="557">
                  <c:v>9.733585712</c:v>
                </c:pt>
                <c:pt idx="558">
                  <c:v>9.665548416</c:v>
                </c:pt>
                <c:pt idx="559">
                  <c:v>9.5932587890000001</c:v>
                </c:pt>
                <c:pt idx="560">
                  <c:v>9.7676043610000001</c:v>
                </c:pt>
                <c:pt idx="561">
                  <c:v>9.72508105</c:v>
                </c:pt>
                <c:pt idx="562">
                  <c:v>9.448679534</c:v>
                </c:pt>
                <c:pt idx="563">
                  <c:v>9.4189132170000001</c:v>
                </c:pt>
                <c:pt idx="564">
                  <c:v>9.5847541270000001</c:v>
                </c:pt>
                <c:pt idx="565">
                  <c:v>9.30835261</c:v>
                </c:pt>
                <c:pt idx="566">
                  <c:v>9.72508105</c:v>
                </c:pt>
                <c:pt idx="567">
                  <c:v>9.695314733</c:v>
                </c:pt>
                <c:pt idx="568">
                  <c:v>9.729333381</c:v>
                </c:pt>
                <c:pt idx="569">
                  <c:v>9.746342705</c:v>
                </c:pt>
                <c:pt idx="570">
                  <c:v>9.465688858</c:v>
                </c:pt>
                <c:pt idx="571">
                  <c:v>9.665548416</c:v>
                </c:pt>
                <c:pt idx="572">
                  <c:v>9.4061562240000001</c:v>
                </c:pt>
                <c:pt idx="573">
                  <c:v>9.304100279</c:v>
                </c:pt>
                <c:pt idx="574">
                  <c:v>9.2190536590000001</c:v>
                </c:pt>
                <c:pt idx="575">
                  <c:v>9.2148013280000001</c:v>
                </c:pt>
                <c:pt idx="576">
                  <c:v>9.2403153140000001</c:v>
                </c:pt>
                <c:pt idx="577">
                  <c:v>9.4189132170000001</c:v>
                </c:pt>
                <c:pt idx="578">
                  <c:v>9.206296665</c:v>
                </c:pt>
                <c:pt idx="579">
                  <c:v>8.8873718390000001</c:v>
                </c:pt>
                <c:pt idx="580">
                  <c:v>8.844848528</c:v>
                </c:pt>
                <c:pt idx="581">
                  <c:v>8.60246566</c:v>
                </c:pt>
                <c:pt idx="582">
                  <c:v>8.6747552880000001</c:v>
                </c:pt>
                <c:pt idx="583">
                  <c:v>8.55994235</c:v>
                </c:pt>
                <c:pt idx="584">
                  <c:v>8.347325799</c:v>
                </c:pt>
                <c:pt idx="585">
                  <c:v>8.211251206</c:v>
                </c:pt>
                <c:pt idx="586">
                  <c:v>8.338821137</c:v>
                </c:pt>
                <c:pt idx="587">
                  <c:v>8.440877081</c:v>
                </c:pt>
                <c:pt idx="588">
                  <c:v>8.087933606</c:v>
                </c:pt>
                <c:pt idx="589">
                  <c:v>8.5174190400000001</c:v>
                </c:pt>
                <c:pt idx="590">
                  <c:v>8.474895729</c:v>
                </c:pt>
                <c:pt idx="591">
                  <c:v>8.415363095</c:v>
                </c:pt>
                <c:pt idx="592">
                  <c:v>8.6917646120000001</c:v>
                </c:pt>
                <c:pt idx="593">
                  <c:v>8.419615426</c:v>
                </c:pt>
                <c:pt idx="594">
                  <c:v>8.55994235</c:v>
                </c:pt>
                <c:pt idx="595">
                  <c:v>8.4919050540000001</c:v>
                </c:pt>
                <c:pt idx="596">
                  <c:v>8.398353771</c:v>
                </c:pt>
                <c:pt idx="597">
                  <c:v>8.219755868</c:v>
                </c:pt>
                <c:pt idx="598">
                  <c:v>8.3005501580000001</c:v>
                </c:pt>
                <c:pt idx="599">
                  <c:v>8.581204005</c:v>
                </c:pt>
                <c:pt idx="600">
                  <c:v>8.572699343</c:v>
                </c:pt>
                <c:pt idx="601">
                  <c:v>8.8618578530000001</c:v>
                </c:pt>
                <c:pt idx="602">
                  <c:v>8.747044915</c:v>
                </c:pt>
                <c:pt idx="603">
                  <c:v>8.610970322</c:v>
                </c:pt>
                <c:pt idx="604">
                  <c:v>8.453634074</c:v>
                </c:pt>
                <c:pt idx="605">
                  <c:v>7.9391020210000001</c:v>
                </c:pt>
                <c:pt idx="606">
                  <c:v>8.202746544</c:v>
                </c:pt>
                <c:pt idx="607">
                  <c:v>8.053914958</c:v>
                </c:pt>
                <c:pt idx="608">
                  <c:v>8.355830461</c:v>
                </c:pt>
                <c:pt idx="609">
                  <c:v>8.385596778</c:v>
                </c:pt>
                <c:pt idx="610">
                  <c:v>8.457886405</c:v>
                </c:pt>
                <c:pt idx="611">
                  <c:v>8.398353771</c:v>
                </c:pt>
                <c:pt idx="612">
                  <c:v>9.189287341</c:v>
                </c:pt>
                <c:pt idx="613">
                  <c:v>9.814380002</c:v>
                </c:pt>
                <c:pt idx="614">
                  <c:v>9.729333381</c:v>
                </c:pt>
                <c:pt idx="615">
                  <c:v>9.316857272</c:v>
                </c:pt>
                <c:pt idx="616">
                  <c:v>9.6230251060000001</c:v>
                </c:pt>
                <c:pt idx="617">
                  <c:v>9.903678953</c:v>
                </c:pt>
                <c:pt idx="618">
                  <c:v>10.07377219</c:v>
                </c:pt>
                <c:pt idx="619">
                  <c:v>10.01423956</c:v>
                </c:pt>
                <c:pt idx="620">
                  <c:v>10.1290525</c:v>
                </c:pt>
                <c:pt idx="621">
                  <c:v>10.05676287</c:v>
                </c:pt>
                <c:pt idx="622">
                  <c:v>10.67335087</c:v>
                </c:pt>
                <c:pt idx="623">
                  <c:v>11.14961194</c:v>
                </c:pt>
                <c:pt idx="624">
                  <c:v>11.16236894</c:v>
                </c:pt>
                <c:pt idx="625">
                  <c:v>10.9795187</c:v>
                </c:pt>
                <c:pt idx="626">
                  <c:v>10.84344411</c:v>
                </c:pt>
                <c:pt idx="627">
                  <c:v>10.58830425</c:v>
                </c:pt>
                <c:pt idx="628">
                  <c:v>10.88596742</c:v>
                </c:pt>
                <c:pt idx="629">
                  <c:v>11.01778968</c:v>
                </c:pt>
                <c:pt idx="630">
                  <c:v>11.32820985</c:v>
                </c:pt>
                <c:pt idx="631">
                  <c:v>11.70666731</c:v>
                </c:pt>
                <c:pt idx="632">
                  <c:v>11.48129376</c:v>
                </c:pt>
                <c:pt idx="633">
                  <c:v>11.33671451</c:v>
                </c:pt>
                <c:pt idx="634">
                  <c:v>11.45577978</c:v>
                </c:pt>
                <c:pt idx="635">
                  <c:v>11.82998491</c:v>
                </c:pt>
                <c:pt idx="636">
                  <c:v>11.72367663</c:v>
                </c:pt>
                <c:pt idx="637">
                  <c:v>11.74493829</c:v>
                </c:pt>
                <c:pt idx="638">
                  <c:v>11.8427419</c:v>
                </c:pt>
                <c:pt idx="639">
                  <c:v>11.98732115</c:v>
                </c:pt>
                <c:pt idx="640">
                  <c:v>12.00858281</c:v>
                </c:pt>
                <c:pt idx="641">
                  <c:v>11.94905018</c:v>
                </c:pt>
                <c:pt idx="642">
                  <c:v>11.48979842</c:v>
                </c:pt>
                <c:pt idx="643">
                  <c:v>11.60035903</c:v>
                </c:pt>
                <c:pt idx="644">
                  <c:v>11.88526521</c:v>
                </c:pt>
                <c:pt idx="645">
                  <c:v>11.98306882</c:v>
                </c:pt>
                <c:pt idx="646">
                  <c:v>12.0213398</c:v>
                </c:pt>
                <c:pt idx="647">
                  <c:v>12.05110612</c:v>
                </c:pt>
                <c:pt idx="648">
                  <c:v>12.29348899</c:v>
                </c:pt>
                <c:pt idx="649">
                  <c:v>12.77400239</c:v>
                </c:pt>
                <c:pt idx="650">
                  <c:v>12.78675939</c:v>
                </c:pt>
                <c:pt idx="651">
                  <c:v>13.18222617</c:v>
                </c:pt>
                <c:pt idx="652">
                  <c:v>13.23325414</c:v>
                </c:pt>
                <c:pt idx="653">
                  <c:v>13.12269354</c:v>
                </c:pt>
                <c:pt idx="654">
                  <c:v>13.02488992</c:v>
                </c:pt>
                <c:pt idx="655">
                  <c:v>12.39554493</c:v>
                </c:pt>
                <c:pt idx="656">
                  <c:v>12.52311486</c:v>
                </c:pt>
                <c:pt idx="657">
                  <c:v>11.95755484</c:v>
                </c:pt>
                <c:pt idx="658">
                  <c:v>11.93629318</c:v>
                </c:pt>
                <c:pt idx="659">
                  <c:v>12.19993771</c:v>
                </c:pt>
                <c:pt idx="660">
                  <c:v>11.99582582</c:v>
                </c:pt>
                <c:pt idx="661">
                  <c:v>11.71517197</c:v>
                </c:pt>
                <c:pt idx="662">
                  <c:v>11.51956474</c:v>
                </c:pt>
                <c:pt idx="663">
                  <c:v>11.48129376</c:v>
                </c:pt>
                <c:pt idx="664">
                  <c:v>11.64288234</c:v>
                </c:pt>
                <c:pt idx="665">
                  <c:v>11.80447092</c:v>
                </c:pt>
                <c:pt idx="666">
                  <c:v>11.3494715</c:v>
                </c:pt>
                <c:pt idx="667">
                  <c:v>11.70666731</c:v>
                </c:pt>
                <c:pt idx="668">
                  <c:v>12.18718071</c:v>
                </c:pt>
                <c:pt idx="669">
                  <c:v>12.267975</c:v>
                </c:pt>
                <c:pt idx="670">
                  <c:v>12.25521801</c:v>
                </c:pt>
                <c:pt idx="671">
                  <c:v>12.34026463</c:v>
                </c:pt>
                <c:pt idx="672">
                  <c:v>11.95330251</c:v>
                </c:pt>
                <c:pt idx="673">
                  <c:v>11.71091964</c:v>
                </c:pt>
                <c:pt idx="674">
                  <c:v>11.82148024</c:v>
                </c:pt>
                <c:pt idx="675">
                  <c:v>11.94054551</c:v>
                </c:pt>
                <c:pt idx="676">
                  <c:v>12.09362943</c:v>
                </c:pt>
                <c:pt idx="677">
                  <c:v>12.5826475</c:v>
                </c:pt>
                <c:pt idx="678">
                  <c:v>12.44657291</c:v>
                </c:pt>
                <c:pt idx="679">
                  <c:v>11.62162069</c:v>
                </c:pt>
                <c:pt idx="680">
                  <c:v>9.121250045</c:v>
                </c:pt>
                <c:pt idx="681">
                  <c:v>10.23110844</c:v>
                </c:pt>
                <c:pt idx="682">
                  <c:v>10.3756877</c:v>
                </c:pt>
                <c:pt idx="683">
                  <c:v>9.861155643</c:v>
                </c:pt>
                <c:pt idx="684">
                  <c:v>9.457184196</c:v>
                </c:pt>
                <c:pt idx="685">
                  <c:v>9.355128251</c:v>
                </c:pt>
                <c:pt idx="686">
                  <c:v>9.35087592</c:v>
                </c:pt>
                <c:pt idx="687">
                  <c:v>9.010689438</c:v>
                </c:pt>
                <c:pt idx="688">
                  <c:v>9.448679534</c:v>
                </c:pt>
                <c:pt idx="689">
                  <c:v>9.520969161</c:v>
                </c:pt>
                <c:pt idx="690">
                  <c:v>8.972418459</c:v>
                </c:pt>
                <c:pt idx="691">
                  <c:v>9.180782679</c:v>
                </c:pt>
                <c:pt idx="692">
                  <c:v>9.499707506</c:v>
                </c:pt>
                <c:pt idx="693">
                  <c:v>9.903678953</c:v>
                </c:pt>
                <c:pt idx="694">
                  <c:v>9.852650981</c:v>
                </c:pt>
                <c:pt idx="695">
                  <c:v>10.05676287</c:v>
                </c:pt>
                <c:pt idx="696">
                  <c:v>9.899426622</c:v>
                </c:pt>
                <c:pt idx="697">
                  <c:v>10.2396131</c:v>
                </c:pt>
                <c:pt idx="698">
                  <c:v>9.882417298</c:v>
                </c:pt>
                <c:pt idx="699">
                  <c:v>10.20559446</c:v>
                </c:pt>
                <c:pt idx="700">
                  <c:v>10.00148257</c:v>
                </c:pt>
                <c:pt idx="701">
                  <c:v>9.695314733</c:v>
                </c:pt>
                <c:pt idx="702">
                  <c:v>9.703819395</c:v>
                </c:pt>
                <c:pt idx="703">
                  <c:v>9.865407974</c:v>
                </c:pt>
                <c:pt idx="704">
                  <c:v>9.9759685810000001</c:v>
                </c:pt>
                <c:pt idx="705">
                  <c:v>10.13330483</c:v>
                </c:pt>
                <c:pt idx="706">
                  <c:v>10.13330483</c:v>
                </c:pt>
                <c:pt idx="707">
                  <c:v>10.24811777</c:v>
                </c:pt>
                <c:pt idx="708">
                  <c:v>10.15881881</c:v>
                </c:pt>
                <c:pt idx="709">
                  <c:v>10.22260378</c:v>
                </c:pt>
                <c:pt idx="710">
                  <c:v>10.21409912</c:v>
                </c:pt>
                <c:pt idx="711">
                  <c:v>10.20559446</c:v>
                </c:pt>
                <c:pt idx="712">
                  <c:v>10.07802453</c:v>
                </c:pt>
                <c:pt idx="713">
                  <c:v>10.05676287</c:v>
                </c:pt>
                <c:pt idx="714">
                  <c:v>10.15881881</c:v>
                </c:pt>
                <c:pt idx="715">
                  <c:v>10.19283746</c:v>
                </c:pt>
                <c:pt idx="716">
                  <c:v>10.35442604</c:v>
                </c:pt>
                <c:pt idx="717">
                  <c:v>10.14908659</c:v>
                </c:pt>
                <c:pt idx="718">
                  <c:v>10.08755034</c:v>
                </c:pt>
                <c:pt idx="719">
                  <c:v>10.67214476</c:v>
                </c:pt>
                <c:pt idx="720">
                  <c:v>10.469954209999999</c:v>
                </c:pt>
                <c:pt idx="721">
                  <c:v>10.421604289999999</c:v>
                </c:pt>
                <c:pt idx="722">
                  <c:v>10.412813399999999</c:v>
                </c:pt>
                <c:pt idx="723">
                  <c:v>10.45237242</c:v>
                </c:pt>
                <c:pt idx="724">
                  <c:v>10.15348204</c:v>
                </c:pt>
                <c:pt idx="725">
                  <c:v>10.52269957</c:v>
                </c:pt>
                <c:pt idx="726">
                  <c:v>10.382045270000001</c:v>
                </c:pt>
                <c:pt idx="727">
                  <c:v>10.382045270000001</c:v>
                </c:pt>
                <c:pt idx="728">
                  <c:v>10.298531779999999</c:v>
                </c:pt>
                <c:pt idx="729">
                  <c:v>10.06117766</c:v>
                </c:pt>
                <c:pt idx="730">
                  <c:v>10.474349650000001</c:v>
                </c:pt>
                <c:pt idx="731">
                  <c:v>10.32929991</c:v>
                </c:pt>
                <c:pt idx="732">
                  <c:v>10.716099229999999</c:v>
                </c:pt>
                <c:pt idx="733">
                  <c:v>10.85675352</c:v>
                </c:pt>
                <c:pt idx="734">
                  <c:v>11.054548629999999</c:v>
                </c:pt>
                <c:pt idx="735">
                  <c:v>10.891917100000001</c:v>
                </c:pt>
                <c:pt idx="736">
                  <c:v>10.98422148</c:v>
                </c:pt>
                <c:pt idx="737">
                  <c:v>11.551234109999999</c:v>
                </c:pt>
                <c:pt idx="738">
                  <c:v>11.71826109</c:v>
                </c:pt>
                <c:pt idx="739">
                  <c:v>11.58200224</c:v>
                </c:pt>
                <c:pt idx="740">
                  <c:v>11.494093299999999</c:v>
                </c:pt>
                <c:pt idx="741">
                  <c:v>11.397393470000001</c:v>
                </c:pt>
                <c:pt idx="742">
                  <c:v>11.40618437</c:v>
                </c:pt>
                <c:pt idx="743">
                  <c:v>11.599584030000001</c:v>
                </c:pt>
                <c:pt idx="744">
                  <c:v>11.35783445</c:v>
                </c:pt>
                <c:pt idx="745">
                  <c:v>11.46772062</c:v>
                </c:pt>
                <c:pt idx="746">
                  <c:v>11.388602580000001</c:v>
                </c:pt>
                <c:pt idx="747">
                  <c:v>11.86331083</c:v>
                </c:pt>
                <c:pt idx="748">
                  <c:v>11.81056547</c:v>
                </c:pt>
                <c:pt idx="749">
                  <c:v>11.995174240000001</c:v>
                </c:pt>
                <c:pt idx="750">
                  <c:v>12.333623640000001</c:v>
                </c:pt>
                <c:pt idx="751">
                  <c:v>12.527023290000001</c:v>
                </c:pt>
                <c:pt idx="752">
                  <c:v>12.434718910000001</c:v>
                </c:pt>
                <c:pt idx="753">
                  <c:v>12.59735044</c:v>
                </c:pt>
                <c:pt idx="754">
                  <c:v>12.59735044</c:v>
                </c:pt>
                <c:pt idx="755">
                  <c:v>12.606141340000001</c:v>
                </c:pt>
                <c:pt idx="756">
                  <c:v>12.557791419999999</c:v>
                </c:pt>
                <c:pt idx="757">
                  <c:v>12.63690946</c:v>
                </c:pt>
                <c:pt idx="758">
                  <c:v>12.75998197</c:v>
                </c:pt>
                <c:pt idx="759">
                  <c:v>12.80833189</c:v>
                </c:pt>
                <c:pt idx="760">
                  <c:v>12.36439176</c:v>
                </c:pt>
                <c:pt idx="761">
                  <c:v>12.44790525</c:v>
                </c:pt>
                <c:pt idx="762">
                  <c:v>12.7248184</c:v>
                </c:pt>
                <c:pt idx="763">
                  <c:v>12.7907501</c:v>
                </c:pt>
                <c:pt idx="764">
                  <c:v>12.878659040000001</c:v>
                </c:pt>
                <c:pt idx="765">
                  <c:v>13.03249967</c:v>
                </c:pt>
                <c:pt idx="766">
                  <c:v>12.7907501</c:v>
                </c:pt>
                <c:pt idx="767">
                  <c:v>12.768772869999999</c:v>
                </c:pt>
                <c:pt idx="768">
                  <c:v>12.825913679999999</c:v>
                </c:pt>
                <c:pt idx="769">
                  <c:v>12.93579984</c:v>
                </c:pt>
                <c:pt idx="770">
                  <c:v>12.773168310000001</c:v>
                </c:pt>
                <c:pt idx="771">
                  <c:v>12.825913679999999</c:v>
                </c:pt>
                <c:pt idx="772">
                  <c:v>12.680863929999999</c:v>
                </c:pt>
                <c:pt idx="773">
                  <c:v>12.162201209999999</c:v>
                </c:pt>
                <c:pt idx="774">
                  <c:v>12.32922819</c:v>
                </c:pt>
                <c:pt idx="775">
                  <c:v>12.08308317</c:v>
                </c:pt>
                <c:pt idx="776">
                  <c:v>12.188573890000001</c:v>
                </c:pt>
                <c:pt idx="777">
                  <c:v>12.26329649</c:v>
                </c:pt>
                <c:pt idx="778">
                  <c:v>12.162201209999999</c:v>
                </c:pt>
                <c:pt idx="779">
                  <c:v>11.90286985</c:v>
                </c:pt>
                <c:pt idx="780">
                  <c:v>11.727051980000001</c:v>
                </c:pt>
                <c:pt idx="781">
                  <c:v>11.53365232</c:v>
                </c:pt>
                <c:pt idx="782">
                  <c:v>11.68749296</c:v>
                </c:pt>
                <c:pt idx="783">
                  <c:v>11.850124490000001</c:v>
                </c:pt>
                <c:pt idx="784">
                  <c:v>11.823751809999999</c:v>
                </c:pt>
                <c:pt idx="785">
                  <c:v>11.75342466</c:v>
                </c:pt>
                <c:pt idx="786">
                  <c:v>12.07429228</c:v>
                </c:pt>
                <c:pt idx="787">
                  <c:v>11.93363798</c:v>
                </c:pt>
                <c:pt idx="788">
                  <c:v>12.179783</c:v>
                </c:pt>
                <c:pt idx="789">
                  <c:v>12.22373747</c:v>
                </c:pt>
                <c:pt idx="790">
                  <c:v>11.82814726</c:v>
                </c:pt>
                <c:pt idx="791">
                  <c:v>11.608374919999999</c:v>
                </c:pt>
                <c:pt idx="792">
                  <c:v>11.80177458</c:v>
                </c:pt>
                <c:pt idx="793">
                  <c:v>11.551234109999999</c:v>
                </c:pt>
                <c:pt idx="794">
                  <c:v>12.461091590000001</c:v>
                </c:pt>
                <c:pt idx="795">
                  <c:v>12.47867338</c:v>
                </c:pt>
                <c:pt idx="796">
                  <c:v>12.390764450000001</c:v>
                </c:pt>
                <c:pt idx="797">
                  <c:v>12.430323469999999</c:v>
                </c:pt>
                <c:pt idx="798">
                  <c:v>12.60174589</c:v>
                </c:pt>
                <c:pt idx="799">
                  <c:v>12.7907501</c:v>
                </c:pt>
                <c:pt idx="800">
                  <c:v>12.90063627</c:v>
                </c:pt>
                <c:pt idx="801">
                  <c:v>12.588559549999999</c:v>
                </c:pt>
                <c:pt idx="802">
                  <c:v>12.58851842</c:v>
                </c:pt>
                <c:pt idx="803">
                  <c:v>12.47674467</c:v>
                </c:pt>
                <c:pt idx="804">
                  <c:v>12.40688608</c:v>
                </c:pt>
                <c:pt idx="805">
                  <c:v>12.38825712</c:v>
                </c:pt>
                <c:pt idx="806">
                  <c:v>12.58386118</c:v>
                </c:pt>
                <c:pt idx="807">
                  <c:v>12.844666589999999</c:v>
                </c:pt>
                <c:pt idx="808">
                  <c:v>12.91452518</c:v>
                </c:pt>
                <c:pt idx="809">
                  <c:v>12.802751430000001</c:v>
                </c:pt>
                <c:pt idx="810">
                  <c:v>13.268475390000001</c:v>
                </c:pt>
                <c:pt idx="811">
                  <c:v>13.179987840000001</c:v>
                </c:pt>
                <c:pt idx="812">
                  <c:v>12.663034250000001</c:v>
                </c:pt>
                <c:pt idx="813">
                  <c:v>12.59317566</c:v>
                </c:pt>
                <c:pt idx="814">
                  <c:v>12.38825712</c:v>
                </c:pt>
                <c:pt idx="815">
                  <c:v>12.26251165</c:v>
                </c:pt>
                <c:pt idx="816">
                  <c:v>12.323055760000001</c:v>
                </c:pt>
                <c:pt idx="817">
                  <c:v>11.62912708</c:v>
                </c:pt>
                <c:pt idx="818">
                  <c:v>11.875960770000001</c:v>
                </c:pt>
                <c:pt idx="819">
                  <c:v>11.80144494</c:v>
                </c:pt>
                <c:pt idx="820">
                  <c:v>12.215939260000001</c:v>
                </c:pt>
                <c:pt idx="821">
                  <c:v>12.052935870000001</c:v>
                </c:pt>
                <c:pt idx="822">
                  <c:v>12.26251165</c:v>
                </c:pt>
                <c:pt idx="823">
                  <c:v>12.15539514</c:v>
                </c:pt>
                <c:pt idx="824">
                  <c:v>11.610498120000001</c:v>
                </c:pt>
                <c:pt idx="825">
                  <c:v>11.480095410000001</c:v>
                </c:pt>
                <c:pt idx="826">
                  <c:v>11.74090082</c:v>
                </c:pt>
                <c:pt idx="827">
                  <c:v>12.03896415</c:v>
                </c:pt>
                <c:pt idx="828">
                  <c:v>12.50003087</c:v>
                </c:pt>
                <c:pt idx="829">
                  <c:v>12.5279743</c:v>
                </c:pt>
                <c:pt idx="830">
                  <c:v>12.63974805</c:v>
                </c:pt>
                <c:pt idx="831">
                  <c:v>12.55591774</c:v>
                </c:pt>
                <c:pt idx="832">
                  <c:v>12.756179039999999</c:v>
                </c:pt>
                <c:pt idx="833">
                  <c:v>12.68166321</c:v>
                </c:pt>
                <c:pt idx="834">
                  <c:v>13.04027065</c:v>
                </c:pt>
                <c:pt idx="835">
                  <c:v>13.408192570000001</c:v>
                </c:pt>
                <c:pt idx="836">
                  <c:v>13.70159866</c:v>
                </c:pt>
                <c:pt idx="837">
                  <c:v>13.33833398</c:v>
                </c:pt>
                <c:pt idx="838">
                  <c:v>13.319705020000001</c:v>
                </c:pt>
                <c:pt idx="839">
                  <c:v>13.56188148</c:v>
                </c:pt>
                <c:pt idx="840">
                  <c:v>13.65502627</c:v>
                </c:pt>
                <c:pt idx="841">
                  <c:v>13.799400690000001</c:v>
                </c:pt>
                <c:pt idx="842">
                  <c:v>13.82268689</c:v>
                </c:pt>
                <c:pt idx="843">
                  <c:v>13.78542897</c:v>
                </c:pt>
                <c:pt idx="844">
                  <c:v>13.715570380000001</c:v>
                </c:pt>
                <c:pt idx="845">
                  <c:v>13.04492789</c:v>
                </c:pt>
                <c:pt idx="846">
                  <c:v>13.231217470000001</c:v>
                </c:pt>
                <c:pt idx="847">
                  <c:v>12.784122480000001</c:v>
                </c:pt>
                <c:pt idx="848">
                  <c:v>12.658377010000001</c:v>
                </c:pt>
                <c:pt idx="849">
                  <c:v>13.52462356</c:v>
                </c:pt>
                <c:pt idx="850">
                  <c:v>13.39422085</c:v>
                </c:pt>
                <c:pt idx="851">
                  <c:v>13.361620179999999</c:v>
                </c:pt>
                <c:pt idx="852">
                  <c:v>13.48736564</c:v>
                </c:pt>
                <c:pt idx="853">
                  <c:v>12.69097769</c:v>
                </c:pt>
                <c:pt idx="854">
                  <c:v>13.04027065</c:v>
                </c:pt>
                <c:pt idx="855">
                  <c:v>12.50468811</c:v>
                </c:pt>
                <c:pt idx="856">
                  <c:v>12.10882275</c:v>
                </c:pt>
                <c:pt idx="857">
                  <c:v>12.03896415</c:v>
                </c:pt>
                <c:pt idx="858">
                  <c:v>12.16470962</c:v>
                </c:pt>
                <c:pt idx="859">
                  <c:v>12.40688608</c:v>
                </c:pt>
                <c:pt idx="860">
                  <c:v>12.309084049999999</c:v>
                </c:pt>
                <c:pt idx="861">
                  <c:v>12.318398520000001</c:v>
                </c:pt>
                <c:pt idx="862">
                  <c:v>12.569889460000001</c:v>
                </c:pt>
                <c:pt idx="863">
                  <c:v>12.700292170000001</c:v>
                </c:pt>
                <c:pt idx="864">
                  <c:v>12.37894264</c:v>
                </c:pt>
                <c:pt idx="865">
                  <c:v>12.360313680000001</c:v>
                </c:pt>
                <c:pt idx="866">
                  <c:v>12.15539514</c:v>
                </c:pt>
                <c:pt idx="867">
                  <c:v>12.276483369999999</c:v>
                </c:pt>
                <c:pt idx="868">
                  <c:v>12.94712586</c:v>
                </c:pt>
                <c:pt idx="869">
                  <c:v>13.21258851</c:v>
                </c:pt>
                <c:pt idx="870">
                  <c:v>13.79474345</c:v>
                </c:pt>
                <c:pt idx="871">
                  <c:v>13.25916091</c:v>
                </c:pt>
                <c:pt idx="872">
                  <c:v>13.72488486</c:v>
                </c:pt>
                <c:pt idx="873">
                  <c:v>13.7062559</c:v>
                </c:pt>
                <c:pt idx="874">
                  <c:v>13.78542897</c:v>
                </c:pt>
                <c:pt idx="875">
                  <c:v>14.837273659999999</c:v>
                </c:pt>
                <c:pt idx="876">
                  <c:v>15.046544089999999</c:v>
                </c:pt>
                <c:pt idx="877">
                  <c:v>15.114556990000001</c:v>
                </c:pt>
                <c:pt idx="878">
                  <c:v>15.36044974</c:v>
                </c:pt>
                <c:pt idx="879">
                  <c:v>15.355217980000001</c:v>
                </c:pt>
                <c:pt idx="880">
                  <c:v>15.323827420000001</c:v>
                </c:pt>
                <c:pt idx="881">
                  <c:v>15.512170810000001</c:v>
                </c:pt>
                <c:pt idx="882">
                  <c:v>15.41799911</c:v>
                </c:pt>
                <c:pt idx="883">
                  <c:v>15.234887479999999</c:v>
                </c:pt>
                <c:pt idx="884">
                  <c:v>15.32905918</c:v>
                </c:pt>
                <c:pt idx="885">
                  <c:v>15.533097850000001</c:v>
                </c:pt>
                <c:pt idx="886">
                  <c:v>15.166874590000001</c:v>
                </c:pt>
                <c:pt idx="887">
                  <c:v>14.73263845</c:v>
                </c:pt>
                <c:pt idx="888">
                  <c:v>14.75356549</c:v>
                </c:pt>
                <c:pt idx="889">
                  <c:v>14.73263845</c:v>
                </c:pt>
                <c:pt idx="890">
                  <c:v>14.82157838</c:v>
                </c:pt>
                <c:pt idx="891">
                  <c:v>15.04131233</c:v>
                </c:pt>
                <c:pt idx="892">
                  <c:v>15.05700762</c:v>
                </c:pt>
                <c:pt idx="893">
                  <c:v>14.93144536</c:v>
                </c:pt>
                <c:pt idx="894">
                  <c:v>14.884359509999999</c:v>
                </c:pt>
                <c:pt idx="895">
                  <c:v>15.2191922</c:v>
                </c:pt>
                <c:pt idx="896">
                  <c:v>15.27674157</c:v>
                </c:pt>
                <c:pt idx="897">
                  <c:v>14.685552599999999</c:v>
                </c:pt>
                <c:pt idx="898">
                  <c:v>14.675089079999999</c:v>
                </c:pt>
                <c:pt idx="899">
                  <c:v>14.74310197</c:v>
                </c:pt>
                <c:pt idx="900">
                  <c:v>14.65416203</c:v>
                </c:pt>
                <c:pt idx="901">
                  <c:v>15.08839818</c:v>
                </c:pt>
                <c:pt idx="902">
                  <c:v>15.54879313</c:v>
                </c:pt>
                <c:pt idx="903">
                  <c:v>15.862698780000001</c:v>
                </c:pt>
                <c:pt idx="904">
                  <c:v>16.45388775</c:v>
                </c:pt>
                <c:pt idx="905">
                  <c:v>16.480046560000002</c:v>
                </c:pt>
                <c:pt idx="906">
                  <c:v>16.553291210000001</c:v>
                </c:pt>
                <c:pt idx="907">
                  <c:v>16.474814800000001</c:v>
                </c:pt>
                <c:pt idx="908">
                  <c:v>16.595145290000001</c:v>
                </c:pt>
                <c:pt idx="909">
                  <c:v>16.6213041</c:v>
                </c:pt>
                <c:pt idx="910">
                  <c:v>16.715475789999999</c:v>
                </c:pt>
                <c:pt idx="911">
                  <c:v>17.259578919999999</c:v>
                </c:pt>
                <c:pt idx="912">
                  <c:v>17.71997387</c:v>
                </c:pt>
                <c:pt idx="913">
                  <c:v>17.725205630000001</c:v>
                </c:pt>
                <c:pt idx="914">
                  <c:v>17.024149680000001</c:v>
                </c:pt>
                <c:pt idx="915">
                  <c:v>16.92474623</c:v>
                </c:pt>
                <c:pt idx="916">
                  <c:v>17.26481068</c:v>
                </c:pt>
                <c:pt idx="917">
                  <c:v>17.013686159999999</c:v>
                </c:pt>
                <c:pt idx="918">
                  <c:v>16.77825692</c:v>
                </c:pt>
                <c:pt idx="919">
                  <c:v>17.071235529999999</c:v>
                </c:pt>
                <c:pt idx="920">
                  <c:v>16.820111010000002</c:v>
                </c:pt>
                <c:pt idx="921">
                  <c:v>16.652694660000002</c:v>
                </c:pt>
                <c:pt idx="922">
                  <c:v>16.715475789999999</c:v>
                </c:pt>
                <c:pt idx="923">
                  <c:v>16.971832070000001</c:v>
                </c:pt>
                <c:pt idx="924">
                  <c:v>17.6624245</c:v>
                </c:pt>
                <c:pt idx="925">
                  <c:v>17.26481068</c:v>
                </c:pt>
                <c:pt idx="926">
                  <c:v>16.992759119999999</c:v>
                </c:pt>
                <c:pt idx="927">
                  <c:v>17.22818835</c:v>
                </c:pt>
                <c:pt idx="928">
                  <c:v>17.160175460000001</c:v>
                </c:pt>
                <c:pt idx="929">
                  <c:v>17.26481068</c:v>
                </c:pt>
                <c:pt idx="930">
                  <c:v>17.709510349999999</c:v>
                </c:pt>
                <c:pt idx="931">
                  <c:v>17.651960979999998</c:v>
                </c:pt>
                <c:pt idx="932">
                  <c:v>17.9030855</c:v>
                </c:pt>
                <c:pt idx="933">
                  <c:v>17.468849349999999</c:v>
                </c:pt>
                <c:pt idx="934">
                  <c:v>17.787986759999999</c:v>
                </c:pt>
                <c:pt idx="935">
                  <c:v>18.138514730000001</c:v>
                </c:pt>
                <c:pt idx="936">
                  <c:v>17.913549020000001</c:v>
                </c:pt>
                <c:pt idx="937">
                  <c:v>17.90831726</c:v>
                </c:pt>
                <c:pt idx="938">
                  <c:v>16.636999379999999</c:v>
                </c:pt>
                <c:pt idx="939">
                  <c:v>16.98229559</c:v>
                </c:pt>
                <c:pt idx="940">
                  <c:v>17.034613199999999</c:v>
                </c:pt>
                <c:pt idx="941">
                  <c:v>17.631033939999998</c:v>
                </c:pt>
                <c:pt idx="942">
                  <c:v>16.99799088</c:v>
                </c:pt>
                <c:pt idx="943">
                  <c:v>16.673621709999999</c:v>
                </c:pt>
                <c:pt idx="944">
                  <c:v>16.270776120000001</c:v>
                </c:pt>
                <c:pt idx="945">
                  <c:v>16.129518579999999</c:v>
                </c:pt>
                <c:pt idx="946">
                  <c:v>15.700514200000001</c:v>
                </c:pt>
                <c:pt idx="947">
                  <c:v>16.014419839999999</c:v>
                </c:pt>
                <c:pt idx="948">
                  <c:v>16.616072339999999</c:v>
                </c:pt>
                <c:pt idx="949">
                  <c:v>16.542827689999999</c:v>
                </c:pt>
                <c:pt idx="950">
                  <c:v>16.767793399999999</c:v>
                </c:pt>
                <c:pt idx="951">
                  <c:v>16.96136855</c:v>
                </c:pt>
                <c:pt idx="952">
                  <c:v>16.898587419999998</c:v>
                </c:pt>
                <c:pt idx="953">
                  <c:v>16.53236416</c:v>
                </c:pt>
                <c:pt idx="954">
                  <c:v>16.898587419999998</c:v>
                </c:pt>
                <c:pt idx="955">
                  <c:v>17.259578919999999</c:v>
                </c:pt>
                <c:pt idx="956">
                  <c:v>17.500239919999999</c:v>
                </c:pt>
                <c:pt idx="957">
                  <c:v>17.270042440000001</c:v>
                </c:pt>
                <c:pt idx="958">
                  <c:v>17.107857849999998</c:v>
                </c:pt>
                <c:pt idx="959">
                  <c:v>16.94567327</c:v>
                </c:pt>
                <c:pt idx="960">
                  <c:v>16.929977990000001</c:v>
                </c:pt>
                <c:pt idx="961">
                  <c:v>17.808913799999999</c:v>
                </c:pt>
                <c:pt idx="962">
                  <c:v>17.897853739999999</c:v>
                </c:pt>
                <c:pt idx="963">
                  <c:v>17.761827960000002</c:v>
                </c:pt>
                <c:pt idx="964">
                  <c:v>17.709510349999999</c:v>
                </c:pt>
                <c:pt idx="965">
                  <c:v>18.086197129999999</c:v>
                </c:pt>
                <c:pt idx="966">
                  <c:v>17.89746637</c:v>
                </c:pt>
                <c:pt idx="967">
                  <c:v>17.582672429999999</c:v>
                </c:pt>
                <c:pt idx="968">
                  <c:v>18.114960360000001</c:v>
                </c:pt>
                <c:pt idx="969">
                  <c:v>18.20081326</c:v>
                </c:pt>
                <c:pt idx="970">
                  <c:v>17.49109601</c:v>
                </c:pt>
                <c:pt idx="971">
                  <c:v>17.233537330000001</c:v>
                </c:pt>
                <c:pt idx="972">
                  <c:v>17.204919700000001</c:v>
                </c:pt>
                <c:pt idx="973">
                  <c:v>17.204919700000001</c:v>
                </c:pt>
                <c:pt idx="974">
                  <c:v>17.319390219999999</c:v>
                </c:pt>
                <c:pt idx="975">
                  <c:v>17.330837280000001</c:v>
                </c:pt>
                <c:pt idx="976">
                  <c:v>17.15913149</c:v>
                </c:pt>
                <c:pt idx="977">
                  <c:v>17.313666699999999</c:v>
                </c:pt>
                <c:pt idx="978">
                  <c:v>18.355348459999998</c:v>
                </c:pt>
                <c:pt idx="979">
                  <c:v>18.321007309999999</c:v>
                </c:pt>
                <c:pt idx="980">
                  <c:v>18.921977559999998</c:v>
                </c:pt>
                <c:pt idx="981">
                  <c:v>18.406860200000001</c:v>
                </c:pt>
                <c:pt idx="982">
                  <c:v>18.567118929999999</c:v>
                </c:pt>
                <c:pt idx="983">
                  <c:v>19.21387739</c:v>
                </c:pt>
                <c:pt idx="984">
                  <c:v>19.362689069999998</c:v>
                </c:pt>
                <c:pt idx="985">
                  <c:v>19.61452422</c:v>
                </c:pt>
                <c:pt idx="986">
                  <c:v>19.809124109999999</c:v>
                </c:pt>
                <c:pt idx="987">
                  <c:v>19.55156543</c:v>
                </c:pt>
                <c:pt idx="988">
                  <c:v>19.231047969999999</c:v>
                </c:pt>
                <c:pt idx="989">
                  <c:v>19.557288960000001</c:v>
                </c:pt>
                <c:pt idx="990">
                  <c:v>19.935041689999998</c:v>
                </c:pt>
                <c:pt idx="991">
                  <c:v>20.71916478</c:v>
                </c:pt>
                <c:pt idx="992">
                  <c:v>20.110249419999999</c:v>
                </c:pt>
                <c:pt idx="993">
                  <c:v>20.39662955</c:v>
                </c:pt>
                <c:pt idx="994">
                  <c:v>20.447541569999999</c:v>
                </c:pt>
                <c:pt idx="995">
                  <c:v>19.473849120000001</c:v>
                </c:pt>
                <c:pt idx="996">
                  <c:v>19.085644940000002</c:v>
                </c:pt>
                <c:pt idx="997">
                  <c:v>19.130192959999999</c:v>
                </c:pt>
                <c:pt idx="998">
                  <c:v>19.104736949999999</c:v>
                </c:pt>
                <c:pt idx="999">
                  <c:v>18.93927287</c:v>
                </c:pt>
                <c:pt idx="1000">
                  <c:v>19.270201019999998</c:v>
                </c:pt>
                <c:pt idx="1001">
                  <c:v>19.282929029999998</c:v>
                </c:pt>
                <c:pt idx="1002">
                  <c:v>19.51203314</c:v>
                </c:pt>
                <c:pt idx="1003">
                  <c:v>19.41657309</c:v>
                </c:pt>
                <c:pt idx="1004">
                  <c:v>19.13655696</c:v>
                </c:pt>
                <c:pt idx="1005">
                  <c:v>18.86926884</c:v>
                </c:pt>
                <c:pt idx="1006">
                  <c:v>18.627436719999999</c:v>
                </c:pt>
                <c:pt idx="1007">
                  <c:v>18.837448819999999</c:v>
                </c:pt>
                <c:pt idx="1008">
                  <c:v>18.50652067</c:v>
                </c:pt>
                <c:pt idx="1009">
                  <c:v>17.380092139999999</c:v>
                </c:pt>
                <c:pt idx="1010">
                  <c:v>17.577376229999999</c:v>
                </c:pt>
                <c:pt idx="1011">
                  <c:v>17.227356069999999</c:v>
                </c:pt>
                <c:pt idx="1012">
                  <c:v>17.17644404</c:v>
                </c:pt>
                <c:pt idx="1013">
                  <c:v>16.858243890000001</c:v>
                </c:pt>
                <c:pt idx="1014">
                  <c:v>16.73096383</c:v>
                </c:pt>
                <c:pt idx="1015">
                  <c:v>17.80648034</c:v>
                </c:pt>
                <c:pt idx="1016">
                  <c:v>18.02922044</c:v>
                </c:pt>
                <c:pt idx="1017">
                  <c:v>17.870120369999999</c:v>
                </c:pt>
                <c:pt idx="1018">
                  <c:v>17.774660319999999</c:v>
                </c:pt>
                <c:pt idx="1019">
                  <c:v>18.1565005</c:v>
                </c:pt>
                <c:pt idx="1020">
                  <c:v>18.544704679999999</c:v>
                </c:pt>
                <c:pt idx="1021">
                  <c:v>17.838300350000001</c:v>
                </c:pt>
                <c:pt idx="1022">
                  <c:v>17.60919625</c:v>
                </c:pt>
                <c:pt idx="1023">
                  <c:v>18.124680489999999</c:v>
                </c:pt>
                <c:pt idx="1024">
                  <c:v>18.328328580000001</c:v>
                </c:pt>
                <c:pt idx="1025">
                  <c:v>18.23923254</c:v>
                </c:pt>
                <c:pt idx="1026">
                  <c:v>17.965580410000001</c:v>
                </c:pt>
                <c:pt idx="1027">
                  <c:v>17.978308420000001</c:v>
                </c:pt>
                <c:pt idx="1028">
                  <c:v>17.494644189999999</c:v>
                </c:pt>
                <c:pt idx="1029">
                  <c:v>17.79375233</c:v>
                </c:pt>
                <c:pt idx="1030">
                  <c:v>18.201048520000001</c:v>
                </c:pt>
                <c:pt idx="1031">
                  <c:v>18.570160699999999</c:v>
                </c:pt>
                <c:pt idx="1032">
                  <c:v>18.56379669</c:v>
                </c:pt>
                <c:pt idx="1033">
                  <c:v>18.468336650000001</c:v>
                </c:pt>
                <c:pt idx="1034">
                  <c:v>18.665620740000001</c:v>
                </c:pt>
                <c:pt idx="1035">
                  <c:v>19.537489149999999</c:v>
                </c:pt>
                <c:pt idx="1036">
                  <c:v>19.734773239999999</c:v>
                </c:pt>
                <c:pt idx="1037">
                  <c:v>19.951149340000001</c:v>
                </c:pt>
                <c:pt idx="1038">
                  <c:v>20.54936562</c:v>
                </c:pt>
                <c:pt idx="1039">
                  <c:v>21.733070179999999</c:v>
                </c:pt>
                <c:pt idx="1040">
                  <c:v>21.433962040000001</c:v>
                </c:pt>
                <c:pt idx="1041">
                  <c:v>21.52942208</c:v>
                </c:pt>
                <c:pt idx="1042">
                  <c:v>21.561242100000001</c:v>
                </c:pt>
                <c:pt idx="1043">
                  <c:v>21.771254190000001</c:v>
                </c:pt>
                <c:pt idx="1044">
                  <c:v>22.191278390000001</c:v>
                </c:pt>
                <c:pt idx="1045">
                  <c:v>23.311342920000001</c:v>
                </c:pt>
                <c:pt idx="1046">
                  <c:v>23.693183090000002</c:v>
                </c:pt>
                <c:pt idx="1047">
                  <c:v>23.61681506</c:v>
                </c:pt>
                <c:pt idx="1048">
                  <c:v>23.0695108</c:v>
                </c:pt>
                <c:pt idx="1049">
                  <c:v>24.782665260000002</c:v>
                </c:pt>
                <c:pt idx="1050">
                  <c:v>24.790480670000001</c:v>
                </c:pt>
                <c:pt idx="1051">
                  <c:v>25.017127559999999</c:v>
                </c:pt>
                <c:pt idx="1052">
                  <c:v>25.603283309999998</c:v>
                </c:pt>
                <c:pt idx="1053">
                  <c:v>26.119100379999999</c:v>
                </c:pt>
                <c:pt idx="1054">
                  <c:v>24.79829608</c:v>
                </c:pt>
                <c:pt idx="1055">
                  <c:v>25.329743959999998</c:v>
                </c:pt>
                <c:pt idx="1056">
                  <c:v>26.134731200000001</c:v>
                </c:pt>
                <c:pt idx="1057">
                  <c:v>26.291039399999999</c:v>
                </c:pt>
                <c:pt idx="1058">
                  <c:v>26.00968464</c:v>
                </c:pt>
                <c:pt idx="1059">
                  <c:v>26.291039399999999</c:v>
                </c:pt>
                <c:pt idx="1060">
                  <c:v>26.947533839999998</c:v>
                </c:pt>
                <c:pt idx="1061">
                  <c:v>25.34537478</c:v>
                </c:pt>
                <c:pt idx="1062">
                  <c:v>25.97060759</c:v>
                </c:pt>
                <c:pt idx="1063">
                  <c:v>26.45516301</c:v>
                </c:pt>
                <c:pt idx="1064">
                  <c:v>26.119100379999999</c:v>
                </c:pt>
                <c:pt idx="1065">
                  <c:v>26.048761689999999</c:v>
                </c:pt>
                <c:pt idx="1066">
                  <c:v>25.087466249999999</c:v>
                </c:pt>
                <c:pt idx="1067">
                  <c:v>24.853003950000002</c:v>
                </c:pt>
                <c:pt idx="1068">
                  <c:v>24.845188539999999</c:v>
                </c:pt>
                <c:pt idx="1069">
                  <c:v>24.681064930000002</c:v>
                </c:pt>
                <c:pt idx="1070">
                  <c:v>23.954231790000001</c:v>
                </c:pt>
                <c:pt idx="1071">
                  <c:v>24.32155607</c:v>
                </c:pt>
                <c:pt idx="1072">
                  <c:v>24.274663610000001</c:v>
                </c:pt>
                <c:pt idx="1073">
                  <c:v>24.055832129999999</c:v>
                </c:pt>
                <c:pt idx="1074">
                  <c:v>24.438787219999998</c:v>
                </c:pt>
                <c:pt idx="1075">
                  <c:v>24.298109839999999</c:v>
                </c:pt>
                <c:pt idx="1076">
                  <c:v>24.360633119999999</c:v>
                </c:pt>
                <c:pt idx="1077">
                  <c:v>24.962419690000001</c:v>
                </c:pt>
                <c:pt idx="1078">
                  <c:v>23.399337679999999</c:v>
                </c:pt>
                <c:pt idx="1079">
                  <c:v>23.024197999999998</c:v>
                </c:pt>
                <c:pt idx="1080">
                  <c:v>23.188321609999999</c:v>
                </c:pt>
                <c:pt idx="1081">
                  <c:v>22.87570521</c:v>
                </c:pt>
                <c:pt idx="1082">
                  <c:v>22.90696685</c:v>
                </c:pt>
                <c:pt idx="1083">
                  <c:v>23.289921939999999</c:v>
                </c:pt>
                <c:pt idx="1084">
                  <c:v>25.149989529999999</c:v>
                </c:pt>
                <c:pt idx="1085">
                  <c:v>24.516941320000001</c:v>
                </c:pt>
                <c:pt idx="1086">
                  <c:v>25.439159700000001</c:v>
                </c:pt>
                <c:pt idx="1087">
                  <c:v>26.306670220000001</c:v>
                </c:pt>
                <c:pt idx="1088">
                  <c:v>26.28322399</c:v>
                </c:pt>
                <c:pt idx="1089">
                  <c:v>25.986238409999999</c:v>
                </c:pt>
                <c:pt idx="1090">
                  <c:v>25.790853160000001</c:v>
                </c:pt>
                <c:pt idx="1091">
                  <c:v>26.5255017</c:v>
                </c:pt>
                <c:pt idx="1092">
                  <c:v>26.119100379999999</c:v>
                </c:pt>
                <c:pt idx="1093">
                  <c:v>26.095654150000001</c:v>
                </c:pt>
                <c:pt idx="1094">
                  <c:v>26.736517769999999</c:v>
                </c:pt>
                <c:pt idx="1095">
                  <c:v>27.682182390000001</c:v>
                </c:pt>
                <c:pt idx="1096">
                  <c:v>28.502800440000001</c:v>
                </c:pt>
                <c:pt idx="1097">
                  <c:v>29.479726700000001</c:v>
                </c:pt>
                <c:pt idx="1098">
                  <c:v>26.767779409999999</c:v>
                </c:pt>
                <c:pt idx="1099">
                  <c:v>26.205069890000001</c:v>
                </c:pt>
                <c:pt idx="1100">
                  <c:v>25.564206259999999</c:v>
                </c:pt>
                <c:pt idx="1101">
                  <c:v>25.759591520000001</c:v>
                </c:pt>
                <c:pt idx="1102">
                  <c:v>25.45479052</c:v>
                </c:pt>
                <c:pt idx="1103">
                  <c:v>23.297737349999998</c:v>
                </c:pt>
                <c:pt idx="1104">
                  <c:v>23.336814400000002</c:v>
                </c:pt>
                <c:pt idx="1105">
                  <c:v>23.407153090000001</c:v>
                </c:pt>
                <c:pt idx="1106">
                  <c:v>22.117610429999999</c:v>
                </c:pt>
                <c:pt idx="1107">
                  <c:v>21.21883828</c:v>
                </c:pt>
                <c:pt idx="1108">
                  <c:v>21.375146480000002</c:v>
                </c:pt>
                <c:pt idx="1109">
                  <c:v>21.023453029999999</c:v>
                </c:pt>
                <c:pt idx="1110">
                  <c:v>20.413851040000001</c:v>
                </c:pt>
                <c:pt idx="1111">
                  <c:v>21.093791719999999</c:v>
                </c:pt>
                <c:pt idx="1112">
                  <c:v>21.648685830000002</c:v>
                </c:pt>
                <c:pt idx="1113">
                  <c:v>21.21883828</c:v>
                </c:pt>
                <c:pt idx="1114">
                  <c:v>21.226653689999999</c:v>
                </c:pt>
                <c:pt idx="1115">
                  <c:v>20.867144830000001</c:v>
                </c:pt>
                <c:pt idx="1116">
                  <c:v>20.929668110000001</c:v>
                </c:pt>
                <c:pt idx="1117">
                  <c:v>20.849982700000002</c:v>
                </c:pt>
                <c:pt idx="1118">
                  <c:v>20.948289519999999</c:v>
                </c:pt>
                <c:pt idx="1119">
                  <c:v>21.67218519</c:v>
                </c:pt>
                <c:pt idx="1120">
                  <c:v>21.323642830000001</c:v>
                </c:pt>
                <c:pt idx="1121">
                  <c:v>21.770492010000002</c:v>
                </c:pt>
                <c:pt idx="1122">
                  <c:v>22.68206434</c:v>
                </c:pt>
                <c:pt idx="1123">
                  <c:v>23.82599823</c:v>
                </c:pt>
                <c:pt idx="1124">
                  <c:v>22.86974099</c:v>
                </c:pt>
                <c:pt idx="1125">
                  <c:v>23.155724469999999</c:v>
                </c:pt>
                <c:pt idx="1126">
                  <c:v>22.896551939999998</c:v>
                </c:pt>
                <c:pt idx="1127">
                  <c:v>22.914425909999999</c:v>
                </c:pt>
                <c:pt idx="1128">
                  <c:v>22.655253380000001</c:v>
                </c:pt>
                <c:pt idx="1129">
                  <c:v>22.145845319999999</c:v>
                </c:pt>
                <c:pt idx="1130">
                  <c:v>22.083286439999998</c:v>
                </c:pt>
                <c:pt idx="1131">
                  <c:v>21.368327749999999</c:v>
                </c:pt>
                <c:pt idx="1132">
                  <c:v>20.84104572</c:v>
                </c:pt>
                <c:pt idx="1133">
                  <c:v>19.187703750000001</c:v>
                </c:pt>
                <c:pt idx="1134">
                  <c:v>19.69711182</c:v>
                </c:pt>
                <c:pt idx="1135">
                  <c:v>19.706048800000001</c:v>
                </c:pt>
                <c:pt idx="1136">
                  <c:v>20.000969260000002</c:v>
                </c:pt>
                <c:pt idx="1137">
                  <c:v>20.61762113</c:v>
                </c:pt>
                <c:pt idx="1138">
                  <c:v>21.064470310000001</c:v>
                </c:pt>
                <c:pt idx="1139">
                  <c:v>21.439823619999999</c:v>
                </c:pt>
                <c:pt idx="1140">
                  <c:v>22.449702760000001</c:v>
                </c:pt>
                <c:pt idx="1141">
                  <c:v>22.288837059999999</c:v>
                </c:pt>
                <c:pt idx="1142">
                  <c:v>22.44076578</c:v>
                </c:pt>
                <c:pt idx="1143">
                  <c:v>22.16371929</c:v>
                </c:pt>
                <c:pt idx="1144">
                  <c:v>21.895609780000001</c:v>
                </c:pt>
                <c:pt idx="1145">
                  <c:v>20.483566369999998</c:v>
                </c:pt>
                <c:pt idx="1146">
                  <c:v>19.965221329999999</c:v>
                </c:pt>
                <c:pt idx="1147">
                  <c:v>20.59974716</c:v>
                </c:pt>
                <c:pt idx="1148">
                  <c:v>21.341516800000001</c:v>
                </c:pt>
                <c:pt idx="1149">
                  <c:v>21.216399030000002</c:v>
                </c:pt>
                <c:pt idx="1150">
                  <c:v>21.332579809999999</c:v>
                </c:pt>
                <c:pt idx="1151">
                  <c:v>21.529193450000001</c:v>
                </c:pt>
                <c:pt idx="1152">
                  <c:v>21.698996139999998</c:v>
                </c:pt>
                <c:pt idx="1153">
                  <c:v>22.011790569999999</c:v>
                </c:pt>
                <c:pt idx="1154">
                  <c:v>21.958168669999999</c:v>
                </c:pt>
                <c:pt idx="1155">
                  <c:v>21.48450854</c:v>
                </c:pt>
                <c:pt idx="1156">
                  <c:v>22.807182109999999</c:v>
                </c:pt>
                <c:pt idx="1157">
                  <c:v>22.405017839999999</c:v>
                </c:pt>
                <c:pt idx="1158">
                  <c:v>23.084228599999999</c:v>
                </c:pt>
                <c:pt idx="1159">
                  <c:v>23.56682571</c:v>
                </c:pt>
                <c:pt idx="1160">
                  <c:v>23.942179020000001</c:v>
                </c:pt>
                <c:pt idx="1161">
                  <c:v>23.77237633</c:v>
                </c:pt>
                <c:pt idx="1162">
                  <c:v>24.076233770000002</c:v>
                </c:pt>
                <c:pt idx="1163">
                  <c:v>23.414896989999999</c:v>
                </c:pt>
                <c:pt idx="1164">
                  <c:v>22.896551939999998</c:v>
                </c:pt>
                <c:pt idx="1165">
                  <c:v>23.01273273</c:v>
                </c:pt>
                <c:pt idx="1166">
                  <c:v>23.298716200000001</c:v>
                </c:pt>
                <c:pt idx="1167">
                  <c:v>22.976984789999999</c:v>
                </c:pt>
                <c:pt idx="1168">
                  <c:v>21.913483750000001</c:v>
                </c:pt>
                <c:pt idx="1169">
                  <c:v>22.154782300000001</c:v>
                </c:pt>
                <c:pt idx="1170">
                  <c:v>23.039543680000001</c:v>
                </c:pt>
                <c:pt idx="1171">
                  <c:v>22.896551939999998</c:v>
                </c:pt>
                <c:pt idx="1172">
                  <c:v>23.280842239999998</c:v>
                </c:pt>
                <c:pt idx="1173">
                  <c:v>23.173598429999998</c:v>
                </c:pt>
                <c:pt idx="1174">
                  <c:v>23.87962014</c:v>
                </c:pt>
                <c:pt idx="1175">
                  <c:v>23.951115999999999</c:v>
                </c:pt>
                <c:pt idx="1176">
                  <c:v>23.86174617</c:v>
                </c:pt>
                <c:pt idx="1177">
                  <c:v>23.897494099999999</c:v>
                </c:pt>
                <c:pt idx="1178">
                  <c:v>23.995800920000001</c:v>
                </c:pt>
                <c:pt idx="1179">
                  <c:v>23.629384600000002</c:v>
                </c:pt>
                <c:pt idx="1180">
                  <c:v>23.021669710000001</c:v>
                </c:pt>
                <c:pt idx="1181">
                  <c:v>23.727691409999998</c:v>
                </c:pt>
                <c:pt idx="1182">
                  <c:v>23.209346369999999</c:v>
                </c:pt>
                <c:pt idx="1183">
                  <c:v>23.370212070000001</c:v>
                </c:pt>
                <c:pt idx="1184">
                  <c:v>22.556946570000001</c:v>
                </c:pt>
                <c:pt idx="1185">
                  <c:v>22.61056847</c:v>
                </c:pt>
                <c:pt idx="1186">
                  <c:v>22.02072755</c:v>
                </c:pt>
                <c:pt idx="1187">
                  <c:v>22.968047810000002</c:v>
                </c:pt>
                <c:pt idx="1188">
                  <c:v>23.20040938</c:v>
                </c:pt>
                <c:pt idx="1189">
                  <c:v>22.431828800000002</c:v>
                </c:pt>
                <c:pt idx="1190">
                  <c:v>22.71781227</c:v>
                </c:pt>
                <c:pt idx="1191">
                  <c:v>22.619505449999998</c:v>
                </c:pt>
                <c:pt idx="1192">
                  <c:v>22.324584990000002</c:v>
                </c:pt>
                <c:pt idx="1193">
                  <c:v>21.618563290000001</c:v>
                </c:pt>
                <c:pt idx="1194">
                  <c:v>21.234272990000001</c:v>
                </c:pt>
                <c:pt idx="1195">
                  <c:v>20.85891968</c:v>
                </c:pt>
                <c:pt idx="1196">
                  <c:v>20.787423820000001</c:v>
                </c:pt>
                <c:pt idx="1197">
                  <c:v>21.010848410000001</c:v>
                </c:pt>
                <c:pt idx="1198">
                  <c:v>20.492503360000001</c:v>
                </c:pt>
                <c:pt idx="1199">
                  <c:v>20.91254159</c:v>
                </c:pt>
                <c:pt idx="1200">
                  <c:v>20.849982700000002</c:v>
                </c:pt>
                <c:pt idx="1201">
                  <c:v>20.376322569999999</c:v>
                </c:pt>
                <c:pt idx="1202">
                  <c:v>20.367385590000001</c:v>
                </c:pt>
                <c:pt idx="1203">
                  <c:v>20.715927950000001</c:v>
                </c:pt>
                <c:pt idx="1204">
                  <c:v>21.08234427</c:v>
                </c:pt>
                <c:pt idx="1205">
                  <c:v>21.359390770000001</c:v>
                </c:pt>
                <c:pt idx="1206">
                  <c:v>21.421949649999998</c:v>
                </c:pt>
                <c:pt idx="1207">
                  <c:v>20.957226500000001</c:v>
                </c:pt>
                <c:pt idx="1208">
                  <c:v>21.886672799999999</c:v>
                </c:pt>
                <c:pt idx="1209">
                  <c:v>21.690059160000001</c:v>
                </c:pt>
                <c:pt idx="1210">
                  <c:v>21.76155503</c:v>
                </c:pt>
                <c:pt idx="1211">
                  <c:v>21.4487606</c:v>
                </c:pt>
                <c:pt idx="1212">
                  <c:v>21.904546759999999</c:v>
                </c:pt>
                <c:pt idx="1213">
                  <c:v>22.932299879999999</c:v>
                </c:pt>
                <c:pt idx="1214">
                  <c:v>23.102102559999999</c:v>
                </c:pt>
                <c:pt idx="1215">
                  <c:v>23.262968269999998</c:v>
                </c:pt>
                <c:pt idx="1216">
                  <c:v>23.504266829999999</c:v>
                </c:pt>
                <c:pt idx="1217">
                  <c:v>23.870683150000001</c:v>
                </c:pt>
                <c:pt idx="1218">
                  <c:v>24.478398039999998</c:v>
                </c:pt>
                <c:pt idx="1219">
                  <c:v>23.691943479999999</c:v>
                </c:pt>
                <c:pt idx="1220">
                  <c:v>23.852809189999999</c:v>
                </c:pt>
                <c:pt idx="1221">
                  <c:v>24.308595350000001</c:v>
                </c:pt>
                <c:pt idx="1222">
                  <c:v>24.21028853</c:v>
                </c:pt>
                <c:pt idx="1223">
                  <c:v>23.906431090000002</c:v>
                </c:pt>
                <c:pt idx="1224">
                  <c:v>23.325527149999999</c:v>
                </c:pt>
                <c:pt idx="1225">
                  <c:v>23.7</c:v>
                </c:pt>
                <c:pt idx="1226">
                  <c:v>22.74</c:v>
                </c:pt>
                <c:pt idx="1227">
                  <c:v>22.66</c:v>
                </c:pt>
                <c:pt idx="1228">
                  <c:v>23.02</c:v>
                </c:pt>
                <c:pt idx="1229">
                  <c:v>24</c:v>
                </c:pt>
                <c:pt idx="1230">
                  <c:v>24.51</c:v>
                </c:pt>
                <c:pt idx="1231">
                  <c:v>24.59</c:v>
                </c:pt>
                <c:pt idx="1232">
                  <c:v>24.53</c:v>
                </c:pt>
                <c:pt idx="1233">
                  <c:v>25.43</c:v>
                </c:pt>
                <c:pt idx="1234">
                  <c:v>26.25</c:v>
                </c:pt>
                <c:pt idx="1235">
                  <c:v>25.66</c:v>
                </c:pt>
                <c:pt idx="1236">
                  <c:v>26.3</c:v>
                </c:pt>
                <c:pt idx="1237">
                  <c:v>25.66</c:v>
                </c:pt>
                <c:pt idx="1238">
                  <c:v>25.81</c:v>
                </c:pt>
                <c:pt idx="1239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3-4D07-983D-8F602504785D}"/>
            </c:ext>
          </c:extLst>
        </c:ser>
        <c:ser>
          <c:idx val="6"/>
          <c:order val="6"/>
          <c:tx>
            <c:strRef>
              <c:f>data!$H$4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data!$H$5:$H$1244</c:f>
              <c:numCache>
                <c:formatCode>#,##0.0000</c:formatCode>
                <c:ptCount val="1240"/>
                <c:pt idx="0">
                  <c:v>0</c:v>
                </c:pt>
                <c:pt idx="1">
                  <c:v>-1.1667812892722812E-2</c:v>
                </c:pt>
                <c:pt idx="2">
                  <c:v>-6.0043042638671752E-2</c:v>
                </c:pt>
                <c:pt idx="3">
                  <c:v>-0.14744068253138462</c:v>
                </c:pt>
                <c:pt idx="4">
                  <c:v>-1.4042357165287459E-2</c:v>
                </c:pt>
                <c:pt idx="5">
                  <c:v>-0.15777677481092942</c:v>
                </c:pt>
                <c:pt idx="6">
                  <c:v>0.13219993304577335</c:v>
                </c:pt>
                <c:pt idx="7">
                  <c:v>-1.6719302760687036E-2</c:v>
                </c:pt>
                <c:pt idx="8">
                  <c:v>-0.16084673998144697</c:v>
                </c:pt>
                <c:pt idx="9">
                  <c:v>8.1374645795990505E-2</c:v>
                </c:pt>
                <c:pt idx="10">
                  <c:v>-5.5113594692342664E-2</c:v>
                </c:pt>
                <c:pt idx="11">
                  <c:v>-1.5796197277779783E-2</c:v>
                </c:pt>
                <c:pt idx="12">
                  <c:v>-3.5528822494646721E-2</c:v>
                </c:pt>
                <c:pt idx="13">
                  <c:v>-3.2895581504093038E-2</c:v>
                </c:pt>
                <c:pt idx="14">
                  <c:v>1.043714638076022E-2</c:v>
                </c:pt>
                <c:pt idx="15">
                  <c:v>3.2393938076076406E-3</c:v>
                </c:pt>
                <c:pt idx="16">
                  <c:v>-1.8936249849854928E-2</c:v>
                </c:pt>
                <c:pt idx="17">
                  <c:v>-4.6250495117324559E-3</c:v>
                </c:pt>
                <c:pt idx="18">
                  <c:v>-8.6465453369670604E-3</c:v>
                </c:pt>
                <c:pt idx="19">
                  <c:v>-3.1899548982282595E-2</c:v>
                </c:pt>
                <c:pt idx="20">
                  <c:v>6.1516718672449511E-2</c:v>
                </c:pt>
                <c:pt idx="21">
                  <c:v>4.9962967628695308E-2</c:v>
                </c:pt>
                <c:pt idx="22">
                  <c:v>-7.0933591981895236E-2</c:v>
                </c:pt>
                <c:pt idx="23">
                  <c:v>6.6203245977808703E-4</c:v>
                </c:pt>
                <c:pt idx="24">
                  <c:v>3.8303936165374267E-2</c:v>
                </c:pt>
                <c:pt idx="25">
                  <c:v>2.1424889954319022E-2</c:v>
                </c:pt>
                <c:pt idx="26">
                  <c:v>3.1300499505728302E-2</c:v>
                </c:pt>
                <c:pt idx="27">
                  <c:v>3.0165935210094749E-3</c:v>
                </c:pt>
                <c:pt idx="28">
                  <c:v>3.492512397020385E-2</c:v>
                </c:pt>
                <c:pt idx="29">
                  <c:v>1.6157304799306802E-2</c:v>
                </c:pt>
                <c:pt idx="30">
                  <c:v>1.7157567730773033E-3</c:v>
                </c:pt>
                <c:pt idx="31">
                  <c:v>5.2863489518676504E-2</c:v>
                </c:pt>
                <c:pt idx="32">
                  <c:v>-3.2500794980528637E-2</c:v>
                </c:pt>
                <c:pt idx="33">
                  <c:v>4.4692811551374102E-3</c:v>
                </c:pt>
                <c:pt idx="34">
                  <c:v>-1.0647340786840426E-2</c:v>
                </c:pt>
                <c:pt idx="35">
                  <c:v>-1.9340762024430132E-2</c:v>
                </c:pt>
                <c:pt idx="36">
                  <c:v>3.0545361111530313E-2</c:v>
                </c:pt>
                <c:pt idx="37">
                  <c:v>8.8741569074941348E-3</c:v>
                </c:pt>
                <c:pt idx="38">
                  <c:v>-1.27815020726889E-2</c:v>
                </c:pt>
                <c:pt idx="39">
                  <c:v>2.2671692659340218E-2</c:v>
                </c:pt>
                <c:pt idx="40">
                  <c:v>-1.3208777683117063E-2</c:v>
                </c:pt>
                <c:pt idx="41">
                  <c:v>1.9204979858900548E-2</c:v>
                </c:pt>
                <c:pt idx="42">
                  <c:v>4.7236162285877389E-2</c:v>
                </c:pt>
                <c:pt idx="43">
                  <c:v>-1.5564205382617533E-3</c:v>
                </c:pt>
                <c:pt idx="44">
                  <c:v>2.0555708354786463E-2</c:v>
                </c:pt>
                <c:pt idx="45">
                  <c:v>1.5144156200140464E-2</c:v>
                </c:pt>
                <c:pt idx="46">
                  <c:v>-2.7941873790679261E-2</c:v>
                </c:pt>
                <c:pt idx="47">
                  <c:v>1.8377240020394928E-2</c:v>
                </c:pt>
                <c:pt idx="48">
                  <c:v>6.051455774257258E-3</c:v>
                </c:pt>
                <c:pt idx="49">
                  <c:v>-8.5837437670450555E-3</c:v>
                </c:pt>
                <c:pt idx="50">
                  <c:v>1.4598799460195011E-2</c:v>
                </c:pt>
                <c:pt idx="51">
                  <c:v>1.9792828231128556E-2</c:v>
                </c:pt>
                <c:pt idx="52">
                  <c:v>3.3721885076757253E-2</c:v>
                </c:pt>
                <c:pt idx="53">
                  <c:v>-3.3214740906206621E-3</c:v>
                </c:pt>
                <c:pt idx="54">
                  <c:v>-1.5808712366223943E-2</c:v>
                </c:pt>
                <c:pt idx="55">
                  <c:v>-2.7908788195436806E-2</c:v>
                </c:pt>
                <c:pt idx="56">
                  <c:v>9.8815033950859429E-3</c:v>
                </c:pt>
                <c:pt idx="57">
                  <c:v>-3.7570158688915091E-2</c:v>
                </c:pt>
                <c:pt idx="58">
                  <c:v>2.2711044250162252E-2</c:v>
                </c:pt>
                <c:pt idx="59">
                  <c:v>-5.0038533498968649E-4</c:v>
                </c:pt>
                <c:pt idx="60">
                  <c:v>-4.7664671652868577E-2</c:v>
                </c:pt>
                <c:pt idx="61">
                  <c:v>-5.2631699904509338E-3</c:v>
                </c:pt>
                <c:pt idx="62">
                  <c:v>-2.6197702509633856E-2</c:v>
                </c:pt>
                <c:pt idx="63">
                  <c:v>-5.4318438268197069E-3</c:v>
                </c:pt>
                <c:pt idx="64">
                  <c:v>-3.5480439986866619E-2</c:v>
                </c:pt>
                <c:pt idx="65">
                  <c:v>3.4935629218179651E-2</c:v>
                </c:pt>
                <c:pt idx="66">
                  <c:v>-2.203945948010488E-2</c:v>
                </c:pt>
                <c:pt idx="67">
                  <c:v>1.9310944854704415E-2</c:v>
                </c:pt>
                <c:pt idx="68">
                  <c:v>2.2157080430810942E-2</c:v>
                </c:pt>
                <c:pt idx="69">
                  <c:v>-1.9428565805410497E-2</c:v>
                </c:pt>
                <c:pt idx="70">
                  <c:v>5.0475521432348479E-2</c:v>
                </c:pt>
                <c:pt idx="71">
                  <c:v>-2.6248226072154539E-2</c:v>
                </c:pt>
                <c:pt idx="72">
                  <c:v>2.4173536631085298E-2</c:v>
                </c:pt>
                <c:pt idx="73">
                  <c:v>-1.359142727511633E-2</c:v>
                </c:pt>
                <c:pt idx="74">
                  <c:v>-1.859283302000209E-2</c:v>
                </c:pt>
                <c:pt idx="75">
                  <c:v>0</c:v>
                </c:pt>
                <c:pt idx="76">
                  <c:v>1.8066378736293694E-2</c:v>
                </c:pt>
                <c:pt idx="77">
                  <c:v>1.411788155882482E-2</c:v>
                </c:pt>
                <c:pt idx="78">
                  <c:v>-4.0259674353688185E-2</c:v>
                </c:pt>
                <c:pt idx="79">
                  <c:v>2.4033199467549338E-2</c:v>
                </c:pt>
                <c:pt idx="80">
                  <c:v>-1.2745791299730001E-2</c:v>
                </c:pt>
                <c:pt idx="81">
                  <c:v>4.2666732034011721E-3</c:v>
                </c:pt>
                <c:pt idx="82">
                  <c:v>3.1948252659483957E-2</c:v>
                </c:pt>
                <c:pt idx="83">
                  <c:v>4.2881727425776832E-2</c:v>
                </c:pt>
                <c:pt idx="84">
                  <c:v>-1.342302034561243E-2</c:v>
                </c:pt>
                <c:pt idx="85">
                  <c:v>-5.5207166763860506E-3</c:v>
                </c:pt>
                <c:pt idx="86">
                  <c:v>1.3496830740500265E-2</c:v>
                </c:pt>
                <c:pt idx="87">
                  <c:v>-6.9756137155012714E-3</c:v>
                </c:pt>
                <c:pt idx="88">
                  <c:v>3.9920213293552559E-3</c:v>
                </c:pt>
                <c:pt idx="89">
                  <c:v>5.4631375202018554E-3</c:v>
                </c:pt>
                <c:pt idx="90">
                  <c:v>6.1003304762199832E-2</c:v>
                </c:pt>
                <c:pt idx="91">
                  <c:v>-1.7391742676799583E-2</c:v>
                </c:pt>
                <c:pt idx="92">
                  <c:v>-4.2765567715334699E-3</c:v>
                </c:pt>
                <c:pt idx="93">
                  <c:v>8.3114906692076745E-2</c:v>
                </c:pt>
                <c:pt idx="94">
                  <c:v>4.1627979910731208E-2</c:v>
                </c:pt>
                <c:pt idx="95">
                  <c:v>9.6214923231050728E-3</c:v>
                </c:pt>
                <c:pt idx="96">
                  <c:v>-2.5010433368909731E-3</c:v>
                </c:pt>
                <c:pt idx="97">
                  <c:v>0.10452544231709987</c:v>
                </c:pt>
                <c:pt idx="98">
                  <c:v>8.2366626608191169E-3</c:v>
                </c:pt>
                <c:pt idx="99">
                  <c:v>-2.9130109843052473E-2</c:v>
                </c:pt>
                <c:pt idx="100">
                  <c:v>-2.9608707961432345E-2</c:v>
                </c:pt>
                <c:pt idx="101">
                  <c:v>1.8801964265823284E-2</c:v>
                </c:pt>
                <c:pt idx="102">
                  <c:v>3.6575505078827036E-2</c:v>
                </c:pt>
                <c:pt idx="103">
                  <c:v>-1.0530371054885008E-2</c:v>
                </c:pt>
                <c:pt idx="104">
                  <c:v>-2.8765167073182458E-2</c:v>
                </c:pt>
                <c:pt idx="105">
                  <c:v>8.5238801988422198E-3</c:v>
                </c:pt>
                <c:pt idx="106">
                  <c:v>2.3261295812398653E-2</c:v>
                </c:pt>
                <c:pt idx="107">
                  <c:v>-1.2516757336491598E-2</c:v>
                </c:pt>
                <c:pt idx="108">
                  <c:v>-2.0046931274697827E-2</c:v>
                </c:pt>
                <c:pt idx="109">
                  <c:v>2.4616627035022032E-2</c:v>
                </c:pt>
                <c:pt idx="110">
                  <c:v>4.748666697740235E-2</c:v>
                </c:pt>
                <c:pt idx="111">
                  <c:v>-4.3694473804721155E-2</c:v>
                </c:pt>
                <c:pt idx="112">
                  <c:v>5.8083210564581156E-2</c:v>
                </c:pt>
                <c:pt idx="113">
                  <c:v>-1.3664361948033981E-2</c:v>
                </c:pt>
                <c:pt idx="114">
                  <c:v>-1.0921112982266709E-2</c:v>
                </c:pt>
                <c:pt idx="115">
                  <c:v>3.0283496131987626E-2</c:v>
                </c:pt>
                <c:pt idx="116">
                  <c:v>-3.5053272028839337E-2</c:v>
                </c:pt>
                <c:pt idx="117">
                  <c:v>-3.3280319715437219E-2</c:v>
                </c:pt>
                <c:pt idx="118">
                  <c:v>-3.6790208957281911E-2</c:v>
                </c:pt>
                <c:pt idx="119">
                  <c:v>4.3298624121591951E-3</c:v>
                </c:pt>
                <c:pt idx="120">
                  <c:v>-5.1191289454673586E-3</c:v>
                </c:pt>
                <c:pt idx="121">
                  <c:v>-4.3985302610761542E-2</c:v>
                </c:pt>
                <c:pt idx="122">
                  <c:v>3.4863684947573595E-2</c:v>
                </c:pt>
                <c:pt idx="123">
                  <c:v>2.7506646098450254E-2</c:v>
                </c:pt>
                <c:pt idx="124">
                  <c:v>7.7220462067640657E-3</c:v>
                </c:pt>
                <c:pt idx="125">
                  <c:v>-3.2443729304195687E-2</c:v>
                </c:pt>
                <c:pt idx="126">
                  <c:v>3.1860002654090147E-3</c:v>
                </c:pt>
                <c:pt idx="127">
                  <c:v>-3.1505028452422777E-2</c:v>
                </c:pt>
                <c:pt idx="128">
                  <c:v>-4.9362502765036157E-3</c:v>
                </c:pt>
                <c:pt idx="129">
                  <c:v>5.1437614135690285E-2</c:v>
                </c:pt>
                <c:pt idx="130">
                  <c:v>-5.8927692406183473E-3</c:v>
                </c:pt>
                <c:pt idx="131">
                  <c:v>-8.3086535273473525E-3</c:v>
                </c:pt>
                <c:pt idx="132">
                  <c:v>1.145578451661634E-2</c:v>
                </c:pt>
                <c:pt idx="133">
                  <c:v>1.8677585648673296E-2</c:v>
                </c:pt>
                <c:pt idx="134">
                  <c:v>-2.3402004104662248E-2</c:v>
                </c:pt>
                <c:pt idx="135">
                  <c:v>8.644455017588152E-3</c:v>
                </c:pt>
                <c:pt idx="136">
                  <c:v>-3.868877357115233E-2</c:v>
                </c:pt>
                <c:pt idx="137">
                  <c:v>7.2933873067148264E-3</c:v>
                </c:pt>
                <c:pt idx="138">
                  <c:v>-5.5189278855917692E-2</c:v>
                </c:pt>
                <c:pt idx="139">
                  <c:v>-6.4198807885296151E-3</c:v>
                </c:pt>
                <c:pt idx="140">
                  <c:v>4.2927669536768067E-4</c:v>
                </c:pt>
                <c:pt idx="141">
                  <c:v>2.5717974001928014E-3</c:v>
                </c:pt>
                <c:pt idx="142">
                  <c:v>-1.3359388597282045E-2</c:v>
                </c:pt>
                <c:pt idx="143">
                  <c:v>-7.8397613348290471E-3</c:v>
                </c:pt>
                <c:pt idx="144">
                  <c:v>-3.8783554686814263E-2</c:v>
                </c:pt>
                <c:pt idx="145">
                  <c:v>1.1299555211572884E-2</c:v>
                </c:pt>
                <c:pt idx="146">
                  <c:v>-3.4754297966345604E-2</c:v>
                </c:pt>
                <c:pt idx="147">
                  <c:v>2.7881059083087359E-3</c:v>
                </c:pt>
                <c:pt idx="148">
                  <c:v>3.9830742939535639E-2</c:v>
                </c:pt>
                <c:pt idx="149">
                  <c:v>-4.6136104231393651E-4</c:v>
                </c:pt>
                <c:pt idx="150">
                  <c:v>4.5554663337535724E-2</c:v>
                </c:pt>
                <c:pt idx="151">
                  <c:v>5.9067231641295723E-2</c:v>
                </c:pt>
                <c:pt idx="152">
                  <c:v>2.4226190048482241E-2</c:v>
                </c:pt>
                <c:pt idx="153">
                  <c:v>2.8357320214382259E-3</c:v>
                </c:pt>
                <c:pt idx="154">
                  <c:v>1.5653540837187081E-2</c:v>
                </c:pt>
                <c:pt idx="155">
                  <c:v>-5.9916299159987578E-3</c:v>
                </c:pt>
                <c:pt idx="156">
                  <c:v>2.061928690473094E-2</c:v>
                </c:pt>
                <c:pt idx="157">
                  <c:v>-8.671713953011596E-3</c:v>
                </c:pt>
                <c:pt idx="158">
                  <c:v>-1.0746371361838342E-2</c:v>
                </c:pt>
                <c:pt idx="159">
                  <c:v>-5.617992145366445E-3</c:v>
                </c:pt>
                <c:pt idx="160">
                  <c:v>-8.0515383850434188E-4</c:v>
                </c:pt>
                <c:pt idx="161">
                  <c:v>-4.0281917310499237E-4</c:v>
                </c:pt>
                <c:pt idx="162">
                  <c:v>1.3605652227760419E-2</c:v>
                </c:pt>
                <c:pt idx="163">
                  <c:v>9.493742198334645E-3</c:v>
                </c:pt>
                <c:pt idx="164">
                  <c:v>5.1050566769629538E-3</c:v>
                </c:pt>
                <c:pt idx="165">
                  <c:v>-1.5791879394529161E-2</c:v>
                </c:pt>
                <c:pt idx="166">
                  <c:v>1.1867227411238312E-2</c:v>
                </c:pt>
                <c:pt idx="167">
                  <c:v>4.3162717311636166E-3</c:v>
                </c:pt>
                <c:pt idx="168">
                  <c:v>-3.0612607209516123E-2</c:v>
                </c:pt>
                <c:pt idx="169">
                  <c:v>2.3934130131188378E-2</c:v>
                </c:pt>
                <c:pt idx="170">
                  <c:v>9.8059223127288844E-3</c:v>
                </c:pt>
                <c:pt idx="171">
                  <c:v>-1.5625000034870105E-3</c:v>
                </c:pt>
                <c:pt idx="172">
                  <c:v>8.5636959432894861E-3</c:v>
                </c:pt>
                <c:pt idx="173">
                  <c:v>8.875226698279854E-3</c:v>
                </c:pt>
                <c:pt idx="174">
                  <c:v>7.6804997120801996E-4</c:v>
                </c:pt>
                <c:pt idx="175">
                  <c:v>-2.1731550141052398E-2</c:v>
                </c:pt>
                <c:pt idx="176">
                  <c:v>-1.5816857700811274E-2</c:v>
                </c:pt>
                <c:pt idx="177">
                  <c:v>1.592990855770221E-3</c:v>
                </c:pt>
                <c:pt idx="178">
                  <c:v>-1.1607094582085798E-2</c:v>
                </c:pt>
                <c:pt idx="179">
                  <c:v>3.4813642022703178E-2</c:v>
                </c:pt>
                <c:pt idx="180">
                  <c:v>1.2748869545476018E-2</c:v>
                </c:pt>
                <c:pt idx="181">
                  <c:v>3.3965528723000779E-2</c:v>
                </c:pt>
                <c:pt idx="182">
                  <c:v>-4.089984878321868E-3</c:v>
                </c:pt>
                <c:pt idx="183">
                  <c:v>-2.9850771479246413E-3</c:v>
                </c:pt>
                <c:pt idx="184">
                  <c:v>2.2904584472929475E-2</c:v>
                </c:pt>
                <c:pt idx="185">
                  <c:v>-1.2495568848324447E-2</c:v>
                </c:pt>
                <c:pt idx="186">
                  <c:v>1.3225762235003201E-2</c:v>
                </c:pt>
                <c:pt idx="187">
                  <c:v>-9.9028869588558537E-3</c:v>
                </c:pt>
                <c:pt idx="188">
                  <c:v>-1.5976561211637444E-2</c:v>
                </c:pt>
                <c:pt idx="189">
                  <c:v>-4.5045121272673317E-3</c:v>
                </c:pt>
                <c:pt idx="190">
                  <c:v>1.8636395532019293E-2</c:v>
                </c:pt>
                <c:pt idx="191">
                  <c:v>-7.3882605015325703E-4</c:v>
                </c:pt>
                <c:pt idx="192">
                  <c:v>-1.3393057354598628E-2</c:v>
                </c:pt>
                <c:pt idx="193">
                  <c:v>2.2446703108853008E-3</c:v>
                </c:pt>
                <c:pt idx="194">
                  <c:v>3.7362265076509735E-4</c:v>
                </c:pt>
                <c:pt idx="195">
                  <c:v>-3.7425194921678214E-3</c:v>
                </c:pt>
                <c:pt idx="196">
                  <c:v>3.9696502025113926E-2</c:v>
                </c:pt>
                <c:pt idx="197">
                  <c:v>-9.0498358940412811E-3</c:v>
                </c:pt>
                <c:pt idx="198">
                  <c:v>2.1583571689185059E-2</c:v>
                </c:pt>
                <c:pt idx="199">
                  <c:v>3.1977285740567556E-3</c:v>
                </c:pt>
                <c:pt idx="200">
                  <c:v>2.1261528990773101E-3</c:v>
                </c:pt>
                <c:pt idx="201">
                  <c:v>1.719642257869446E-2</c:v>
                </c:pt>
                <c:pt idx="202">
                  <c:v>1.587882878202317E-2</c:v>
                </c:pt>
                <c:pt idx="203">
                  <c:v>-7.9078971523133673E-3</c:v>
                </c:pt>
                <c:pt idx="204">
                  <c:v>-1.4253674391810514E-2</c:v>
                </c:pt>
                <c:pt idx="205">
                  <c:v>-5.6170271516210402E-2</c:v>
                </c:pt>
                <c:pt idx="206">
                  <c:v>1.2513965450789095E-2</c:v>
                </c:pt>
                <c:pt idx="207">
                  <c:v>4.6104287635417018E-2</c:v>
                </c:pt>
                <c:pt idx="208">
                  <c:v>-4.6104287635417143E-2</c:v>
                </c:pt>
                <c:pt idx="209">
                  <c:v>2.5994243397515014E-2</c:v>
                </c:pt>
                <c:pt idx="210">
                  <c:v>0</c:v>
                </c:pt>
                <c:pt idx="211">
                  <c:v>-2.1405649345520648E-3</c:v>
                </c:pt>
                <c:pt idx="212">
                  <c:v>1.0303875221707294E-2</c:v>
                </c:pt>
                <c:pt idx="213">
                  <c:v>-2.6868892262776143E-2</c:v>
                </c:pt>
                <c:pt idx="214">
                  <c:v>3.321140867276625E-2</c:v>
                </c:pt>
                <c:pt idx="215">
                  <c:v>1.0829800105814425E-2</c:v>
                </c:pt>
                <c:pt idx="216">
                  <c:v>1.6198871883821884E-2</c:v>
                </c:pt>
                <c:pt idx="217">
                  <c:v>-3.081666332295899E-3</c:v>
                </c:pt>
                <c:pt idx="218">
                  <c:v>-1.311720555152587E-2</c:v>
                </c:pt>
                <c:pt idx="219">
                  <c:v>-2.7476191737511792E-2</c:v>
                </c:pt>
                <c:pt idx="220">
                  <c:v>-8.0667902615921869E-2</c:v>
                </c:pt>
                <c:pt idx="221">
                  <c:v>3.8639926017223526E-3</c:v>
                </c:pt>
                <c:pt idx="222">
                  <c:v>3.0011749058253066E-2</c:v>
                </c:pt>
                <c:pt idx="223">
                  <c:v>1.1221239929950332E-3</c:v>
                </c:pt>
                <c:pt idx="224">
                  <c:v>3.1281299787538464E-2</c:v>
                </c:pt>
                <c:pt idx="225">
                  <c:v>-5.8139695753867066E-3</c:v>
                </c:pt>
                <c:pt idx="226">
                  <c:v>8.7083278969028489E-3</c:v>
                </c:pt>
                <c:pt idx="227">
                  <c:v>-2.8943583215162621E-3</c:v>
                </c:pt>
                <c:pt idx="228">
                  <c:v>7.2202482711648357E-3</c:v>
                </c:pt>
                <c:pt idx="229">
                  <c:v>-1.9281254011999736E-2</c:v>
                </c:pt>
                <c:pt idx="230">
                  <c:v>4.3940015692700224E-3</c:v>
                </c:pt>
                <c:pt idx="231">
                  <c:v>-9.5448591751798179E-3</c:v>
                </c:pt>
                <c:pt idx="232">
                  <c:v>-1.411613350952412E-2</c:v>
                </c:pt>
                <c:pt idx="233">
                  <c:v>4.4792904234385381E-3</c:v>
                </c:pt>
                <c:pt idx="234">
                  <c:v>-2.9839631692532812E-3</c:v>
                </c:pt>
                <c:pt idx="235">
                  <c:v>-1.581358257173918E-2</c:v>
                </c:pt>
                <c:pt idx="236">
                  <c:v>3.7979248002257888E-2</c:v>
                </c:pt>
                <c:pt idx="237">
                  <c:v>-1.9926858262909321E-2</c:v>
                </c:pt>
                <c:pt idx="238">
                  <c:v>-5.6064431380810822E-3</c:v>
                </c:pt>
                <c:pt idx="239">
                  <c:v>-2.967125304680791E-2</c:v>
                </c:pt>
                <c:pt idx="240">
                  <c:v>3.8535694566141001E-3</c:v>
                </c:pt>
                <c:pt idx="241">
                  <c:v>-4.6260679947306904E-3</c:v>
                </c:pt>
                <c:pt idx="242">
                  <c:v>-2.3852548814017292E-2</c:v>
                </c:pt>
                <c:pt idx="243">
                  <c:v>-2.3624721565568517E-2</c:v>
                </c:pt>
                <c:pt idx="244">
                  <c:v>3.3469259476411529E-2</c:v>
                </c:pt>
                <c:pt idx="245">
                  <c:v>3.7304844192482638E-2</c:v>
                </c:pt>
                <c:pt idx="246">
                  <c:v>-3.7965210793841704E-3</c:v>
                </c:pt>
                <c:pt idx="247">
                  <c:v>-1.7264960001865868E-2</c:v>
                </c:pt>
                <c:pt idx="248">
                  <c:v>9.6284201258767365E-3</c:v>
                </c:pt>
                <c:pt idx="249">
                  <c:v>5.7328656007091718E-3</c:v>
                </c:pt>
                <c:pt idx="250">
                  <c:v>2.1116922940095064E-2</c:v>
                </c:pt>
                <c:pt idx="251">
                  <c:v>-1.125715403076435E-2</c:v>
                </c:pt>
                <c:pt idx="252">
                  <c:v>-1.3295542507424499E-2</c:v>
                </c:pt>
                <c:pt idx="253">
                  <c:v>-2.3211873772517381E-2</c:v>
                </c:pt>
                <c:pt idx="254">
                  <c:v>1.7074531131613429E-2</c:v>
                </c:pt>
                <c:pt idx="255">
                  <c:v>8.0475625051229793E-3</c:v>
                </c:pt>
                <c:pt idx="256">
                  <c:v>-1.3062037347650874E-2</c:v>
                </c:pt>
                <c:pt idx="257">
                  <c:v>1.6110820125340892E-2</c:v>
                </c:pt>
                <c:pt idx="258">
                  <c:v>1.8100042126544449E-2</c:v>
                </c:pt>
                <c:pt idx="259">
                  <c:v>-4.1190848896769288E-3</c:v>
                </c:pt>
                <c:pt idx="260">
                  <c:v>1.8956151967355402E-2</c:v>
                </c:pt>
                <c:pt idx="261">
                  <c:v>-1.1479481350512719E-2</c:v>
                </c:pt>
                <c:pt idx="262">
                  <c:v>1.2215587588141045E-2</c:v>
                </c:pt>
                <c:pt idx="263">
                  <c:v>-4.4247863217415986E-3</c:v>
                </c:pt>
                <c:pt idx="264">
                  <c:v>1.8460412823224693E-3</c:v>
                </c:pt>
                <c:pt idx="265">
                  <c:v>1.2463504368253067E-2</c:v>
                </c:pt>
                <c:pt idx="266">
                  <c:v>2.546844938931318E-3</c:v>
                </c:pt>
                <c:pt idx="267">
                  <c:v>2.724182775312017E-2</c:v>
                </c:pt>
                <c:pt idx="268">
                  <c:v>-1.0613837320410757E-3</c:v>
                </c:pt>
                <c:pt idx="269">
                  <c:v>-2.6543882251024071E-2</c:v>
                </c:pt>
                <c:pt idx="270">
                  <c:v>5.7992187257064117E-3</c:v>
                </c:pt>
                <c:pt idx="271">
                  <c:v>-1.602948717769687E-2</c:v>
                </c:pt>
                <c:pt idx="272">
                  <c:v>6.5886036957891426E-3</c:v>
                </c:pt>
                <c:pt idx="273">
                  <c:v>-5.4874838060958771E-3</c:v>
                </c:pt>
                <c:pt idx="274">
                  <c:v>-1.6272548476393499E-2</c:v>
                </c:pt>
                <c:pt idx="275">
                  <c:v>1.1492248435331295E-2</c:v>
                </c:pt>
                <c:pt idx="276">
                  <c:v>9.5378566038208379E-3</c:v>
                </c:pt>
                <c:pt idx="277">
                  <c:v>3.6503022088981303E-4</c:v>
                </c:pt>
                <c:pt idx="278">
                  <c:v>9.0827144721477016E-3</c:v>
                </c:pt>
                <c:pt idx="279">
                  <c:v>1.5075662272366504E-2</c:v>
                </c:pt>
                <c:pt idx="280">
                  <c:v>1.168775548246846E-2</c:v>
                </c:pt>
                <c:pt idx="281">
                  <c:v>4.5670196316319632E-3</c:v>
                </c:pt>
                <c:pt idx="282">
                  <c:v>-1.2343658785864495E-2</c:v>
                </c:pt>
                <c:pt idx="283">
                  <c:v>-1.2497930964504113E-2</c:v>
                </c:pt>
                <c:pt idx="284">
                  <c:v>-5.4044445525075445E-3</c:v>
                </c:pt>
                <c:pt idx="285">
                  <c:v>-6.1605557770897084E-3</c:v>
                </c:pt>
                <c:pt idx="286">
                  <c:v>-2.5477719083230143E-3</c:v>
                </c:pt>
                <c:pt idx="287">
                  <c:v>1.820498946202986E-3</c:v>
                </c:pt>
                <c:pt idx="288">
                  <c:v>1.090711192064974E-3</c:v>
                </c:pt>
                <c:pt idx="289">
                  <c:v>-6.1964841601939245E-3</c:v>
                </c:pt>
                <c:pt idx="290">
                  <c:v>-1.6962058855278652E-2</c:v>
                </c:pt>
                <c:pt idx="291">
                  <c:v>-2.8287761757424777E-2</c:v>
                </c:pt>
                <c:pt idx="292">
                  <c:v>9.1394388763054463E-3</c:v>
                </c:pt>
                <c:pt idx="293">
                  <c:v>-5.321182856839678E-3</c:v>
                </c:pt>
                <c:pt idx="294">
                  <c:v>-6.1162277979005236E-3</c:v>
                </c:pt>
                <c:pt idx="295">
                  <c:v>-1.8576385138166018E-2</c:v>
                </c:pt>
                <c:pt idx="296">
                  <c:v>3.5306813468722359E-2</c:v>
                </c:pt>
                <c:pt idx="297">
                  <c:v>-3.7261847903266934E-2</c:v>
                </c:pt>
                <c:pt idx="298">
                  <c:v>1.2833152793490206E-2</c:v>
                </c:pt>
                <c:pt idx="299">
                  <c:v>-1.0878118358945662E-2</c:v>
                </c:pt>
                <c:pt idx="300">
                  <c:v>2.8875923173739659E-2</c:v>
                </c:pt>
                <c:pt idx="301">
                  <c:v>-2.6600811938580714E-3</c:v>
                </c:pt>
                <c:pt idx="302">
                  <c:v>-2.426462224831407E-2</c:v>
                </c:pt>
                <c:pt idx="303">
                  <c:v>1.327080450670767E-2</c:v>
                </c:pt>
                <c:pt idx="304">
                  <c:v>-3.431612631869066E-2</c:v>
                </c:pt>
                <c:pt idx="305">
                  <c:v>-2.807915890360102E-2</c:v>
                </c:pt>
                <c:pt idx="306">
                  <c:v>-1.329475357321188E-2</c:v>
                </c:pt>
                <c:pt idx="307">
                  <c:v>5.0062679848997121E-3</c:v>
                </c:pt>
                <c:pt idx="308">
                  <c:v>-4.1623257261432656E-4</c:v>
                </c:pt>
                <c:pt idx="309">
                  <c:v>5.7828926332915906E-2</c:v>
                </c:pt>
                <c:pt idx="310">
                  <c:v>-9.078412398059477E-3</c:v>
                </c:pt>
                <c:pt idx="311">
                  <c:v>-3.7984365026687485E-2</c:v>
                </c:pt>
                <c:pt idx="312">
                  <c:v>-1.3267192565810911E-2</c:v>
                </c:pt>
                <c:pt idx="313">
                  <c:v>1.5735314776191927E-2</c:v>
                </c:pt>
                <c:pt idx="314">
                  <c:v>1.0218768555236523E-2</c:v>
                </c:pt>
                <c:pt idx="315">
                  <c:v>3.6338595240803254E-2</c:v>
                </c:pt>
                <c:pt idx="316">
                  <c:v>0</c:v>
                </c:pt>
                <c:pt idx="317">
                  <c:v>-7.8740559696022592E-3</c:v>
                </c:pt>
                <c:pt idx="318">
                  <c:v>1.1787956000321415E-2</c:v>
                </c:pt>
                <c:pt idx="319">
                  <c:v>2.5454516818616851E-2</c:v>
                </c:pt>
                <c:pt idx="320">
                  <c:v>4.9382818071679819E-3</c:v>
                </c:pt>
                <c:pt idx="321">
                  <c:v>4.9140149673813256E-3</c:v>
                </c:pt>
                <c:pt idx="322">
                  <c:v>1.5341741055862224E-2</c:v>
                </c:pt>
                <c:pt idx="323">
                  <c:v>6.2928211387736233E-3</c:v>
                </c:pt>
                <c:pt idx="324">
                  <c:v>-8.5233052045304413E-3</c:v>
                </c:pt>
                <c:pt idx="325">
                  <c:v>7.0462001479208612E-3</c:v>
                </c:pt>
                <c:pt idx="326">
                  <c:v>-6.6741066956937448E-3</c:v>
                </c:pt>
                <c:pt idx="327">
                  <c:v>4.2962559107191121E-2</c:v>
                </c:pt>
                <c:pt idx="328">
                  <c:v>-1.3273738002979926E-2</c:v>
                </c:pt>
                <c:pt idx="329">
                  <c:v>-1.7119339390196348E-2</c:v>
                </c:pt>
                <c:pt idx="330">
                  <c:v>2.5683369056577646E-3</c:v>
                </c:pt>
                <c:pt idx="331">
                  <c:v>-1.0683468532205934E-2</c:v>
                </c:pt>
                <c:pt idx="332">
                  <c:v>1.7621601198431557E-2</c:v>
                </c:pt>
                <c:pt idx="333">
                  <c:v>-7.6712704860823228E-3</c:v>
                </c:pt>
                <c:pt idx="334">
                  <c:v>2.5636347273867784E-3</c:v>
                </c:pt>
                <c:pt idx="335">
                  <c:v>1.3081581999537186E-2</c:v>
                </c:pt>
                <c:pt idx="336">
                  <c:v>-1.4450868714761488E-3</c:v>
                </c:pt>
                <c:pt idx="337">
                  <c:v>-3.9847908376868654E-3</c:v>
                </c:pt>
                <c:pt idx="338">
                  <c:v>-1.4529605769381274E-3</c:v>
                </c:pt>
                <c:pt idx="339">
                  <c:v>-2.9137226772498841E-2</c:v>
                </c:pt>
                <c:pt idx="340">
                  <c:v>7.4822296168333387E-4</c:v>
                </c:pt>
                <c:pt idx="341">
                  <c:v>-8.638551319368146E-3</c:v>
                </c:pt>
                <c:pt idx="342">
                  <c:v>-1.2908303000212645E-2</c:v>
                </c:pt>
                <c:pt idx="343">
                  <c:v>-5.7482435778856301E-3</c:v>
                </c:pt>
                <c:pt idx="344">
                  <c:v>1.9033692025310703E-2</c:v>
                </c:pt>
                <c:pt idx="345">
                  <c:v>8.2614058721557117E-3</c:v>
                </c:pt>
                <c:pt idx="346">
                  <c:v>1.9259855242572736E-2</c:v>
                </c:pt>
                <c:pt idx="347">
                  <c:v>1.8325086698128437E-3</c:v>
                </c:pt>
                <c:pt idx="348">
                  <c:v>1.0562837927817044E-2</c:v>
                </c:pt>
                <c:pt idx="349">
                  <c:v>1.188560696497651E-2</c:v>
                </c:pt>
                <c:pt idx="350">
                  <c:v>-9.7140535797386653E-3</c:v>
                </c:pt>
                <c:pt idx="351">
                  <c:v>-2.1715533852378244E-3</c:v>
                </c:pt>
                <c:pt idx="352">
                  <c:v>6.1405278014762497E-3</c:v>
                </c:pt>
                <c:pt idx="353">
                  <c:v>2.8400914970560198E-2</c:v>
                </c:pt>
                <c:pt idx="354">
                  <c:v>1.3212987839001409E-2</c:v>
                </c:pt>
                <c:pt idx="355">
                  <c:v>-2.20019351645038E-2</c:v>
                </c:pt>
                <c:pt idx="356">
                  <c:v>3.2311305044443371E-2</c:v>
                </c:pt>
                <c:pt idx="357">
                  <c:v>1.1894787363851128E-2</c:v>
                </c:pt>
                <c:pt idx="358">
                  <c:v>7.4049483807270746E-3</c:v>
                </c:pt>
                <c:pt idx="359">
                  <c:v>8.6811900350945194E-3</c:v>
                </c:pt>
                <c:pt idx="360">
                  <c:v>1.0253107639645716E-2</c:v>
                </c:pt>
                <c:pt idx="361">
                  <c:v>1.3153569028370282E-3</c:v>
                </c:pt>
                <c:pt idx="362">
                  <c:v>-2.3030116412404707E-3</c:v>
                </c:pt>
                <c:pt idx="363">
                  <c:v>-2.3663826897057722E-2</c:v>
                </c:pt>
                <c:pt idx="364">
                  <c:v>2.021563912262879E-3</c:v>
                </c:pt>
                <c:pt idx="365">
                  <c:v>3.9272494892186025E-2</c:v>
                </c:pt>
                <c:pt idx="366">
                  <c:v>-2.8892358366440146E-2</c:v>
                </c:pt>
                <c:pt idx="367">
                  <c:v>1.4222168308721589E-2</c:v>
                </c:pt>
                <c:pt idx="368">
                  <c:v>-7.6023047332001402E-3</c:v>
                </c:pt>
                <c:pt idx="369">
                  <c:v>-4.005346381894038E-3</c:v>
                </c:pt>
                <c:pt idx="370">
                  <c:v>-2.027096405520093E-2</c:v>
                </c:pt>
                <c:pt idx="371">
                  <c:v>-7.5368634836249235E-3</c:v>
                </c:pt>
                <c:pt idx="372">
                  <c:v>-1.0369950627785309E-2</c:v>
                </c:pt>
                <c:pt idx="373">
                  <c:v>3.6504137834312993E-2</c:v>
                </c:pt>
                <c:pt idx="374">
                  <c:v>4.3456527276719888E-3</c:v>
                </c:pt>
                <c:pt idx="375">
                  <c:v>-8.3738553322097314E-3</c:v>
                </c:pt>
                <c:pt idx="376">
                  <c:v>-1.8330451929685666E-2</c:v>
                </c:pt>
                <c:pt idx="377">
                  <c:v>4.7846981272350866E-3</c:v>
                </c:pt>
                <c:pt idx="378">
                  <c:v>6.795812656634731E-3</c:v>
                </c:pt>
                <c:pt idx="379">
                  <c:v>-1.2951783321897328E-2</c:v>
                </c:pt>
                <c:pt idx="380">
                  <c:v>-2.7481983464215428E-3</c:v>
                </c:pt>
                <c:pt idx="381">
                  <c:v>-3.1007770949567776E-3</c:v>
                </c:pt>
                <c:pt idx="382">
                  <c:v>2.3193399606437945E-2</c:v>
                </c:pt>
                <c:pt idx="383">
                  <c:v>1.3063323944804294E-2</c:v>
                </c:pt>
                <c:pt idx="384">
                  <c:v>9.9338567621879061E-3</c:v>
                </c:pt>
                <c:pt idx="385">
                  <c:v>-4.6235221121273991E-3</c:v>
                </c:pt>
                <c:pt idx="386">
                  <c:v>7.5845378272122992E-3</c:v>
                </c:pt>
                <c:pt idx="387">
                  <c:v>-1.3149250306534175E-3</c:v>
                </c:pt>
                <c:pt idx="388">
                  <c:v>1.8576385707660244E-2</c:v>
                </c:pt>
                <c:pt idx="389">
                  <c:v>-3.2488501464220346E-2</c:v>
                </c:pt>
                <c:pt idx="390">
                  <c:v>-1.919573944009199E-2</c:v>
                </c:pt>
                <c:pt idx="391">
                  <c:v>1.4850086712420154E-2</c:v>
                </c:pt>
                <c:pt idx="392">
                  <c:v>2.2852459868705585E-2</c:v>
                </c:pt>
                <c:pt idx="393">
                  <c:v>2.2894531698953759E-3</c:v>
                </c:pt>
                <c:pt idx="394">
                  <c:v>-1.1500044612555649E-2</c:v>
                </c:pt>
                <c:pt idx="395">
                  <c:v>7.8999755988073475E-3</c:v>
                </c:pt>
                <c:pt idx="396">
                  <c:v>1.3353072433797474E-2</c:v>
                </c:pt>
                <c:pt idx="397">
                  <c:v>1.0474818509979276E-3</c:v>
                </c:pt>
                <c:pt idx="398">
                  <c:v>-1.1202752827365157E-2</c:v>
                </c:pt>
                <c:pt idx="399">
                  <c:v>1.7083201189993808E-2</c:v>
                </c:pt>
                <c:pt idx="400">
                  <c:v>-8.1766604812699081E-3</c:v>
                </c:pt>
                <c:pt idx="401">
                  <c:v>1.1753318057864951E-2</c:v>
                </c:pt>
                <c:pt idx="402">
                  <c:v>-3.9024438463589597E-3</c:v>
                </c:pt>
                <c:pt idx="403">
                  <c:v>-6.2101847451835404E-3</c:v>
                </c:pt>
                <c:pt idx="404">
                  <c:v>-3.2840752189443852E-3</c:v>
                </c:pt>
                <c:pt idx="405">
                  <c:v>-4.2854855571861925E-3</c:v>
                </c:pt>
                <c:pt idx="406">
                  <c:v>1.9801989880763498E-3</c:v>
                </c:pt>
                <c:pt idx="407">
                  <c:v>-1.0939940253112025E-2</c:v>
                </c:pt>
                <c:pt idx="408">
                  <c:v>-1.5113637893611007E-2</c:v>
                </c:pt>
                <c:pt idx="409">
                  <c:v>-1.0157442848260749E-3</c:v>
                </c:pt>
                <c:pt idx="410">
                  <c:v>1.1116840327318578E-2</c:v>
                </c:pt>
                <c:pt idx="411">
                  <c:v>5.0125418511185712E-3</c:v>
                </c:pt>
                <c:pt idx="412">
                  <c:v>-1.2747573051691302E-2</c:v>
                </c:pt>
                <c:pt idx="413">
                  <c:v>-1.1203647422094992E-2</c:v>
                </c:pt>
                <c:pt idx="414">
                  <c:v>1.0528200067493073E-2</c:v>
                </c:pt>
                <c:pt idx="415">
                  <c:v>-1.018684536393628E-2</c:v>
                </c:pt>
                <c:pt idx="416">
                  <c:v>-4.4312150933087512E-2</c:v>
                </c:pt>
                <c:pt idx="417">
                  <c:v>2.7100021954424642E-2</c:v>
                </c:pt>
                <c:pt idx="418">
                  <c:v>1.7346058221145687E-3</c:v>
                </c:pt>
                <c:pt idx="419">
                  <c:v>3.1147287545413315E-3</c:v>
                </c:pt>
                <c:pt idx="420">
                  <c:v>-1.7076561216535356E-2</c:v>
                </c:pt>
                <c:pt idx="421">
                  <c:v>-9.5356539903399262E-3</c:v>
                </c:pt>
                <c:pt idx="422">
                  <c:v>1.5842612728684629E-2</c:v>
                </c:pt>
                <c:pt idx="423">
                  <c:v>-8.4181483410208542E-3</c:v>
                </c:pt>
                <c:pt idx="424">
                  <c:v>2.7446572430916846E-2</c:v>
                </c:pt>
                <c:pt idx="425">
                  <c:v>-8.6044241539542498E-3</c:v>
                </c:pt>
                <c:pt idx="426">
                  <c:v>6.8894520212511353E-3</c:v>
                </c:pt>
                <c:pt idx="427">
                  <c:v>1.1943496414969154E-2</c:v>
                </c:pt>
                <c:pt idx="428">
                  <c:v>2.1809285938098673E-2</c:v>
                </c:pt>
                <c:pt idx="429">
                  <c:v>-1.370113368238482E-2</c:v>
                </c:pt>
                <c:pt idx="430">
                  <c:v>-1.0145504734362721E-2</c:v>
                </c:pt>
                <c:pt idx="431">
                  <c:v>-2.0415109581459097E-3</c:v>
                </c:pt>
                <c:pt idx="432">
                  <c:v>1.3195927998431412E-2</c:v>
                </c:pt>
                <c:pt idx="433">
                  <c:v>2.653555377086661E-2</c:v>
                </c:pt>
                <c:pt idx="434">
                  <c:v>-2.0837532781988244E-2</c:v>
                </c:pt>
                <c:pt idx="435">
                  <c:v>-2.6415351845070906E-2</c:v>
                </c:pt>
                <c:pt idx="436">
                  <c:v>-0.10597078418858868</c:v>
                </c:pt>
                <c:pt idx="437">
                  <c:v>-3.5336621257125368E-2</c:v>
                </c:pt>
                <c:pt idx="438">
                  <c:v>1.5797787970991254E-3</c:v>
                </c:pt>
                <c:pt idx="439">
                  <c:v>4.5891994054931995E-2</c:v>
                </c:pt>
                <c:pt idx="440">
                  <c:v>-1.8258400225559048E-2</c:v>
                </c:pt>
                <c:pt idx="441">
                  <c:v>3.173670190077766E-2</c:v>
                </c:pt>
                <c:pt idx="442">
                  <c:v>-6.1345409023120016E-2</c:v>
                </c:pt>
                <c:pt idx="443">
                  <c:v>-0.10233360057823326</c:v>
                </c:pt>
                <c:pt idx="444">
                  <c:v>-0.35236661092755628</c:v>
                </c:pt>
                <c:pt idx="445">
                  <c:v>8.9914738561438889E-2</c:v>
                </c:pt>
                <c:pt idx="446">
                  <c:v>-0.10245408788258263</c:v>
                </c:pt>
                <c:pt idx="447">
                  <c:v>-0.22947268628872719</c:v>
                </c:pt>
                <c:pt idx="448">
                  <c:v>0.20067069537731347</c:v>
                </c:pt>
                <c:pt idx="449">
                  <c:v>-0.16251892956963732</c:v>
                </c:pt>
                <c:pt idx="450">
                  <c:v>-6.8992223179290034E-3</c:v>
                </c:pt>
                <c:pt idx="451">
                  <c:v>-0.1410319792887498</c:v>
                </c:pt>
                <c:pt idx="452">
                  <c:v>7.8337909983902748E-2</c:v>
                </c:pt>
                <c:pt idx="453">
                  <c:v>-1.7348638428989184E-2</c:v>
                </c:pt>
                <c:pt idx="454">
                  <c:v>-4.2559614452878543E-2</c:v>
                </c:pt>
                <c:pt idx="455">
                  <c:v>0.14165051708231888</c:v>
                </c:pt>
                <c:pt idx="456">
                  <c:v>7.7659609182938363E-2</c:v>
                </c:pt>
                <c:pt idx="457">
                  <c:v>4.8763592297137786E-3</c:v>
                </c:pt>
                <c:pt idx="458">
                  <c:v>-7.8769485596490774E-2</c:v>
                </c:pt>
                <c:pt idx="459">
                  <c:v>5.9970195051480893E-3</c:v>
                </c:pt>
                <c:pt idx="460">
                  <c:v>4.4581733878684554E-2</c:v>
                </c:pt>
                <c:pt idx="461">
                  <c:v>2.1916748708726778E-2</c:v>
                </c:pt>
                <c:pt idx="462">
                  <c:v>8.1225439891094639E-2</c:v>
                </c:pt>
                <c:pt idx="463">
                  <c:v>-1.1021181309829039E-2</c:v>
                </c:pt>
                <c:pt idx="464">
                  <c:v>2.7645605037197936E-2</c:v>
                </c:pt>
                <c:pt idx="465">
                  <c:v>3.9171933923766694E-2</c:v>
                </c:pt>
                <c:pt idx="466">
                  <c:v>5.4580568322019435E-2</c:v>
                </c:pt>
                <c:pt idx="467">
                  <c:v>-2.929324861112138E-2</c:v>
                </c:pt>
                <c:pt idx="468">
                  <c:v>6.5185416356706195E-3</c:v>
                </c:pt>
                <c:pt idx="469">
                  <c:v>-1.1883681211073728E-2</c:v>
                </c:pt>
                <c:pt idx="470">
                  <c:v>-2.1142436547377755E-2</c:v>
                </c:pt>
                <c:pt idx="471">
                  <c:v>-4.1127291503320201E-2</c:v>
                </c:pt>
                <c:pt idx="472">
                  <c:v>2.5747105130955794E-2</c:v>
                </c:pt>
                <c:pt idx="473">
                  <c:v>-1.1222062821345337E-2</c:v>
                </c:pt>
                <c:pt idx="474">
                  <c:v>4.8939429019976145E-2</c:v>
                </c:pt>
                <c:pt idx="475">
                  <c:v>1.1869575481249369E-2</c:v>
                </c:pt>
                <c:pt idx="476">
                  <c:v>-6.0809004501225408E-2</c:v>
                </c:pt>
                <c:pt idx="477">
                  <c:v>3.0866648003383037E-2</c:v>
                </c:pt>
                <c:pt idx="478">
                  <c:v>4.7486666245269073E-2</c:v>
                </c:pt>
                <c:pt idx="479">
                  <c:v>5.3609450631598235E-2</c:v>
                </c:pt>
                <c:pt idx="480">
                  <c:v>-8.2759093489594097E-3</c:v>
                </c:pt>
                <c:pt idx="481">
                  <c:v>-3.7825565017282826E-2</c:v>
                </c:pt>
                <c:pt idx="482">
                  <c:v>3.1712736835490626E-2</c:v>
                </c:pt>
                <c:pt idx="483">
                  <c:v>-3.7483093192838386E-2</c:v>
                </c:pt>
                <c:pt idx="484">
                  <c:v>9.2166550200216153E-3</c:v>
                </c:pt>
                <c:pt idx="485">
                  <c:v>5.7922647789327888E-2</c:v>
                </c:pt>
                <c:pt idx="486">
                  <c:v>-1.8018505472599426E-2</c:v>
                </c:pt>
                <c:pt idx="487">
                  <c:v>-5.511160268692574E-4</c:v>
                </c:pt>
                <c:pt idx="488">
                  <c:v>-3.0788885974079853E-2</c:v>
                </c:pt>
                <c:pt idx="489">
                  <c:v>-1.0860352588838901E-2</c:v>
                </c:pt>
                <c:pt idx="490">
                  <c:v>-1.4472032552187047E-2</c:v>
                </c:pt>
                <c:pt idx="491">
                  <c:v>7.793238655645443E-2</c:v>
                </c:pt>
                <c:pt idx="492">
                  <c:v>7.522872577971686E-3</c:v>
                </c:pt>
                <c:pt idx="493">
                  <c:v>3.2651663166241053E-2</c:v>
                </c:pt>
                <c:pt idx="494">
                  <c:v>-5.7157859226619513E-3</c:v>
                </c:pt>
                <c:pt idx="495">
                  <c:v>-2.7471352493611382E-2</c:v>
                </c:pt>
                <c:pt idx="496">
                  <c:v>4.2470340770488939E-2</c:v>
                </c:pt>
                <c:pt idx="497">
                  <c:v>9.706334119496297E-3</c:v>
                </c:pt>
                <c:pt idx="498">
                  <c:v>1.3131501895482308E-2</c:v>
                </c:pt>
                <c:pt idx="499">
                  <c:v>-8.060497086106155E-3</c:v>
                </c:pt>
                <c:pt idx="500">
                  <c:v>2.8423753475609277E-2</c:v>
                </c:pt>
                <c:pt idx="501">
                  <c:v>-4.9176298283157077E-4</c:v>
                </c:pt>
                <c:pt idx="502">
                  <c:v>5.1293294329712399E-2</c:v>
                </c:pt>
                <c:pt idx="503">
                  <c:v>3.2656898807983696E-3</c:v>
                </c:pt>
                <c:pt idx="504">
                  <c:v>-1.8648024154265695E-3</c:v>
                </c:pt>
                <c:pt idx="505">
                  <c:v>3.078579899174402E-2</c:v>
                </c:pt>
                <c:pt idx="506">
                  <c:v>1.9270145921673861E-2</c:v>
                </c:pt>
                <c:pt idx="507">
                  <c:v>-3.6614259368182196E-2</c:v>
                </c:pt>
                <c:pt idx="508">
                  <c:v>-1.4842573010607641E-2</c:v>
                </c:pt>
                <c:pt idx="509">
                  <c:v>-3.8099846217333637E-2</c:v>
                </c:pt>
                <c:pt idx="510">
                  <c:v>4.8426245022599864E-3</c:v>
                </c:pt>
                <c:pt idx="511">
                  <c:v>3.1854369010610499E-2</c:v>
                </c:pt>
                <c:pt idx="512">
                  <c:v>3.2702668895097783E-3</c:v>
                </c:pt>
                <c:pt idx="513">
                  <c:v>7.4349785281431898E-3</c:v>
                </c:pt>
                <c:pt idx="514">
                  <c:v>-6.036702832391402E-3</c:v>
                </c:pt>
                <c:pt idx="515">
                  <c:v>-2.4517965546227406E-2</c:v>
                </c:pt>
                <c:pt idx="516">
                  <c:v>3.2866808149570367E-2</c:v>
                </c:pt>
                <c:pt idx="517">
                  <c:v>-3.0483016781197844E-2</c:v>
                </c:pt>
                <c:pt idx="518">
                  <c:v>2.2134174177855036E-2</c:v>
                </c:pt>
                <c:pt idx="519">
                  <c:v>-2.978239505824079E-2</c:v>
                </c:pt>
                <c:pt idx="520">
                  <c:v>3.8593024788437007E-2</c:v>
                </c:pt>
                <c:pt idx="521">
                  <c:v>-5.0914250507978261E-3</c:v>
                </c:pt>
                <c:pt idx="522">
                  <c:v>7.3971672723332381E-3</c:v>
                </c:pt>
                <c:pt idx="523">
                  <c:v>1.5993030022806547E-2</c:v>
                </c:pt>
                <c:pt idx="524">
                  <c:v>-3.6330648696694177E-3</c:v>
                </c:pt>
                <c:pt idx="525">
                  <c:v>2.3826705967168908E-2</c:v>
                </c:pt>
                <c:pt idx="526">
                  <c:v>-1.2516927010962747E-2</c:v>
                </c:pt>
                <c:pt idx="527">
                  <c:v>1.8717123951116119E-2</c:v>
                </c:pt>
                <c:pt idx="528">
                  <c:v>-2.2773924669092629E-2</c:v>
                </c:pt>
                <c:pt idx="529">
                  <c:v>1.6573727728939187E-2</c:v>
                </c:pt>
                <c:pt idx="530">
                  <c:v>-1.5670793125361883E-2</c:v>
                </c:pt>
                <c:pt idx="531">
                  <c:v>3.2848048756741299E-2</c:v>
                </c:pt>
                <c:pt idx="532">
                  <c:v>1.9031716300064012E-2</c:v>
                </c:pt>
                <c:pt idx="533">
                  <c:v>-2.6923033050428154E-2</c:v>
                </c:pt>
                <c:pt idx="534">
                  <c:v>8.7989447426429655E-4</c:v>
                </c:pt>
                <c:pt idx="535">
                  <c:v>0</c:v>
                </c:pt>
                <c:pt idx="536">
                  <c:v>2.7327660275504977E-2</c:v>
                </c:pt>
                <c:pt idx="537">
                  <c:v>-1.3787379183548113E-2</c:v>
                </c:pt>
                <c:pt idx="538">
                  <c:v>-2.1024178345161546E-2</c:v>
                </c:pt>
                <c:pt idx="539">
                  <c:v>7.06404699613553E-3</c:v>
                </c:pt>
                <c:pt idx="540">
                  <c:v>2.0466640798090813E-2</c:v>
                </c:pt>
                <c:pt idx="541">
                  <c:v>-1.7391742718982493E-2</c:v>
                </c:pt>
                <c:pt idx="542">
                  <c:v>1.609780249809031E-2</c:v>
                </c:pt>
                <c:pt idx="543">
                  <c:v>-1.5220994029346716E-2</c:v>
                </c:pt>
                <c:pt idx="544">
                  <c:v>-2.7545055509090172E-2</c:v>
                </c:pt>
                <c:pt idx="545">
                  <c:v>-1.8182319089993258E-2</c:v>
                </c:pt>
                <c:pt idx="546">
                  <c:v>-9.17852285176955E-4</c:v>
                </c:pt>
                <c:pt idx="547">
                  <c:v>6.2297720378563626E-2</c:v>
                </c:pt>
                <c:pt idx="548">
                  <c:v>1.7241383487024687E-3</c:v>
                </c:pt>
                <c:pt idx="549">
                  <c:v>-1.8692133012152522E-2</c:v>
                </c:pt>
                <c:pt idx="550">
                  <c:v>2.8548651681339077E-2</c:v>
                </c:pt>
                <c:pt idx="551">
                  <c:v>-1.5904053265859169E-2</c:v>
                </c:pt>
                <c:pt idx="552">
                  <c:v>1.7182553326419318E-2</c:v>
                </c:pt>
                <c:pt idx="553">
                  <c:v>-2.7635610223654971E-2</c:v>
                </c:pt>
                <c:pt idx="554">
                  <c:v>-7.4709202274504671E-3</c:v>
                </c:pt>
                <c:pt idx="555">
                  <c:v>-3.0925582241684772E-3</c:v>
                </c:pt>
                <c:pt idx="556">
                  <c:v>1.8413497017033251E-2</c:v>
                </c:pt>
                <c:pt idx="557">
                  <c:v>-5.6632694006683764E-3</c:v>
                </c:pt>
                <c:pt idx="558">
                  <c:v>-7.0144960616948899E-3</c:v>
                </c:pt>
                <c:pt idx="559">
                  <c:v>-7.5072111932738368E-3</c:v>
                </c:pt>
                <c:pt idx="560">
                  <c:v>1.80105900749154E-2</c:v>
                </c:pt>
                <c:pt idx="561">
                  <c:v>-4.3630087449705321E-3</c:v>
                </c:pt>
                <c:pt idx="562">
                  <c:v>-2.883322376961741E-2</c:v>
                </c:pt>
                <c:pt idx="563">
                  <c:v>-3.1552877029469776E-3</c:v>
                </c:pt>
                <c:pt idx="564">
                  <c:v>1.7454012129293876E-2</c:v>
                </c:pt>
                <c:pt idx="565">
                  <c:v>-2.9261597127523523E-2</c:v>
                </c:pt>
                <c:pt idx="566">
                  <c:v>4.3796096470794077E-2</c:v>
                </c:pt>
                <c:pt idx="567">
                  <c:v>-3.0654720575627359E-3</c:v>
                </c:pt>
                <c:pt idx="568">
                  <c:v>3.5026305320882611E-3</c:v>
                </c:pt>
                <c:pt idx="569">
                  <c:v>1.7467253254347058E-3</c:v>
                </c:pt>
                <c:pt idx="570">
                  <c:v>-2.9218545943552145E-2</c:v>
                </c:pt>
                <c:pt idx="571">
                  <c:v>2.0894292006920809E-2</c:v>
                </c:pt>
                <c:pt idx="572">
                  <c:v>-2.7203461165416359E-2</c:v>
                </c:pt>
                <c:pt idx="573">
                  <c:v>-1.0909199147193658E-2</c:v>
                </c:pt>
                <c:pt idx="574">
                  <c:v>-9.1828009317680617E-3</c:v>
                </c:pt>
                <c:pt idx="575">
                  <c:v>-4.6136102062494043E-4</c:v>
                </c:pt>
                <c:pt idx="576">
                  <c:v>2.7649787047888423E-3</c:v>
                </c:pt>
                <c:pt idx="577">
                  <c:v>1.9143702224320956E-2</c:v>
                </c:pt>
                <c:pt idx="578">
                  <c:v>-2.2832042132387053E-2</c:v>
                </c:pt>
                <c:pt idx="579">
                  <c:v>-3.5256295395357996E-2</c:v>
                </c:pt>
                <c:pt idx="580">
                  <c:v>-4.7961723500462815E-3</c:v>
                </c:pt>
                <c:pt idx="581">
                  <c:v>-2.7786335490956045E-2</c:v>
                </c:pt>
                <c:pt idx="582">
                  <c:v>8.3682497402639833E-3</c:v>
                </c:pt>
                <c:pt idx="583">
                  <c:v>-1.3323661241076706E-2</c:v>
                </c:pt>
                <c:pt idx="584">
                  <c:v>-2.5152231343274652E-2</c:v>
                </c:pt>
                <c:pt idx="585">
                  <c:v>-1.6435911878408198E-2</c:v>
                </c:pt>
                <c:pt idx="586">
                  <c:v>1.5416543803913758E-2</c:v>
                </c:pt>
                <c:pt idx="587">
                  <c:v>1.2164366858247828E-2</c:v>
                </c:pt>
                <c:pt idx="588">
                  <c:v>-4.2712950025422858E-2</c:v>
                </c:pt>
                <c:pt idx="589">
                  <c:v>5.1740092638383334E-2</c:v>
                </c:pt>
                <c:pt idx="590">
                  <c:v>-5.0050155433317223E-3</c:v>
                </c:pt>
                <c:pt idx="591">
                  <c:v>-7.0493745718312514E-3</c:v>
                </c:pt>
                <c:pt idx="592">
                  <c:v>3.2317005777305098E-2</c:v>
                </c:pt>
                <c:pt idx="593">
                  <c:v>-3.1811827694050665E-2</c:v>
                </c:pt>
                <c:pt idx="594">
                  <c:v>1.6529301978469357E-2</c:v>
                </c:pt>
                <c:pt idx="595">
                  <c:v>-7.9800921799846984E-3</c:v>
                </c:pt>
                <c:pt idx="596">
                  <c:v>-1.1077656138011736E-2</c:v>
                </c:pt>
                <c:pt idx="597">
                  <c:v>-2.149519812954007E-2</c:v>
                </c:pt>
                <c:pt idx="598">
                  <c:v>9.7812878318931495E-3</c:v>
                </c:pt>
                <c:pt idx="599">
                  <c:v>3.3252433875801991E-2</c:v>
                </c:pt>
                <c:pt idx="600">
                  <c:v>-9.9157171686145313E-4</c:v>
                </c:pt>
                <c:pt idx="601">
                  <c:v>3.3173773728792447E-2</c:v>
                </c:pt>
                <c:pt idx="602">
                  <c:v>-1.3040513262047358E-2</c:v>
                </c:pt>
                <c:pt idx="603">
                  <c:v>-1.5678910141731478E-2</c:v>
                </c:pt>
                <c:pt idx="604">
                  <c:v>-1.8440592340827108E-2</c:v>
                </c:pt>
                <c:pt idx="605">
                  <c:v>-6.2796243574054944E-2</c:v>
                </c:pt>
                <c:pt idx="606">
                  <c:v>3.2668869307785363E-2</c:v>
                </c:pt>
                <c:pt idx="607">
                  <c:v>-1.8310739182491331E-2</c:v>
                </c:pt>
                <c:pt idx="608">
                  <c:v>3.6801250599294441E-2</c:v>
                </c:pt>
                <c:pt idx="609">
                  <c:v>3.5560108396776153E-3</c:v>
                </c:pt>
                <c:pt idx="610">
                  <c:v>8.583743644506113E-3</c:v>
                </c:pt>
                <c:pt idx="611">
                  <c:v>-7.0636014801970792E-3</c:v>
                </c:pt>
                <c:pt idx="612">
                  <c:v>9.000267913551814E-2</c:v>
                </c:pt>
                <c:pt idx="613">
                  <c:v>6.5810271182116423E-2</c:v>
                </c:pt>
                <c:pt idx="614">
                  <c:v>-8.7032751829881107E-3</c:v>
                </c:pt>
                <c:pt idx="615">
                  <c:v>-4.33200128777173E-2</c:v>
                </c:pt>
                <c:pt idx="616">
                  <c:v>3.2333306071745546E-2</c:v>
                </c:pt>
                <c:pt idx="617">
                  <c:v>2.8747624195699265E-2</c:v>
                </c:pt>
                <c:pt idx="618">
                  <c:v>1.7028933884576939E-2</c:v>
                </c:pt>
                <c:pt idx="619">
                  <c:v>-5.9271972787396862E-3</c:v>
                </c:pt>
                <c:pt idx="620">
                  <c:v>1.1399743698651203E-2</c:v>
                </c:pt>
                <c:pt idx="621">
                  <c:v>-7.162449246358657E-3</c:v>
                </c:pt>
                <c:pt idx="622">
                  <c:v>5.9504731352316945E-2</c:v>
                </c:pt>
                <c:pt idx="623">
                  <c:v>4.3654631778313052E-2</c:v>
                </c:pt>
                <c:pt idx="624">
                  <c:v>1.1435113232408623E-3</c:v>
                </c:pt>
                <c:pt idx="625">
                  <c:v>-1.6516604159709986E-2</c:v>
                </c:pt>
                <c:pt idx="626">
                  <c:v>-1.247093300338171E-2</c:v>
                </c:pt>
                <c:pt idx="627">
                  <c:v>-2.3810648560386026E-2</c:v>
                </c:pt>
                <c:pt idx="628">
                  <c:v>2.7724547859907911E-2</c:v>
                </c:pt>
                <c:pt idx="629">
                  <c:v>1.203664293179506E-2</c:v>
                </c:pt>
                <c:pt idx="630">
                  <c:v>2.7784851569356991E-2</c:v>
                </c:pt>
                <c:pt idx="631">
                  <c:v>3.2862473379398571E-2</c:v>
                </c:pt>
                <c:pt idx="632">
                  <c:v>-1.9439453647529321E-2</c:v>
                </c:pt>
                <c:pt idx="633">
                  <c:v>-1.2672550834283754E-2</c:v>
                </c:pt>
                <c:pt idx="634">
                  <c:v>1.0447856347564633E-2</c:v>
                </c:pt>
                <c:pt idx="635">
                  <c:v>3.2143015499900451E-2</c:v>
                </c:pt>
                <c:pt idx="636">
                  <c:v>-9.0269618339560345E-3</c:v>
                </c:pt>
                <c:pt idx="637">
                  <c:v>1.8119233614281246E-3</c:v>
                </c:pt>
                <c:pt idx="638">
                  <c:v>8.2928180910126024E-3</c:v>
                </c:pt>
                <c:pt idx="639">
                  <c:v>1.2134338352844201E-2</c:v>
                </c:pt>
                <c:pt idx="640">
                  <c:v>1.772107906379223E-3</c:v>
                </c:pt>
                <c:pt idx="641">
                  <c:v>-4.9698359232040303E-3</c:v>
                </c:pt>
                <c:pt idx="642">
                  <c:v>-3.9192244617897283E-2</c:v>
                </c:pt>
                <c:pt idx="643">
                  <c:v>9.5765007399143866E-3</c:v>
                </c:pt>
                <c:pt idx="644">
                  <c:v>2.4263366750141242E-2</c:v>
                </c:pt>
                <c:pt idx="645">
                  <c:v>8.1953065744361543E-3</c:v>
                </c:pt>
                <c:pt idx="646">
                  <c:v>3.1886653016784654E-3</c:v>
                </c:pt>
                <c:pt idx="647">
                  <c:v>2.4730627930306657E-3</c:v>
                </c:pt>
                <c:pt idx="648">
                  <c:v>1.9913321901771766E-2</c:v>
                </c:pt>
                <c:pt idx="649">
                  <c:v>3.8342270421695968E-2</c:v>
                </c:pt>
                <c:pt idx="650">
                  <c:v>9.9817064679021432E-4</c:v>
                </c:pt>
                <c:pt idx="651">
                  <c:v>3.0459207085858475E-2</c:v>
                </c:pt>
                <c:pt idx="652">
                  <c:v>3.8634946534338559E-3</c:v>
                </c:pt>
                <c:pt idx="653">
                  <c:v>-8.3898518746595725E-3</c:v>
                </c:pt>
                <c:pt idx="654">
                  <c:v>-7.4809265854197437E-3</c:v>
                </c:pt>
                <c:pt idx="655">
                  <c:v>-4.9525007948360372E-2</c:v>
                </c:pt>
                <c:pt idx="656">
                  <c:v>1.0238997247676762E-2</c:v>
                </c:pt>
                <c:pt idx="657">
                  <c:v>-4.6212842658752112E-2</c:v>
                </c:pt>
                <c:pt idx="658">
                  <c:v>-1.7796769774338921E-3</c:v>
                </c:pt>
                <c:pt idx="659">
                  <c:v>2.1847240161163777E-2</c:v>
                </c:pt>
                <c:pt idx="660">
                  <c:v>-1.687210504706951E-2</c:v>
                </c:pt>
                <c:pt idx="661">
                  <c:v>-2.3673989618621553E-2</c:v>
                </c:pt>
                <c:pt idx="662">
                  <c:v>-1.6837879754941526E-2</c:v>
                </c:pt>
                <c:pt idx="663">
                  <c:v>-3.3277901621217112E-3</c:v>
                </c:pt>
                <c:pt idx="664">
                  <c:v>1.3975953955223781E-2</c:v>
                </c:pt>
                <c:pt idx="665">
                  <c:v>1.3783315874833727E-2</c:v>
                </c:pt>
                <c:pt idx="666">
                  <c:v>-3.9307172269145971E-2</c:v>
                </c:pt>
                <c:pt idx="667">
                  <c:v>3.0987356086618009E-2</c:v>
                </c:pt>
                <c:pt idx="668">
                  <c:v>4.0226102773695017E-2</c:v>
                </c:pt>
                <c:pt idx="669">
                  <c:v>6.6075706010110709E-3</c:v>
                </c:pt>
                <c:pt idx="670">
                  <c:v>-1.0404021324235057E-3</c:v>
                </c:pt>
                <c:pt idx="671">
                  <c:v>6.9156568464255998E-3</c:v>
                </c:pt>
                <c:pt idx="672">
                  <c:v>-3.1859862275554582E-2</c:v>
                </c:pt>
                <c:pt idx="673">
                  <c:v>-2.0485891754629271E-2</c:v>
                </c:pt>
                <c:pt idx="674">
                  <c:v>9.3965268358231959E-3</c:v>
                </c:pt>
                <c:pt idx="675">
                  <c:v>1.0021558577905036E-2</c:v>
                </c:pt>
                <c:pt idx="676">
                  <c:v>1.273902604245589E-2</c:v>
                </c:pt>
                <c:pt idx="677">
                  <c:v>3.9639861662351117E-2</c:v>
                </c:pt>
                <c:pt idx="678">
                  <c:v>-1.0873365485947164E-2</c:v>
                </c:pt>
                <c:pt idx="679">
                  <c:v>-6.8578100863769406E-2</c:v>
                </c:pt>
                <c:pt idx="680">
                  <c:v>-0.24226035484936262</c:v>
                </c:pt>
                <c:pt idx="681">
                  <c:v>0.11482606496882249</c:v>
                </c:pt>
                <c:pt idx="682">
                  <c:v>1.4032422257352137E-2</c:v>
                </c:pt>
                <c:pt idx="683">
                  <c:v>-5.0861981338433497E-2</c:v>
                </c:pt>
                <c:pt idx="684">
                  <c:v>-4.1828681862624874E-2</c:v>
                </c:pt>
                <c:pt idx="685">
                  <c:v>-1.0850016070975811E-2</c:v>
                </c:pt>
                <c:pt idx="686">
                  <c:v>-4.5464878916692385E-4</c:v>
                </c:pt>
                <c:pt idx="687">
                  <c:v>-3.7058432302510949E-2</c:v>
                </c:pt>
                <c:pt idx="688">
                  <c:v>4.7463411996705042E-2</c:v>
                </c:pt>
                <c:pt idx="689">
                  <c:v>7.6216463573937718E-3</c:v>
                </c:pt>
                <c:pt idx="690">
                  <c:v>-5.9341390129090614E-2</c:v>
                </c:pt>
                <c:pt idx="691">
                  <c:v>2.2957204029673065E-2</c:v>
                </c:pt>
                <c:pt idx="692">
                  <c:v>3.4148549142032657E-2</c:v>
                </c:pt>
                <c:pt idx="693">
                  <c:v>4.1645290233861362E-2</c:v>
                </c:pt>
                <c:pt idx="694">
                  <c:v>-5.1657454237255531E-3</c:v>
                </c:pt>
                <c:pt idx="695">
                  <c:v>2.0504776481855252E-2</c:v>
                </c:pt>
                <c:pt idx="696">
                  <c:v>-1.5768492088800139E-2</c:v>
                </c:pt>
                <c:pt idx="697">
                  <c:v>3.3786997200838761E-2</c:v>
                </c:pt>
                <c:pt idx="698">
                  <c:v>-3.5506688070976469E-2</c:v>
                </c:pt>
                <c:pt idx="699">
                  <c:v>3.2178898779113473E-2</c:v>
                </c:pt>
                <c:pt idx="700">
                  <c:v>-2.0202707397507638E-2</c:v>
                </c:pt>
                <c:pt idx="701">
                  <c:v>-3.1090587402613428E-2</c:v>
                </c:pt>
                <c:pt idx="702">
                  <c:v>8.7680846874353539E-4</c:v>
                </c:pt>
                <c:pt idx="703">
                  <c:v>1.6514934250239029E-2</c:v>
                </c:pt>
                <c:pt idx="704">
                  <c:v>1.1144564592643012E-2</c:v>
                </c:pt>
                <c:pt idx="705">
                  <c:v>1.5648447997088057E-2</c:v>
                </c:pt>
                <c:pt idx="706">
                  <c:v>0</c:v>
                </c:pt>
                <c:pt idx="707">
                  <c:v>1.1266549615676451E-2</c:v>
                </c:pt>
                <c:pt idx="708">
                  <c:v>-8.7518799933561445E-3</c:v>
                </c:pt>
                <c:pt idx="709">
                  <c:v>6.2591487870764595E-3</c:v>
                </c:pt>
                <c:pt idx="710">
                  <c:v>-8.3229281480035142E-4</c:v>
                </c:pt>
                <c:pt idx="711">
                  <c:v>-8.3298610318885012E-4</c:v>
                </c:pt>
                <c:pt idx="712">
                  <c:v>-1.2578782132440727E-2</c:v>
                </c:pt>
                <c:pt idx="713">
                  <c:v>-2.1119336877346976E-3</c:v>
                </c:pt>
                <c:pt idx="714">
                  <c:v>1.0096845951088101E-2</c:v>
                </c:pt>
                <c:pt idx="715">
                  <c:v>3.3430872880359482E-3</c:v>
                </c:pt>
                <c:pt idx="716">
                  <c:v>1.5728801194314225E-2</c:v>
                </c:pt>
                <c:pt idx="717">
                  <c:v>-2.0030354710486864E-2</c:v>
                </c:pt>
                <c:pt idx="718">
                  <c:v>-6.0816863871584002E-3</c:v>
                </c:pt>
                <c:pt idx="719">
                  <c:v>5.633502963084943E-2</c:v>
                </c:pt>
                <c:pt idx="720">
                  <c:v>-1.9127402124102091E-2</c:v>
                </c:pt>
                <c:pt idx="721">
                  <c:v>-4.6286643787579497E-3</c:v>
                </c:pt>
                <c:pt idx="722">
                  <c:v>-8.438815667895478E-4</c:v>
                </c:pt>
                <c:pt idx="723">
                  <c:v>3.7918730022871105E-3</c:v>
                </c:pt>
                <c:pt idx="724">
                  <c:v>-2.901227369678467E-2</c:v>
                </c:pt>
                <c:pt idx="725">
                  <c:v>3.5718082723029884E-2</c:v>
                </c:pt>
                <c:pt idx="726">
                  <c:v>-1.3456889680873284E-2</c:v>
                </c:pt>
                <c:pt idx="727">
                  <c:v>0</c:v>
                </c:pt>
                <c:pt idx="728">
                  <c:v>-8.0765583831187582E-3</c:v>
                </c:pt>
                <c:pt idx="729">
                  <c:v>-2.3317118005455273E-2</c:v>
                </c:pt>
                <c:pt idx="730">
                  <c:v>4.0245156523463957E-2</c:v>
                </c:pt>
                <c:pt idx="731">
                  <c:v>-1.3944869634310081E-2</c:v>
                </c:pt>
                <c:pt idx="732">
                  <c:v>3.676270329693139E-2</c:v>
                </c:pt>
                <c:pt idx="733">
                  <c:v>1.3040118963474703E-2</c:v>
                </c:pt>
                <c:pt idx="734">
                  <c:v>1.8054653398911553E-2</c:v>
                </c:pt>
                <c:pt idx="735">
                  <c:v>-1.4821020295104341E-2</c:v>
                </c:pt>
                <c:pt idx="736">
                  <c:v>8.4388684452686106E-3</c:v>
                </c:pt>
                <c:pt idx="737">
                  <c:v>5.033244847335798E-2</c:v>
                </c:pt>
                <c:pt idx="738">
                  <c:v>1.4356121369901007E-2</c:v>
                </c:pt>
                <c:pt idx="739">
                  <c:v>-1.1696039773230991E-2</c:v>
                </c:pt>
                <c:pt idx="740">
                  <c:v>-7.6190848759516054E-3</c:v>
                </c:pt>
                <c:pt idx="741">
                  <c:v>-8.4485910559829423E-3</c:v>
                </c:pt>
                <c:pt idx="742">
                  <c:v>7.710106279957507E-4</c:v>
                </c:pt>
                <c:pt idx="743">
                  <c:v>1.6813541083396031E-2</c:v>
                </c:pt>
                <c:pt idx="744">
                  <c:v>-2.1061472267090695E-2</c:v>
                </c:pt>
                <c:pt idx="745">
                  <c:v>9.6284203027416256E-3</c:v>
                </c:pt>
                <c:pt idx="746">
                  <c:v>-6.9231044130722277E-3</c:v>
                </c:pt>
                <c:pt idx="747">
                  <c:v>4.0837432361873705E-2</c:v>
                </c:pt>
                <c:pt idx="748">
                  <c:v>-4.4560042983621045E-3</c:v>
                </c:pt>
                <c:pt idx="749">
                  <c:v>1.5509912565993678E-2</c:v>
                </c:pt>
                <c:pt idx="750">
                  <c:v>2.7824739838792117E-2</c:v>
                </c:pt>
                <c:pt idx="751">
                  <c:v>1.5559011967019042E-2</c:v>
                </c:pt>
                <c:pt idx="752">
                  <c:v>-7.3957017892841365E-3</c:v>
                </c:pt>
                <c:pt idx="753">
                  <c:v>1.299403705007187E-2</c:v>
                </c:pt>
                <c:pt idx="754">
                  <c:v>0</c:v>
                </c:pt>
                <c:pt idx="755">
                  <c:v>6.9759384399862602E-4</c:v>
                </c:pt>
                <c:pt idx="756">
                  <c:v>-3.8427999279903812E-3</c:v>
                </c:pt>
                <c:pt idx="757">
                  <c:v>6.2805508544321927E-3</c:v>
                </c:pt>
                <c:pt idx="758">
                  <c:v>9.6920108305241798E-3</c:v>
                </c:pt>
                <c:pt idx="759">
                  <c:v>3.7820231632495638E-3</c:v>
                </c:pt>
                <c:pt idx="760">
                  <c:v>-3.5275178762936406E-2</c:v>
                </c:pt>
                <c:pt idx="761">
                  <c:v>6.7316464359879697E-3</c:v>
                </c:pt>
                <c:pt idx="762">
                  <c:v>2.200193547236768E-2</c:v>
                </c:pt>
                <c:pt idx="763">
                  <c:v>5.167970036916868E-3</c:v>
                </c:pt>
                <c:pt idx="764">
                  <c:v>6.8493422031284858E-3</c:v>
                </c:pt>
                <c:pt idx="765">
                  <c:v>1.1874608883855995E-2</c:v>
                </c:pt>
                <c:pt idx="766">
                  <c:v>-1.8723951086984374E-2</c:v>
                </c:pt>
                <c:pt idx="767">
                  <c:v>-1.7196905781040456E-3</c:v>
                </c:pt>
                <c:pt idx="768">
                  <c:v>4.4650599507748733E-3</c:v>
                </c:pt>
                <c:pt idx="769">
                  <c:v>8.5310184322676466E-3</c:v>
                </c:pt>
                <c:pt idx="770">
                  <c:v>-1.2651904068928138E-2</c:v>
                </c:pt>
                <c:pt idx="771">
                  <c:v>4.1208856366604027E-3</c:v>
                </c:pt>
                <c:pt idx="772">
                  <c:v>-1.1373550655627718E-2</c:v>
                </c:pt>
                <c:pt idx="773">
                  <c:v>-4.1761199253883406E-2</c:v>
                </c:pt>
                <c:pt idx="774">
                  <c:v>1.3639838394991853E-2</c:v>
                </c:pt>
                <c:pt idx="775">
                  <c:v>-2.0166329864132276E-2</c:v>
                </c:pt>
                <c:pt idx="776">
                  <c:v>8.6925572475861045E-3</c:v>
                </c:pt>
                <c:pt idx="777">
                  <c:v>6.111829601619728E-3</c:v>
                </c:pt>
                <c:pt idx="778">
                  <c:v>-8.2778953800653528E-3</c:v>
                </c:pt>
                <c:pt idx="779">
                  <c:v>-2.1553345807287492E-2</c:v>
                </c:pt>
                <c:pt idx="780">
                  <c:v>-1.4881226932413182E-2</c:v>
                </c:pt>
                <c:pt idx="781">
                  <c:v>-1.6629257158719237E-2</c:v>
                </c:pt>
                <c:pt idx="782">
                  <c:v>1.3250241445115751E-2</c:v>
                </c:pt>
                <c:pt idx="783">
                  <c:v>1.3819080749507363E-2</c:v>
                </c:pt>
                <c:pt idx="784">
                  <c:v>-2.2279993842375802E-3</c:v>
                </c:pt>
                <c:pt idx="785">
                  <c:v>-5.9657150775911929E-3</c:v>
                </c:pt>
                <c:pt idx="786">
                  <c:v>2.6933928919654335E-2</c:v>
                </c:pt>
                <c:pt idx="787">
                  <c:v>-1.1717454006052083E-2</c:v>
                </c:pt>
                <c:pt idx="788">
                  <c:v>2.0416312568124931E-2</c:v>
                </c:pt>
                <c:pt idx="789">
                  <c:v>3.6023095590473338E-3</c:v>
                </c:pt>
                <c:pt idx="790">
                  <c:v>-3.289770355904411E-2</c:v>
                </c:pt>
                <c:pt idx="791">
                  <c:v>-1.8755238555901495E-2</c:v>
                </c:pt>
                <c:pt idx="792">
                  <c:v>1.6523094824859873E-2</c:v>
                </c:pt>
                <c:pt idx="793">
                  <c:v>-2.1457627689583664E-2</c:v>
                </c:pt>
                <c:pt idx="794">
                  <c:v>7.581883645566502E-2</c:v>
                </c:pt>
                <c:pt idx="795">
                  <c:v>1.409940545451558E-3</c:v>
                </c:pt>
                <c:pt idx="796">
                  <c:v>-7.0696649230671399E-3</c:v>
                </c:pt>
                <c:pt idx="797">
                  <c:v>3.1875358261544509E-3</c:v>
                </c:pt>
                <c:pt idx="798">
                  <c:v>1.3696438542250685E-2</c:v>
                </c:pt>
                <c:pt idx="799">
                  <c:v>1.4886894194906072E-2</c:v>
                </c:pt>
                <c:pt idx="800">
                  <c:v>8.5543721552614107E-3</c:v>
                </c:pt>
                <c:pt idx="801">
                  <c:v>-2.4488204128341576E-2</c:v>
                </c:pt>
                <c:pt idx="802">
                  <c:v>-3.2672576260882984E-6</c:v>
                </c:pt>
                <c:pt idx="803">
                  <c:v>-8.9186768554872613E-3</c:v>
                </c:pt>
                <c:pt idx="804">
                  <c:v>-5.6148376604891956E-3</c:v>
                </c:pt>
                <c:pt idx="805">
                  <c:v>-1.5026300396756046E-3</c:v>
                </c:pt>
                <c:pt idx="806">
                  <c:v>1.5666116761129265E-2</c:v>
                </c:pt>
                <c:pt idx="807">
                  <c:v>2.0513539595105715E-2</c:v>
                </c:pt>
                <c:pt idx="808">
                  <c:v>5.4239870483150342E-3</c:v>
                </c:pt>
                <c:pt idx="809">
                  <c:v>-8.6925575753138279E-3</c:v>
                </c:pt>
                <c:pt idx="810">
                  <c:v>3.5730846964327372E-2</c:v>
                </c:pt>
                <c:pt idx="811">
                  <c:v>-6.6913437951119587E-3</c:v>
                </c:pt>
                <c:pt idx="812">
                  <c:v>-4.0012546268790083E-2</c:v>
                </c:pt>
                <c:pt idx="813">
                  <c:v>-5.5320072494112445E-3</c:v>
                </c:pt>
                <c:pt idx="814">
                  <c:v>-1.6406035480250283E-2</c:v>
                </c:pt>
                <c:pt idx="815">
                  <c:v>-1.020224252347024E-2</c:v>
                </c:pt>
                <c:pt idx="816">
                  <c:v>4.9251848759404564E-3</c:v>
                </c:pt>
                <c:pt idx="817">
                  <c:v>-5.7959053713959652E-2</c:v>
                </c:pt>
                <c:pt idx="818">
                  <c:v>2.1003347491303347E-2</c:v>
                </c:pt>
                <c:pt idx="819">
                  <c:v>-6.2942770779914675E-3</c:v>
                </c:pt>
                <c:pt idx="820">
                  <c:v>3.4519619219029726E-2</c:v>
                </c:pt>
                <c:pt idx="821">
                  <c:v>-1.3433324811323193E-2</c:v>
                </c:pt>
                <c:pt idx="822">
                  <c:v>1.7238504017000757E-2</c:v>
                </c:pt>
                <c:pt idx="823">
                  <c:v>-8.7736592695558755E-3</c:v>
                </c:pt>
                <c:pt idx="824">
                  <c:v>-4.5863416490244856E-2</c:v>
                </c:pt>
                <c:pt idx="825">
                  <c:v>-1.1294997349703692E-2</c:v>
                </c:pt>
                <c:pt idx="826">
                  <c:v>2.2463840458549322E-2</c:v>
                </c:pt>
                <c:pt idx="827">
                  <c:v>2.5069859835333962E-2</c:v>
                </c:pt>
                <c:pt idx="828">
                  <c:v>3.7582711778828555E-2</c:v>
                </c:pt>
                <c:pt idx="829">
                  <c:v>2.2329739362840369E-3</c:v>
                </c:pt>
                <c:pt idx="830">
                  <c:v>8.8823679253966711E-3</c:v>
                </c:pt>
                <c:pt idx="831">
                  <c:v>-6.6543682581467747E-3</c:v>
                </c:pt>
                <c:pt idx="832">
                  <c:v>1.5823697288454258E-2</c:v>
                </c:pt>
                <c:pt idx="833">
                  <c:v>-5.8586764088093555E-3</c:v>
                </c:pt>
                <c:pt idx="834">
                  <c:v>2.7885203262830359E-2</c:v>
                </c:pt>
                <c:pt idx="835">
                  <c:v>2.7823594306377122E-2</c:v>
                </c:pt>
                <c:pt idx="836">
                  <c:v>2.1646610579627461E-2</c:v>
                </c:pt>
                <c:pt idx="837">
                  <c:v>-2.6870372904502199E-2</c:v>
                </c:pt>
                <c:pt idx="838">
                  <c:v>-1.3976244113388151E-3</c:v>
                </c:pt>
                <c:pt idx="839">
                  <c:v>1.8018505878061985E-2</c:v>
                </c:pt>
                <c:pt idx="840">
                  <c:v>6.8446536617989689E-3</c:v>
                </c:pt>
                <c:pt idx="841">
                  <c:v>1.0517484198015282E-2</c:v>
                </c:pt>
                <c:pt idx="842">
                  <c:v>1.6860568882807914E-3</c:v>
                </c:pt>
                <c:pt idx="843">
                  <c:v>-2.6990572487679818E-3</c:v>
                </c:pt>
                <c:pt idx="844">
                  <c:v>-5.0804510316705253E-3</c:v>
                </c:pt>
                <c:pt idx="845">
                  <c:v>-5.0132320782108636E-2</c:v>
                </c:pt>
                <c:pt idx="846">
                  <c:v>1.4179606539574273E-2</c:v>
                </c:pt>
                <c:pt idx="847">
                  <c:v>-3.4375027620631625E-2</c:v>
                </c:pt>
                <c:pt idx="848">
                  <c:v>-9.8847594682441118E-3</c:v>
                </c:pt>
                <c:pt idx="849">
                  <c:v>6.6192781207482176E-2</c:v>
                </c:pt>
                <c:pt idx="850">
                  <c:v>-9.6886573649533434E-3</c:v>
                </c:pt>
                <c:pt idx="851">
                  <c:v>-2.4369023643609649E-3</c:v>
                </c:pt>
                <c:pt idx="852">
                  <c:v>9.3669370042817994E-3</c:v>
                </c:pt>
                <c:pt idx="853">
                  <c:v>-6.0862045830351659E-2</c:v>
                </c:pt>
                <c:pt idx="854">
                  <c:v>2.7150988763430035E-2</c:v>
                </c:pt>
                <c:pt idx="855">
                  <c:v>-4.1938688856181058E-2</c:v>
                </c:pt>
                <c:pt idx="856">
                  <c:v>-3.2169283002596465E-2</c:v>
                </c:pt>
                <c:pt idx="857">
                  <c:v>-5.7859376660604643E-3</c:v>
                </c:pt>
                <c:pt idx="858">
                  <c:v>1.0390703705018368E-2</c:v>
                </c:pt>
                <c:pt idx="859">
                  <c:v>1.9712541673748692E-2</c:v>
                </c:pt>
                <c:pt idx="860">
                  <c:v>-7.9141170633095278E-3</c:v>
                </c:pt>
                <c:pt idx="861">
                  <c:v>7.5642895433257527E-4</c:v>
                </c:pt>
                <c:pt idx="862">
                  <c:v>2.0210269213463309E-2</c:v>
                </c:pt>
                <c:pt idx="863">
                  <c:v>1.0320770102103386E-2</c:v>
                </c:pt>
                <c:pt idx="864">
                  <c:v>-2.562814382656468E-2</c:v>
                </c:pt>
                <c:pt idx="865">
                  <c:v>-1.5060245368800722E-3</c:v>
                </c:pt>
                <c:pt idx="866">
                  <c:v>-1.6717714675846512E-2</c:v>
                </c:pt>
                <c:pt idx="867">
                  <c:v>9.9123955135133456E-3</c:v>
                </c:pt>
                <c:pt idx="868">
                  <c:v>5.3188311014231361E-2</c:v>
                </c:pt>
                <c:pt idx="869">
                  <c:v>2.0296227933049294E-2</c:v>
                </c:pt>
                <c:pt idx="870">
                  <c:v>4.3117560045211466E-2</c:v>
                </c:pt>
                <c:pt idx="871">
                  <c:v>-3.9598907211820827E-2</c:v>
                </c:pt>
                <c:pt idx="872">
                  <c:v>3.452189532273995E-2</c:v>
                </c:pt>
                <c:pt idx="873">
                  <c:v>-1.3582346448426613E-3</c:v>
                </c:pt>
                <c:pt idx="874">
                  <c:v>5.7597989542430275E-3</c:v>
                </c:pt>
                <c:pt idx="875">
                  <c:v>7.3530342629259032E-2</c:v>
                </c:pt>
                <c:pt idx="876">
                  <c:v>1.4005831026751984E-2</c:v>
                </c:pt>
                <c:pt idx="877">
                  <c:v>4.5099822517147775E-3</c:v>
                </c:pt>
                <c:pt idx="878">
                  <c:v>1.6137688732299801E-2</c:v>
                </c:pt>
                <c:pt idx="879">
                  <c:v>-3.4065741941768522E-4</c:v>
                </c:pt>
                <c:pt idx="880">
                  <c:v>-2.0463851169566852E-3</c:v>
                </c:pt>
                <c:pt idx="881">
                  <c:v>1.2215964652292811E-2</c:v>
                </c:pt>
                <c:pt idx="882">
                  <c:v>-6.0893290423805245E-3</c:v>
                </c:pt>
                <c:pt idx="883">
                  <c:v>-1.1947573527138187E-2</c:v>
                </c:pt>
                <c:pt idx="884">
                  <c:v>6.1622930475971668E-3</c:v>
                </c:pt>
                <c:pt idx="885">
                  <c:v>1.3222772644543355E-2</c:v>
                </c:pt>
                <c:pt idx="886">
                  <c:v>-2.3859346051740209E-2</c:v>
                </c:pt>
                <c:pt idx="887">
                  <c:v>-2.9048411149457967E-2</c:v>
                </c:pt>
                <c:pt idx="888">
                  <c:v>1.4194464337478649E-3</c:v>
                </c:pt>
                <c:pt idx="889">
                  <c:v>-1.4194464337479668E-3</c:v>
                </c:pt>
                <c:pt idx="890">
                  <c:v>6.0187822945425816E-3</c:v>
                </c:pt>
                <c:pt idx="891">
                  <c:v>1.4716453128476022E-2</c:v>
                </c:pt>
                <c:pt idx="892">
                  <c:v>1.0429347185316321E-3</c:v>
                </c:pt>
                <c:pt idx="893">
                  <c:v>-8.3740894431102355E-3</c:v>
                </c:pt>
                <c:pt idx="894">
                  <c:v>-3.158451656670792E-3</c:v>
                </c:pt>
                <c:pt idx="895">
                  <c:v>2.2246311805666875E-2</c:v>
                </c:pt>
                <c:pt idx="896">
                  <c:v>3.7742368375577699E-3</c:v>
                </c:pt>
                <c:pt idx="897">
                  <c:v>-3.946731878361226E-2</c:v>
                </c:pt>
                <c:pt idx="898">
                  <c:v>-7.12758294387322E-4</c:v>
                </c:pt>
                <c:pt idx="899">
                  <c:v>4.6238744633808173E-3</c:v>
                </c:pt>
                <c:pt idx="900">
                  <c:v>-6.0509176205976066E-3</c:v>
                </c:pt>
                <c:pt idx="901">
                  <c:v>2.9201723325978941E-2</c:v>
                </c:pt>
                <c:pt idx="902">
                  <c:v>3.0056907342717355E-2</c:v>
                </c:pt>
                <c:pt idx="903">
                  <c:v>1.9987341009459005E-2</c:v>
                </c:pt>
                <c:pt idx="904">
                  <c:v>3.6591422270049988E-2</c:v>
                </c:pt>
                <c:pt idx="905">
                  <c:v>1.5885630459346249E-3</c:v>
                </c:pt>
                <c:pt idx="906">
                  <c:v>4.4345969846327962E-3</c:v>
                </c:pt>
                <c:pt idx="907">
                  <c:v>-4.752107653957306E-3</c:v>
                </c:pt>
                <c:pt idx="908">
                  <c:v>7.2773611295848823E-3</c:v>
                </c:pt>
                <c:pt idx="909">
                  <c:v>1.5750518726871713E-3</c:v>
                </c:pt>
                <c:pt idx="910">
                  <c:v>5.6497322658742577E-3</c:v>
                </c:pt>
                <c:pt idx="911">
                  <c:v>3.2032304746807828E-2</c:v>
                </c:pt>
                <c:pt idx="912">
                  <c:v>2.6325181505198626E-2</c:v>
                </c:pt>
                <c:pt idx="913">
                  <c:v>2.952029083669942E-4</c:v>
                </c:pt>
                <c:pt idx="914">
                  <c:v>-4.0354768065433526E-2</c:v>
                </c:pt>
                <c:pt idx="915">
                  <c:v>-5.8560805240439016E-3</c:v>
                </c:pt>
                <c:pt idx="916">
                  <c:v>1.9893540354848697E-2</c:v>
                </c:pt>
                <c:pt idx="917">
                  <c:v>-1.4652276846715339E-2</c:v>
                </c:pt>
                <c:pt idx="918">
                  <c:v>-1.3934271181280121E-2</c:v>
                </c:pt>
                <c:pt idx="919">
                  <c:v>1.7311097169584531E-2</c:v>
                </c:pt>
                <c:pt idx="920">
                  <c:v>-1.4819659982091889E-2</c:v>
                </c:pt>
                <c:pt idx="921">
                  <c:v>-1.0003209631135801E-2</c:v>
                </c:pt>
                <c:pt idx="922">
                  <c:v>3.7629395458939579E-3</c:v>
                </c:pt>
                <c:pt idx="923">
                  <c:v>1.5220048440081489E-2</c:v>
                </c:pt>
                <c:pt idx="924">
                  <c:v>3.9884440649488609E-2</c:v>
                </c:pt>
                <c:pt idx="925">
                  <c:v>-2.276910816382563E-2</c:v>
                </c:pt>
                <c:pt idx="926">
                  <c:v>-1.5883046041752953E-2</c:v>
                </c:pt>
                <c:pt idx="927">
                  <c:v>1.3759580713075089E-2</c:v>
                </c:pt>
                <c:pt idx="928">
                  <c:v>-3.9555809666750345E-3</c:v>
                </c:pt>
                <c:pt idx="929">
                  <c:v>6.0790462953527798E-3</c:v>
                </c:pt>
                <c:pt idx="930">
                  <c:v>2.543143794655946E-2</c:v>
                </c:pt>
                <c:pt idx="931">
                  <c:v>-3.2549223007109353E-3</c:v>
                </c:pt>
                <c:pt idx="932">
                  <c:v>1.4126191403174077E-2</c:v>
                </c:pt>
                <c:pt idx="933">
                  <c:v>-2.4553814655694652E-2</c:v>
                </c:pt>
                <c:pt idx="934">
                  <c:v>1.8104070688210395E-2</c:v>
                </c:pt>
                <c:pt idx="935">
                  <c:v>1.951423483884172E-2</c:v>
                </c:pt>
                <c:pt idx="936">
                  <c:v>-1.2480208152564625E-2</c:v>
                </c:pt>
                <c:pt idx="937">
                  <c:v>-2.9209868611006061E-4</c:v>
                </c:pt>
                <c:pt idx="938">
                  <c:v>-7.3636162915054204E-2</c:v>
                </c:pt>
                <c:pt idx="939">
                  <c:v>2.0542272091439568E-2</c:v>
                </c:pt>
                <c:pt idx="940">
                  <c:v>3.075979159298138E-3</c:v>
                </c:pt>
                <c:pt idx="941">
                  <c:v>3.4413296653195119E-2</c:v>
                </c:pt>
                <c:pt idx="942">
                  <c:v>-3.6565487772622834E-2</c:v>
                </c:pt>
                <c:pt idx="943">
                  <c:v>-1.926722122905869E-2</c:v>
                </c:pt>
                <c:pt idx="944">
                  <c:v>-2.4457309700329083E-2</c:v>
                </c:pt>
                <c:pt idx="945">
                  <c:v>-8.7195771707085853E-3</c:v>
                </c:pt>
                <c:pt idx="946">
                  <c:v>-2.6957582032186872E-2</c:v>
                </c:pt>
                <c:pt idx="947">
                  <c:v>1.9796092956555846E-2</c:v>
                </c:pt>
                <c:pt idx="948">
                  <c:v>3.6880883832531221E-2</c:v>
                </c:pt>
                <c:pt idx="949">
                  <c:v>-4.4178045146246068E-3</c:v>
                </c:pt>
                <c:pt idx="950">
                  <c:v>1.3507351290180089E-2</c:v>
                </c:pt>
                <c:pt idx="951">
                  <c:v>1.1478332939931347E-2</c:v>
                </c:pt>
                <c:pt idx="952">
                  <c:v>-3.708286094616914E-3</c:v>
                </c:pt>
                <c:pt idx="953">
                  <c:v>-2.1910109830502584E-2</c:v>
                </c:pt>
                <c:pt idx="954">
                  <c:v>2.1910109830502598E-2</c:v>
                </c:pt>
                <c:pt idx="955">
                  <c:v>2.1137255245428307E-2</c:v>
                </c:pt>
                <c:pt idx="956">
                  <c:v>1.3847301484093842E-2</c:v>
                </c:pt>
                <c:pt idx="957">
                  <c:v>-1.3241240953560393E-2</c:v>
                </c:pt>
                <c:pt idx="958">
                  <c:v>-9.4354682443297741E-3</c:v>
                </c:pt>
                <c:pt idx="959">
                  <c:v>-9.5253444176904636E-3</c:v>
                </c:pt>
                <c:pt idx="960">
                  <c:v>-9.2664084906393597E-4</c:v>
                </c:pt>
                <c:pt idx="961">
                  <c:v>5.0613211147710183E-2</c:v>
                </c:pt>
                <c:pt idx="962">
                  <c:v>4.9816956316561167E-3</c:v>
                </c:pt>
                <c:pt idx="963">
                  <c:v>-7.6291449212827593E-3</c:v>
                </c:pt>
                <c:pt idx="964">
                  <c:v>-2.949854752036758E-3</c:v>
                </c:pt>
                <c:pt idx="965">
                  <c:v>2.1047254658552884E-2</c:v>
                </c:pt>
                <c:pt idx="966">
                  <c:v>-1.0489898596678879E-2</c:v>
                </c:pt>
                <c:pt idx="967">
                  <c:v>-1.7745263190824229E-2</c:v>
                </c:pt>
                <c:pt idx="968">
                  <c:v>2.9824240040628981E-2</c:v>
                </c:pt>
                <c:pt idx="969">
                  <c:v>4.7281415969486745E-3</c:v>
                </c:pt>
                <c:pt idx="970">
                  <c:v>-3.9774325681261123E-2</c:v>
                </c:pt>
                <c:pt idx="971">
                  <c:v>-1.4834621911577917E-2</c:v>
                </c:pt>
                <c:pt idx="972">
                  <c:v>-1.6619581163084462E-3</c:v>
                </c:pt>
                <c:pt idx="973">
                  <c:v>0</c:v>
                </c:pt>
                <c:pt idx="974">
                  <c:v>6.6313238264000905E-3</c:v>
                </c:pt>
                <c:pt idx="975">
                  <c:v>6.6072064989687194E-4</c:v>
                </c:pt>
                <c:pt idx="976">
                  <c:v>-9.9569361588566132E-3</c:v>
                </c:pt>
                <c:pt idx="977">
                  <c:v>8.9656919825307647E-3</c:v>
                </c:pt>
                <c:pt idx="978">
                  <c:v>5.8424828950860194E-2</c:v>
                </c:pt>
                <c:pt idx="979">
                  <c:v>-1.8726593367745759E-3</c:v>
                </c:pt>
                <c:pt idx="980">
                  <c:v>3.2275738455683461E-2</c:v>
                </c:pt>
                <c:pt idx="981">
                  <c:v>-2.7600648275364771E-2</c:v>
                </c:pt>
                <c:pt idx="982">
                  <c:v>8.6687847703153919E-3</c:v>
                </c:pt>
                <c:pt idx="983">
                  <c:v>3.4240581827356405E-2</c:v>
                </c:pt>
                <c:pt idx="984">
                  <c:v>7.7151717640583858E-3</c:v>
                </c:pt>
                <c:pt idx="985">
                  <c:v>1.2922352993984717E-2</c:v>
                </c:pt>
                <c:pt idx="986">
                  <c:v>9.8723217541066711E-3</c:v>
                </c:pt>
                <c:pt idx="987">
                  <c:v>-1.3087288823384351E-2</c:v>
                </c:pt>
                <c:pt idx="988">
                  <c:v>-1.6529301635805391E-2</c:v>
                </c:pt>
                <c:pt idx="989">
                  <c:v>1.6821999037973621E-2</c:v>
                </c:pt>
                <c:pt idx="990">
                  <c:v>1.9131018354206084E-2</c:v>
                </c:pt>
                <c:pt idx="991">
                  <c:v>3.8580034605413004E-2</c:v>
                </c:pt>
                <c:pt idx="992">
                  <c:v>-2.982950024092788E-2</c:v>
                </c:pt>
                <c:pt idx="993">
                  <c:v>1.414006257056483E-2</c:v>
                </c:pt>
                <c:pt idx="994">
                  <c:v>2.4929895734001868E-3</c:v>
                </c:pt>
                <c:pt idx="995">
                  <c:v>-4.8790163875998112E-2</c:v>
                </c:pt>
                <c:pt idx="996">
                  <c:v>-2.0136016102900119E-2</c:v>
                </c:pt>
                <c:pt idx="997">
                  <c:v>2.3313915185918114E-3</c:v>
                </c:pt>
                <c:pt idx="998">
                  <c:v>-1.3315580188661565E-3</c:v>
                </c:pt>
                <c:pt idx="999">
                  <c:v>-8.6986163716340683E-3</c:v>
                </c:pt>
                <c:pt idx="1000">
                  <c:v>1.7322218345586258E-2</c:v>
                </c:pt>
                <c:pt idx="1001">
                  <c:v>6.6028415570502973E-4</c:v>
                </c:pt>
                <c:pt idx="1002">
                  <c:v>1.1811161067380394E-2</c:v>
                </c:pt>
                <c:pt idx="1003">
                  <c:v>-4.9043749872159361E-3</c:v>
                </c:pt>
                <c:pt idx="1004">
                  <c:v>-1.4526501671106046E-2</c:v>
                </c:pt>
                <c:pt idx="1005">
                  <c:v>-1.4065871283879306E-2</c:v>
                </c:pt>
                <c:pt idx="1006">
                  <c:v>-1.2899025099887133E-2</c:v>
                </c:pt>
                <c:pt idx="1007">
                  <c:v>1.1211260715814967E-2</c:v>
                </c:pt>
                <c:pt idx="1008">
                  <c:v>-1.7723708397441799E-2</c:v>
                </c:pt>
                <c:pt idx="1009">
                  <c:v>-6.2797717311280574E-2</c:v>
                </c:pt>
                <c:pt idx="1010">
                  <c:v>1.1287212359084971E-2</c:v>
                </c:pt>
                <c:pt idx="1011">
                  <c:v>-2.0114044129430585E-2</c:v>
                </c:pt>
                <c:pt idx="1012">
                  <c:v>-2.959676954386938E-3</c:v>
                </c:pt>
                <c:pt idx="1013">
                  <c:v>-1.8699123808571753E-2</c:v>
                </c:pt>
                <c:pt idx="1014">
                  <c:v>-7.5786645679103357E-3</c:v>
                </c:pt>
                <c:pt idx="1015">
                  <c:v>6.2301330869798312E-2</c:v>
                </c:pt>
                <c:pt idx="1016">
                  <c:v>1.2431344365228395E-2</c:v>
                </c:pt>
                <c:pt idx="1017">
                  <c:v>-8.8637344341534474E-3</c:v>
                </c:pt>
                <c:pt idx="1018">
                  <c:v>-5.3561994980531472E-3</c:v>
                </c:pt>
                <c:pt idx="1019">
                  <c:v>2.1254785338130449E-2</c:v>
                </c:pt>
                <c:pt idx="1020">
                  <c:v>2.1155635447902506E-2</c:v>
                </c:pt>
                <c:pt idx="1021">
                  <c:v>-3.883643555457935E-2</c:v>
                </c:pt>
                <c:pt idx="1022">
                  <c:v>-1.2926570966586403E-2</c:v>
                </c:pt>
                <c:pt idx="1023">
                  <c:v>2.8853292661791468E-2</c:v>
                </c:pt>
                <c:pt idx="1024">
                  <c:v>1.1173300303867329E-2</c:v>
                </c:pt>
                <c:pt idx="1025">
                  <c:v>-4.8729646482119134E-3</c:v>
                </c:pt>
                <c:pt idx="1026">
                  <c:v>-1.5117180238726945E-2</c:v>
                </c:pt>
                <c:pt idx="1027">
                  <c:v>7.0821555186723886E-4</c:v>
                </c:pt>
                <c:pt idx="1028">
                  <c:v>-2.7271155614193545E-2</c:v>
                </c:pt>
                <c:pt idx="1029">
                  <c:v>1.6952615187024261E-2</c:v>
                </c:pt>
                <c:pt idx="1030">
                  <c:v>2.2631800423255171E-2</c:v>
                </c:pt>
                <c:pt idx="1031">
                  <c:v>2.0076825657455211E-2</c:v>
                </c:pt>
                <c:pt idx="1032">
                  <c:v>-3.4275959308435088E-4</c:v>
                </c:pt>
                <c:pt idx="1033">
                  <c:v>-5.1555361698392707E-3</c:v>
                </c:pt>
                <c:pt idx="1034">
                  <c:v>1.0625635404643154E-2</c:v>
                </c:pt>
                <c:pt idx="1035">
                  <c:v>4.5651771693664064E-2</c:v>
                </c:pt>
                <c:pt idx="1036">
                  <c:v>1.0047078397890388E-2</c:v>
                </c:pt>
                <c:pt idx="1037">
                  <c:v>1.090453390094917E-2</c:v>
                </c:pt>
                <c:pt idx="1038">
                  <c:v>2.9543317688770492E-2</c:v>
                </c:pt>
                <c:pt idx="1039">
                  <c:v>5.6005001516222667E-2</c:v>
                </c:pt>
                <c:pt idx="1040">
                  <c:v>-1.3858396637754721E-2</c:v>
                </c:pt>
                <c:pt idx="1041">
                  <c:v>4.4437931994901073E-3</c:v>
                </c:pt>
                <c:pt idx="1042">
                  <c:v>1.4768872278639368E-3</c:v>
                </c:pt>
                <c:pt idx="1043">
                  <c:v>9.6931288209034829E-3</c:v>
                </c:pt>
                <c:pt idx="1044">
                  <c:v>1.9108861851636572E-2</c:v>
                </c:pt>
                <c:pt idx="1045">
                  <c:v>4.9240716342685932E-2</c:v>
                </c:pt>
                <c:pt idx="1046">
                  <c:v>1.6247310719542604E-2</c:v>
                </c:pt>
                <c:pt idx="1047">
                  <c:v>-3.228412568844949E-3</c:v>
                </c:pt>
                <c:pt idx="1048">
                  <c:v>-2.3447093931848736E-2</c:v>
                </c:pt>
                <c:pt idx="1049">
                  <c:v>7.1632560385236715E-2</c:v>
                </c:pt>
                <c:pt idx="1050">
                  <c:v>3.1530821448302773E-4</c:v>
                </c:pt>
                <c:pt idx="1051">
                  <c:v>9.1009571603068544E-3</c:v>
                </c:pt>
                <c:pt idx="1052">
                  <c:v>2.3159904865828473E-2</c:v>
                </c:pt>
                <c:pt idx="1053">
                  <c:v>1.994626444954074E-2</c:v>
                </c:pt>
                <c:pt idx="1054">
                  <c:v>-5.189191764912604E-2</c:v>
                </c:pt>
                <c:pt idx="1055">
                  <c:v>2.1204411431440758E-2</c:v>
                </c:pt>
                <c:pt idx="1056">
                  <c:v>3.1285771263274788E-2</c:v>
                </c:pt>
                <c:pt idx="1057">
                  <c:v>5.9630468518484707E-3</c:v>
                </c:pt>
                <c:pt idx="1058">
                  <c:v>-1.0759219085908317E-2</c:v>
                </c:pt>
                <c:pt idx="1059">
                  <c:v>1.0759219085908378E-2</c:v>
                </c:pt>
                <c:pt idx="1060">
                  <c:v>2.4663610542484886E-2</c:v>
                </c:pt>
                <c:pt idx="1061">
                  <c:v>-6.1295525495489694E-2</c:v>
                </c:pt>
                <c:pt idx="1062">
                  <c:v>2.4369162289847573E-2</c:v>
                </c:pt>
                <c:pt idx="1063">
                  <c:v>1.8485916878939131E-2</c:v>
                </c:pt>
                <c:pt idx="1064">
                  <c:v>-1.2784476113219891E-2</c:v>
                </c:pt>
                <c:pt idx="1065">
                  <c:v>-2.6966308310580746E-3</c:v>
                </c:pt>
                <c:pt idx="1066">
                  <c:v>-3.7601862346923448E-2</c:v>
                </c:pt>
                <c:pt idx="1067">
                  <c:v>-9.3897402934324543E-3</c:v>
                </c:pt>
                <c:pt idx="1068">
                  <c:v>-3.1451486152134662E-4</c:v>
                </c:pt>
                <c:pt idx="1069">
                  <c:v>-6.627766055067888E-3</c:v>
                </c:pt>
                <c:pt idx="1070">
                  <c:v>-2.9891346678330419E-2</c:v>
                </c:pt>
                <c:pt idx="1071">
                  <c:v>1.5218037250860083E-2</c:v>
                </c:pt>
                <c:pt idx="1072">
                  <c:v>-1.9298815777359863E-3</c:v>
                </c:pt>
                <c:pt idx="1073">
                  <c:v>-9.0556892535961549E-3</c:v>
                </c:pt>
                <c:pt idx="1074">
                  <c:v>1.5794042961306615E-2</c:v>
                </c:pt>
                <c:pt idx="1075">
                  <c:v>-5.7729473635518593E-3</c:v>
                </c:pt>
                <c:pt idx="1076">
                  <c:v>2.5698696927389979E-3</c:v>
                </c:pt>
                <c:pt idx="1077">
                  <c:v>2.4403048859178107E-2</c:v>
                </c:pt>
                <c:pt idx="1078">
                  <c:v>-6.466376382134173E-2</c:v>
                </c:pt>
                <c:pt idx="1079">
                  <c:v>-1.6161967859514185E-2</c:v>
                </c:pt>
                <c:pt idx="1080">
                  <c:v>7.1030232252089608E-3</c:v>
                </c:pt>
                <c:pt idx="1081">
                  <c:v>-1.3573333516427937E-2</c:v>
                </c:pt>
                <c:pt idx="1082">
                  <c:v>1.3656540106544675E-3</c:v>
                </c:pt>
                <c:pt idx="1083">
                  <c:v>1.6579638688063635E-2</c:v>
                </c:pt>
                <c:pt idx="1084">
                  <c:v>7.6836748005911767E-2</c:v>
                </c:pt>
                <c:pt idx="1085">
                  <c:v>-2.5493119207649118E-2</c:v>
                </c:pt>
                <c:pt idx="1086">
                  <c:v>3.6925346230194334E-2</c:v>
                </c:pt>
                <c:pt idx="1087">
                  <c:v>3.3532820293768167E-2</c:v>
                </c:pt>
                <c:pt idx="1088">
                  <c:v>-8.916630050561815E-4</c:v>
                </c:pt>
                <c:pt idx="1089">
                  <c:v>-1.136375858074333E-2</c:v>
                </c:pt>
                <c:pt idx="1090">
                  <c:v>-7.5472055887380622E-3</c:v>
                </c:pt>
                <c:pt idx="1091">
                  <c:v>2.8086698167781237E-2</c:v>
                </c:pt>
                <c:pt idx="1092">
                  <c:v>-1.5439736544978568E-2</c:v>
                </c:pt>
                <c:pt idx="1093">
                  <c:v>-8.9806920618050652E-4</c:v>
                </c:pt>
                <c:pt idx="1094">
                  <c:v>2.4261544886985557E-2</c:v>
                </c:pt>
                <c:pt idx="1095">
                  <c:v>3.4758633521984057E-2</c:v>
                </c:pt>
                <c:pt idx="1096">
                  <c:v>2.9213372289093285E-2</c:v>
                </c:pt>
                <c:pt idx="1097">
                  <c:v>3.3700453086232672E-2</c:v>
                </c:pt>
                <c:pt idx="1098">
                  <c:v>-9.6503893185578032E-2</c:v>
                </c:pt>
                <c:pt idx="1099">
                  <c:v>-2.124600410174389E-2</c:v>
                </c:pt>
                <c:pt idx="1100">
                  <c:v>-2.475971916595442E-2</c:v>
                </c:pt>
                <c:pt idx="1101">
                  <c:v>7.6138638346780786E-3</c:v>
                </c:pt>
                <c:pt idx="1102">
                  <c:v>-1.190308607160705E-2</c:v>
                </c:pt>
                <c:pt idx="1103">
                  <c:v>-8.8547711481795313E-2</c:v>
                </c:pt>
                <c:pt idx="1104">
                  <c:v>1.675884411002117E-3</c:v>
                </c:pt>
                <c:pt idx="1105">
                  <c:v>3.0095324323866838E-3</c:v>
                </c:pt>
                <c:pt idx="1106">
                  <c:v>-5.6667520015674884E-2</c:v>
                </c:pt>
                <c:pt idx="1107">
                  <c:v>-4.148475802028545E-2</c:v>
                </c:pt>
                <c:pt idx="1108">
                  <c:v>7.3394824432441034E-3</c:v>
                </c:pt>
                <c:pt idx="1109">
                  <c:v>-1.6590242158456323E-2</c:v>
                </c:pt>
                <c:pt idx="1110">
                  <c:v>-2.9424982504771584E-2</c:v>
                </c:pt>
                <c:pt idx="1111">
                  <c:v>3.276512290627201E-2</c:v>
                </c:pt>
                <c:pt idx="1112">
                  <c:v>2.5965986005412407E-2</c:v>
                </c:pt>
                <c:pt idx="1113">
                  <c:v>-2.0055366691700528E-2</c:v>
                </c:pt>
                <c:pt idx="1114">
                  <c:v>3.6825630829505725E-4</c:v>
                </c:pt>
                <c:pt idx="1115">
                  <c:v>-1.7081737178777839E-2</c:v>
                </c:pt>
                <c:pt idx="1116">
                  <c:v>2.9917748382120146E-3</c:v>
                </c:pt>
                <c:pt idx="1117">
                  <c:v>-3.8145606810702109E-3</c:v>
                </c:pt>
                <c:pt idx="1118">
                  <c:v>4.7038787033006364E-3</c:v>
                </c:pt>
                <c:pt idx="1119">
                  <c:v>3.3972652662081777E-2</c:v>
                </c:pt>
                <c:pt idx="1120">
                  <c:v>-1.6213200725131965E-2</c:v>
                </c:pt>
                <c:pt idx="1121">
                  <c:v>2.0739026210044007E-2</c:v>
                </c:pt>
                <c:pt idx="1122">
                  <c:v>4.1019019641093883E-2</c:v>
                </c:pt>
                <c:pt idx="1123">
                  <c:v>4.9202852088930507E-2</c:v>
                </c:pt>
                <c:pt idx="1124">
                  <c:v>-4.0962664435025629E-2</c:v>
                </c:pt>
                <c:pt idx="1125">
                  <c:v>1.2427344632510664E-2</c:v>
                </c:pt>
                <c:pt idx="1126">
                  <c:v>-1.1255698368388916E-2</c:v>
                </c:pt>
                <c:pt idx="1127">
                  <c:v>7.803357075466782E-4</c:v>
                </c:pt>
                <c:pt idx="1128">
                  <c:v>-1.1374902282629639E-2</c:v>
                </c:pt>
                <c:pt idx="1129">
                  <c:v>-2.2741853648093731E-2</c:v>
                </c:pt>
                <c:pt idx="1130">
                  <c:v>-2.8288559702246111E-3</c:v>
                </c:pt>
                <c:pt idx="1131">
                  <c:v>-3.2911238677819983E-2</c:v>
                </c:pt>
                <c:pt idx="1132">
                  <c:v>-2.4985419917302874E-2</c:v>
                </c:pt>
                <c:pt idx="1133">
                  <c:v>-8.2654749945602221E-2</c:v>
                </c:pt>
                <c:pt idx="1134">
                  <c:v>2.620237269055025E-2</c:v>
                </c:pt>
                <c:pt idx="1135">
                  <c:v>4.5361742624844097E-4</c:v>
                </c:pt>
                <c:pt idx="1136">
                  <c:v>1.4855101079355247E-2</c:v>
                </c:pt>
                <c:pt idx="1137">
                  <c:v>3.0365369434516436E-2</c:v>
                </c:pt>
                <c:pt idx="1138">
                  <c:v>2.1441644798594613E-2</c:v>
                </c:pt>
                <c:pt idx="1139">
                  <c:v>1.7662359876848499E-2</c:v>
                </c:pt>
                <c:pt idx="1140">
                  <c:v>4.602726452186829E-2</c:v>
                </c:pt>
                <c:pt idx="1141">
                  <c:v>-7.1914011466414924E-3</c:v>
                </c:pt>
                <c:pt idx="1142">
                  <c:v>6.7932328757931322E-3</c:v>
                </c:pt>
                <c:pt idx="1143">
                  <c:v>-1.2422519948425123E-2</c:v>
                </c:pt>
                <c:pt idx="1144">
                  <c:v>-1.2170535732591648E-2</c:v>
                </c:pt>
                <c:pt idx="1145">
                  <c:v>-6.6663225888660846E-2</c:v>
                </c:pt>
                <c:pt idx="1146">
                  <c:v>-2.5631097816937645E-2</c:v>
                </c:pt>
                <c:pt idx="1147">
                  <c:v>3.1286975579742006E-2</c:v>
                </c:pt>
                <c:pt idx="1148">
                  <c:v>3.537551920208809E-2</c:v>
                </c:pt>
                <c:pt idx="1149">
                  <c:v>-5.8798993341948394E-3</c:v>
                </c:pt>
                <c:pt idx="1150">
                  <c:v>5.4610508597990378E-3</c:v>
                </c:pt>
                <c:pt idx="1151">
                  <c:v>9.17437633169404E-3</c:v>
                </c:pt>
                <c:pt idx="1152">
                  <c:v>7.8561496536648581E-3</c:v>
                </c:pt>
                <c:pt idx="1153">
                  <c:v>1.4312246149589009E-2</c:v>
                </c:pt>
                <c:pt idx="1154">
                  <c:v>-2.4390255305755189E-3</c:v>
                </c:pt>
                <c:pt idx="1155">
                  <c:v>-2.1807076864186495E-2</c:v>
                </c:pt>
                <c:pt idx="1156">
                  <c:v>5.9743348779670892E-2</c:v>
                </c:pt>
                <c:pt idx="1157">
                  <c:v>-1.7790546692727185E-2</c:v>
                </c:pt>
                <c:pt idx="1158">
                  <c:v>2.9864695274151042E-2</c:v>
                </c:pt>
                <c:pt idx="1159">
                  <c:v>2.0690393105162245E-2</c:v>
                </c:pt>
                <c:pt idx="1160">
                  <c:v>1.5801683169939632E-2</c:v>
                </c:pt>
                <c:pt idx="1161">
                  <c:v>-7.1174678494151863E-3</c:v>
                </c:pt>
                <c:pt idx="1162">
                  <c:v>1.2700955119302465E-2</c:v>
                </c:pt>
                <c:pt idx="1163">
                  <c:v>-2.7852759998615556E-2</c:v>
                </c:pt>
                <c:pt idx="1164">
                  <c:v>-2.2386114391480163E-2</c:v>
                </c:pt>
                <c:pt idx="1165">
                  <c:v>5.0613307897357162E-3</c:v>
                </c:pt>
                <c:pt idx="1166">
                  <c:v>1.2350600633812374E-2</c:v>
                </c:pt>
                <c:pt idx="1167">
                  <c:v>-1.3905206712185836E-2</c:v>
                </c:pt>
                <c:pt idx="1168">
                  <c:v>-4.7390909922777787E-2</c:v>
                </c:pt>
                <c:pt idx="1169">
                  <c:v>1.0951234672591414E-2</c:v>
                </c:pt>
                <c:pt idx="1170">
                  <c:v>3.9158651697155884E-2</c:v>
                </c:pt>
                <c:pt idx="1171">
                  <c:v>-6.2257011583318374E-3</c:v>
                </c:pt>
                <c:pt idx="1172">
                  <c:v>1.6644471985291343E-2</c:v>
                </c:pt>
                <c:pt idx="1173">
                  <c:v>-4.6171689497940338E-3</c:v>
                </c:pt>
                <c:pt idx="1174">
                  <c:v>3.0011749409539434E-2</c:v>
                </c:pt>
                <c:pt idx="1175">
                  <c:v>2.9895384858510984E-3</c:v>
                </c:pt>
                <c:pt idx="1176">
                  <c:v>-3.7383218666644982E-3</c:v>
                </c:pt>
                <c:pt idx="1177">
                  <c:v>1.4970060861064706E-3</c:v>
                </c:pt>
                <c:pt idx="1178">
                  <c:v>4.1052493057006523E-3</c:v>
                </c:pt>
                <c:pt idx="1179">
                  <c:v>-1.5387805679481264E-2</c:v>
                </c:pt>
                <c:pt idx="1180">
                  <c:v>-2.6055114016105361E-2</c:v>
                </c:pt>
                <c:pt idx="1181">
                  <c:v>3.0206846322709983E-2</c:v>
                </c:pt>
                <c:pt idx="1182">
                  <c:v>-2.2087721679312746E-2</c:v>
                </c:pt>
                <c:pt idx="1183">
                  <c:v>6.9071646425111228E-3</c:v>
                </c:pt>
                <c:pt idx="1184">
                  <c:v>-3.5419152568874485E-2</c:v>
                </c:pt>
                <c:pt idx="1185">
                  <c:v>2.3743579935257548E-3</c:v>
                </c:pt>
                <c:pt idx="1186">
                  <c:v>-2.6433257222160583E-2</c:v>
                </c:pt>
                <c:pt idx="1187">
                  <c:v>4.2119853241863001E-2</c:v>
                </c:pt>
                <c:pt idx="1188">
                  <c:v>1.0065899797859761E-2</c:v>
                </c:pt>
                <c:pt idx="1189">
                  <c:v>-3.3689045337530928E-2</c:v>
                </c:pt>
                <c:pt idx="1190">
                  <c:v>1.2668419414877155E-2</c:v>
                </c:pt>
                <c:pt idx="1191">
                  <c:v>-4.3366912298410804E-3</c:v>
                </c:pt>
                <c:pt idx="1192">
                  <c:v>-1.3124069937649188E-2</c:v>
                </c:pt>
                <c:pt idx="1193">
                  <c:v>-3.2136179934578117E-2</c:v>
                </c:pt>
                <c:pt idx="1194">
                  <c:v>-1.793583040452474E-2</c:v>
                </c:pt>
                <c:pt idx="1195">
                  <c:v>-1.7834867615453571E-2</c:v>
                </c:pt>
                <c:pt idx="1196">
                  <c:v>-3.4334793515498115E-3</c:v>
                </c:pt>
                <c:pt idx="1197">
                  <c:v>1.0690715478647738E-2</c:v>
                </c:pt>
                <c:pt idx="1198">
                  <c:v>-2.4979765781173217E-2</c:v>
                </c:pt>
                <c:pt idx="1199">
                  <c:v>2.0289925566205971E-2</c:v>
                </c:pt>
                <c:pt idx="1200">
                  <c:v>-2.9959365654112459E-3</c:v>
                </c:pt>
                <c:pt idx="1201">
                  <c:v>-2.297955007694048E-2</c:v>
                </c:pt>
                <c:pt idx="1202">
                  <c:v>-4.3869252686720527E-4</c:v>
                </c:pt>
                <c:pt idx="1203">
                  <c:v>1.6967994663120621E-2</c:v>
                </c:pt>
                <c:pt idx="1204">
                  <c:v>1.7533055176683236E-2</c:v>
                </c:pt>
                <c:pt idx="1205">
                  <c:v>1.3055565937237204E-2</c:v>
                </c:pt>
                <c:pt idx="1206">
                  <c:v>2.924589270734689E-3</c:v>
                </c:pt>
                <c:pt idx="1207">
                  <c:v>-2.1932553728187639E-2</c:v>
                </c:pt>
                <c:pt idx="1208">
                  <c:v>4.3394376412757417E-2</c:v>
                </c:pt>
                <c:pt idx="1209">
                  <c:v>-9.0238512775251811E-3</c:v>
                </c:pt>
                <c:pt idx="1210">
                  <c:v>3.2908298508665373E-3</c:v>
                </c:pt>
                <c:pt idx="1211">
                  <c:v>-1.4478019391269284E-2</c:v>
                </c:pt>
                <c:pt idx="1212">
                  <c:v>2.1027367066530852E-2</c:v>
                </c:pt>
                <c:pt idx="1213">
                  <c:v>4.5852161998314649E-2</c:v>
                </c:pt>
                <c:pt idx="1214">
                  <c:v>7.3772414153957123E-3</c:v>
                </c:pt>
                <c:pt idx="1215">
                  <c:v>6.9391182893362349E-3</c:v>
                </c:pt>
                <c:pt idx="1216">
                  <c:v>1.0319220314377707E-2</c:v>
                </c:pt>
                <c:pt idx="1217">
                  <c:v>1.546908764458549E-2</c:v>
                </c:pt>
                <c:pt idx="1218">
                  <c:v>2.5139956412975374E-2</c:v>
                </c:pt>
                <c:pt idx="1219">
                  <c:v>-3.2655963163905843E-2</c:v>
                </c:pt>
                <c:pt idx="1220">
                  <c:v>6.7669433459132669E-3</c:v>
                </c:pt>
                <c:pt idx="1221">
                  <c:v>1.8928009767608271E-2</c:v>
                </c:pt>
                <c:pt idx="1222">
                  <c:v>-4.0523172284855358E-3</c:v>
                </c:pt>
                <c:pt idx="1223">
                  <c:v>-1.2630182676856547E-2</c:v>
                </c:pt>
                <c:pt idx="1224">
                  <c:v>-2.4599159312266347E-2</c:v>
                </c:pt>
                <c:pt idx="1225">
                  <c:v>1.5926701448696619E-2</c:v>
                </c:pt>
                <c:pt idx="1226">
                  <c:v>-4.1349559818695515E-2</c:v>
                </c:pt>
                <c:pt idx="1227">
                  <c:v>-3.5242327225296628E-3</c:v>
                </c:pt>
                <c:pt idx="1228">
                  <c:v>1.5762147693876363E-2</c:v>
                </c:pt>
                <c:pt idx="1229">
                  <c:v>4.1690427054209021E-2</c:v>
                </c:pt>
                <c:pt idx="1230">
                  <c:v>2.1027367192075579E-2</c:v>
                </c:pt>
                <c:pt idx="1231">
                  <c:v>3.2586586880798568E-3</c:v>
                </c:pt>
                <c:pt idx="1232">
                  <c:v>-2.4429979577031869E-3</c:v>
                </c:pt>
                <c:pt idx="1233">
                  <c:v>3.6032721163630356E-2</c:v>
                </c:pt>
                <c:pt idx="1234">
                  <c:v>3.1736409603604451E-2</c:v>
                </c:pt>
                <c:pt idx="1235">
                  <c:v>-2.2732629850142332E-2</c:v>
                </c:pt>
                <c:pt idx="1236">
                  <c:v>2.4635579996228549E-2</c:v>
                </c:pt>
                <c:pt idx="1237">
                  <c:v>-2.4635579996228573E-2</c:v>
                </c:pt>
                <c:pt idx="1238">
                  <c:v>5.8286545430319926E-3</c:v>
                </c:pt>
                <c:pt idx="1239">
                  <c:v>4.2528577535515949E-3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3-4D07-983D-8F602504785D}"/>
            </c:ext>
          </c:extLst>
        </c:ser>
        <c:ser>
          <c:idx val="10"/>
          <c:order val="10"/>
          <c:tx>
            <c:strRef>
              <c:f>data!$L$4</c:f>
              <c:strCache>
                <c:ptCount val="1"/>
                <c:pt idx="0">
                  <c:v>mva10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data!$L$5:$L$1244</c:f>
              <c:numCache>
                <c:formatCode>#,##0.00</c:formatCode>
                <c:ptCount val="1240"/>
                <c:pt idx="9" formatCode="#,##0.000">
                  <c:v>7.9747923431000007</c:v>
                </c:pt>
                <c:pt idx="10" formatCode="#,##0.000">
                  <c:v>7.6423446126999988</c:v>
                </c:pt>
                <c:pt idx="11" formatCode="#,##0.000">
                  <c:v>7.3110827916999996</c:v>
                </c:pt>
                <c:pt idx="12" formatCode="#,##0.000">
                  <c:v>7.0142121144000003</c:v>
                </c:pt>
                <c:pt idx="13" formatCode="#,##0.000">
                  <c:v>6.8232819717000002</c:v>
                </c:pt>
                <c:pt idx="14" formatCode="#,##0.000">
                  <c:v>6.6497450512</c:v>
                </c:pt>
                <c:pt idx="15" formatCode="#,##0.000">
                  <c:v>6.5924264784000002</c:v>
                </c:pt>
                <c:pt idx="16" formatCode="#,##0.000">
                  <c:v>6.429167370900001</c:v>
                </c:pt>
                <c:pt idx="17" formatCode="#,##0.000">
                  <c:v>6.2757907759999991</c:v>
                </c:pt>
                <c:pt idx="18" formatCode="#,##0.000">
                  <c:v>6.2287500162000002</c:v>
                </c:pt>
                <c:pt idx="19" formatCode="#,##0.000">
                  <c:v>6.1089739640000005</c:v>
                </c:pt>
                <c:pt idx="20" formatCode="#,##0.000">
                  <c:v>6.0627238052000001</c:v>
                </c:pt>
                <c:pt idx="21" formatCode="#,##0.000">
                  <c:v>6.0579801992000002</c:v>
                </c:pt>
                <c:pt idx="22" formatCode="#,##0.000">
                  <c:v>6.0318903660000007</c:v>
                </c:pt>
                <c:pt idx="23" formatCode="#,##0.000">
                  <c:v>6.0263561589999997</c:v>
                </c:pt>
                <c:pt idx="24" formatCode="#,##0.000">
                  <c:v>6.0378198735999984</c:v>
                </c:pt>
                <c:pt idx="25" formatCode="#,##0.000">
                  <c:v>6.0607473026999994</c:v>
                </c:pt>
                <c:pt idx="26" formatCode="#,##0.000">
                  <c:v>6.1152987720999992</c:v>
                </c:pt>
                <c:pt idx="27" formatCode="#,##0.000">
                  <c:v>6.1745938474999997</c:v>
                </c:pt>
                <c:pt idx="28" formatCode="#,##0.000">
                  <c:v>6.2623505589999997</c:v>
                </c:pt>
                <c:pt idx="29" formatCode="#,##0.000">
                  <c:v>6.3797548082000004</c:v>
                </c:pt>
                <c:pt idx="30" formatCode="#,##0.000">
                  <c:v>6.4619773127000002</c:v>
                </c:pt>
                <c:pt idx="31" formatCode="#,##0.000">
                  <c:v>6.5505246252000005</c:v>
                </c:pt>
                <c:pt idx="32" formatCode="#,##0.000">
                  <c:v>6.6596275639</c:v>
                </c:pt>
                <c:pt idx="33" formatCode="#,##0.000">
                  <c:v>6.7714976061000005</c:v>
                </c:pt>
                <c:pt idx="34" formatCode="#,##0.000">
                  <c:v>6.8525342090000008</c:v>
                </c:pt>
                <c:pt idx="35" formatCode="#,##0.000">
                  <c:v>6.9066903779000004</c:v>
                </c:pt>
                <c:pt idx="36" formatCode="#,##0.000">
                  <c:v>6.9620324482000004</c:v>
                </c:pt>
                <c:pt idx="37" formatCode="#,##0.000">
                  <c:v>7.0217228239999994</c:v>
                </c:pt>
                <c:pt idx="38" formatCode="#,##0.000">
                  <c:v>7.048998558700001</c:v>
                </c:pt>
                <c:pt idx="39" formatCode="#,##0.000">
                  <c:v>7.0814131999000001</c:v>
                </c:pt>
                <c:pt idx="40" formatCode="#,##0.000">
                  <c:v>7.1031547274999998</c:v>
                </c:pt>
                <c:pt idx="41" formatCode="#,##0.000">
                  <c:v>7.101178225</c:v>
                </c:pt>
                <c:pt idx="42" formatCode="#,##0.000">
                  <c:v>7.1577061967999995</c:v>
                </c:pt>
                <c:pt idx="43" formatCode="#,##0.000">
                  <c:v>7.2098858631000002</c:v>
                </c:pt>
                <c:pt idx="44" formatCode="#,##0.000">
                  <c:v>7.2853882590999985</c:v>
                </c:pt>
                <c:pt idx="45" formatCode="#,##0.000">
                  <c:v>7.3861898871999996</c:v>
                </c:pt>
                <c:pt idx="46" formatCode="#,##0.000">
                  <c:v>7.4439037604999996</c:v>
                </c:pt>
                <c:pt idx="47" formatCode="#,##0.000">
                  <c:v>7.5095236439000006</c:v>
                </c:pt>
                <c:pt idx="48" formatCode="#,##0.000">
                  <c:v>7.5889790449000003</c:v>
                </c:pt>
                <c:pt idx="49" formatCode="#,##0.000">
                  <c:v>7.6455070167000017</c:v>
                </c:pt>
                <c:pt idx="50" formatCode="#,##0.000">
                  <c:v>7.7229859152000007</c:v>
                </c:pt>
                <c:pt idx="51" formatCode="#,##0.000">
                  <c:v>7.8024413162000013</c:v>
                </c:pt>
                <c:pt idx="52" formatCode="#,##0.000">
                  <c:v>7.8743860076999992</c:v>
                </c:pt>
                <c:pt idx="53" formatCode="#,##0.000">
                  <c:v>7.9447494971000001</c:v>
                </c:pt>
                <c:pt idx="54" formatCode="#,##0.000">
                  <c:v>7.9862560498999979</c:v>
                </c:pt>
                <c:pt idx="55" formatCode="#,##0.000">
                  <c:v>7.9933714588999987</c:v>
                </c:pt>
                <c:pt idx="56" formatCode="#,##0.000">
                  <c:v>8.0301344057000001</c:v>
                </c:pt>
                <c:pt idx="57" formatCode="#,##0.000">
                  <c:v>8.0230189966999994</c:v>
                </c:pt>
                <c:pt idx="58" formatCode="#,##0.000">
                  <c:v>8.0289485041999988</c:v>
                </c:pt>
                <c:pt idx="59" formatCode="#,##0.000">
                  <c:v>8.0412018230999998</c:v>
                </c:pt>
                <c:pt idx="60" formatCode="#,##0.000">
                  <c:v>8.0051365276999995</c:v>
                </c:pt>
                <c:pt idx="61" formatCode="#,##0.000">
                  <c:v>7.9492963197999984</c:v>
                </c:pt>
                <c:pt idx="62" formatCode="#,##0.000">
                  <c:v>7.8463669036999999</c:v>
                </c:pt>
                <c:pt idx="63" formatCode="#,##0.000">
                  <c:v>7.7422416988000009</c:v>
                </c:pt>
                <c:pt idx="64" formatCode="#,##0.000">
                  <c:v>7.6257988987999994</c:v>
                </c:pt>
                <c:pt idx="65" formatCode="#,##0.000">
                  <c:v>7.5568544497999994</c:v>
                </c:pt>
                <c:pt idx="66" formatCode="#,##0.000">
                  <c:v>7.4641524209999996</c:v>
                </c:pt>
                <c:pt idx="67" formatCode="#,##0.000">
                  <c:v>7.4149680534</c:v>
                </c:pt>
                <c:pt idx="68" formatCode="#,##0.000">
                  <c:v>7.3642430222000002</c:v>
                </c:pt>
                <c:pt idx="69" formatCode="#,##0.000">
                  <c:v>7.2996478753999998</c:v>
                </c:pt>
                <c:pt idx="70" formatCode="#,##0.000">
                  <c:v>7.3095551064999995</c:v>
                </c:pt>
                <c:pt idx="71" formatCode="#,##0.000">
                  <c:v>7.3036107678000004</c:v>
                </c:pt>
                <c:pt idx="72" formatCode="#,##0.000">
                  <c:v>7.3353139073999998</c:v>
                </c:pt>
                <c:pt idx="73" formatCode="#,##0.000">
                  <c:v>7.3606764189999989</c:v>
                </c:pt>
                <c:pt idx="74" formatCode="#,##0.000">
                  <c:v>7.3975313186999996</c:v>
                </c:pt>
                <c:pt idx="75" formatCode="#,##0.000">
                  <c:v>7.4094199961000005</c:v>
                </c:pt>
                <c:pt idx="76" formatCode="#,##0.000">
                  <c:v>7.4506340774999984</c:v>
                </c:pt>
                <c:pt idx="77" formatCode="#,##0.000">
                  <c:v>7.4886778450000007</c:v>
                </c:pt>
                <c:pt idx="78" formatCode="#,##0.000">
                  <c:v>7.4803557708999993</c:v>
                </c:pt>
                <c:pt idx="79" formatCode="#,##0.000">
                  <c:v>7.5041331255999992</c:v>
                </c:pt>
                <c:pt idx="80" formatCode="#,##0.000">
                  <c:v>7.4807520601999995</c:v>
                </c:pt>
                <c:pt idx="81" formatCode="#,##0.000">
                  <c:v>7.480355771000001</c:v>
                </c:pt>
                <c:pt idx="82" formatCode="#,##0.000">
                  <c:v>7.4859038203999999</c:v>
                </c:pt>
                <c:pt idx="83" formatCode="#,##0.000">
                  <c:v>7.5354399759000001</c:v>
                </c:pt>
                <c:pt idx="84" formatCode="#,##0.000">
                  <c:v>7.5881464453000005</c:v>
                </c:pt>
                <c:pt idx="85" formatCode="#,##0.000">
                  <c:v>7.6364937329999991</c:v>
                </c:pt>
                <c:pt idx="86" formatCode="#,##0.000">
                  <c:v>7.6820669960000005</c:v>
                </c:pt>
                <c:pt idx="87" formatCode="#,##0.000">
                  <c:v>7.7113923999999994</c:v>
                </c:pt>
                <c:pt idx="88" formatCode="#,##0.000">
                  <c:v>7.7740061006000003</c:v>
                </c:pt>
                <c:pt idx="89" formatCode="#,##0.000">
                  <c:v>7.8231459668999985</c:v>
                </c:pt>
                <c:pt idx="90" formatCode="#,##0.000">
                  <c:v>7.9321255090000005</c:v>
                </c:pt>
                <c:pt idx="91" formatCode="#,##0.000">
                  <c:v>8.0232720350999998</c:v>
                </c:pt>
                <c:pt idx="92" formatCode="#,##0.000">
                  <c:v>8.0866783141000003</c:v>
                </c:pt>
                <c:pt idx="93" formatCode="#,##0.000">
                  <c:v>8.1885246497999997</c:v>
                </c:pt>
                <c:pt idx="94" formatCode="#,##0.000">
                  <c:v>8.3395108518000001</c:v>
                </c:pt>
                <c:pt idx="95" formatCode="#,##0.000">
                  <c:v>8.5039708881000013</c:v>
                </c:pt>
                <c:pt idx="96" formatCode="#,##0.000">
                  <c:v>8.655353379400001</c:v>
                </c:pt>
                <c:pt idx="97" formatCode="#,##0.000">
                  <c:v>8.9169042803000007</c:v>
                </c:pt>
                <c:pt idx="98" formatCode="#,##0.000">
                  <c:v>9.1840032312000002</c:v>
                </c:pt>
                <c:pt idx="99" formatCode="#,##0.000">
                  <c:v>9.4162287284000019</c:v>
                </c:pt>
                <c:pt idx="100" formatCode="#,##0.000">
                  <c:v>9.5680075087000009</c:v>
                </c:pt>
                <c:pt idx="101" formatCode="#,##0.000">
                  <c:v>9.7534708750000014</c:v>
                </c:pt>
                <c:pt idx="102" formatCode="#,##0.000">
                  <c:v>9.9805446114999992</c:v>
                </c:pt>
                <c:pt idx="103" formatCode="#,##0.000">
                  <c:v>10.124397607599999</c:v>
                </c:pt>
                <c:pt idx="104" formatCode="#,##0.000">
                  <c:v>10.200088853</c:v>
                </c:pt>
                <c:pt idx="105" formatCode="#,##0.000">
                  <c:v>10.275383809799999</c:v>
                </c:pt>
                <c:pt idx="106" formatCode="#,##0.000">
                  <c:v>10.377230145</c:v>
                </c:pt>
                <c:pt idx="107" formatCode="#,##0.000">
                  <c:v>10.361378575</c:v>
                </c:pt>
                <c:pt idx="108" formatCode="#,##0.000">
                  <c:v>10.316201600999999</c:v>
                </c:pt>
                <c:pt idx="109" formatCode="#,##0.000">
                  <c:v>10.32690141</c:v>
                </c:pt>
                <c:pt idx="110" formatCode="#,##0.000">
                  <c:v>10.418444226</c:v>
                </c:pt>
                <c:pt idx="111" formatCode="#,##0.000">
                  <c:v>10.444203026999999</c:v>
                </c:pt>
                <c:pt idx="112" formatCode="#,##0.000">
                  <c:v>10.494531761000001</c:v>
                </c:pt>
                <c:pt idx="113" formatCode="#,##0.000">
                  <c:v>10.540897602000001</c:v>
                </c:pt>
                <c:pt idx="114" formatCode="#,##0.000">
                  <c:v>10.60509646</c:v>
                </c:pt>
                <c:pt idx="115" formatCode="#,##0.000">
                  <c:v>10.69386525</c:v>
                </c:pt>
                <c:pt idx="116" formatCode="#,##0.000">
                  <c:v>10.720020341</c:v>
                </c:pt>
                <c:pt idx="117" formatCode="#,##0.000">
                  <c:v>10.723983234</c:v>
                </c:pt>
                <c:pt idx="118" formatCode="#,##0.000">
                  <c:v>10.710905689000001</c:v>
                </c:pt>
                <c:pt idx="119" formatCode="#,##0.000">
                  <c:v>10.676824814000001</c:v>
                </c:pt>
                <c:pt idx="120" formatCode="#,##0.000">
                  <c:v>10.586867155</c:v>
                </c:pt>
                <c:pt idx="121" formatCode="#,##0.000">
                  <c:v>10.500476099600002</c:v>
                </c:pt>
                <c:pt idx="122" formatCode="#,##0.000">
                  <c:v>10.385552219200001</c:v>
                </c:pt>
                <c:pt idx="123" formatCode="#,##0.000">
                  <c:v>10.313427577199999</c:v>
                </c:pt>
                <c:pt idx="124" formatCode="#,##0.000">
                  <c:v>10.2611173972</c:v>
                </c:pt>
                <c:pt idx="125" formatCode="#,##0.000">
                  <c:v>10.142626913499999</c:v>
                </c:pt>
                <c:pt idx="126" formatCode="#,##0.000">
                  <c:v>10.065759461500001</c:v>
                </c:pt>
                <c:pt idx="127" formatCode="#,##0.000">
                  <c:v>9.9931278944000006</c:v>
                </c:pt>
                <c:pt idx="128" formatCode="#,##0.000">
                  <c:v>9.9533693655000004</c:v>
                </c:pt>
                <c:pt idx="129" formatCode="#,##0.000">
                  <c:v>9.9601790134999995</c:v>
                </c:pt>
                <c:pt idx="130" formatCode="#,##0.000">
                  <c:v>9.9661723715000008</c:v>
                </c:pt>
                <c:pt idx="131" formatCode="#,##0.000">
                  <c:v>10.007005986899999</c:v>
                </c:pt>
                <c:pt idx="132" formatCode="#,##0.000">
                  <c:v>10.0252969573</c:v>
                </c:pt>
                <c:pt idx="133" formatCode="#,##0.000">
                  <c:v>10.034945439299999</c:v>
                </c:pt>
                <c:pt idx="134" formatCode="#,##0.000">
                  <c:v>10.012795937300002</c:v>
                </c:pt>
                <c:pt idx="135" formatCode="#,##0.000">
                  <c:v>10.032291582999999</c:v>
                </c:pt>
                <c:pt idx="136" formatCode="#,##0.000">
                  <c:v>10.0100108645</c:v>
                </c:pt>
                <c:pt idx="137" formatCode="#,##0.000">
                  <c:v>10.025925663799999</c:v>
                </c:pt>
                <c:pt idx="138" formatCode="#,##0.000">
                  <c:v>9.9936981953000004</c:v>
                </c:pt>
                <c:pt idx="139" formatCode="#,##0.000">
                  <c:v>9.904575319200001</c:v>
                </c:pt>
                <c:pt idx="140" formatCode="#,##0.000">
                  <c:v>9.821818363100002</c:v>
                </c:pt>
                <c:pt idx="141" formatCode="#,##0.000">
                  <c:v>9.7498038969000014</c:v>
                </c:pt>
                <c:pt idx="142" formatCode="#,##0.000">
                  <c:v>9.6539172312000012</c:v>
                </c:pt>
                <c:pt idx="143" formatCode="#,##0.000">
                  <c:v>9.5317711468999988</c:v>
                </c:pt>
                <c:pt idx="144" formatCode="#,##0.000">
                  <c:v>9.3988825731999999</c:v>
                </c:pt>
                <c:pt idx="145" formatCode="#,##0.000">
                  <c:v>9.2671876090000005</c:v>
                </c:pt>
                <c:pt idx="146" formatCode="#,##0.000">
                  <c:v>9.1438479147000002</c:v>
                </c:pt>
                <c:pt idx="147" formatCode="#,##0.000">
                  <c:v>9.0157337805999997</c:v>
                </c:pt>
                <c:pt idx="148" formatCode="#,##0.000">
                  <c:v>8.9753768797999989</c:v>
                </c:pt>
                <c:pt idx="149" formatCode="#,##0.000">
                  <c:v>8.940576474100002</c:v>
                </c:pt>
                <c:pt idx="150" formatCode="#,##0.000">
                  <c:v>8.946945211300001</c:v>
                </c:pt>
                <c:pt idx="151" formatCode="#,##0.000">
                  <c:v>9.0077212610000004</c:v>
                </c:pt>
                <c:pt idx="152" formatCode="#,##0.000">
                  <c:v>9.1051130007000012</c:v>
                </c:pt>
                <c:pt idx="153" formatCode="#,##0.000">
                  <c:v>9.2125472819999992</c:v>
                </c:pt>
                <c:pt idx="154" formatCode="#,##0.000">
                  <c:v>9.3706468806999972</c:v>
                </c:pt>
                <c:pt idx="155" formatCode="#,##0.000">
                  <c:v>9.5126264108999976</c:v>
                </c:pt>
                <c:pt idx="156" formatCode="#,##0.000">
                  <c:v>9.7062448976999995</c:v>
                </c:pt>
                <c:pt idx="157" formatCode="#,##0.000">
                  <c:v>9.888421963599999</c:v>
                </c:pt>
                <c:pt idx="158" formatCode="#,##0.000">
                  <c:v>10.024646530800002</c:v>
                </c:pt>
                <c:pt idx="159" formatCode="#,##0.000">
                  <c:v>10.1555208886</c:v>
                </c:pt>
                <c:pt idx="160" formatCode="#,##0.000">
                  <c:v>10.244005123499999</c:v>
                </c:pt>
                <c:pt idx="161" formatCode="#,##0.000">
                  <c:v>10.275283272000001</c:v>
                </c:pt>
                <c:pt idx="162" formatCode="#,##0.000">
                  <c:v>10.296272556</c:v>
                </c:pt>
                <c:pt idx="163" formatCode="#,##0.000">
                  <c:v>10.324258267999998</c:v>
                </c:pt>
                <c:pt idx="164" formatCode="#,##0.000">
                  <c:v>10.34154356</c:v>
                </c:pt>
                <c:pt idx="165" formatCode="#,##0.000">
                  <c:v>10.348539988000001</c:v>
                </c:pt>
                <c:pt idx="166" formatCode="#,##0.000">
                  <c:v>10.346482215</c:v>
                </c:pt>
                <c:pt idx="167" formatCode="#,##0.000">
                  <c:v>10.358005744000002</c:v>
                </c:pt>
                <c:pt idx="168" formatCode="#,##0.000">
                  <c:v>10.348951542999998</c:v>
                </c:pt>
                <c:pt idx="169" formatCode="#,##0.000">
                  <c:v>10.370352381</c:v>
                </c:pt>
                <c:pt idx="170" formatCode="#,##0.000">
                  <c:v>10.402865193</c:v>
                </c:pt>
                <c:pt idx="171" formatCode="#,##0.000">
                  <c:v>10.434143341</c:v>
                </c:pt>
                <c:pt idx="172" formatCode="#,##0.000">
                  <c:v>10.460482834</c:v>
                </c:pt>
                <c:pt idx="173" formatCode="#,##0.000">
                  <c:v>10.486410772000001</c:v>
                </c:pt>
                <c:pt idx="174" formatCode="#,##0.000">
                  <c:v>10.507811611000001</c:v>
                </c:pt>
                <c:pt idx="175" formatCode="#,##0.000">
                  <c:v>10.522627576000001</c:v>
                </c:pt>
                <c:pt idx="176" formatCode="#,##0.000">
                  <c:v>10.508634720999998</c:v>
                </c:pt>
                <c:pt idx="177" formatCode="#,##0.000">
                  <c:v>10.491760983000001</c:v>
                </c:pt>
                <c:pt idx="178" formatCode="#,##0.000">
                  <c:v>10.494641865</c:v>
                </c:pt>
                <c:pt idx="179" formatCode="#,##0.000">
                  <c:v>10.509046274999999</c:v>
                </c:pt>
                <c:pt idx="180" formatCode="#,##0.000">
                  <c:v>10.526743122999999</c:v>
                </c:pt>
                <c:pt idx="181" formatCode="#,##0.000">
                  <c:v>10.583126101</c:v>
                </c:pt>
                <c:pt idx="182" formatCode="#,##0.000">
                  <c:v>10.625927777999999</c:v>
                </c:pt>
                <c:pt idx="183" formatCode="#,##0.000">
                  <c:v>10.655971263000001</c:v>
                </c:pt>
                <c:pt idx="184" formatCode="#,##0.000">
                  <c:v>10.710708022</c:v>
                </c:pt>
                <c:pt idx="185" formatCode="#,##0.000">
                  <c:v>10.774498982000001</c:v>
                </c:pt>
                <c:pt idx="186" formatCode="#,##0.000">
                  <c:v>10.869568090000001</c:v>
                </c:pt>
                <c:pt idx="187" formatCode="#,##0.000">
                  <c:v>10.951879006</c:v>
                </c:pt>
                <c:pt idx="188" formatCode="#,##0.000">
                  <c:v>11.028428158000001</c:v>
                </c:pt>
                <c:pt idx="189" formatCode="#,##0.000">
                  <c:v>11.063821852</c:v>
                </c:pt>
                <c:pt idx="190" formatCode="#,##0.000">
                  <c:v>11.106211974000001</c:v>
                </c:pt>
                <c:pt idx="191" formatCode="#,##0.000">
                  <c:v>11.110739074</c:v>
                </c:pt>
                <c:pt idx="192" formatCode="#,##0.000">
                  <c:v>11.104977309000001</c:v>
                </c:pt>
                <c:pt idx="193" formatCode="#,##0.000">
                  <c:v>11.104977309000001</c:v>
                </c:pt>
                <c:pt idx="194" formatCode="#,##0.000">
                  <c:v>11.079872480000001</c:v>
                </c:pt>
                <c:pt idx="195" formatCode="#,##0.000">
                  <c:v>11.064644961000003</c:v>
                </c:pt>
                <c:pt idx="196" formatCode="#,##0.000">
                  <c:v>11.079049372</c:v>
                </c:pt>
                <c:pt idx="197" formatCode="#,##0.000">
                  <c:v>11.094276892</c:v>
                </c:pt>
                <c:pt idx="198" formatCode="#,##0.000">
                  <c:v>11.151894534</c:v>
                </c:pt>
                <c:pt idx="199" formatCode="#,##0.000">
                  <c:v>11.218154821999999</c:v>
                </c:pt>
                <c:pt idx="200" formatCode="#,##0.000">
                  <c:v>11.266306707999998</c:v>
                </c:pt>
                <c:pt idx="201" formatCode="#,##0.000">
                  <c:v>11.335447878</c:v>
                </c:pt>
                <c:pt idx="202" formatCode="#,##0.000">
                  <c:v>11.438336523999999</c:v>
                </c:pt>
                <c:pt idx="203" formatCode="#,##0.000">
                  <c:v>11.529290086999998</c:v>
                </c:pt>
                <c:pt idx="204" formatCode="#,##0.000">
                  <c:v>11.602958357</c:v>
                </c:pt>
                <c:pt idx="205" formatCode="#,##0.000">
                  <c:v>11.616539658000001</c:v>
                </c:pt>
                <c:pt idx="206" formatCode="#,##0.000">
                  <c:v>11.59966592</c:v>
                </c:pt>
                <c:pt idx="207" formatCode="#,##0.000">
                  <c:v>11.646171588</c:v>
                </c:pt>
                <c:pt idx="208" formatCode="#,##0.000">
                  <c:v>11.614893439999999</c:v>
                </c:pt>
                <c:pt idx="209" formatCode="#,##0.000">
                  <c:v>11.609543231</c:v>
                </c:pt>
                <c:pt idx="210" formatCode="#,##0.000">
                  <c:v>11.601723694</c:v>
                </c:pt>
                <c:pt idx="211" formatCode="#,##0.000">
                  <c:v>11.571268655000001</c:v>
                </c:pt>
                <c:pt idx="212" formatCode="#,##0.000">
                  <c:v>11.533817188</c:v>
                </c:pt>
                <c:pt idx="213" formatCode="#,##0.000">
                  <c:v>11.474964882</c:v>
                </c:pt>
                <c:pt idx="214" formatCode="#,##0.000">
                  <c:v>11.471260891</c:v>
                </c:pt>
                <c:pt idx="215" formatCode="#,##0.000">
                  <c:v>11.544517607</c:v>
                </c:pt>
                <c:pt idx="216" formatCode="#,##0.000">
                  <c:v>11.623124531999999</c:v>
                </c:pt>
                <c:pt idx="217" formatCode="#,##0.000">
                  <c:v>11.644936925</c:v>
                </c:pt>
                <c:pt idx="218" formatCode="#,##0.000">
                  <c:v>11.704200784999999</c:v>
                </c:pt>
                <c:pt idx="219" formatCode="#,##0.000">
                  <c:v>11.701731456999999</c:v>
                </c:pt>
                <c:pt idx="220" formatCode="#,##0.000">
                  <c:v>11.609954785000001</c:v>
                </c:pt>
                <c:pt idx="221" formatCode="#,##0.000">
                  <c:v>11.524762986999999</c:v>
                </c:pt>
                <c:pt idx="222" formatCode="#,##0.000">
                  <c:v>11.460148918</c:v>
                </c:pt>
                <c:pt idx="223" formatCode="#,##0.000">
                  <c:v>11.427636106</c:v>
                </c:pt>
                <c:pt idx="224" formatCode="#,##0.000">
                  <c:v>11.391830856999999</c:v>
                </c:pt>
                <c:pt idx="225" formatCode="#,##0.000">
                  <c:v>11.336682542999998</c:v>
                </c:pt>
                <c:pt idx="226" formatCode="#,##0.000">
                  <c:v>11.272068473999999</c:v>
                </c:pt>
                <c:pt idx="227" formatCode="#,##0.000">
                  <c:v>11.207865958999999</c:v>
                </c:pt>
                <c:pt idx="228" formatCode="#,##0.000">
                  <c:v>11.167533609999998</c:v>
                </c:pt>
                <c:pt idx="229" formatCode="#,##0.000">
                  <c:v>11.137453730000001</c:v>
                </c:pt>
                <c:pt idx="230" formatCode="#,##0.000">
                  <c:v>11.201623313000002</c:v>
                </c:pt>
                <c:pt idx="231" formatCode="#,##0.000">
                  <c:v>11.250969424999999</c:v>
                </c:pt>
                <c:pt idx="232" formatCode="#,##0.000">
                  <c:v>11.25215268</c:v>
                </c:pt>
                <c:pt idx="233" formatCode="#,##0.000">
                  <c:v>11.257043391</c:v>
                </c:pt>
                <c:pt idx="234" formatCode="#,##0.000">
                  <c:v>11.223657216000001</c:v>
                </c:pt>
                <c:pt idx="235" formatCode="#,##0.000">
                  <c:v>11.179558496</c:v>
                </c:pt>
                <c:pt idx="236" formatCode="#,##0.000">
                  <c:v>11.167590481000001</c:v>
                </c:pt>
                <c:pt idx="237" formatCode="#,##0.000">
                  <c:v>11.136675366000002</c:v>
                </c:pt>
                <c:pt idx="238" formatCode="#,##0.000">
                  <c:v>11.091351510000001</c:v>
                </c:pt>
                <c:pt idx="239" formatCode="#,##0.000">
                  <c:v>11.035752666</c:v>
                </c:pt>
                <c:pt idx="240" formatCode="#,##0.000">
                  <c:v>10.979330136</c:v>
                </c:pt>
                <c:pt idx="241" formatCode="#,##0.000">
                  <c:v>10.928673411999998</c:v>
                </c:pt>
                <c:pt idx="242" formatCode="#,##0.000">
                  <c:v>10.868544291999999</c:v>
                </c:pt>
                <c:pt idx="243" formatCode="#,##0.000">
                  <c:v>10.779174299999999</c:v>
                </c:pt>
                <c:pt idx="244" formatCode="#,##0.000">
                  <c:v>10.727693890000001</c:v>
                </c:pt>
                <c:pt idx="245" formatCode="#,##0.000">
                  <c:v>10.733459696000001</c:v>
                </c:pt>
                <c:pt idx="246" formatCode="#,##0.000">
                  <c:v>10.693083438</c:v>
                </c:pt>
                <c:pt idx="247" formatCode="#,##0.000">
                  <c:v>10.656343541999998</c:v>
                </c:pt>
                <c:pt idx="248" formatCode="#,##0.000">
                  <c:v>10.636116392</c:v>
                </c:pt>
                <c:pt idx="249" formatCode="#,##0.000">
                  <c:v>10.654214077999999</c:v>
                </c:pt>
                <c:pt idx="250" formatCode="#,##0.000">
                  <c:v>10.691343948</c:v>
                </c:pt>
                <c:pt idx="251" formatCode="#,##0.000">
                  <c:v>10.721013821</c:v>
                </c:pt>
                <c:pt idx="252" formatCode="#,##0.000">
                  <c:v>10.761336998999999</c:v>
                </c:pt>
                <c:pt idx="253" formatCode="#,##0.000">
                  <c:v>10.801154696999999</c:v>
                </c:pt>
                <c:pt idx="254" formatCode="#,##0.000">
                  <c:v>10.824567329000001</c:v>
                </c:pt>
                <c:pt idx="255" formatCode="#,##0.000">
                  <c:v>10.816712644999999</c:v>
                </c:pt>
                <c:pt idx="256" formatCode="#,##0.000">
                  <c:v>10.798936277999999</c:v>
                </c:pt>
                <c:pt idx="257" formatCode="#,##0.000">
                  <c:v>10.817126048999999</c:v>
                </c:pt>
                <c:pt idx="258" formatCode="#,##0.000">
                  <c:v>10.844824109999999</c:v>
                </c:pt>
                <c:pt idx="259" formatCode="#,##0.000">
                  <c:v>10.861773669000002</c:v>
                </c:pt>
                <c:pt idx="260" formatCode="#,##0.000">
                  <c:v>10.876656209</c:v>
                </c:pt>
                <c:pt idx="261" formatCode="#,##0.000">
                  <c:v>10.891125345000001</c:v>
                </c:pt>
                <c:pt idx="262" formatCode="#,##0.000">
                  <c:v>10.933705945</c:v>
                </c:pt>
                <c:pt idx="263" formatCode="#,##0.000">
                  <c:v>10.996129931</c:v>
                </c:pt>
                <c:pt idx="264" formatCode="#,##0.000">
                  <c:v>11.042431167</c:v>
                </c:pt>
                <c:pt idx="265" formatCode="#,##0.000">
                  <c:v>11.094106653000001</c:v>
                </c:pt>
                <c:pt idx="266" formatCode="#,##0.000">
                  <c:v>11.162731698</c:v>
                </c:pt>
                <c:pt idx="267" formatCode="#,##0.000">
                  <c:v>11.245412475</c:v>
                </c:pt>
                <c:pt idx="268" formatCode="#,##0.000">
                  <c:v>11.307009653</c:v>
                </c:pt>
                <c:pt idx="269" formatCode="#,##0.000">
                  <c:v>11.342562387000001</c:v>
                </c:pt>
                <c:pt idx="270" formatCode="#,##0.000">
                  <c:v>11.363645985000002</c:v>
                </c:pt>
                <c:pt idx="271" formatCode="#,##0.000">
                  <c:v>11.379355332000001</c:v>
                </c:pt>
                <c:pt idx="272" formatCode="#,##0.000">
                  <c:v>11.388863621</c:v>
                </c:pt>
                <c:pt idx="273" formatCode="#,##0.000">
                  <c:v>11.397131698999999</c:v>
                </c:pt>
                <c:pt idx="274" formatCode="#,##0.000">
                  <c:v>11.385142986</c:v>
                </c:pt>
                <c:pt idx="275" formatCode="#,##0.000">
                  <c:v>11.371914061000002</c:v>
                </c:pt>
                <c:pt idx="276" formatCode="#,##0.000">
                  <c:v>11.366539810000001</c:v>
                </c:pt>
                <c:pt idx="277" formatCode="#,##0.000">
                  <c:v>11.330160268000002</c:v>
                </c:pt>
                <c:pt idx="278" formatCode="#,##0.000">
                  <c:v>11.305356034999999</c:v>
                </c:pt>
                <c:pt idx="279" formatCode="#,##0.000">
                  <c:v>11.328506652</c:v>
                </c:pt>
                <c:pt idx="280" formatCode="#,##0.000">
                  <c:v>11.358685136</c:v>
                </c:pt>
                <c:pt idx="281" formatCode="#,##0.000">
                  <c:v>11.412427640999999</c:v>
                </c:pt>
                <c:pt idx="282" formatCode="#,##0.000">
                  <c:v>11.444259740000001</c:v>
                </c:pt>
                <c:pt idx="283" formatCode="#,##0.000">
                  <c:v>11.467823761</c:v>
                </c:pt>
                <c:pt idx="284" formatCode="#,##0.000">
                  <c:v>11.503376495000001</c:v>
                </c:pt>
                <c:pt idx="285" formatCode="#,##0.000">
                  <c:v>11.519085843000001</c:v>
                </c:pt>
                <c:pt idx="286" formatCode="#,##0.000">
                  <c:v>11.521152863000001</c:v>
                </c:pt>
                <c:pt idx="287" formatCode="#,##0.000">
                  <c:v>11.524873498</c:v>
                </c:pt>
                <c:pt idx="288" formatCode="#,##0.000">
                  <c:v>11.519499248000002</c:v>
                </c:pt>
                <c:pt idx="289" formatCode="#,##0.000">
                  <c:v>11.489734169</c:v>
                </c:pt>
                <c:pt idx="290" formatCode="#,##0.000">
                  <c:v>11.427310182000001</c:v>
                </c:pt>
                <c:pt idx="291" formatCode="#,##0.000">
                  <c:v>11.328506654</c:v>
                </c:pt>
                <c:pt idx="292" formatCode="#,##0.000">
                  <c:v>11.254093955</c:v>
                </c:pt>
                <c:pt idx="293" formatCode="#,##0.000">
                  <c:v>11.188362738000002</c:v>
                </c:pt>
                <c:pt idx="294" formatCode="#,##0.000">
                  <c:v>11.122218116000001</c:v>
                </c:pt>
                <c:pt idx="295" formatCode="#,##0.000">
                  <c:v>11.043257974000001</c:v>
                </c:pt>
                <c:pt idx="296" formatCode="#,##0.000">
                  <c:v>11.005224815999998</c:v>
                </c:pt>
                <c:pt idx="297" formatCode="#,##0.000">
                  <c:v>10.925024463</c:v>
                </c:pt>
                <c:pt idx="298" formatCode="#,##0.000">
                  <c:v>10.857226226000002</c:v>
                </c:pt>
                <c:pt idx="299" formatCode="#,##0.000">
                  <c:v>10.784880546</c:v>
                </c:pt>
                <c:pt idx="300" formatCode="#,##0.000">
                  <c:v>10.762556736000001</c:v>
                </c:pt>
                <c:pt idx="301" formatCode="#,##0.000">
                  <c:v>10.768344390000001</c:v>
                </c:pt>
                <c:pt idx="302" formatCode="#,##0.000">
                  <c:v>10.738165906000001</c:v>
                </c:pt>
                <c:pt idx="303" formatCode="#,##0.000">
                  <c:v>10.727940973000001</c:v>
                </c:pt>
                <c:pt idx="304" formatCode="#,##0.000">
                  <c:v>10.688081733000001</c:v>
                </c:pt>
                <c:pt idx="305" formatCode="#,##0.000">
                  <c:v>10.639316855000001</c:v>
                </c:pt>
                <c:pt idx="306" formatCode="#,##0.000">
                  <c:v>10.539185938999999</c:v>
                </c:pt>
                <c:pt idx="307" formatCode="#,##0.000">
                  <c:v>10.484155028999998</c:v>
                </c:pt>
                <c:pt idx="308" formatCode="#,##0.000">
                  <c:v>10.415065138999998</c:v>
                </c:pt>
                <c:pt idx="309" formatCode="#,##0.000">
                  <c:v>10.417131869</c:v>
                </c:pt>
                <c:pt idx="310" formatCode="#,##0.000">
                  <c:v>10.378610300000002</c:v>
                </c:pt>
                <c:pt idx="311" formatCode="#,##0.000">
                  <c:v>10.303817220000001</c:v>
                </c:pt>
                <c:pt idx="312" formatCode="#,##0.000">
                  <c:v>10.2417357046</c:v>
                </c:pt>
                <c:pt idx="313" formatCode="#,##0.000">
                  <c:v>10.181321088600001</c:v>
                </c:pt>
                <c:pt idx="314" formatCode="#,##0.000">
                  <c:v>10.1675715556</c:v>
                </c:pt>
                <c:pt idx="315" formatCode="#,##0.000">
                  <c:v>10.220486425599999</c:v>
                </c:pt>
                <c:pt idx="316" formatCode="#,##0.000">
                  <c:v>10.286734176600001</c:v>
                </c:pt>
                <c:pt idx="317" formatCode="#,##0.000">
                  <c:v>10.3396490476</c:v>
                </c:pt>
                <c:pt idx="318" formatCode="#,##0.000">
                  <c:v>10.4054801466</c:v>
                </c:pt>
                <c:pt idx="319" formatCode="#,##0.000">
                  <c:v>10.439229000599999</c:v>
                </c:pt>
                <c:pt idx="320" formatCode="#,##0.000">
                  <c:v>10.487977345599999</c:v>
                </c:pt>
                <c:pt idx="321" formatCode="#,##0.000">
                  <c:v>10.5813075116</c:v>
                </c:pt>
                <c:pt idx="322" formatCode="#,##0.000">
                  <c:v>10.705053311</c:v>
                </c:pt>
                <c:pt idx="323" formatCode="#,##0.000">
                  <c:v>10.820049407000001</c:v>
                </c:pt>
                <c:pt idx="324" formatCode="#,##0.000">
                  <c:v>10.915046182000001</c:v>
                </c:pt>
                <c:pt idx="325" formatCode="#,##0.000">
                  <c:v>10.980043975999999</c:v>
                </c:pt>
                <c:pt idx="326" formatCode="#,##0.000">
                  <c:v>11.037542025</c:v>
                </c:pt>
                <c:pt idx="327" formatCode="#,##0.000">
                  <c:v>11.152538122000001</c:v>
                </c:pt>
                <c:pt idx="328" formatCode="#,##0.000">
                  <c:v>11.239618498999999</c:v>
                </c:pt>
                <c:pt idx="329" formatCode="#,##0.000">
                  <c:v>11.279617141999999</c:v>
                </c:pt>
                <c:pt idx="330" formatCode="#,##0.000">
                  <c:v>11.317115868999998</c:v>
                </c:pt>
                <c:pt idx="331" formatCode="#,##0.000">
                  <c:v>11.337115189999999</c:v>
                </c:pt>
                <c:pt idx="332" formatCode="#,##0.000">
                  <c:v>11.360031078999999</c:v>
                </c:pt>
                <c:pt idx="333" formatCode="#,##0.000">
                  <c:v>11.367114172000001</c:v>
                </c:pt>
                <c:pt idx="334" formatCode="#,##0.000">
                  <c:v>11.386696840999999</c:v>
                </c:pt>
                <c:pt idx="335" formatCode="#,##0.000">
                  <c:v>11.413362602999999</c:v>
                </c:pt>
                <c:pt idx="336" formatCode="#,##0.000">
                  <c:v>11.445861500000001</c:v>
                </c:pt>
                <c:pt idx="337" formatCode="#,##0.000">
                  <c:v>11.424612221</c:v>
                </c:pt>
                <c:pt idx="338" formatCode="#,##0.000">
                  <c:v>11.417112476000002</c:v>
                </c:pt>
                <c:pt idx="339" formatCode="#,##0.000">
                  <c:v>11.396279848999999</c:v>
                </c:pt>
                <c:pt idx="340" formatCode="#,##0.000">
                  <c:v>11.373363960000001</c:v>
                </c:pt>
                <c:pt idx="341" formatCode="#,##0.000">
                  <c:v>11.352947986</c:v>
                </c:pt>
                <c:pt idx="342" formatCode="#,##0.000">
                  <c:v>11.298366505999999</c:v>
                </c:pt>
                <c:pt idx="343" formatCode="#,##0.000">
                  <c:v>11.246284941000001</c:v>
                </c:pt>
                <c:pt idx="344" formatCode="#,##0.000">
                  <c:v>11.212119433999998</c:v>
                </c:pt>
                <c:pt idx="345" formatCode="#,##0.000">
                  <c:v>11.172120791000001</c:v>
                </c:pt>
                <c:pt idx="346" formatCode="#,##0.000">
                  <c:v>11.155454689999999</c:v>
                </c:pt>
                <c:pt idx="347" formatCode="#,##0.000">
                  <c:v>11.145455029000001</c:v>
                </c:pt>
                <c:pt idx="348" formatCode="#,##0.000">
                  <c:v>11.149204901999999</c:v>
                </c:pt>
                <c:pt idx="349" formatCode="#,##0.000">
                  <c:v>11.199619858</c:v>
                </c:pt>
                <c:pt idx="350" formatCode="#,##0.000">
                  <c:v>11.237951891000002</c:v>
                </c:pt>
                <c:pt idx="351" formatCode="#,##0.000">
                  <c:v>11.283367017000002</c:v>
                </c:pt>
                <c:pt idx="352" formatCode="#,##0.000">
                  <c:v>11.350031420000001</c:v>
                </c:pt>
                <c:pt idx="353" formatCode="#,##0.000">
                  <c:v>11.456277813000002</c:v>
                </c:pt>
                <c:pt idx="354" formatCode="#,##0.000">
                  <c:v>11.557524376</c:v>
                </c:pt>
                <c:pt idx="355" formatCode="#,##0.000">
                  <c:v>11.623355475</c:v>
                </c:pt>
                <c:pt idx="356" formatCode="#,##0.000">
                  <c:v>11.706269327000001</c:v>
                </c:pt>
                <c:pt idx="357" formatCode="#,##0.000">
                  <c:v>11.801682755</c:v>
                </c:pt>
                <c:pt idx="358" formatCode="#,##0.000">
                  <c:v>11.894179615000002</c:v>
                </c:pt>
                <c:pt idx="359" formatCode="#,##0.000">
                  <c:v>11.983759908000001</c:v>
                </c:pt>
                <c:pt idx="360" formatCode="#,##0.000">
                  <c:v>12.097506047000001</c:v>
                </c:pt>
                <c:pt idx="361" formatCode="#,##0.000">
                  <c:v>12.215418711000002</c:v>
                </c:pt>
                <c:pt idx="362" formatCode="#,##0.000">
                  <c:v>12.323331715</c:v>
                </c:pt>
                <c:pt idx="363" formatCode="#,##0.000">
                  <c:v>12.368330188</c:v>
                </c:pt>
                <c:pt idx="364" formatCode="#,##0.000">
                  <c:v>12.399995780000001</c:v>
                </c:pt>
                <c:pt idx="365" formatCode="#,##0.000">
                  <c:v>12.507492131999999</c:v>
                </c:pt>
                <c:pt idx="366" formatCode="#,##0.000">
                  <c:v>12.539574376000001</c:v>
                </c:pt>
                <c:pt idx="367" formatCode="#,##0.000">
                  <c:v>12.574989841000001</c:v>
                </c:pt>
                <c:pt idx="368" formatCode="#,##0.000">
                  <c:v>12.591630423</c:v>
                </c:pt>
                <c:pt idx="369" formatCode="#,##0.000">
                  <c:v>12.592404999999999</c:v>
                </c:pt>
                <c:pt idx="370" formatCode="#,##0.000">
                  <c:v>12.555098157999998</c:v>
                </c:pt>
                <c:pt idx="371" formatCode="#,##0.000">
                  <c:v>12.506897468999998</c:v>
                </c:pt>
                <c:pt idx="372" formatCode="#,##0.000">
                  <c:v>12.449030752999999</c:v>
                </c:pt>
                <c:pt idx="373" formatCode="#,##0.000">
                  <c:v>12.465624290000001</c:v>
                </c:pt>
                <c:pt idx="374" formatCode="#,##0.000">
                  <c:v>12.485170370000001</c:v>
                </c:pt>
                <c:pt idx="375" formatCode="#,##0.000">
                  <c:v>12.444649303</c:v>
                </c:pt>
                <c:pt idx="376" formatCode="#,##0.000">
                  <c:v>12.418144987000002</c:v>
                </c:pt>
                <c:pt idx="377" formatCode="#,##0.000">
                  <c:v>12.379596490000001</c:v>
                </c:pt>
                <c:pt idx="378" formatCode="#,##0.000">
                  <c:v>12.359044917</c:v>
                </c:pt>
                <c:pt idx="379" formatCode="#,##0.000">
                  <c:v>12.327588428</c:v>
                </c:pt>
                <c:pt idx="380" formatCode="#,##0.000">
                  <c:v>12.317941770999999</c:v>
                </c:pt>
                <c:pt idx="381" formatCode="#,##0.000">
                  <c:v>12.313747573000001</c:v>
                </c:pt>
                <c:pt idx="382" formatCode="#,##0.000">
                  <c:v>12.350656520000001</c:v>
                </c:pt>
                <c:pt idx="383" formatCode="#,##0.000">
                  <c:v>12.359044917</c:v>
                </c:pt>
                <c:pt idx="384" formatCode="#,##0.000">
                  <c:v>12.374563452</c:v>
                </c:pt>
                <c:pt idx="385" formatCode="#,##0.000">
                  <c:v>12.394695604999999</c:v>
                </c:pt>
                <c:pt idx="386" formatCode="#,##0.000">
                  <c:v>12.447123087</c:v>
                </c:pt>
                <c:pt idx="387" formatCode="#,##0.000">
                  <c:v>12.492001011000001</c:v>
                </c:pt>
                <c:pt idx="388" formatCode="#,##0.000">
                  <c:v>12.552397470000001</c:v>
                </c:pt>
                <c:pt idx="389" formatCode="#,##0.000">
                  <c:v>12.587209318000001</c:v>
                </c:pt>
                <c:pt idx="390" formatCode="#,##0.000">
                  <c:v>12.601469593999999</c:v>
                </c:pt>
                <c:pt idx="391" formatCode="#,##0.000">
                  <c:v>12.637959121000002</c:v>
                </c:pt>
                <c:pt idx="392" formatCode="#,##0.000">
                  <c:v>12.674868068</c:v>
                </c:pt>
                <c:pt idx="393" formatCode="#,##0.000">
                  <c:v>12.698355580000001</c:v>
                </c:pt>
                <c:pt idx="394" formatCode="#,##0.000">
                  <c:v>12.694580801000001</c:v>
                </c:pt>
                <c:pt idx="395" formatCode="#,##0.000">
                  <c:v>12.706743977</c:v>
                </c:pt>
                <c:pt idx="396" formatCode="#,##0.000">
                  <c:v>12.726456709999999</c:v>
                </c:pt>
                <c:pt idx="397" formatCode="#,##0.000">
                  <c:v>12.749205818</c:v>
                </c:pt>
                <c:pt idx="398" formatCode="#,##0.000">
                  <c:v>12.733590357999997</c:v>
                </c:pt>
                <c:pt idx="399" formatCode="#,##0.000">
                  <c:v>12.781609143000001</c:v>
                </c:pt>
                <c:pt idx="400" formatCode="#,##0.000">
                  <c:v>12.842904244000001</c:v>
                </c:pt>
                <c:pt idx="401" formatCode="#,##0.000">
                  <c:v>12.901052956999999</c:v>
                </c:pt>
                <c:pt idx="402" formatCode="#,##0.000">
                  <c:v>12.925159005000001</c:v>
                </c:pt>
                <c:pt idx="403" formatCode="#,##0.000">
                  <c:v>12.938249847</c:v>
                </c:pt>
                <c:pt idx="404" formatCode="#,##0.000">
                  <c:v>12.961768138</c:v>
                </c:pt>
                <c:pt idx="405" formatCode="#,##0.000">
                  <c:v>12.969692431999999</c:v>
                </c:pt>
                <c:pt idx="406" formatCode="#,##0.000">
                  <c:v>12.96297186</c:v>
                </c:pt>
                <c:pt idx="407" formatCode="#,##0.000">
                  <c:v>12.940860181</c:v>
                </c:pt>
                <c:pt idx="408" formatCode="#,##0.000">
                  <c:v>12.914071031000001</c:v>
                </c:pt>
                <c:pt idx="409" formatCode="#,##0.000">
                  <c:v>12.863894527999999</c:v>
                </c:pt>
                <c:pt idx="410" formatCode="#,##0.000">
                  <c:v>12.838381052000003</c:v>
                </c:pt>
                <c:pt idx="411" formatCode="#,##0.000">
                  <c:v>12.803937860000001</c:v>
                </c:pt>
                <c:pt idx="412" formatCode="#,##0.000">
                  <c:v>12.758438828000003</c:v>
                </c:pt>
                <c:pt idx="413" formatCode="#,##0.000">
                  <c:v>12.706986652000001</c:v>
                </c:pt>
                <c:pt idx="414" formatCode="#,##0.000">
                  <c:v>12.672968684000001</c:v>
                </c:pt>
                <c:pt idx="415" formatCode="#,##0.000">
                  <c:v>12.631721898</c:v>
                </c:pt>
                <c:pt idx="416" formatCode="#,##0.000">
                  <c:v>12.533920239999999</c:v>
                </c:pt>
                <c:pt idx="417" formatCode="#,##0.000">
                  <c:v>12.482893288</c:v>
                </c:pt>
                <c:pt idx="418" formatCode="#,##0.000">
                  <c:v>12.453127566000001</c:v>
                </c:pt>
                <c:pt idx="419" formatCode="#,##0.000">
                  <c:v>12.42846454</c:v>
                </c:pt>
                <c:pt idx="420" formatCode="#,##0.000">
                  <c:v>12.368933095999999</c:v>
                </c:pt>
                <c:pt idx="421" formatCode="#,##0.000">
                  <c:v>12.291542218999998</c:v>
                </c:pt>
                <c:pt idx="422" formatCode="#,##0.000">
                  <c:v>12.249444984</c:v>
                </c:pt>
                <c:pt idx="423" formatCode="#,##0.000">
                  <c:v>12.21117477</c:v>
                </c:pt>
                <c:pt idx="424" formatCode="#,##0.000">
                  <c:v>12.193315337</c:v>
                </c:pt>
                <c:pt idx="425" formatCode="#,##0.000">
                  <c:v>12.177582027</c:v>
                </c:pt>
                <c:pt idx="426" formatCode="#,##0.000">
                  <c:v>12.224356733</c:v>
                </c:pt>
                <c:pt idx="427" formatCode="#,##0.000">
                  <c:v>12.253272006</c:v>
                </c:pt>
                <c:pt idx="428" formatCode="#,##0.000">
                  <c:v>12.307700755000001</c:v>
                </c:pt>
                <c:pt idx="429" formatCode="#,##0.000">
                  <c:v>12.340868273</c:v>
                </c:pt>
                <c:pt idx="430" formatCode="#,##0.000">
                  <c:v>12.382115059000002</c:v>
                </c:pt>
                <c:pt idx="431" formatCode="#,##0.000">
                  <c:v>12.432291562</c:v>
                </c:pt>
                <c:pt idx="432" formatCode="#,##0.000">
                  <c:v>12.479916717</c:v>
                </c:pt>
                <c:pt idx="433" formatCode="#,##0.000">
                  <c:v>12.57176523</c:v>
                </c:pt>
                <c:pt idx="434" formatCode="#,##0.000">
                  <c:v>12.60323185</c:v>
                </c:pt>
                <c:pt idx="435" formatCode="#,##0.000">
                  <c:v>12.612161566999999</c:v>
                </c:pt>
                <c:pt idx="436" formatCode="#,##0.000">
                  <c:v>12.487995983999998</c:v>
                </c:pt>
                <c:pt idx="437" formatCode="#,##0.000">
                  <c:v>12.310252102</c:v>
                </c:pt>
                <c:pt idx="438" formatCode="#,##0.000">
                  <c:v>12.106569519000001</c:v>
                </c:pt>
                <c:pt idx="439" formatCode="#,##0.000">
                  <c:v>11.970922872999999</c:v>
                </c:pt>
                <c:pt idx="440" formatCode="#,##0.000">
                  <c:v>11.827622184000001</c:v>
                </c:pt>
                <c:pt idx="441" formatCode="#,##0.000">
                  <c:v>11.722591708000001</c:v>
                </c:pt>
                <c:pt idx="442" formatCode="#,##0.000">
                  <c:v>11.532941537999999</c:v>
                </c:pt>
                <c:pt idx="443" formatCode="#,##0.000">
                  <c:v>11.204668148500001</c:v>
                </c:pt>
                <c:pt idx="444" formatCode="#,##0.000">
                  <c:v>10.614881631799999</c:v>
                </c:pt>
                <c:pt idx="445" formatCode="#,##0.000">
                  <c:v>10.122471547300002</c:v>
                </c:pt>
                <c:pt idx="446" formatCode="#,##0.000">
                  <c:v>9.6819388646000011</c:v>
                </c:pt>
                <c:pt idx="447" formatCode="#,##0.000">
                  <c:v>9.1419036256999995</c:v>
                </c:pt>
                <c:pt idx="448" formatCode="#,##0.000">
                  <c:v>8.7192303761000005</c:v>
                </c:pt>
                <c:pt idx="449" formatCode="#,##0.000">
                  <c:v>8.1477285164000008</c:v>
                </c:pt>
                <c:pt idx="450" formatCode="#,##0.000">
                  <c:v>7.5928104164000008</c:v>
                </c:pt>
                <c:pt idx="451" formatCode="#,##0.000">
                  <c:v>6.9294600442000007</c:v>
                </c:pt>
                <c:pt idx="452" formatCode="#,##0.000">
                  <c:v>6.3732662699999993</c:v>
                </c:pt>
                <c:pt idx="453" formatCode="#,##0.000">
                  <c:v>5.9127480306999995</c:v>
                </c:pt>
                <c:pt idx="454" formatCode="#,##0.000">
                  <c:v>5.7192708386999991</c:v>
                </c:pt>
                <c:pt idx="455" formatCode="#,##0.000">
                  <c:v>5.5359990370999999</c:v>
                </c:pt>
                <c:pt idx="456" formatCode="#,##0.000">
                  <c:v>5.4709396737000002</c:v>
                </c:pt>
                <c:pt idx="457" formatCode="#,##0.000">
                  <c:v>5.5470548765999999</c:v>
                </c:pt>
                <c:pt idx="458" formatCode="#,##0.000">
                  <c:v>5.4577577111000011</c:v>
                </c:pt>
                <c:pt idx="459" formatCode="#,##0.000">
                  <c:v>5.4700892245000006</c:v>
                </c:pt>
                <c:pt idx="460" formatCode="#,##0.000">
                  <c:v>5.5121864596000005</c:v>
                </c:pt>
                <c:pt idx="461" formatCode="#,##0.000">
                  <c:v>5.6401790635000015</c:v>
                </c:pt>
                <c:pt idx="462" formatCode="#,##0.000">
                  <c:v>5.7805031807000002</c:v>
                </c:pt>
                <c:pt idx="463" formatCode="#,##0.000">
                  <c:v>5.9225281963</c:v>
                </c:pt>
                <c:pt idx="464" formatCode="#,##0.000">
                  <c:v>6.1040990995</c:v>
                </c:pt>
                <c:pt idx="465" formatCode="#,##0.000">
                  <c:v>6.2380448477999995</c:v>
                </c:pt>
                <c:pt idx="466" formatCode="#,##0.000">
                  <c:v>6.3656122270999997</c:v>
                </c:pt>
                <c:pt idx="467" formatCode="#,##0.000">
                  <c:v>6.4689418043999991</c:v>
                </c:pt>
                <c:pt idx="468" formatCode="#,##0.000">
                  <c:v>6.6232983333999993</c:v>
                </c:pt>
                <c:pt idx="469" formatCode="#,##0.000">
                  <c:v>6.7657485735999998</c:v>
                </c:pt>
                <c:pt idx="470" formatCode="#,##0.000">
                  <c:v>6.867377252499999</c:v>
                </c:pt>
                <c:pt idx="471" formatCode="#,##0.000">
                  <c:v>6.9277591452999987</c:v>
                </c:pt>
                <c:pt idx="472" formatCode="#,##0.000">
                  <c:v>6.9541230702999997</c:v>
                </c:pt>
                <c:pt idx="473" formatCode="#,##0.000">
                  <c:v>6.980061770799999</c:v>
                </c:pt>
                <c:pt idx="474" formatCode="#,##0.000">
                  <c:v>7.0217337813999992</c:v>
                </c:pt>
                <c:pt idx="475" formatCode="#,##0.000">
                  <c:v>7.0451211341999995</c:v>
                </c:pt>
                <c:pt idx="476" formatCode="#,##0.000">
                  <c:v>6.9868653642999998</c:v>
                </c:pt>
                <c:pt idx="477" formatCode="#,##0.000">
                  <c:v>6.9711320541999999</c:v>
                </c:pt>
                <c:pt idx="478" formatCode="#,##0.000">
                  <c:v>6.9847392413000007</c:v>
                </c:pt>
                <c:pt idx="479" formatCode="#,##0.000">
                  <c:v>7.0472472572000004</c:v>
                </c:pt>
                <c:pt idx="480" formatCode="#,##0.000">
                  <c:v>7.1182597649999995</c:v>
                </c:pt>
                <c:pt idx="481" formatCode="#,##0.000">
                  <c:v>7.1888470482000004</c:v>
                </c:pt>
                <c:pt idx="482" formatCode="#,##0.000">
                  <c:v>7.2658127003999997</c:v>
                </c:pt>
                <c:pt idx="483" formatCode="#,##0.000">
                  <c:v>7.3223675719000001</c:v>
                </c:pt>
                <c:pt idx="484" formatCode="#,##0.000">
                  <c:v>7.3517080691000016</c:v>
                </c:pt>
                <c:pt idx="485" formatCode="#,##0.000">
                  <c:v>7.4167674325999995</c:v>
                </c:pt>
                <c:pt idx="486" formatCode="#,##0.000">
                  <c:v>7.5103168440999992</c:v>
                </c:pt>
                <c:pt idx="487" formatCode="#,##0.000">
                  <c:v>7.5821798011000014</c:v>
                </c:pt>
                <c:pt idx="488" formatCode="#,##0.000">
                  <c:v>7.596637437400001</c:v>
                </c:pt>
                <c:pt idx="489" formatCode="#,##0.000">
                  <c:v>7.5626194695000013</c:v>
                </c:pt>
                <c:pt idx="490" formatCode="#,##0.000">
                  <c:v>7.5243492556999998</c:v>
                </c:pt>
                <c:pt idx="491" formatCode="#,##0.000">
                  <c:v>7.5736753090999995</c:v>
                </c:pt>
                <c:pt idx="492" formatCode="#,##0.000">
                  <c:v>7.6051419292999993</c:v>
                </c:pt>
                <c:pt idx="493" formatCode="#,##0.000">
                  <c:v>7.6910372980000004</c:v>
                </c:pt>
                <c:pt idx="494" formatCode="#,##0.000">
                  <c:v>7.7654516026000007</c:v>
                </c:pt>
                <c:pt idx="495" formatCode="#,##0.000">
                  <c:v>7.7735308699000001</c:v>
                </c:pt>
                <c:pt idx="496" formatCode="#,##0.000">
                  <c:v>7.8300857414000005</c:v>
                </c:pt>
                <c:pt idx="497" formatCode="#,##0.000">
                  <c:v>7.8951451047999992</c:v>
                </c:pt>
                <c:pt idx="498" formatCode="#,##0.000">
                  <c:v>7.9946476606999992</c:v>
                </c:pt>
                <c:pt idx="499" formatCode="#,##0.000">
                  <c:v>8.0954258903999996</c:v>
                </c:pt>
                <c:pt idx="500" formatCode="#,##0.000">
                  <c:v>8.2310725370999993</c:v>
                </c:pt>
                <c:pt idx="501" formatCode="#,##0.000">
                  <c:v>8.3071877401000016</c:v>
                </c:pt>
                <c:pt idx="502" formatCode="#,##0.000">
                  <c:v>8.4228488306999996</c:v>
                </c:pt>
                <c:pt idx="503" formatCode="#,##0.000">
                  <c:v>8.5151225684000007</c:v>
                </c:pt>
                <c:pt idx="504" formatCode="#,##0.000">
                  <c:v>8.6103728783000015</c:v>
                </c:pt>
                <c:pt idx="505" formatCode="#,##0.000">
                  <c:v>8.7562249153000007</c:v>
                </c:pt>
                <c:pt idx="506" formatCode="#,##0.000">
                  <c:v>8.8859184174999992</c:v>
                </c:pt>
                <c:pt idx="507" formatCode="#,##0.000">
                  <c:v>8.9730894600000006</c:v>
                </c:pt>
                <c:pt idx="508" formatCode="#,##0.000">
                  <c:v>9.0355974757999995</c:v>
                </c:pt>
                <c:pt idx="509" formatCode="#,##0.000">
                  <c:v>9.0708911173999986</c:v>
                </c:pt>
                <c:pt idx="510" formatCode="#,##0.000">
                  <c:v>9.0861992028999996</c:v>
                </c:pt>
                <c:pt idx="511" formatCode="#,##0.000">
                  <c:v>9.1304225609999996</c:v>
                </c:pt>
                <c:pt idx="512" formatCode="#,##0.000">
                  <c:v>9.1321234594000007</c:v>
                </c:pt>
                <c:pt idx="513" formatCode="#,##0.000">
                  <c:v>9.1376513791999994</c:v>
                </c:pt>
                <c:pt idx="514" formatCode="#,##0.000">
                  <c:v>9.1393522776000005</c:v>
                </c:pt>
                <c:pt idx="515" formatCode="#,##0.000">
                  <c:v>9.0904514489000015</c:v>
                </c:pt>
                <c:pt idx="516" formatCode="#,##0.000">
                  <c:v>9.0530316844000005</c:v>
                </c:pt>
                <c:pt idx="517" formatCode="#,##0.000">
                  <c:v>9.0224155133999986</c:v>
                </c:pt>
                <c:pt idx="518" formatCode="#,##0.000">
                  <c:v>9.0253920856000001</c:v>
                </c:pt>
                <c:pt idx="519" formatCode="#,##0.000">
                  <c:v>9.0355974758999995</c:v>
                </c:pt>
                <c:pt idx="520" formatCode="#,##0.000">
                  <c:v>9.0764190372999991</c:v>
                </c:pt>
                <c:pt idx="521" formatCode="#,##0.000">
                  <c:v>9.0840730801000014</c:v>
                </c:pt>
                <c:pt idx="522" formatCode="#,##0.000">
                  <c:v>9.0955541442000012</c:v>
                </c:pt>
                <c:pt idx="523" formatCode="#,##0.000">
                  <c:v>9.1151144757000004</c:v>
                </c:pt>
                <c:pt idx="524" formatCode="#,##0.000">
                  <c:v>9.1368009301999997</c:v>
                </c:pt>
                <c:pt idx="525" formatCode="#,##0.000">
                  <c:v>9.2031359674999997</c:v>
                </c:pt>
                <c:pt idx="526" formatCode="#,##0.000">
                  <c:v>9.2277989941000005</c:v>
                </c:pt>
                <c:pt idx="527" formatCode="#,##0.000">
                  <c:v>9.2979610526999998</c:v>
                </c:pt>
                <c:pt idx="528" formatCode="#,##0.000">
                  <c:v>9.3264511006999999</c:v>
                </c:pt>
                <c:pt idx="529" formatCode="#,##0.000">
                  <c:v>9.3974636086000007</c:v>
                </c:pt>
                <c:pt idx="530" formatCode="#,##0.000">
                  <c:v>9.4187248383999993</c:v>
                </c:pt>
                <c:pt idx="531" formatCode="#,##0.000">
                  <c:v>9.4761301590999985</c:v>
                </c:pt>
                <c:pt idx="532" formatCode="#,##0.000">
                  <c:v>9.5454417685999999</c:v>
                </c:pt>
                <c:pt idx="533" formatCode="#,##0.000">
                  <c:v>9.5735065919999975</c:v>
                </c:pt>
                <c:pt idx="534" formatCode="#,##0.000">
                  <c:v>9.6058236613999988</c:v>
                </c:pt>
                <c:pt idx="535" formatCode="#,##0.000">
                  <c:v>9.6156038270999993</c:v>
                </c:pt>
                <c:pt idx="536" formatCode="#,##0.000">
                  <c:v>9.6640794312999994</c:v>
                </c:pt>
                <c:pt idx="537" formatCode="#,##0.000">
                  <c:v>9.6810884151999996</c:v>
                </c:pt>
                <c:pt idx="538" formatCode="#,##0.000">
                  <c:v>9.6993922680000004</c:v>
                </c:pt>
                <c:pt idx="539" formatCode="#,##0.000">
                  <c:v>9.7087665401999992</c:v>
                </c:pt>
                <c:pt idx="540" formatCode="#,##0.000">
                  <c:v>9.7530096291999993</c:v>
                </c:pt>
                <c:pt idx="541" formatCode="#,##0.000">
                  <c:v>9.7487767737999995</c:v>
                </c:pt>
                <c:pt idx="542" formatCode="#,##0.000">
                  <c:v>9.7415676608999995</c:v>
                </c:pt>
                <c:pt idx="543" formatCode="#,##0.000">
                  <c:v>9.7458393144999995</c:v>
                </c:pt>
                <c:pt idx="544" formatCode="#,##0.000">
                  <c:v>9.7228960665999988</c:v>
                </c:pt>
                <c:pt idx="545" formatCode="#,##0.000">
                  <c:v>9.6829434945999999</c:v>
                </c:pt>
                <c:pt idx="546" formatCode="#,##0.000">
                  <c:v>9.6153513066999992</c:v>
                </c:pt>
                <c:pt idx="547" formatCode="#,##0.000">
                  <c:v>9.6208989402999983</c:v>
                </c:pt>
                <c:pt idx="548" formatCode="#,##0.000">
                  <c:v>9.6485390919</c:v>
                </c:pt>
                <c:pt idx="549" formatCode="#,##0.000">
                  <c:v>9.6510904904999997</c:v>
                </c:pt>
                <c:pt idx="550" formatCode="#,##0.000">
                  <c:v>9.6617213180999997</c:v>
                </c:pt>
                <c:pt idx="551" formatCode="#,##0.000">
                  <c:v>9.6736278450000022</c:v>
                </c:pt>
                <c:pt idx="552" formatCode="#,##0.000">
                  <c:v>9.6868100712</c:v>
                </c:pt>
                <c:pt idx="553" formatCode="#,##0.000">
                  <c:v>9.6876605373999993</c:v>
                </c:pt>
                <c:pt idx="554" formatCode="#,##0.000">
                  <c:v>9.7076464931999986</c:v>
                </c:pt>
                <c:pt idx="555" formatCode="#,##0.000">
                  <c:v>9.7416651414000022</c:v>
                </c:pt>
                <c:pt idx="556" formatCode="#,##0.000">
                  <c:v>9.7943940461000008</c:v>
                </c:pt>
                <c:pt idx="557" formatCode="#,##0.000">
                  <c:v>9.7820622861000004</c:v>
                </c:pt>
                <c:pt idx="558" formatCode="#,##0.000">
                  <c:v>9.7612258641000018</c:v>
                </c:pt>
                <c:pt idx="559" formatCode="#,##0.000">
                  <c:v>9.7514455028000011</c:v>
                </c:pt>
                <c:pt idx="560" formatCode="#,##0.000">
                  <c:v>9.7310343139000004</c:v>
                </c:pt>
                <c:pt idx="561" formatCode="#,##0.000">
                  <c:v>9.7221044187000007</c:v>
                </c:pt>
                <c:pt idx="562" formatCode="#,##0.000">
                  <c:v>9.6685250477999993</c:v>
                </c:pt>
                <c:pt idx="563" formatCode="#,##0.000">
                  <c:v>9.6391839637999972</c:v>
                </c:pt>
                <c:pt idx="564" formatCode="#,##0.000">
                  <c:v>9.6336559334999983</c:v>
                </c:pt>
                <c:pt idx="565" formatCode="#,##0.000">
                  <c:v>9.6034643832000004</c:v>
                </c:pt>
                <c:pt idx="566" formatCode="#,##0.000">
                  <c:v>9.5970858866000004</c:v>
                </c:pt>
                <c:pt idx="567" formatCode="#,##0.000">
                  <c:v>9.5932587887</c:v>
                </c:pt>
                <c:pt idx="568" formatCode="#,##0.000">
                  <c:v>9.5996372852</c:v>
                </c:pt>
                <c:pt idx="569" formatCode="#,##0.000">
                  <c:v>9.6149456768000015</c:v>
                </c:pt>
                <c:pt idx="570" formatCode="#,##0.000">
                  <c:v>9.5847541265000018</c:v>
                </c:pt>
                <c:pt idx="571" formatCode="#,##0.000">
                  <c:v>9.5788008631000032</c:v>
                </c:pt>
                <c:pt idx="572" formatCode="#,##0.000">
                  <c:v>9.5745485321000015</c:v>
                </c:pt>
                <c:pt idx="573" formatCode="#,##0.000">
                  <c:v>9.5630672383000004</c:v>
                </c:pt>
                <c:pt idx="574" formatCode="#,##0.000">
                  <c:v>9.526497191499999</c:v>
                </c:pt>
                <c:pt idx="575" formatCode="#,##0.000">
                  <c:v>9.5171420632999997</c:v>
                </c:pt>
                <c:pt idx="576" formatCode="#,##0.000">
                  <c:v>9.4686654896999993</c:v>
                </c:pt>
                <c:pt idx="577" formatCode="#,##0.000">
                  <c:v>9.4410253380999993</c:v>
                </c:pt>
                <c:pt idx="578" formatCode="#,##0.000">
                  <c:v>9.3887216664999986</c:v>
                </c:pt>
                <c:pt idx="579" formatCode="#,##0.000">
                  <c:v>9.3028245798999976</c:v>
                </c:pt>
                <c:pt idx="580" formatCode="#,##0.000">
                  <c:v>9.2407405468999997</c:v>
                </c:pt>
                <c:pt idx="581" formatCode="#,##0.000">
                  <c:v>9.1344322712999997</c:v>
                </c:pt>
                <c:pt idx="582" formatCode="#,##0.000">
                  <c:v>9.0612921777000004</c:v>
                </c:pt>
                <c:pt idx="583" formatCode="#,##0.000">
                  <c:v>8.9868763847999986</c:v>
                </c:pt>
                <c:pt idx="584" formatCode="#,##0.000">
                  <c:v>8.8997035987999986</c:v>
                </c:pt>
                <c:pt idx="585" formatCode="#,##0.000">
                  <c:v>8.7993485866000007</c:v>
                </c:pt>
                <c:pt idx="586" formatCode="#,##0.000">
                  <c:v>8.7091991688999997</c:v>
                </c:pt>
                <c:pt idx="587" formatCode="#,##0.000">
                  <c:v>8.6113955552999997</c:v>
                </c:pt>
                <c:pt idx="588" formatCode="#,##0.000">
                  <c:v>8.499559249399999</c:v>
                </c:pt>
                <c:pt idx="589" formatCode="#,##0.000">
                  <c:v>8.4625639694999997</c:v>
                </c:pt>
                <c:pt idx="590" formatCode="#,##0.000">
                  <c:v>8.4255686895999986</c:v>
                </c:pt>
                <c:pt idx="591" formatCode="#,##0.000">
                  <c:v>8.4068584331</c:v>
                </c:pt>
                <c:pt idx="592" formatCode="#,##0.000">
                  <c:v>8.4085593655000004</c:v>
                </c:pt>
                <c:pt idx="593" formatCode="#,##0.000">
                  <c:v>8.3945266730999997</c:v>
                </c:pt>
                <c:pt idx="594" formatCode="#,##0.000">
                  <c:v>8.4157883281999997</c:v>
                </c:pt>
                <c:pt idx="595" formatCode="#,##0.000">
                  <c:v>8.4438537130000011</c:v>
                </c:pt>
                <c:pt idx="596" formatCode="#,##0.000">
                  <c:v>8.4498069763999997</c:v>
                </c:pt>
                <c:pt idx="597" formatCode="#,##0.000">
                  <c:v>8.4276948551000004</c:v>
                </c:pt>
                <c:pt idx="598" formatCode="#,##0.000">
                  <c:v>8.4489565102999986</c:v>
                </c:pt>
                <c:pt idx="599" formatCode="#,##0.000">
                  <c:v>8.4553350068000004</c:v>
                </c:pt>
                <c:pt idx="600" formatCode="#,##0.000">
                  <c:v>8.4651153681999993</c:v>
                </c:pt>
                <c:pt idx="601" formatCode="#,##0.000">
                  <c:v>8.5097648439999993</c:v>
                </c:pt>
                <c:pt idx="602" formatCode="#,##0.000">
                  <c:v>8.5152928743</c:v>
                </c:pt>
                <c:pt idx="603" formatCode="#,##0.000">
                  <c:v>8.5344283639</c:v>
                </c:pt>
                <c:pt idx="604" formatCode="#,##0.000">
                  <c:v>8.5237975363</c:v>
                </c:pt>
                <c:pt idx="605" formatCode="#,##0.000">
                  <c:v>8.468517233</c:v>
                </c:pt>
                <c:pt idx="606" formatCode="#,##0.000">
                  <c:v>8.4489565103000022</c:v>
                </c:pt>
                <c:pt idx="607" formatCode="#,##0.000">
                  <c:v>8.4323724193</c:v>
                </c:pt>
                <c:pt idx="608" formatCode="#,##0.000">
                  <c:v>8.4379004496000007</c:v>
                </c:pt>
                <c:pt idx="609" formatCode="#,##0.000">
                  <c:v>8.4183397269000011</c:v>
                </c:pt>
                <c:pt idx="610" formatCode="#,##0.000">
                  <c:v>8.4068584331</c:v>
                </c:pt>
                <c:pt idx="611" formatCode="#,##0.000">
                  <c:v>8.3605080248999997</c:v>
                </c:pt>
                <c:pt idx="612" formatCode="#,##0.000">
                  <c:v>8.4047322675</c:v>
                </c:pt>
                <c:pt idx="613" formatCode="#,##0.000">
                  <c:v>8.525073235499999</c:v>
                </c:pt>
                <c:pt idx="614" formatCode="#,##0.000">
                  <c:v>8.652643166199999</c:v>
                </c:pt>
                <c:pt idx="615" formatCode="#,##0.000">
                  <c:v>8.7904186912999993</c:v>
                </c:pt>
                <c:pt idx="616" formatCode="#,##0.000">
                  <c:v>8.9324465474999979</c:v>
                </c:pt>
                <c:pt idx="617" formatCode="#,##0.000">
                  <c:v>9.1174229469999997</c:v>
                </c:pt>
                <c:pt idx="618" formatCode="#,##0.000">
                  <c:v>9.2892171198999982</c:v>
                </c:pt>
                <c:pt idx="619" formatCode="#,##0.000">
                  <c:v>9.4520813981000007</c:v>
                </c:pt>
                <c:pt idx="620" formatCode="#,##0.000">
                  <c:v>9.6191980075999997</c:v>
                </c:pt>
                <c:pt idx="621" formatCode="#,##0.000">
                  <c:v>9.7850389174999997</c:v>
                </c:pt>
                <c:pt idx="622" formatCode="#,##0.000">
                  <c:v>9.9334452704</c:v>
                </c:pt>
                <c:pt idx="623" formatCode="#,##0.000">
                  <c:v>10.066968464199999</c:v>
                </c:pt>
                <c:pt idx="624" formatCode="#,##0.000">
                  <c:v>10.210272020100001</c:v>
                </c:pt>
                <c:pt idx="625" formatCode="#,##0.000">
                  <c:v>10.376538162899999</c:v>
                </c:pt>
                <c:pt idx="626" formatCode="#,##0.000">
                  <c:v>10.4985800633</c:v>
                </c:pt>
                <c:pt idx="627" formatCode="#,##0.000">
                  <c:v>10.567042593</c:v>
                </c:pt>
                <c:pt idx="628" formatCode="#,##0.000">
                  <c:v>10.648262116</c:v>
                </c:pt>
                <c:pt idx="629" formatCode="#,##0.000">
                  <c:v>10.748617128000001</c:v>
                </c:pt>
                <c:pt idx="630" formatCode="#,##0.000">
                  <c:v>10.868532863000002</c:v>
                </c:pt>
                <c:pt idx="631" formatCode="#,##0.000">
                  <c:v>11.033523307000001</c:v>
                </c:pt>
                <c:pt idx="632" formatCode="#,##0.000">
                  <c:v>11.114317596000001</c:v>
                </c:pt>
                <c:pt idx="633" formatCode="#,##0.000">
                  <c:v>11.133027853000002</c:v>
                </c:pt>
                <c:pt idx="634" formatCode="#,##0.000">
                  <c:v>11.162368937</c:v>
                </c:pt>
                <c:pt idx="635" formatCode="#,##0.000">
                  <c:v>11.247415558</c:v>
                </c:pt>
                <c:pt idx="636" formatCode="#,##0.000">
                  <c:v>11.335438810000003</c:v>
                </c:pt>
                <c:pt idx="637" formatCode="#,##0.000">
                  <c:v>11.451102213999999</c:v>
                </c:pt>
                <c:pt idx="638" formatCode="#,##0.000">
                  <c:v>11.546779662</c:v>
                </c:pt>
                <c:pt idx="639" formatCode="#,##0.000">
                  <c:v>11.643732808999998</c:v>
                </c:pt>
                <c:pt idx="640" formatCode="#,##0.000">
                  <c:v>11.711770104999999</c:v>
                </c:pt>
                <c:pt idx="641" formatCode="#,##0.000">
                  <c:v>11.736008391999999</c:v>
                </c:pt>
                <c:pt idx="642" formatCode="#,##0.000">
                  <c:v>11.736858858</c:v>
                </c:pt>
                <c:pt idx="643" formatCode="#,##0.000">
                  <c:v>11.763223310000001</c:v>
                </c:pt>
                <c:pt idx="644" formatCode="#,##0.000">
                  <c:v>11.806171853</c:v>
                </c:pt>
                <c:pt idx="645" formatCode="#,##0.000">
                  <c:v>11.821480244</c:v>
                </c:pt>
                <c:pt idx="646" formatCode="#,##0.000">
                  <c:v>11.851246561</c:v>
                </c:pt>
                <c:pt idx="647" formatCode="#,##0.000">
                  <c:v>11.881863343999999</c:v>
                </c:pt>
                <c:pt idx="648" formatCode="#,##0.000">
                  <c:v>11.926938053000001</c:v>
                </c:pt>
                <c:pt idx="649" formatCode="#,##0.000">
                  <c:v>12.005606176999999</c:v>
                </c:pt>
                <c:pt idx="650" formatCode="#,##0.000">
                  <c:v>12.083423835000001</c:v>
                </c:pt>
                <c:pt idx="651" formatCode="#,##0.000">
                  <c:v>12.206741434</c:v>
                </c:pt>
                <c:pt idx="652" formatCode="#,##0.000">
                  <c:v>12.381087006</c:v>
                </c:pt>
                <c:pt idx="653" formatCode="#,##0.000">
                  <c:v>12.533320457</c:v>
                </c:pt>
                <c:pt idx="654" formatCode="#,##0.000">
                  <c:v>12.647282928000001</c:v>
                </c:pt>
                <c:pt idx="655" formatCode="#,##0.000">
                  <c:v>12.688530539000002</c:v>
                </c:pt>
                <c:pt idx="656" formatCode="#,##0.000">
                  <c:v>12.738708044999999</c:v>
                </c:pt>
                <c:pt idx="657" formatCode="#,##0.000">
                  <c:v>12.729352917</c:v>
                </c:pt>
                <c:pt idx="658" formatCode="#,##0.000">
                  <c:v>12.693633336</c:v>
                </c:pt>
                <c:pt idx="659" formatCode="#,##0.000">
                  <c:v>12.636226868</c:v>
                </c:pt>
                <c:pt idx="660" formatCode="#,##0.000">
                  <c:v>12.557133511</c:v>
                </c:pt>
                <c:pt idx="661" formatCode="#,##0.000">
                  <c:v>12.410428091</c:v>
                </c:pt>
                <c:pt idx="662" formatCode="#,##0.000">
                  <c:v>12.239059150999998</c:v>
                </c:pt>
                <c:pt idx="663" formatCode="#,##0.000">
                  <c:v>12.074919172999998</c:v>
                </c:pt>
                <c:pt idx="664" formatCode="#,##0.000">
                  <c:v>11.936718414999998</c:v>
                </c:pt>
                <c:pt idx="665" formatCode="#,##0.000">
                  <c:v>11.877611013999999</c:v>
                </c:pt>
                <c:pt idx="666" formatCode="#,##0.000">
                  <c:v>11.760246677999998</c:v>
                </c:pt>
                <c:pt idx="667" formatCode="#,##0.000">
                  <c:v>11.735157924999999</c:v>
                </c:pt>
                <c:pt idx="668" formatCode="#,##0.000">
                  <c:v>11.760246678000001</c:v>
                </c:pt>
                <c:pt idx="669" formatCode="#,##0.000">
                  <c:v>11.767050407000003</c:v>
                </c:pt>
                <c:pt idx="670" formatCode="#,##0.000">
                  <c:v>11.792989625999999</c:v>
                </c:pt>
                <c:pt idx="671" formatCode="#,##0.000">
                  <c:v>11.855498892</c:v>
                </c:pt>
                <c:pt idx="672" formatCode="#,##0.000">
                  <c:v>11.898872669000001</c:v>
                </c:pt>
                <c:pt idx="673" formatCode="#,##0.000">
                  <c:v>11.921835257000001</c:v>
                </c:pt>
                <c:pt idx="674" formatCode="#,##0.000">
                  <c:v>11.939695047000001</c:v>
                </c:pt>
                <c:pt idx="675" formatCode="#,##0.000">
                  <c:v>11.953302506</c:v>
                </c:pt>
                <c:pt idx="676" formatCode="#,##0.000">
                  <c:v>12.027718299</c:v>
                </c:pt>
                <c:pt idx="677" formatCode="#,##0.000">
                  <c:v>12.115316318000001</c:v>
                </c:pt>
                <c:pt idx="678" formatCode="#,##0.000">
                  <c:v>12.141255537999999</c:v>
                </c:pt>
                <c:pt idx="679" formatCode="#,##0.000">
                  <c:v>12.076620107</c:v>
                </c:pt>
                <c:pt idx="680" formatCode="#,##0.000">
                  <c:v>11.763223310499999</c:v>
                </c:pt>
                <c:pt idx="681" formatCode="#,##0.000">
                  <c:v>11.552307691499999</c:v>
                </c:pt>
                <c:pt idx="682" formatCode="#,##0.000">
                  <c:v>11.3945462105</c:v>
                </c:pt>
                <c:pt idx="683" formatCode="#,##0.000">
                  <c:v>11.2095698108</c:v>
                </c:pt>
                <c:pt idx="684" formatCode="#,##0.000">
                  <c:v>10.9731402064</c:v>
                </c:pt>
                <c:pt idx="685" formatCode="#,##0.000">
                  <c:v>10.714598480499999</c:v>
                </c:pt>
                <c:pt idx="686" formatCode="#,##0.000">
                  <c:v>10.440323129500001</c:v>
                </c:pt>
                <c:pt idx="687" formatCode="#,##0.000">
                  <c:v>10.083127323300001</c:v>
                </c:pt>
                <c:pt idx="688" formatCode="#,##0.000">
                  <c:v>9.7833379856999976</c:v>
                </c:pt>
                <c:pt idx="689" formatCode="#,##0.000">
                  <c:v>9.573272832799999</c:v>
                </c:pt>
                <c:pt idx="690" formatCode="#,##0.000">
                  <c:v>9.5583896742000007</c:v>
                </c:pt>
                <c:pt idx="691" formatCode="#,##0.000">
                  <c:v>9.4533570980999997</c:v>
                </c:pt>
                <c:pt idx="692" formatCode="#,##0.000">
                  <c:v>9.3657590787</c:v>
                </c:pt>
                <c:pt idx="693" formatCode="#,##0.000">
                  <c:v>9.3700114097000018</c:v>
                </c:pt>
                <c:pt idx="694" formatCode="#,##0.000">
                  <c:v>9.4095580881999989</c:v>
                </c:pt>
                <c:pt idx="695" formatCode="#,##0.000">
                  <c:v>9.479721550099999</c:v>
                </c:pt>
                <c:pt idx="696" formatCode="#,##0.000">
                  <c:v>9.5345766203000011</c:v>
                </c:pt>
                <c:pt idx="697" formatCode="#,##0.000">
                  <c:v>9.6574689864999996</c:v>
                </c:pt>
                <c:pt idx="698" formatCode="#,##0.000">
                  <c:v>9.7008427628999989</c:v>
                </c:pt>
                <c:pt idx="699" formatCode="#,##0.000">
                  <c:v>9.7693052928000004</c:v>
                </c:pt>
                <c:pt idx="700" formatCode="#,##0.000">
                  <c:v>9.8722117039000015</c:v>
                </c:pt>
                <c:pt idx="701" formatCode="#,##0.000">
                  <c:v>9.9236649093000011</c:v>
                </c:pt>
                <c:pt idx="702" formatCode="#,##0.000">
                  <c:v>9.9440760982000018</c:v>
                </c:pt>
                <c:pt idx="703" formatCode="#,##0.000">
                  <c:v>9.9402490002999997</c:v>
                </c:pt>
                <c:pt idx="704" formatCode="#,##0.000">
                  <c:v>9.9525807602999983</c:v>
                </c:pt>
                <c:pt idx="705" formatCode="#,##0.000">
                  <c:v>9.960234956299999</c:v>
                </c:pt>
                <c:pt idx="706" formatCode="#,##0.000">
                  <c:v>9.983622777099999</c:v>
                </c:pt>
                <c:pt idx="707" formatCode="#,##0.000">
                  <c:v>9.9844732440999984</c:v>
                </c:pt>
                <c:pt idx="708" formatCode="#,##0.000">
                  <c:v>10.012113395300002</c:v>
                </c:pt>
                <c:pt idx="709" formatCode="#,##0.000">
                  <c:v>10.0138143273</c:v>
                </c:pt>
                <c:pt idx="710" formatCode="#,##0.000">
                  <c:v>10.035075982299999</c:v>
                </c:pt>
                <c:pt idx="711" formatCode="#,##0.000">
                  <c:v>10.086103955</c:v>
                </c:pt>
                <c:pt idx="712" formatCode="#,##0.000">
                  <c:v>10.123524468499999</c:v>
                </c:pt>
                <c:pt idx="713" formatCode="#,##0.000">
                  <c:v>10.142659958100001</c:v>
                </c:pt>
                <c:pt idx="714" formatCode="#,##0.000">
                  <c:v>10.160944980999998</c:v>
                </c:pt>
                <c:pt idx="715" formatCode="#,##0.000">
                  <c:v>10.166898244</c:v>
                </c:pt>
                <c:pt idx="716" formatCode="#,##0.000">
                  <c:v>10.189010364999998</c:v>
                </c:pt>
                <c:pt idx="717" formatCode="#,##0.000">
                  <c:v>10.179107246999999</c:v>
                </c:pt>
                <c:pt idx="718" formatCode="#,##0.000">
                  <c:v>10.171980400000001</c:v>
                </c:pt>
                <c:pt idx="719" formatCode="#,##0.000">
                  <c:v>10.216934497999999</c:v>
                </c:pt>
                <c:pt idx="720" formatCode="#,##0.000">
                  <c:v>10.242520007</c:v>
                </c:pt>
                <c:pt idx="721" formatCode="#,##0.000">
                  <c:v>10.264120989999999</c:v>
                </c:pt>
                <c:pt idx="722" formatCode="#,##0.000">
                  <c:v>10.297599877</c:v>
                </c:pt>
                <c:pt idx="723" formatCode="#,##0.000">
                  <c:v>10.337160832</c:v>
                </c:pt>
                <c:pt idx="724" formatCode="#,##0.000">
                  <c:v>10.336627155</c:v>
                </c:pt>
                <c:pt idx="725" formatCode="#,##0.000">
                  <c:v>10.369613365999999</c:v>
                </c:pt>
                <c:pt idx="726" formatCode="#,##0.000">
                  <c:v>10.372375289000001</c:v>
                </c:pt>
                <c:pt idx="727" formatCode="#,##0.000">
                  <c:v>10.395671157000001</c:v>
                </c:pt>
                <c:pt idx="728" formatCode="#,##0.000">
                  <c:v>10.416769301</c:v>
                </c:pt>
                <c:pt idx="729" formatCode="#,##0.000">
                  <c:v>10.355672591000001</c:v>
                </c:pt>
                <c:pt idx="730" formatCode="#,##0.000">
                  <c:v>10.356112135</c:v>
                </c:pt>
                <c:pt idx="731" formatCode="#,##0.000">
                  <c:v>10.346881697000001</c:v>
                </c:pt>
                <c:pt idx="732" formatCode="#,##0.000">
                  <c:v>10.37721028</c:v>
                </c:pt>
                <c:pt idx="733" formatCode="#,##0.000">
                  <c:v>10.41764839</c:v>
                </c:pt>
                <c:pt idx="734" formatCode="#,##0.000">
                  <c:v>10.507755049</c:v>
                </c:pt>
                <c:pt idx="735" formatCode="#,##0.000">
                  <c:v>10.544676802</c:v>
                </c:pt>
                <c:pt idx="736" formatCode="#,##0.000">
                  <c:v>10.604894423000001</c:v>
                </c:pt>
                <c:pt idx="737" formatCode="#,##0.000">
                  <c:v>10.721813307</c:v>
                </c:pt>
                <c:pt idx="738" formatCode="#,##0.000">
                  <c:v>10.863786237999999</c:v>
                </c:pt>
                <c:pt idx="739" formatCode="#,##0.000">
                  <c:v>11.015868696</c:v>
                </c:pt>
                <c:pt idx="740" formatCode="#,##0.000">
                  <c:v>11.117843060999999</c:v>
                </c:pt>
                <c:pt idx="741" formatCode="#,##0.000">
                  <c:v>11.224652416999998</c:v>
                </c:pt>
                <c:pt idx="742" formatCode="#,##0.000">
                  <c:v>11.293660931</c:v>
                </c:pt>
                <c:pt idx="743" formatCode="#,##0.000">
                  <c:v>11.367943982</c:v>
                </c:pt>
                <c:pt idx="744" formatCode="#,##0.000">
                  <c:v>11.398272563999999</c:v>
                </c:pt>
                <c:pt idx="745" formatCode="#,##0.000">
                  <c:v>11.455852916</c:v>
                </c:pt>
                <c:pt idx="746" formatCode="#,##0.000">
                  <c:v>11.496291026</c:v>
                </c:pt>
                <c:pt idx="747" formatCode="#,##0.000">
                  <c:v>11.527498697999999</c:v>
                </c:pt>
                <c:pt idx="748" formatCode="#,##0.000">
                  <c:v>11.536729136</c:v>
                </c:pt>
                <c:pt idx="749" formatCode="#,##0.000">
                  <c:v>11.578046336</c:v>
                </c:pt>
                <c:pt idx="750" formatCode="#,##0.000">
                  <c:v>11.66199937</c:v>
                </c:pt>
                <c:pt idx="751" formatCode="#,##0.000">
                  <c:v>11.774962351999999</c:v>
                </c:pt>
                <c:pt idx="752" formatCode="#,##0.000">
                  <c:v>11.877815806000001</c:v>
                </c:pt>
                <c:pt idx="753" formatCode="#,##0.000">
                  <c:v>11.977592447000001</c:v>
                </c:pt>
                <c:pt idx="754" formatCode="#,##0.000">
                  <c:v>12.101544045999999</c:v>
                </c:pt>
                <c:pt idx="755" formatCode="#,##0.000">
                  <c:v>12.215386118000001</c:v>
                </c:pt>
                <c:pt idx="756" formatCode="#,##0.000">
                  <c:v>12.332305002000002</c:v>
                </c:pt>
                <c:pt idx="757" formatCode="#,##0.000">
                  <c:v>12.409664865000002</c:v>
                </c:pt>
                <c:pt idx="758" formatCode="#,##0.000">
                  <c:v>12.504606514999999</c:v>
                </c:pt>
                <c:pt idx="759" formatCode="#,##0.000">
                  <c:v>12.585922280000002</c:v>
                </c:pt>
                <c:pt idx="760" formatCode="#,##0.000">
                  <c:v>12.588999092</c:v>
                </c:pt>
                <c:pt idx="761" formatCode="#,##0.000">
                  <c:v>12.581087288000003</c:v>
                </c:pt>
                <c:pt idx="762" formatCode="#,##0.000">
                  <c:v>12.610097237000002</c:v>
                </c:pt>
                <c:pt idx="763" formatCode="#,##0.000">
                  <c:v>12.629437203</c:v>
                </c:pt>
                <c:pt idx="764" formatCode="#,##0.000">
                  <c:v>12.657568063000001</c:v>
                </c:pt>
                <c:pt idx="765" formatCode="#,##0.000">
                  <c:v>12.700203896</c:v>
                </c:pt>
                <c:pt idx="766" formatCode="#,##0.000">
                  <c:v>12.723499764</c:v>
                </c:pt>
                <c:pt idx="767" formatCode="#,##0.000">
                  <c:v>12.736686104999999</c:v>
                </c:pt>
                <c:pt idx="768" formatCode="#,##0.000">
                  <c:v>12.743279275999999</c:v>
                </c:pt>
                <c:pt idx="769" formatCode="#,##0.000">
                  <c:v>12.756026070999999</c:v>
                </c:pt>
                <c:pt idx="770" formatCode="#,##0.000">
                  <c:v>12.796903726</c:v>
                </c:pt>
                <c:pt idx="771" formatCode="#,##0.000">
                  <c:v>12.834704569000001</c:v>
                </c:pt>
                <c:pt idx="772" formatCode="#,##0.000">
                  <c:v>12.830309121999999</c:v>
                </c:pt>
                <c:pt idx="773" formatCode="#,##0.000">
                  <c:v>12.767454233</c:v>
                </c:pt>
                <c:pt idx="774" formatCode="#,##0.000">
                  <c:v>12.712511148000001</c:v>
                </c:pt>
                <c:pt idx="775" formatCode="#,##0.000">
                  <c:v>12.617569498</c:v>
                </c:pt>
                <c:pt idx="776" formatCode="#,##0.000">
                  <c:v>12.557351876999999</c:v>
                </c:pt>
                <c:pt idx="777" formatCode="#,##0.000">
                  <c:v>12.506804238999999</c:v>
                </c:pt>
                <c:pt idx="778" formatCode="#,##0.000">
                  <c:v>12.440432992000002</c:v>
                </c:pt>
                <c:pt idx="779" formatCode="#,##0.000">
                  <c:v>12.337139992999999</c:v>
                </c:pt>
                <c:pt idx="780" formatCode="#,##0.000">
                  <c:v>12.23252836</c:v>
                </c:pt>
                <c:pt idx="781" formatCode="#,##0.000">
                  <c:v>12.103302224</c:v>
                </c:pt>
                <c:pt idx="782" formatCode="#,##0.000">
                  <c:v>12.003965127000001</c:v>
                </c:pt>
                <c:pt idx="783" formatCode="#,##0.000">
                  <c:v>11.972757455</c:v>
                </c:pt>
                <c:pt idx="784" formatCode="#,##0.000">
                  <c:v>11.922209817000001</c:v>
                </c:pt>
                <c:pt idx="785" formatCode="#,##0.000">
                  <c:v>11.889243966</c:v>
                </c:pt>
                <c:pt idx="786" formatCode="#,##0.000">
                  <c:v>11.877815804999999</c:v>
                </c:pt>
                <c:pt idx="787" formatCode="#,##0.000">
                  <c:v>11.844849954000001</c:v>
                </c:pt>
                <c:pt idx="788" formatCode="#,##0.000">
                  <c:v>11.846608133</c:v>
                </c:pt>
                <c:pt idx="789" formatCode="#,##0.000">
                  <c:v>11.878694894999999</c:v>
                </c:pt>
                <c:pt idx="790" formatCode="#,##0.000">
                  <c:v>11.888804423</c:v>
                </c:pt>
                <c:pt idx="791" formatCode="#,##0.000">
                  <c:v>11.896276683</c:v>
                </c:pt>
                <c:pt idx="792" formatCode="#,##0.000">
                  <c:v>11.907704845000001</c:v>
                </c:pt>
                <c:pt idx="793" formatCode="#,##0.000">
                  <c:v>11.877815806999999</c:v>
                </c:pt>
                <c:pt idx="794" formatCode="#,##0.000">
                  <c:v>11.941549784999999</c:v>
                </c:pt>
                <c:pt idx="795" formatCode="#,##0.000">
                  <c:v>12.014074656999998</c:v>
                </c:pt>
                <c:pt idx="796" formatCode="#,##0.000">
                  <c:v>12.045721874</c:v>
                </c:pt>
                <c:pt idx="797" formatCode="#,##0.000">
                  <c:v>12.095390423000001</c:v>
                </c:pt>
                <c:pt idx="798" formatCode="#,##0.000">
                  <c:v>12.137586712000001</c:v>
                </c:pt>
                <c:pt idx="799" formatCode="#,##0.000">
                  <c:v>12.194287975</c:v>
                </c:pt>
                <c:pt idx="800" formatCode="#,##0.000">
                  <c:v>12.301536876</c:v>
                </c:pt>
                <c:pt idx="801" formatCode="#,##0.000">
                  <c:v>12.399555338999999</c:v>
                </c:pt>
                <c:pt idx="802" formatCode="#,##0.000">
                  <c:v>12.478229722999998</c:v>
                </c:pt>
                <c:pt idx="803" formatCode="#,##0.000">
                  <c:v>12.570780779</c:v>
                </c:pt>
                <c:pt idx="804" formatCode="#,##0.000">
                  <c:v>12.565360227999999</c:v>
                </c:pt>
                <c:pt idx="805" formatCode="#,##0.000">
                  <c:v>12.556318602000001</c:v>
                </c:pt>
                <c:pt idx="806" formatCode="#,##0.000">
                  <c:v>12.575628275000003</c:v>
                </c:pt>
                <c:pt idx="807" formatCode="#,##0.000">
                  <c:v>12.617062587000001</c:v>
                </c:pt>
                <c:pt idx="808" formatCode="#,##0.000">
                  <c:v>12.648340516000001</c:v>
                </c:pt>
                <c:pt idx="809" formatCode="#,##0.000">
                  <c:v>12.649540649</c:v>
                </c:pt>
                <c:pt idx="810" formatCode="#,##0.000">
                  <c:v>12.686324561000001</c:v>
                </c:pt>
                <c:pt idx="811" formatCode="#,##0.000">
                  <c:v>12.74546739</c:v>
                </c:pt>
                <c:pt idx="812" formatCode="#,##0.000">
                  <c:v>12.752918973</c:v>
                </c:pt>
                <c:pt idx="813" formatCode="#,##0.000">
                  <c:v>12.764562072</c:v>
                </c:pt>
                <c:pt idx="814" formatCode="#,##0.000">
                  <c:v>12.762699176</c:v>
                </c:pt>
                <c:pt idx="815" formatCode="#,##0.000">
                  <c:v>12.750124629000002</c:v>
                </c:pt>
                <c:pt idx="816" formatCode="#,##0.000">
                  <c:v>12.724044086999999</c:v>
                </c:pt>
                <c:pt idx="817" formatCode="#,##0.000">
                  <c:v>12.602490136</c:v>
                </c:pt>
                <c:pt idx="818" formatCode="#,##0.000">
                  <c:v>12.498633695000004</c:v>
                </c:pt>
                <c:pt idx="819" formatCode="#,##0.000">
                  <c:v>12.398503046</c:v>
                </c:pt>
                <c:pt idx="820" formatCode="#,##0.000">
                  <c:v>12.293249433000002</c:v>
                </c:pt>
                <c:pt idx="821" formatCode="#,##0.000">
                  <c:v>12.180544235999999</c:v>
                </c:pt>
                <c:pt idx="822" formatCode="#,##0.000">
                  <c:v>12.140491976000002</c:v>
                </c:pt>
                <c:pt idx="823" formatCode="#,##0.000">
                  <c:v>12.096713923999999</c:v>
                </c:pt>
                <c:pt idx="824" formatCode="#,##0.000">
                  <c:v>12.018938024000001</c:v>
                </c:pt>
                <c:pt idx="825" formatCode="#,##0.000">
                  <c:v>11.940696399999998</c:v>
                </c:pt>
                <c:pt idx="826" formatCode="#,##0.000">
                  <c:v>11.882480906000001</c:v>
                </c:pt>
                <c:pt idx="827" formatCode="#,##0.000">
                  <c:v>11.923464613000002</c:v>
                </c:pt>
                <c:pt idx="828" formatCode="#,##0.000">
                  <c:v>11.985871623000001</c:v>
                </c:pt>
                <c:pt idx="829" formatCode="#,##0.000">
                  <c:v>12.058524559</c:v>
                </c:pt>
                <c:pt idx="830" formatCode="#,##0.000">
                  <c:v>12.100905438</c:v>
                </c:pt>
                <c:pt idx="831" formatCode="#,##0.000">
                  <c:v>12.151203624999999</c:v>
                </c:pt>
                <c:pt idx="832" formatCode="#,##0.000">
                  <c:v>12.200570363999997</c:v>
                </c:pt>
                <c:pt idx="833" formatCode="#,##0.000">
                  <c:v>12.253197170999998</c:v>
                </c:pt>
                <c:pt idx="834" formatCode="#,##0.000">
                  <c:v>12.396174423999998</c:v>
                </c:pt>
                <c:pt idx="835" formatCode="#,##0.000">
                  <c:v>12.588984139999999</c:v>
                </c:pt>
                <c:pt idx="836" formatCode="#,##0.000">
                  <c:v>12.785053924</c:v>
                </c:pt>
                <c:pt idx="837" formatCode="#,##0.000">
                  <c:v>12.914990906999998</c:v>
                </c:pt>
                <c:pt idx="838" formatCode="#,##0.000">
                  <c:v>12.996958322000001</c:v>
                </c:pt>
                <c:pt idx="839" formatCode="#,##0.000">
                  <c:v>13.100349040000001</c:v>
                </c:pt>
                <c:pt idx="840" formatCode="#,##0.000">
                  <c:v>13.201876862000001</c:v>
                </c:pt>
                <c:pt idx="841" formatCode="#,##0.000">
                  <c:v>13.326225157</c:v>
                </c:pt>
                <c:pt idx="842" formatCode="#,##0.000">
                  <c:v>13.432875942000001</c:v>
                </c:pt>
                <c:pt idx="843" formatCode="#,##0.000">
                  <c:v>13.543252517999999</c:v>
                </c:pt>
                <c:pt idx="844" formatCode="#,##0.000">
                  <c:v>13.610782491</c:v>
                </c:pt>
                <c:pt idx="845" formatCode="#,##0.000">
                  <c:v>13.574456023</c:v>
                </c:pt>
                <c:pt idx="846" formatCode="#,##0.000">
                  <c:v>13.527417904</c:v>
                </c:pt>
                <c:pt idx="847" formatCode="#,##0.000">
                  <c:v>13.471996753999999</c:v>
                </c:pt>
                <c:pt idx="848" formatCode="#,##0.000">
                  <c:v>13.405863953000003</c:v>
                </c:pt>
                <c:pt idx="849" formatCode="#,##0.000">
                  <c:v>13.402138161</c:v>
                </c:pt>
                <c:pt idx="850" formatCode="#,##0.000">
                  <c:v>13.376057618999999</c:v>
                </c:pt>
                <c:pt idx="851" formatCode="#,##0.000">
                  <c:v>13.332279567999999</c:v>
                </c:pt>
                <c:pt idx="852" formatCode="#,##0.000">
                  <c:v>13.298747443</c:v>
                </c:pt>
                <c:pt idx="853" formatCode="#,##0.000">
                  <c:v>13.189302315000001</c:v>
                </c:pt>
                <c:pt idx="854" formatCode="#,##0.000">
                  <c:v>13.121772342</c:v>
                </c:pt>
                <c:pt idx="855" formatCode="#,##0.000">
                  <c:v>13.067748364</c:v>
                </c:pt>
                <c:pt idx="856" formatCode="#,##0.000">
                  <c:v>12.955508892000001</c:v>
                </c:pt>
                <c:pt idx="857" formatCode="#,##0.000">
                  <c:v>12.880993059</c:v>
                </c:pt>
                <c:pt idx="858" formatCode="#,##0.000">
                  <c:v>12.831626320000002</c:v>
                </c:pt>
                <c:pt idx="859" formatCode="#,##0.000">
                  <c:v>12.719852571999999</c:v>
                </c:pt>
                <c:pt idx="860" formatCode="#,##0.000">
                  <c:v>12.611338892000001</c:v>
                </c:pt>
                <c:pt idx="861" formatCode="#,##0.000">
                  <c:v>12.507016726</c:v>
                </c:pt>
                <c:pt idx="862" formatCode="#,##0.000">
                  <c:v>12.415269107999999</c:v>
                </c:pt>
                <c:pt idx="863" formatCode="#,##0.000">
                  <c:v>12.416200556</c:v>
                </c:pt>
                <c:pt idx="864" formatCode="#,##0.000">
                  <c:v>12.350067755000001</c:v>
                </c:pt>
                <c:pt idx="865" formatCode="#,##0.000">
                  <c:v>12.335630312000001</c:v>
                </c:pt>
                <c:pt idx="866" formatCode="#,##0.000">
                  <c:v>12.340287550999999</c:v>
                </c:pt>
                <c:pt idx="867" formatCode="#,##0.000">
                  <c:v>12.364039473</c:v>
                </c:pt>
                <c:pt idx="868" formatCode="#,##0.000">
                  <c:v>12.442281097</c:v>
                </c:pt>
                <c:pt idx="869" formatCode="#,##0.000">
                  <c:v>12.522851339999999</c:v>
                </c:pt>
                <c:pt idx="870" formatCode="#,##0.000">
                  <c:v>12.671417279999998</c:v>
                </c:pt>
                <c:pt idx="871" formatCode="#,##0.000">
                  <c:v>12.765493519</c:v>
                </c:pt>
                <c:pt idx="872" formatCode="#,##0.000">
                  <c:v>12.880993059000001</c:v>
                </c:pt>
                <c:pt idx="873" formatCode="#,##0.000">
                  <c:v>12.981589432000002</c:v>
                </c:pt>
                <c:pt idx="874" formatCode="#,##0.000">
                  <c:v>13.122238065000001</c:v>
                </c:pt>
                <c:pt idx="875" formatCode="#,##0.000">
                  <c:v>13.369934062999999</c:v>
                </c:pt>
                <c:pt idx="876" formatCode="#,##0.000">
                  <c:v>13.659048958</c:v>
                </c:pt>
                <c:pt idx="877" formatCode="#,##0.000">
                  <c:v>13.942856319999999</c:v>
                </c:pt>
                <c:pt idx="878" formatCode="#,##0.000">
                  <c:v>14.184188707999999</c:v>
                </c:pt>
                <c:pt idx="879" formatCode="#,##0.000">
                  <c:v>14.398451654999999</c:v>
                </c:pt>
                <c:pt idx="880" formatCode="#,##0.000">
                  <c:v>14.551360052000001</c:v>
                </c:pt>
                <c:pt idx="881" formatCode="#,##0.000">
                  <c:v>14.776661042000001</c:v>
                </c:pt>
                <c:pt idx="882" formatCode="#,##0.000">
                  <c:v>14.945972467000004</c:v>
                </c:pt>
                <c:pt idx="883" formatCode="#,##0.000">
                  <c:v>15.098835625000001</c:v>
                </c:pt>
                <c:pt idx="884" formatCode="#,##0.000">
                  <c:v>15.253198646000001</c:v>
                </c:pt>
                <c:pt idx="885" formatCode="#,##0.000">
                  <c:v>15.322781064999997</c:v>
                </c:pt>
                <c:pt idx="886" formatCode="#,##0.000">
                  <c:v>15.334814115</c:v>
                </c:pt>
                <c:pt idx="887" formatCode="#,##0.000">
                  <c:v>15.296622261</c:v>
                </c:pt>
                <c:pt idx="888" formatCode="#,##0.000">
                  <c:v>15.235933836000001</c:v>
                </c:pt>
                <c:pt idx="889" formatCode="#,##0.000">
                  <c:v>15.173675883000001</c:v>
                </c:pt>
                <c:pt idx="890" formatCode="#,##0.000">
                  <c:v>15.123450979000001</c:v>
                </c:pt>
                <c:pt idx="891" formatCode="#,##0.000">
                  <c:v>15.076365130999999</c:v>
                </c:pt>
                <c:pt idx="892" formatCode="#,##0.000">
                  <c:v>15.040265982000003</c:v>
                </c:pt>
                <c:pt idx="893" formatCode="#,##0.000">
                  <c:v>15.00992177</c:v>
                </c:pt>
                <c:pt idx="894" formatCode="#,##0.000">
                  <c:v>14.965451802999999</c:v>
                </c:pt>
                <c:pt idx="895" formatCode="#,##0.000">
                  <c:v>14.934061238000002</c:v>
                </c:pt>
                <c:pt idx="896" formatCode="#,##0.000">
                  <c:v>14.945047936</c:v>
                </c:pt>
                <c:pt idx="897" formatCode="#,##0.000">
                  <c:v>14.940339350999997</c:v>
                </c:pt>
                <c:pt idx="898" formatCode="#,##0.000">
                  <c:v>14.932491709999999</c:v>
                </c:pt>
                <c:pt idx="899" formatCode="#,##0.000">
                  <c:v>14.933538062</c:v>
                </c:pt>
                <c:pt idx="900" formatCode="#,##0.000">
                  <c:v>14.916796427</c:v>
                </c:pt>
                <c:pt idx="901" formatCode="#,##0.000">
                  <c:v>14.921505012000003</c:v>
                </c:pt>
                <c:pt idx="902" formatCode="#,##0.000">
                  <c:v>14.970683563</c:v>
                </c:pt>
                <c:pt idx="903" formatCode="#,##0.000">
                  <c:v>15.063808904999998</c:v>
                </c:pt>
                <c:pt idx="904" formatCode="#,##0.000">
                  <c:v>15.220761728999999</c:v>
                </c:pt>
                <c:pt idx="905" formatCode="#,##0.000">
                  <c:v>15.346847165</c:v>
                </c:pt>
                <c:pt idx="906" formatCode="#,##0.000">
                  <c:v>15.474502129000001</c:v>
                </c:pt>
                <c:pt idx="907" formatCode="#,##0.000">
                  <c:v>15.653428348999999</c:v>
                </c:pt>
                <c:pt idx="908" formatCode="#,##0.000">
                  <c:v>15.845433969999998</c:v>
                </c:pt>
                <c:pt idx="909" formatCode="#,##0.000">
                  <c:v>16.033254183</c:v>
                </c:pt>
                <c:pt idx="910" formatCode="#,##0.000">
                  <c:v>16.239385559000002</c:v>
                </c:pt>
                <c:pt idx="911" formatCode="#,##0.000">
                  <c:v>16.456503633000001</c:v>
                </c:pt>
                <c:pt idx="912" formatCode="#,##0.000">
                  <c:v>16.673621706999999</c:v>
                </c:pt>
                <c:pt idx="913" formatCode="#,##0.000">
                  <c:v>16.859872392</c:v>
                </c:pt>
                <c:pt idx="914" formatCode="#,##0.000">
                  <c:v>16.916898585000002</c:v>
                </c:pt>
                <c:pt idx="915" formatCode="#,##0.000">
                  <c:v>16.961368552000003</c:v>
                </c:pt>
                <c:pt idx="916" formatCode="#,##0.000">
                  <c:v>17.032520499000004</c:v>
                </c:pt>
                <c:pt idx="917" formatCode="#,##0.000">
                  <c:v>17.086407635000004</c:v>
                </c:pt>
                <c:pt idx="918" formatCode="#,##0.000">
                  <c:v>17.104718798</c:v>
                </c:pt>
                <c:pt idx="919" formatCode="#,##0.000">
                  <c:v>17.149711941</c:v>
                </c:pt>
                <c:pt idx="920" formatCode="#,##0.000">
                  <c:v>17.160175462999998</c:v>
                </c:pt>
                <c:pt idx="921" formatCode="#,##0.000">
                  <c:v>17.099487037000003</c:v>
                </c:pt>
                <c:pt idx="922" formatCode="#,##0.000">
                  <c:v>16.999037228999999</c:v>
                </c:pt>
                <c:pt idx="923" formatCode="#,##0.000">
                  <c:v>16.923699873</c:v>
                </c:pt>
                <c:pt idx="924" formatCode="#,##0.000">
                  <c:v>16.987527355000005</c:v>
                </c:pt>
                <c:pt idx="925" formatCode="#,##0.000">
                  <c:v>17.0215338</c:v>
                </c:pt>
                <c:pt idx="926" formatCode="#,##0.000">
                  <c:v>16.994328643999999</c:v>
                </c:pt>
                <c:pt idx="927" formatCode="#,##0.000">
                  <c:v>17.015778863000001</c:v>
                </c:pt>
                <c:pt idx="928" formatCode="#,##0.000">
                  <c:v>17.053970717000002</c:v>
                </c:pt>
                <c:pt idx="929" formatCode="#,##0.000">
                  <c:v>17.073328232000001</c:v>
                </c:pt>
                <c:pt idx="930" formatCode="#,##0.000">
                  <c:v>17.162268165999997</c:v>
                </c:pt>
                <c:pt idx="931" formatCode="#,##0.000">
                  <c:v>17.262194798000003</c:v>
                </c:pt>
                <c:pt idx="932" formatCode="#,##0.000">
                  <c:v>17.380955769</c:v>
                </c:pt>
                <c:pt idx="933" formatCode="#,##0.000">
                  <c:v>17.430657496999999</c:v>
                </c:pt>
                <c:pt idx="934" formatCode="#,##0.000">
                  <c:v>17.443213723</c:v>
                </c:pt>
                <c:pt idx="935" formatCode="#,##0.000">
                  <c:v>17.530584128000001</c:v>
                </c:pt>
                <c:pt idx="936" formatCode="#,##0.000">
                  <c:v>17.622663117999998</c:v>
                </c:pt>
                <c:pt idx="937" formatCode="#,##0.000">
                  <c:v>17.690676009000001</c:v>
                </c:pt>
                <c:pt idx="938" formatCode="#,##0.000">
                  <c:v>17.638358400999998</c:v>
                </c:pt>
                <c:pt idx="939" formatCode="#,##0.000">
                  <c:v>17.610106891999997</c:v>
                </c:pt>
                <c:pt idx="940" formatCode="#,##0.000">
                  <c:v>17.542617177</c:v>
                </c:pt>
                <c:pt idx="941" formatCode="#,##0.000">
                  <c:v>17.540524473000001</c:v>
                </c:pt>
                <c:pt idx="942" formatCode="#,##0.000">
                  <c:v>17.450015011000001</c:v>
                </c:pt>
                <c:pt idx="943" formatCode="#,##0.000">
                  <c:v>17.370492247000001</c:v>
                </c:pt>
                <c:pt idx="944" formatCode="#,##0.000">
                  <c:v>17.218771182999998</c:v>
                </c:pt>
                <c:pt idx="945" formatCode="#,##0.000">
                  <c:v>17.017871567999997</c:v>
                </c:pt>
                <c:pt idx="946" formatCode="#,##0.000">
                  <c:v>16.796568085999997</c:v>
                </c:pt>
                <c:pt idx="947" formatCode="#,##0.000">
                  <c:v>16.607178343999998</c:v>
                </c:pt>
                <c:pt idx="948" formatCode="#,##0.000">
                  <c:v>16.605085639999999</c:v>
                </c:pt>
                <c:pt idx="949" formatCode="#,##0.000">
                  <c:v>16.561138849999999</c:v>
                </c:pt>
                <c:pt idx="950" formatCode="#,##0.000">
                  <c:v>16.534456869999996</c:v>
                </c:pt>
                <c:pt idx="951" formatCode="#,##0.000">
                  <c:v>16.467490331</c:v>
                </c:pt>
                <c:pt idx="952" formatCode="#,##0.000">
                  <c:v>16.457549984999996</c:v>
                </c:pt>
                <c:pt idx="953" formatCode="#,##0.000">
                  <c:v>16.443424229999998</c:v>
                </c:pt>
                <c:pt idx="954" formatCode="#,##0.000">
                  <c:v>16.506205360000003</c:v>
                </c:pt>
                <c:pt idx="955" formatCode="#,##0.000">
                  <c:v>16.619211393999997</c:v>
                </c:pt>
                <c:pt idx="956" formatCode="#,##0.000">
                  <c:v>16.799183965999998</c:v>
                </c:pt>
                <c:pt idx="957" formatCode="#,##0.000">
                  <c:v>16.924746226000003</c:v>
                </c:pt>
                <c:pt idx="958" formatCode="#,##0.000">
                  <c:v>16.973924777000001</c:v>
                </c:pt>
                <c:pt idx="959" formatCode="#,##0.000">
                  <c:v>17.014209334999997</c:v>
                </c:pt>
                <c:pt idx="960" formatCode="#,##0.000">
                  <c:v>17.030427793999998</c:v>
                </c:pt>
                <c:pt idx="961" formatCode="#,##0.000">
                  <c:v>17.115182318999999</c:v>
                </c:pt>
                <c:pt idx="962" formatCode="#,##0.000">
                  <c:v>17.215108950999998</c:v>
                </c:pt>
                <c:pt idx="963" formatCode="#,##0.000">
                  <c:v>17.338055331</c:v>
                </c:pt>
                <c:pt idx="964" formatCode="#,##0.000">
                  <c:v>17.419147623999997</c:v>
                </c:pt>
                <c:pt idx="965" formatCode="#,##0.000">
                  <c:v>17.501809444999999</c:v>
                </c:pt>
                <c:pt idx="966" formatCode="#,##0.000">
                  <c:v>17.541532089999997</c:v>
                </c:pt>
                <c:pt idx="967" formatCode="#,##0.000">
                  <c:v>17.572795089</c:v>
                </c:pt>
                <c:pt idx="968" formatCode="#,##0.000">
                  <c:v>17.673505339999998</c:v>
                </c:pt>
                <c:pt idx="969" formatCode="#,##0.000">
                  <c:v>17.799019339000001</c:v>
                </c:pt>
                <c:pt idx="970" formatCode="#,##0.000">
                  <c:v>17.855131141000001</c:v>
                </c:pt>
                <c:pt idx="971" formatCode="#,##0.000">
                  <c:v>17.797593494000001</c:v>
                </c:pt>
                <c:pt idx="972" formatCode="#,##0.000">
                  <c:v>17.728300089999998</c:v>
                </c:pt>
                <c:pt idx="973" formatCode="#,##0.000">
                  <c:v>17.672609263999998</c:v>
                </c:pt>
                <c:pt idx="974" formatCode="#,##0.000">
                  <c:v>17.633597251000001</c:v>
                </c:pt>
                <c:pt idx="975" formatCode="#,##0.000">
                  <c:v>17.558061266000003</c:v>
                </c:pt>
                <c:pt idx="976" formatCode="#,##0.000">
                  <c:v>17.484227777999997</c:v>
                </c:pt>
                <c:pt idx="977" formatCode="#,##0.000">
                  <c:v>17.457327205000002</c:v>
                </c:pt>
                <c:pt idx="978" formatCode="#,##0.000">
                  <c:v>17.481366014999999</c:v>
                </c:pt>
                <c:pt idx="979" formatCode="#,##0.000">
                  <c:v>17.493385419999999</c:v>
                </c:pt>
                <c:pt idx="980" formatCode="#,##0.000">
                  <c:v>17.636473574999997</c:v>
                </c:pt>
                <c:pt idx="981" formatCode="#,##0.000">
                  <c:v>17.753805862</c:v>
                </c:pt>
                <c:pt idx="982" formatCode="#,##0.000">
                  <c:v>17.890025784999999</c:v>
                </c:pt>
                <c:pt idx="983" formatCode="#,##0.000">
                  <c:v>18.090921553999998</c:v>
                </c:pt>
                <c:pt idx="984" formatCode="#,##0.000">
                  <c:v>18.295251438999998</c:v>
                </c:pt>
                <c:pt idx="985" formatCode="#,##0.000">
                  <c:v>18.523620132999998</c:v>
                </c:pt>
                <c:pt idx="986" formatCode="#,##0.000">
                  <c:v>18.788619394999998</c:v>
                </c:pt>
                <c:pt idx="987" formatCode="#,##0.000">
                  <c:v>19.012409267999999</c:v>
                </c:pt>
                <c:pt idx="988" formatCode="#,##0.000">
                  <c:v>19.099979218999998</c:v>
                </c:pt>
                <c:pt idx="989" formatCode="#,##0.000">
                  <c:v>19.223607383999997</c:v>
                </c:pt>
                <c:pt idx="990" formatCode="#,##0.000">
                  <c:v>19.324913797000001</c:v>
                </c:pt>
                <c:pt idx="991" formatCode="#,##0.000">
                  <c:v>19.556144255</c:v>
                </c:pt>
                <c:pt idx="992" formatCode="#,##0.000">
                  <c:v>19.710457303999998</c:v>
                </c:pt>
                <c:pt idx="993" formatCode="#,##0.000">
                  <c:v>19.828732519999996</c:v>
                </c:pt>
                <c:pt idx="994" formatCode="#,##0.000">
                  <c:v>19.937217769999997</c:v>
                </c:pt>
                <c:pt idx="995" formatCode="#,##0.000">
                  <c:v>19.92315026</c:v>
                </c:pt>
                <c:pt idx="996" formatCode="#,##0.000">
                  <c:v>19.850802343000005</c:v>
                </c:pt>
                <c:pt idx="997" formatCode="#,##0.000">
                  <c:v>19.808665096000002</c:v>
                </c:pt>
                <c:pt idx="998" formatCode="#,##0.000">
                  <c:v>19.796033993999998</c:v>
                </c:pt>
                <c:pt idx="999" formatCode="#,##0.000">
                  <c:v>19.734232384999995</c:v>
                </c:pt>
                <c:pt idx="1000" formatCode="#,##0.000">
                  <c:v>19.667748317999997</c:v>
                </c:pt>
                <c:pt idx="1001" formatCode="#,##0.000">
                  <c:v>19.524124742999998</c:v>
                </c:pt>
                <c:pt idx="1002" formatCode="#,##0.000">
                  <c:v>19.464303115</c:v>
                </c:pt>
                <c:pt idx="1003" formatCode="#,##0.000">
                  <c:v>19.366297468999999</c:v>
                </c:pt>
                <c:pt idx="1004" formatCode="#,##0.000">
                  <c:v>19.235199008000002</c:v>
                </c:pt>
                <c:pt idx="1005" formatCode="#,##0.000">
                  <c:v>19.174740979999999</c:v>
                </c:pt>
                <c:pt idx="1006" formatCode="#,##0.000">
                  <c:v>19.128920157999996</c:v>
                </c:pt>
                <c:pt idx="1007" formatCode="#,##0.000">
                  <c:v>19.099645743999996</c:v>
                </c:pt>
                <c:pt idx="1008" formatCode="#,##0.000">
                  <c:v>19.039824115999995</c:v>
                </c:pt>
                <c:pt idx="1009" formatCode="#,##0.000">
                  <c:v>18.883906042999996</c:v>
                </c:pt>
                <c:pt idx="1010" formatCode="#,##0.000">
                  <c:v>18.714623563999996</c:v>
                </c:pt>
                <c:pt idx="1011" formatCode="#,##0.000">
                  <c:v>18.509066267999998</c:v>
                </c:pt>
                <c:pt idx="1012" formatCode="#,##0.000">
                  <c:v>18.275507358000002</c:v>
                </c:pt>
                <c:pt idx="1013" formatCode="#,##0.000">
                  <c:v>18.019674437999999</c:v>
                </c:pt>
                <c:pt idx="1014" formatCode="#,##0.000">
                  <c:v>17.779115125000001</c:v>
                </c:pt>
                <c:pt idx="1015" formatCode="#,##0.000">
                  <c:v>17.672836275000002</c:v>
                </c:pt>
                <c:pt idx="1016" formatCode="#,##0.000">
                  <c:v>17.613014646999996</c:v>
                </c:pt>
                <c:pt idx="1017" formatCode="#,##0.000">
                  <c:v>17.516281801999998</c:v>
                </c:pt>
                <c:pt idx="1018" formatCode="#,##0.000">
                  <c:v>17.443095766999999</c:v>
                </c:pt>
                <c:pt idx="1019" formatCode="#,##0.000">
                  <c:v>17.520736603000003</c:v>
                </c:pt>
                <c:pt idx="1020" formatCode="#,##0.000">
                  <c:v>17.617469448000001</c:v>
                </c:pt>
                <c:pt idx="1021" formatCode="#,##0.000">
                  <c:v>17.678563875999998</c:v>
                </c:pt>
                <c:pt idx="1022" formatCode="#,##0.000">
                  <c:v>17.721839096999997</c:v>
                </c:pt>
                <c:pt idx="1023" formatCode="#,##0.000">
                  <c:v>17.848482756999999</c:v>
                </c:pt>
                <c:pt idx="1024" formatCode="#,##0.000">
                  <c:v>18.008219231999998</c:v>
                </c:pt>
                <c:pt idx="1025" formatCode="#,##0.000">
                  <c:v>18.051494451999996</c:v>
                </c:pt>
                <c:pt idx="1026" formatCode="#,##0.000">
                  <c:v>18.045130448999998</c:v>
                </c:pt>
                <c:pt idx="1027" formatCode="#,##0.000">
                  <c:v>18.055949253999998</c:v>
                </c:pt>
                <c:pt idx="1028" formatCode="#,##0.000">
                  <c:v>18.027947641000001</c:v>
                </c:pt>
                <c:pt idx="1029" formatCode="#,##0.000">
                  <c:v>17.991672823999998</c:v>
                </c:pt>
                <c:pt idx="1030" formatCode="#,##0.000">
                  <c:v>17.957307208</c:v>
                </c:pt>
                <c:pt idx="1031" formatCode="#,##0.000">
                  <c:v>18.030493243000002</c:v>
                </c:pt>
                <c:pt idx="1032" formatCode="#,##0.000">
                  <c:v>18.125953287000002</c:v>
                </c:pt>
                <c:pt idx="1033" formatCode="#,##0.000">
                  <c:v>18.160318903</c:v>
                </c:pt>
                <c:pt idx="1034" formatCode="#,##0.000">
                  <c:v>18.194048119000001</c:v>
                </c:pt>
                <c:pt idx="1035" formatCode="#,##0.000">
                  <c:v>18.323873780000003</c:v>
                </c:pt>
                <c:pt idx="1036" formatCode="#,##0.000">
                  <c:v>18.500793063</c:v>
                </c:pt>
                <c:pt idx="1037" formatCode="#,##0.000">
                  <c:v>18.698077155</c:v>
                </c:pt>
                <c:pt idx="1038" formatCode="#,##0.000">
                  <c:v>19.003549298000003</c:v>
                </c:pt>
                <c:pt idx="1039" formatCode="#,##0.000">
                  <c:v>19.397481083000002</c:v>
                </c:pt>
                <c:pt idx="1040" formatCode="#,##0.000">
                  <c:v>19.720772435000004</c:v>
                </c:pt>
                <c:pt idx="1041" formatCode="#,##0.000">
                  <c:v>20.016698572999999</c:v>
                </c:pt>
                <c:pt idx="1042" formatCode="#,##0.000">
                  <c:v>20.316443114000002</c:v>
                </c:pt>
                <c:pt idx="1043" formatCode="#,##0.000">
                  <c:v>20.646734868000003</c:v>
                </c:pt>
                <c:pt idx="1044" formatCode="#,##0.000">
                  <c:v>20.999300633000001</c:v>
                </c:pt>
                <c:pt idx="1045" formatCode="#,##0.000">
                  <c:v>21.376686010000004</c:v>
                </c:pt>
                <c:pt idx="1046" formatCode="#,##0.000">
                  <c:v>21.772526995</c:v>
                </c:pt>
                <c:pt idx="1047" formatCode="#,##0.000">
                  <c:v>22.139093567</c:v>
                </c:pt>
                <c:pt idx="1048" formatCode="#,##0.000">
                  <c:v>22.391108084999999</c:v>
                </c:pt>
                <c:pt idx="1049" formatCode="#,##0.000">
                  <c:v>22.696067592999999</c:v>
                </c:pt>
                <c:pt idx="1050" formatCode="#,##0.000">
                  <c:v>23.031719455999998</c:v>
                </c:pt>
                <c:pt idx="1051" formatCode="#,##0.000">
                  <c:v>23.380490003999999</c:v>
                </c:pt>
                <c:pt idx="1052" formatCode="#,##0.000">
                  <c:v>23.784694125000001</c:v>
                </c:pt>
                <c:pt idx="1053" formatCode="#,##0.000">
                  <c:v>24.219478744</c:v>
                </c:pt>
                <c:pt idx="1054" formatCode="#,##0.000">
                  <c:v>24.480180513000001</c:v>
                </c:pt>
                <c:pt idx="1055" formatCode="#,##0.000">
                  <c:v>24.682020616999999</c:v>
                </c:pt>
                <c:pt idx="1056" formatCode="#,##0.000">
                  <c:v>24.926175428000001</c:v>
                </c:pt>
                <c:pt idx="1057" formatCode="#,##0.000">
                  <c:v>25.193597861999997</c:v>
                </c:pt>
                <c:pt idx="1058" formatCode="#,##0.000">
                  <c:v>25.487615245999997</c:v>
                </c:pt>
                <c:pt idx="1059" formatCode="#,##0.000">
                  <c:v>25.638452659999995</c:v>
                </c:pt>
                <c:pt idx="1060" formatCode="#,##0.000">
                  <c:v>25.854157976999993</c:v>
                </c:pt>
                <c:pt idx="1061" formatCode="#,##0.000">
                  <c:v>25.886982698999997</c:v>
                </c:pt>
                <c:pt idx="1062" formatCode="#,##0.000">
                  <c:v>25.923715126999998</c:v>
                </c:pt>
                <c:pt idx="1063" formatCode="#,##0.000">
                  <c:v>25.957321389999997</c:v>
                </c:pt>
                <c:pt idx="1064" formatCode="#,##0.000">
                  <c:v>26.089401819999999</c:v>
                </c:pt>
                <c:pt idx="1065" formatCode="#,##0.000">
                  <c:v>26.161303592999996</c:v>
                </c:pt>
                <c:pt idx="1066" formatCode="#,##0.000">
                  <c:v>26.056577097999998</c:v>
                </c:pt>
                <c:pt idx="1067" formatCode="#,##0.000">
                  <c:v>25.912773553000001</c:v>
                </c:pt>
                <c:pt idx="1068" formatCode="#,##0.000">
                  <c:v>25.796323942999997</c:v>
                </c:pt>
                <c:pt idx="1069" formatCode="#,##0.000">
                  <c:v>25.635326496000005</c:v>
                </c:pt>
                <c:pt idx="1070" formatCode="#,##0.000">
                  <c:v>25.335996291000001</c:v>
                </c:pt>
                <c:pt idx="1071" formatCode="#,##0.000">
                  <c:v>25.233614420000002</c:v>
                </c:pt>
                <c:pt idx="1072" formatCode="#,##0.000">
                  <c:v>25.064020022000001</c:v>
                </c:pt>
                <c:pt idx="1073" formatCode="#,##0.000">
                  <c:v>24.824086933999997</c:v>
                </c:pt>
                <c:pt idx="1074" formatCode="#,##0.000">
                  <c:v>24.656055618</c:v>
                </c:pt>
                <c:pt idx="1075" formatCode="#,##0.000">
                  <c:v>24.480990432999999</c:v>
                </c:pt>
                <c:pt idx="1076" formatCode="#,##0.000">
                  <c:v>24.408307119999996</c:v>
                </c:pt>
                <c:pt idx="1077" formatCode="#,##0.000">
                  <c:v>24.419248693999997</c:v>
                </c:pt>
                <c:pt idx="1078" formatCode="#,##0.000">
                  <c:v>24.274663607999997</c:v>
                </c:pt>
                <c:pt idx="1079" formatCode="#,##0.000">
                  <c:v>24.108976915</c:v>
                </c:pt>
                <c:pt idx="1080" formatCode="#,##0.000">
                  <c:v>24.032385897000001</c:v>
                </c:pt>
                <c:pt idx="1081" formatCode="#,##0.000">
                  <c:v>23.887800811000002</c:v>
                </c:pt>
                <c:pt idx="1082" formatCode="#,##0.000">
                  <c:v>23.751031135000002</c:v>
                </c:pt>
                <c:pt idx="1083" formatCode="#,##0.000">
                  <c:v>23.674440116000003</c:v>
                </c:pt>
                <c:pt idx="1084" formatCode="#,##0.000">
                  <c:v>23.745560347000001</c:v>
                </c:pt>
                <c:pt idx="1085" formatCode="#,##0.000">
                  <c:v>23.767443495000002</c:v>
                </c:pt>
                <c:pt idx="1086" formatCode="#,##0.000">
                  <c:v>23.875296153000001</c:v>
                </c:pt>
                <c:pt idx="1087" formatCode="#,##0.000">
                  <c:v>24.009721206000002</c:v>
                </c:pt>
                <c:pt idx="1088" formatCode="#,##0.000">
                  <c:v>24.298109837000002</c:v>
                </c:pt>
                <c:pt idx="1089" formatCode="#,##0.000">
                  <c:v>24.594313878000001</c:v>
                </c:pt>
                <c:pt idx="1090" formatCode="#,##0.000">
                  <c:v>24.854567033000002</c:v>
                </c:pt>
                <c:pt idx="1091" formatCode="#,##0.000">
                  <c:v>25.219546682000004</c:v>
                </c:pt>
                <c:pt idx="1092" formatCode="#,##0.000">
                  <c:v>25.540760035000002</c:v>
                </c:pt>
                <c:pt idx="1093" formatCode="#,##0.000">
                  <c:v>25.821333256000003</c:v>
                </c:pt>
                <c:pt idx="1094" formatCode="#,##0.000">
                  <c:v>25.979986080000003</c:v>
                </c:pt>
                <c:pt idx="1095" formatCode="#,##0.000">
                  <c:v>26.296510187000003</c:v>
                </c:pt>
                <c:pt idx="1096" formatCode="#,##0.000">
                  <c:v>26.602874261</c:v>
                </c:pt>
                <c:pt idx="1097" formatCode="#,##0.000">
                  <c:v>26.920179909000002</c:v>
                </c:pt>
                <c:pt idx="1098" formatCode="#,##0.000">
                  <c:v>26.968635451000001</c:v>
                </c:pt>
                <c:pt idx="1099" formatCode="#,##0.000">
                  <c:v>26.990518599000005</c:v>
                </c:pt>
                <c:pt idx="1100" formatCode="#,##0.000">
                  <c:v>26.967853909000002</c:v>
                </c:pt>
                <c:pt idx="1101" formatCode="#,##0.000">
                  <c:v>26.891262891000004</c:v>
                </c:pt>
                <c:pt idx="1102" formatCode="#,##0.000">
                  <c:v>26.824831905000003</c:v>
                </c:pt>
                <c:pt idx="1103" formatCode="#,##0.000">
                  <c:v>26.545040224999997</c:v>
                </c:pt>
                <c:pt idx="1104" formatCode="#,##0.000">
                  <c:v>26.205069887999997</c:v>
                </c:pt>
                <c:pt idx="1105" formatCode="#,##0.000">
                  <c:v>25.777566958000001</c:v>
                </c:pt>
                <c:pt idx="1106" formatCode="#,##0.000">
                  <c:v>25.139047957000002</c:v>
                </c:pt>
                <c:pt idx="1107" formatCode="#,##0.000">
                  <c:v>24.312959115000002</c:v>
                </c:pt>
                <c:pt idx="1108" formatCode="#,##0.000">
                  <c:v>23.773695822000001</c:v>
                </c:pt>
                <c:pt idx="1109" formatCode="#,##0.000">
                  <c:v>23.255534136000001</c:v>
                </c:pt>
                <c:pt idx="1110" formatCode="#,##0.000">
                  <c:v>22.740498614</c:v>
                </c:pt>
                <c:pt idx="1111" formatCode="#,##0.000">
                  <c:v>22.273918634000001</c:v>
                </c:pt>
                <c:pt idx="1112" formatCode="#,##0.000">
                  <c:v>21.893308165000001</c:v>
                </c:pt>
                <c:pt idx="1113" formatCode="#,##0.000">
                  <c:v>21.685418258000002</c:v>
                </c:pt>
                <c:pt idx="1114" formatCode="#,##0.000">
                  <c:v>21.474402186999999</c:v>
                </c:pt>
                <c:pt idx="1115" formatCode="#,##0.000">
                  <c:v>21.220401361</c:v>
                </c:pt>
                <c:pt idx="1116" formatCode="#,##0.000">
                  <c:v>21.101607128999998</c:v>
                </c:pt>
                <c:pt idx="1117" formatCode="#,##0.000">
                  <c:v>21.064721571</c:v>
                </c:pt>
                <c:pt idx="1118" formatCode="#,##0.000">
                  <c:v>21.022035875</c:v>
                </c:pt>
                <c:pt idx="1119" formatCode="#,##0.000">
                  <c:v>21.086909090999999</c:v>
                </c:pt>
                <c:pt idx="1120" formatCode="#,##0.000">
                  <c:v>21.17788827</c:v>
                </c:pt>
                <c:pt idx="1121" formatCode="#,##0.000">
                  <c:v>21.245558299000002</c:v>
                </c:pt>
                <c:pt idx="1122" formatCode="#,##0.000">
                  <c:v>21.348896150000002</c:v>
                </c:pt>
                <c:pt idx="1123" formatCode="#,##0.000">
                  <c:v>21.609612145000003</c:v>
                </c:pt>
                <c:pt idx="1124" formatCode="#,##0.000">
                  <c:v>21.773920875000005</c:v>
                </c:pt>
                <c:pt idx="1125" formatCode="#,##0.000">
                  <c:v>22.002778839000001</c:v>
                </c:pt>
                <c:pt idx="1126" formatCode="#,##0.000">
                  <c:v>22.199467222000003</c:v>
                </c:pt>
                <c:pt idx="1127" formatCode="#,##0.000">
                  <c:v>22.405911542999998</c:v>
                </c:pt>
                <c:pt idx="1128" formatCode="#,##0.000">
                  <c:v>22.576607928999998</c:v>
                </c:pt>
                <c:pt idx="1129" formatCode="#,##0.000">
                  <c:v>22.623973941999999</c:v>
                </c:pt>
                <c:pt idx="1130" formatCode="#,##0.000">
                  <c:v>22.699938303000003</c:v>
                </c:pt>
                <c:pt idx="1131" formatCode="#,##0.000">
                  <c:v>22.659721876999999</c:v>
                </c:pt>
                <c:pt idx="1132" formatCode="#,##0.000">
                  <c:v>22.475620015000001</c:v>
                </c:pt>
                <c:pt idx="1133" formatCode="#,##0.000">
                  <c:v>22.011790566999998</c:v>
                </c:pt>
                <c:pt idx="1134" formatCode="#,##0.000">
                  <c:v>21.694527650000001</c:v>
                </c:pt>
                <c:pt idx="1135" formatCode="#,##0.000">
                  <c:v>21.349560083</c:v>
                </c:pt>
                <c:pt idx="1136" formatCode="#,##0.000">
                  <c:v>21.060001815</c:v>
                </c:pt>
                <c:pt idx="1137" formatCode="#,##0.000">
                  <c:v>20.830321337000001</c:v>
                </c:pt>
                <c:pt idx="1138" formatCode="#,##0.000">
                  <c:v>20.671243029999999</c:v>
                </c:pt>
                <c:pt idx="1139" formatCode="#,##0.000">
                  <c:v>20.600640859999999</c:v>
                </c:pt>
                <c:pt idx="1140" formatCode="#,##0.000">
                  <c:v>20.637282492000001</c:v>
                </c:pt>
                <c:pt idx="1141" formatCode="#,##0.000">
                  <c:v>20.729333423</c:v>
                </c:pt>
                <c:pt idx="1142" formatCode="#,##0.000">
                  <c:v>20.889305429</c:v>
                </c:pt>
                <c:pt idx="1143" formatCode="#,##0.000">
                  <c:v>21.186906982999997</c:v>
                </c:pt>
                <c:pt idx="1144" formatCode="#,##0.000">
                  <c:v>21.406756778999998</c:v>
                </c:pt>
                <c:pt idx="1145" formatCode="#,##0.000">
                  <c:v>21.484508536</c:v>
                </c:pt>
                <c:pt idx="1146" formatCode="#,##0.000">
                  <c:v>21.480933742999998</c:v>
                </c:pt>
                <c:pt idx="1147" formatCode="#,##0.000">
                  <c:v>21.479146345999997</c:v>
                </c:pt>
                <c:pt idx="1148" formatCode="#,##0.000">
                  <c:v>21.506850994999997</c:v>
                </c:pt>
                <c:pt idx="1149" formatCode="#,##0.000">
                  <c:v>21.484508535999996</c:v>
                </c:pt>
                <c:pt idx="1150" formatCode="#,##0.000">
                  <c:v>21.372796240999996</c:v>
                </c:pt>
                <c:pt idx="1151" formatCode="#,##0.000">
                  <c:v>21.296831879999996</c:v>
                </c:pt>
                <c:pt idx="1152" formatCode="#,##0.000">
                  <c:v>21.222654915999996</c:v>
                </c:pt>
                <c:pt idx="1153" formatCode="#,##0.000">
                  <c:v>21.207462043999996</c:v>
                </c:pt>
                <c:pt idx="1154" formatCode="#,##0.000">
                  <c:v>21.213717932999998</c:v>
                </c:pt>
                <c:pt idx="1155" formatCode="#,##0.000">
                  <c:v>21.313812149999997</c:v>
                </c:pt>
                <c:pt idx="1156" formatCode="#,##0.000">
                  <c:v>21.598008227999998</c:v>
                </c:pt>
                <c:pt idx="1157" formatCode="#,##0.000">
                  <c:v>21.778535295999998</c:v>
                </c:pt>
                <c:pt idx="1158" formatCode="#,##0.000">
                  <c:v>21.952806475999999</c:v>
                </c:pt>
                <c:pt idx="1159" formatCode="#,##0.000">
                  <c:v>22.187849144000001</c:v>
                </c:pt>
                <c:pt idx="1160" formatCode="#,##0.000">
                  <c:v>22.448809064999999</c:v>
                </c:pt>
                <c:pt idx="1161" formatCode="#,##0.000">
                  <c:v>22.673127352999995</c:v>
                </c:pt>
                <c:pt idx="1162" formatCode="#,##0.000">
                  <c:v>22.910851115999996</c:v>
                </c:pt>
                <c:pt idx="1163" formatCode="#,##0.000">
                  <c:v>23.051161757999996</c:v>
                </c:pt>
                <c:pt idx="1164" formatCode="#,##0.000">
                  <c:v>23.145000085</c:v>
                </c:pt>
                <c:pt idx="1165" formatCode="#,##0.000">
                  <c:v>23.297822504000003</c:v>
                </c:pt>
                <c:pt idx="1166" formatCode="#,##0.000">
                  <c:v>23.346975913000001</c:v>
                </c:pt>
                <c:pt idx="1167" formatCode="#,##0.000">
                  <c:v>23.404172608</c:v>
                </c:pt>
                <c:pt idx="1168" formatCode="#,##0.000">
                  <c:v>23.287098123</c:v>
                </c:pt>
                <c:pt idx="1169" formatCode="#,##0.000">
                  <c:v>23.145893781999998</c:v>
                </c:pt>
                <c:pt idx="1170" formatCode="#,##0.000">
                  <c:v>23.055630248</c:v>
                </c:pt>
                <c:pt idx="1171" formatCode="#,##0.000">
                  <c:v>22.968047809000002</c:v>
                </c:pt>
                <c:pt idx="1172" formatCode="#,##0.000">
                  <c:v>22.888508655999999</c:v>
                </c:pt>
                <c:pt idx="1173" formatCode="#,##0.000">
                  <c:v>22.864378800000001</c:v>
                </c:pt>
                <c:pt idx="1174" formatCode="#,##0.000">
                  <c:v>22.962685620000002</c:v>
                </c:pt>
                <c:pt idx="1175" formatCode="#,##0.000">
                  <c:v>23.056523946999999</c:v>
                </c:pt>
                <c:pt idx="1176" formatCode="#,##0.000">
                  <c:v>23.112826943999998</c:v>
                </c:pt>
                <c:pt idx="1177" formatCode="#,##0.000">
                  <c:v>23.204877875000001</c:v>
                </c:pt>
                <c:pt idx="1178" formatCode="#,##0.000">
                  <c:v>23.413109592000001</c:v>
                </c:pt>
                <c:pt idx="1179" formatCode="#,##0.000">
                  <c:v>23.560569821999998</c:v>
                </c:pt>
                <c:pt idx="1180" formatCode="#,##0.000">
                  <c:v>23.558782424999997</c:v>
                </c:pt>
                <c:pt idx="1181" formatCode="#,##0.000">
                  <c:v>23.641896371999998</c:v>
                </c:pt>
                <c:pt idx="1182" formatCode="#,##0.000">
                  <c:v>23.634746785000001</c:v>
                </c:pt>
                <c:pt idx="1183" formatCode="#,##0.000">
                  <c:v>23.654408149000002</c:v>
                </c:pt>
                <c:pt idx="1184" formatCode="#,##0.000">
                  <c:v>23.522140792000002</c:v>
                </c:pt>
                <c:pt idx="1185" formatCode="#,##0.000">
                  <c:v>23.388086039000001</c:v>
                </c:pt>
                <c:pt idx="1186" formatCode="#,##0.000">
                  <c:v>23.203984177000002</c:v>
                </c:pt>
                <c:pt idx="1187" formatCode="#,##0.000">
                  <c:v>23.111039548000001</c:v>
                </c:pt>
                <c:pt idx="1188" formatCode="#,##0.000">
                  <c:v>23.031500394000002</c:v>
                </c:pt>
                <c:pt idx="1189" formatCode="#,##0.000">
                  <c:v>22.911744814000002</c:v>
                </c:pt>
                <c:pt idx="1190" formatCode="#,##0.000">
                  <c:v>22.881359070000002</c:v>
                </c:pt>
                <c:pt idx="1191" formatCode="#,##0.000">
                  <c:v>22.770540474000001</c:v>
                </c:pt>
                <c:pt idx="1192" formatCode="#,##0.000">
                  <c:v>22.682064336000003</c:v>
                </c:pt>
                <c:pt idx="1193" formatCode="#,##0.000">
                  <c:v>22.506899457999999</c:v>
                </c:pt>
                <c:pt idx="1194" formatCode="#,##0.000">
                  <c:v>22.374632099999999</c:v>
                </c:pt>
                <c:pt idx="1195" formatCode="#,##0.000">
                  <c:v>22.199467220999999</c:v>
                </c:pt>
                <c:pt idx="1196" formatCode="#,##0.000">
                  <c:v>22.076136847999997</c:v>
                </c:pt>
                <c:pt idx="1197" formatCode="#,##0.000">
                  <c:v>21.880416908000001</c:v>
                </c:pt>
                <c:pt idx="1198" formatCode="#,##0.000">
                  <c:v>21.609626306000003</c:v>
                </c:pt>
                <c:pt idx="1199" formatCode="#,##0.000">
                  <c:v>21.457697584999998</c:v>
                </c:pt>
                <c:pt idx="1200" formatCode="#,##0.000">
                  <c:v>21.270914627999996</c:v>
                </c:pt>
                <c:pt idx="1201" formatCode="#,##0.000">
                  <c:v>21.046596339999997</c:v>
                </c:pt>
                <c:pt idx="1202" formatCode="#,##0.000">
                  <c:v>20.850876400000001</c:v>
                </c:pt>
                <c:pt idx="1203" formatCode="#,##0.000">
                  <c:v>20.760612866000002</c:v>
                </c:pt>
                <c:pt idx="1204" formatCode="#,##0.000">
                  <c:v>20.745419993999999</c:v>
                </c:pt>
                <c:pt idx="1205" formatCode="#,##0.000">
                  <c:v>20.795467103</c:v>
                </c:pt>
                <c:pt idx="1206" formatCode="#,##0.000">
                  <c:v>20.858919686</c:v>
                </c:pt>
                <c:pt idx="1207" formatCode="#,##0.000">
                  <c:v>20.853557494999997</c:v>
                </c:pt>
                <c:pt idx="1208" formatCode="#,##0.000">
                  <c:v>20.992974439000001</c:v>
                </c:pt>
                <c:pt idx="1209" formatCode="#,##0.000">
                  <c:v>21.070726195999995</c:v>
                </c:pt>
                <c:pt idx="1210" formatCode="#,##0.000">
                  <c:v>21.161883429000003</c:v>
                </c:pt>
                <c:pt idx="1211" formatCode="#,##0.000">
                  <c:v>21.269127231999999</c:v>
                </c:pt>
                <c:pt idx="1212" formatCode="#,##0.000">
                  <c:v>21.422843349000001</c:v>
                </c:pt>
                <c:pt idx="1213" formatCode="#,##0.000">
                  <c:v>21.644480541999997</c:v>
                </c:pt>
                <c:pt idx="1214" formatCode="#,##0.000">
                  <c:v>21.846456370999999</c:v>
                </c:pt>
                <c:pt idx="1215" formatCode="#,##0.000">
                  <c:v>22.036814120999995</c:v>
                </c:pt>
                <c:pt idx="1216" formatCode="#,##0.000">
                  <c:v>22.245045838999996</c:v>
                </c:pt>
                <c:pt idx="1217" formatCode="#,##0.000">
                  <c:v>22.536391503999997</c:v>
                </c:pt>
                <c:pt idx="1218" formatCode="#,##0.000">
                  <c:v>22.795564027999998</c:v>
                </c:pt>
                <c:pt idx="1219" formatCode="#,##0.000">
                  <c:v>22.995752459999999</c:v>
                </c:pt>
                <c:pt idx="1220" formatCode="#,##0.000">
                  <c:v>23.204877875999998</c:v>
                </c:pt>
                <c:pt idx="1221" formatCode="#,##0.000">
                  <c:v>23.490861350999996</c:v>
                </c:pt>
                <c:pt idx="1222" formatCode="#,##0.000">
                  <c:v>23.721435527999994</c:v>
                </c:pt>
                <c:pt idx="1223" formatCode="#,##0.000">
                  <c:v>23.818848649</c:v>
                </c:pt>
                <c:pt idx="1224" formatCode="#,##0.000">
                  <c:v>23.841191108</c:v>
                </c:pt>
                <c:pt idx="1225" formatCode="#,##0.000">
                  <c:v>23.884894281000001</c:v>
                </c:pt>
                <c:pt idx="1226" formatCode="#,##0.000">
                  <c:v>23.808467598</c:v>
                </c:pt>
                <c:pt idx="1227" formatCode="#,##0.000">
                  <c:v>23.687399282999998</c:v>
                </c:pt>
                <c:pt idx="1228" formatCode="#,##0.000">
                  <c:v>23.541559479</c:v>
                </c:pt>
                <c:pt idx="1229" formatCode="#,##0.000">
                  <c:v>23.572365131000002</c:v>
                </c:pt>
                <c:pt idx="1230" formatCode="#,##0.000">
                  <c:v>23.638084212000003</c:v>
                </c:pt>
                <c:pt idx="1231" formatCode="#,##0.000">
                  <c:v>23.666224676999999</c:v>
                </c:pt>
                <c:pt idx="1232" formatCode="#,##0.000">
                  <c:v>23.698195823999999</c:v>
                </c:pt>
                <c:pt idx="1233" formatCode="#,##0.000">
                  <c:v>23.850552714999999</c:v>
                </c:pt>
                <c:pt idx="1234" formatCode="#,##0.000">
                  <c:v>24.143000000000001</c:v>
                </c:pt>
                <c:pt idx="1235" formatCode="#,##0.000">
                  <c:v>24.339000000000002</c:v>
                </c:pt>
                <c:pt idx="1236" formatCode="#,##0.000">
                  <c:v>24.695</c:v>
                </c:pt>
                <c:pt idx="1237" formatCode="#,##0.000">
                  <c:v>24.995000000000001</c:v>
                </c:pt>
                <c:pt idx="1238" formatCode="#,##0.000">
                  <c:v>25.274000000000001</c:v>
                </c:pt>
                <c:pt idx="1239" formatCode="#,##0.000">
                  <c:v>25.466000000000001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3-4D07-983D-8F602504785D}"/>
            </c:ext>
          </c:extLst>
        </c:ser>
        <c:ser>
          <c:idx val="11"/>
          <c:order val="11"/>
          <c:tx>
            <c:strRef>
              <c:f>data!$M$4</c:f>
              <c:strCache>
                <c:ptCount val="1"/>
                <c:pt idx="0">
                  <c:v>ewma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data!$M$5:$M$1244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9.8823278892417417</c:v>
                </c:pt>
                <c:pt idx="2">
                  <c:v>9.8812260597522297</c:v>
                </c:pt>
                <c:pt idx="3">
                  <c:v>9.878093760039496</c:v>
                </c:pt>
                <c:pt idx="4">
                  <c:v>9.8747881293980146</c:v>
                </c:pt>
                <c:pt idx="5">
                  <c:v>9.869646700494874</c:v>
                </c:pt>
                <c:pt idx="6">
                  <c:v>9.8660361493192177</c:v>
                </c:pt>
                <c:pt idx="7">
                  <c:v>9.862227555259075</c:v>
                </c:pt>
                <c:pt idx="8">
                  <c:v>9.8566285682546297</c:v>
                </c:pt>
                <c:pt idx="9">
                  <c:v>9.8519113873339936</c:v>
                </c:pt>
                <c:pt idx="10">
                  <c:v>9.8466029650095219</c:v>
                </c:pt>
                <c:pt idx="11">
                  <c:v>9.8411374601569683</c:v>
                </c:pt>
                <c:pt idx="12">
                  <c:v>9.835317634948014</c:v>
                </c:pt>
                <c:pt idx="13">
                  <c:v>9.8291822844662278</c:v>
                </c:pt>
                <c:pt idx="14">
                  <c:v>9.8231587525686201</c:v>
                </c:pt>
                <c:pt idx="15">
                  <c:v>9.8171767816007431</c:v>
                </c:pt>
                <c:pt idx="16">
                  <c:v>9.8110197015675435</c:v>
                </c:pt>
                <c:pt idx="17">
                  <c:v>9.8048279495682404</c:v>
                </c:pt>
                <c:pt idx="18">
                  <c:v>9.7985633574190576</c:v>
                </c:pt>
                <c:pt idx="19">
                  <c:v>9.7920094394941284</c:v>
                </c:pt>
                <c:pt idx="20">
                  <c:v>9.7860521861621486</c:v>
                </c:pt>
                <c:pt idx="21">
                  <c:v>9.780607817036989</c:v>
                </c:pt>
                <c:pt idx="22">
                  <c:v>9.7744650769386201</c:v>
                </c:pt>
                <c:pt idx="23">
                  <c:v>9.7683386071788494</c:v>
                </c:pt>
                <c:pt idx="24">
                  <c:v>9.7625978807982214</c:v>
                </c:pt>
                <c:pt idx="25">
                  <c:v>9.7570830092062817</c:v>
                </c:pt>
                <c:pt idx="26">
                  <c:v>9.751901929924724</c:v>
                </c:pt>
                <c:pt idx="27">
                  <c:v>9.7467610538732732</c:v>
                </c:pt>
                <c:pt idx="28">
                  <c:v>9.7420043328130426</c:v>
                </c:pt>
                <c:pt idx="29">
                  <c:v>9.7374336566554067</c:v>
                </c:pt>
                <c:pt idx="30">
                  <c:v>9.7328894586462926</c:v>
                </c:pt>
                <c:pt idx="31">
                  <c:v>9.7289577983890059</c:v>
                </c:pt>
                <c:pt idx="32">
                  <c:v>9.7246566044721821</c:v>
                </c:pt>
                <c:pt idx="33">
                  <c:v>9.7204133077897126</c:v>
                </c:pt>
                <c:pt idx="34">
                  <c:v>9.716055806757014</c:v>
                </c:pt>
                <c:pt idx="35">
                  <c:v>9.7114887252747302</c:v>
                </c:pt>
                <c:pt idx="36">
                  <c:v>9.7072730206699358</c:v>
                </c:pt>
                <c:pt idx="37">
                  <c:v>9.703166040939605</c:v>
                </c:pt>
                <c:pt idx="38">
                  <c:v>9.6989191544642797</c:v>
                </c:pt>
                <c:pt idx="39">
                  <c:v>9.69494031003968</c:v>
                </c:pt>
                <c:pt idx="40">
                  <c:v>9.6908149816882858</c:v>
                </c:pt>
                <c:pt idx="41">
                  <c:v>9.6869192754228735</c:v>
                </c:pt>
                <c:pt idx="42">
                  <c:v>9.6835968377364559</c:v>
                </c:pt>
                <c:pt idx="43">
                  <c:v>9.6802606424717705</c:v>
                </c:pt>
                <c:pt idx="44">
                  <c:v>9.6771846509077548</c:v>
                </c:pt>
                <c:pt idx="45">
                  <c:v>9.6743047369304662</c:v>
                </c:pt>
                <c:pt idx="46">
                  <c:v>9.6710790770014885</c:v>
                </c:pt>
                <c:pt idx="47">
                  <c:v>9.6680879599265452</c:v>
                </c:pt>
                <c:pt idx="48">
                  <c:v>9.6651781114705795</c:v>
                </c:pt>
                <c:pt idx="49">
                  <c:v>9.6621646510282417</c:v>
                </c:pt>
                <c:pt idx="50">
                  <c:v>9.6593407967203788</c:v>
                </c:pt>
                <c:pt idx="51">
                  <c:v>9.6567763204226829</c:v>
                </c:pt>
                <c:pt idx="52">
                  <c:v>9.6546619244284475</c:v>
                </c:pt>
                <c:pt idx="53">
                  <c:v>9.6525063412625691</c:v>
                </c:pt>
                <c:pt idx="54">
                  <c:v>9.6501439997053371</c:v>
                </c:pt>
                <c:pt idx="55">
                  <c:v>9.6474223367211227</c:v>
                </c:pt>
                <c:pt idx="56">
                  <c:v>9.6448324735177042</c:v>
                </c:pt>
                <c:pt idx="57">
                  <c:v>9.641768983378272</c:v>
                </c:pt>
                <c:pt idx="58">
                  <c:v>9.6389971108313297</c:v>
                </c:pt>
                <c:pt idx="59">
                  <c:v>9.6362233187042836</c:v>
                </c:pt>
                <c:pt idx="60">
                  <c:v>9.6328600419601997</c:v>
                </c:pt>
                <c:pt idx="61">
                  <c:v>9.6294383193704167</c:v>
                </c:pt>
                <c:pt idx="62">
                  <c:v>9.6257091672763462</c:v>
                </c:pt>
                <c:pt idx="63">
                  <c:v>9.6219221589825885</c:v>
                </c:pt>
                <c:pt idx="64">
                  <c:v>9.6177325107086453</c:v>
                </c:pt>
                <c:pt idx="65">
                  <c:v>9.6139519710104846</c:v>
                </c:pt>
                <c:pt idx="66">
                  <c:v>9.6099220595841999</c:v>
                </c:pt>
                <c:pt idx="67">
                  <c:v>9.6061221741795517</c:v>
                </c:pt>
                <c:pt idx="68">
                  <c:v>9.6025902637554097</c:v>
                </c:pt>
                <c:pt idx="69">
                  <c:v>9.5988341273561257</c:v>
                </c:pt>
                <c:pt idx="70">
                  <c:v>9.5956907724530538</c:v>
                </c:pt>
                <c:pt idx="71">
                  <c:v>9.5922331528165454</c:v>
                </c:pt>
                <c:pt idx="72">
                  <c:v>9.5890748896226441</c:v>
                </c:pt>
                <c:pt idx="73">
                  <c:v>9.5857556643968227</c:v>
                </c:pt>
                <c:pt idx="74">
                  <c:v>9.5822182570440475</c:v>
                </c:pt>
                <c:pt idx="75">
                  <c:v>9.578686550589504</c:v>
                </c:pt>
                <c:pt idx="76">
                  <c:v>9.5753776806369029</c:v>
                </c:pt>
                <c:pt idx="77">
                  <c:v>9.5722465817817266</c:v>
                </c:pt>
                <c:pt idx="78">
                  <c:v>9.5686351465411441</c:v>
                </c:pt>
                <c:pt idx="79">
                  <c:v>9.5653169290205309</c:v>
                </c:pt>
                <c:pt idx="80">
                  <c:v>9.5618507804741633</c:v>
                </c:pt>
                <c:pt idx="81">
                  <c:v>9.5584413108779103</c:v>
                </c:pt>
                <c:pt idx="82">
                  <c:v>9.5554269192971244</c:v>
                </c:pt>
                <c:pt idx="83">
                  <c:v>9.5529602476979338</c:v>
                </c:pt>
                <c:pt idx="84">
                  <c:v>9.5503251128845594</c:v>
                </c:pt>
                <c:pt idx="85">
                  <c:v>9.5476239721369609</c:v>
                </c:pt>
                <c:pt idx="86">
                  <c:v>9.5450996230682463</c:v>
                </c:pt>
                <c:pt idx="87">
                  <c:v>9.5424899296886032</c:v>
                </c:pt>
                <c:pt idx="88">
                  <c:v>9.5399355349928925</c:v>
                </c:pt>
                <c:pt idx="89">
                  <c:v>9.5374555096955618</c:v>
                </c:pt>
                <c:pt idx="90">
                  <c:v>9.5357905808757462</c:v>
                </c:pt>
                <c:pt idx="91">
                  <c:v>9.5338920306358172</c:v>
                </c:pt>
                <c:pt idx="92">
                  <c:v>9.5319390606025607</c:v>
                </c:pt>
                <c:pt idx="93">
                  <c:v>9.5311516012768518</c:v>
                </c:pt>
                <c:pt idx="94">
                  <c:v>9.530984912340065</c:v>
                </c:pt>
                <c:pt idx="95">
                  <c:v>9.5309653841042223</c:v>
                </c:pt>
                <c:pt idx="96">
                  <c:v>9.5309075676721449</c:v>
                </c:pt>
                <c:pt idx="97">
                  <c:v>9.5325359098515605</c:v>
                </c:pt>
                <c:pt idx="98">
                  <c:v>9.5343021332522842</c:v>
                </c:pt>
                <c:pt idx="99">
                  <c:v>9.5355737411116674</c:v>
                </c:pt>
                <c:pt idx="100">
                  <c:v>9.5363579171614461</c:v>
                </c:pt>
                <c:pt idx="101">
                  <c:v>9.537447386787294</c:v>
                </c:pt>
                <c:pt idx="102">
                  <c:v>9.5391482153178551</c:v>
                </c:pt>
                <c:pt idx="103">
                  <c:v>9.5406674776783422</c:v>
                </c:pt>
                <c:pt idx="104">
                  <c:v>9.5417052957159267</c:v>
                </c:pt>
                <c:pt idx="105">
                  <c:v>9.5428819466656201</c:v>
                </c:pt>
                <c:pt idx="106">
                  <c:v>9.5444462846081404</c:v>
                </c:pt>
                <c:pt idx="107">
                  <c:v>9.5457973432791992</c:v>
                </c:pt>
                <c:pt idx="108">
                  <c:v>9.5468141207920443</c:v>
                </c:pt>
                <c:pt idx="109">
                  <c:v>9.5482380027891569</c:v>
                </c:pt>
                <c:pt idx="110">
                  <c:v>9.5504770763382485</c:v>
                </c:pt>
                <c:pt idx="111">
                  <c:v>9.5519589212273086</c:v>
                </c:pt>
                <c:pt idx="112">
                  <c:v>9.5544474625790787</c:v>
                </c:pt>
                <c:pt idx="113">
                  <c:v>9.5566893021559043</c:v>
                </c:pt>
                <c:pt idx="114">
                  <c:v>9.5587359304360717</c:v>
                </c:pt>
                <c:pt idx="115">
                  <c:v>9.5613157357214291</c:v>
                </c:pt>
                <c:pt idx="116">
                  <c:v>9.5632718820780429</c:v>
                </c:pt>
                <c:pt idx="117">
                  <c:v>9.5646564674735668</c:v>
                </c:pt>
                <c:pt idx="118">
                  <c:v>9.5654320933761081</c:v>
                </c:pt>
                <c:pt idx="119">
                  <c:v>9.5662767219927467</c:v>
                </c:pt>
                <c:pt idx="120">
                  <c:v>9.5670369634560934</c:v>
                </c:pt>
                <c:pt idx="121">
                  <c:v>9.567099839060516</c:v>
                </c:pt>
                <c:pt idx="122">
                  <c:v>9.5677118619242378</c:v>
                </c:pt>
                <c:pt idx="123">
                  <c:v>9.5687699612603794</c:v>
                </c:pt>
                <c:pt idx="124">
                  <c:v>9.5699540875919507</c:v>
                </c:pt>
                <c:pt idx="125">
                  <c:v>9.5706062168190389</c:v>
                </c:pt>
                <c:pt idx="126">
                  <c:v>9.5713085920215857</c:v>
                </c:pt>
                <c:pt idx="127">
                  <c:v>9.5715096925163135</c:v>
                </c:pt>
                <c:pt idx="128">
                  <c:v>9.5716335238756756</c:v>
                </c:pt>
                <c:pt idx="129">
                  <c:v>9.5725779027735403</c:v>
                </c:pt>
                <c:pt idx="130">
                  <c:v>9.5734245784016245</c:v>
                </c:pt>
                <c:pt idx="131">
                  <c:v>9.5741352356967067</c:v>
                </c:pt>
                <c:pt idx="132">
                  <c:v>9.5750306982177431</c:v>
                </c:pt>
                <c:pt idx="133">
                  <c:v>9.5762324977693662</c:v>
                </c:pt>
                <c:pt idx="134">
                  <c:v>9.5770476352910929</c:v>
                </c:pt>
                <c:pt idx="135">
                  <c:v>9.5780025250488841</c:v>
                </c:pt>
                <c:pt idx="136">
                  <c:v>9.5783339034855501</c:v>
                </c:pt>
                <c:pt idx="137">
                  <c:v>9.5787801654331961</c:v>
                </c:pt>
                <c:pt idx="138">
                  <c:v>9.578372900647647</c:v>
                </c:pt>
                <c:pt idx="139">
                  <c:v>9.5778701109109061</c:v>
                </c:pt>
                <c:pt idx="140">
                  <c:v>9.5773745435589142</c:v>
                </c:pt>
                <c:pt idx="141">
                  <c:v>9.5769182473855707</c:v>
                </c:pt>
                <c:pt idx="142">
                  <c:v>9.576263911890992</c:v>
                </c:pt>
                <c:pt idx="143">
                  <c:v>9.5754952133657856</c:v>
                </c:pt>
                <c:pt idx="144">
                  <c:v>9.5741699021323186</c:v>
                </c:pt>
                <c:pt idx="145">
                  <c:v>9.573007028942742</c:v>
                </c:pt>
                <c:pt idx="146">
                  <c:v>9.5713587112522625</c:v>
                </c:pt>
                <c:pt idx="147">
                  <c:v>9.5697515225169649</c:v>
                </c:pt>
                <c:pt idx="148">
                  <c:v>9.5687084150801933</c:v>
                </c:pt>
                <c:pt idx="149">
                  <c:v>9.5676603560905402</c:v>
                </c:pt>
                <c:pt idx="150">
                  <c:v>9.5672838816101375</c:v>
                </c:pt>
                <c:pt idx="151">
                  <c:v>9.5678233165551649</c:v>
                </c:pt>
                <c:pt idx="152">
                  <c:v>9.5687532072134154</c:v>
                </c:pt>
                <c:pt idx="153">
                  <c:v>9.5697280276530385</c:v>
                </c:pt>
                <c:pt idx="154">
                  <c:v>9.5709599495746289</c:v>
                </c:pt>
                <c:pt idx="155">
                  <c:v>9.5720903966986022</c:v>
                </c:pt>
                <c:pt idx="156">
                  <c:v>9.5735639186539636</c:v>
                </c:pt>
                <c:pt idx="157">
                  <c:v>9.5748891480517813</c:v>
                </c:pt>
                <c:pt idx="158">
                  <c:v>9.5760331607543563</c:v>
                </c:pt>
                <c:pt idx="159">
                  <c:v>9.577082472969094</c:v>
                </c:pt>
                <c:pt idx="160">
                  <c:v>9.5781168288386045</c:v>
                </c:pt>
                <c:pt idx="161">
                  <c:v>9.5791428851176725</c:v>
                </c:pt>
                <c:pt idx="162">
                  <c:v>9.5803927971642189</c:v>
                </c:pt>
                <c:pt idx="163">
                  <c:v>9.5817998779262421</c:v>
                </c:pt>
                <c:pt idx="164">
                  <c:v>9.583290915189858</c:v>
                </c:pt>
                <c:pt idx="165">
                  <c:v>9.5845142443676341</c:v>
                </c:pt>
                <c:pt idx="166">
                  <c:v>9.585934580863416</c:v>
                </c:pt>
                <c:pt idx="167">
                  <c:v>9.5874255872600909</c:v>
                </c:pt>
                <c:pt idx="168">
                  <c:v>9.5884034783684555</c:v>
                </c:pt>
                <c:pt idx="169">
                  <c:v>9.5897777511994491</c:v>
                </c:pt>
                <c:pt idx="170">
                  <c:v>9.5913156249444942</c:v>
                </c:pt>
                <c:pt idx="171">
                  <c:v>9.5928244897391046</c:v>
                </c:pt>
                <c:pt idx="172">
                  <c:v>9.5944768406661982</c:v>
                </c:pt>
                <c:pt idx="173">
                  <c:v>9.5962790791018691</c:v>
                </c:pt>
                <c:pt idx="174">
                  <c:v>9.5980916783136294</c:v>
                </c:pt>
                <c:pt idx="175">
                  <c:v>9.599529929146323</c:v>
                </c:pt>
                <c:pt idx="176">
                  <c:v>9.600700556963977</c:v>
                </c:pt>
                <c:pt idx="177">
                  <c:v>9.6018958287013429</c:v>
                </c:pt>
                <c:pt idx="178">
                  <c:v>9.6028968279137494</c:v>
                </c:pt>
                <c:pt idx="179">
                  <c:v>9.604479885193502</c:v>
                </c:pt>
                <c:pt idx="180">
                  <c:v>9.6062792679570901</c:v>
                </c:pt>
                <c:pt idx="181">
                  <c:v>9.6086726873640895</c:v>
                </c:pt>
                <c:pt idx="182">
                  <c:v>9.6109892906237757</c:v>
                </c:pt>
                <c:pt idx="183">
                  <c:v>9.6132490994060102</c:v>
                </c:pt>
                <c:pt idx="184">
                  <c:v>9.6159164892216324</c:v>
                </c:pt>
                <c:pt idx="185">
                  <c:v>9.6183540708989543</c:v>
                </c:pt>
                <c:pt idx="186">
                  <c:v>9.6210264987782459</c:v>
                </c:pt>
                <c:pt idx="187">
                  <c:v>9.6235155387963296</c:v>
                </c:pt>
                <c:pt idx="188">
                  <c:v>9.6257153644549973</c:v>
                </c:pt>
                <c:pt idx="189">
                  <c:v>9.6278320533277526</c:v>
                </c:pt>
                <c:pt idx="190">
                  <c:v>9.6302769623634852</c:v>
                </c:pt>
                <c:pt idx="191">
                  <c:v>9.6327046659052051</c:v>
                </c:pt>
                <c:pt idx="192">
                  <c:v>9.6348896823340446</c:v>
                </c:pt>
                <c:pt idx="193">
                  <c:v>9.6371109731602598</c:v>
                </c:pt>
                <c:pt idx="194">
                  <c:v>9.6393353167812741</c:v>
                </c:pt>
                <c:pt idx="195">
                  <c:v>9.6414897493569693</c:v>
                </c:pt>
                <c:pt idx="196">
                  <c:v>9.6443570336932183</c:v>
                </c:pt>
                <c:pt idx="197">
                  <c:v>9.6470538813907307</c:v>
                </c:pt>
                <c:pt idx="198">
                  <c:v>9.6501443405343394</c:v>
                </c:pt>
                <c:pt idx="199">
                  <c:v>9.6532895127333163</c:v>
                </c:pt>
                <c:pt idx="200">
                  <c:v>9.6564694119392254</c:v>
                </c:pt>
                <c:pt idx="201">
                  <c:v>9.6599691851834812</c:v>
                </c:pt>
                <c:pt idx="202">
                  <c:v>9.6637684190832651</c:v>
                </c:pt>
                <c:pt idx="203">
                  <c:v>9.667408979681035</c:v>
                </c:pt>
                <c:pt idx="204">
                  <c:v>9.6707717353785689</c:v>
                </c:pt>
                <c:pt idx="205">
                  <c:v>9.6730943816390393</c:v>
                </c:pt>
                <c:pt idx="206">
                  <c:v>9.675638794077976</c:v>
                </c:pt>
                <c:pt idx="207">
                  <c:v>9.679034714973902</c:v>
                </c:pt>
                <c:pt idx="208">
                  <c:v>9.6815695539505757</c:v>
                </c:pt>
                <c:pt idx="209">
                  <c:v>9.6845778570062553</c:v>
                </c:pt>
                <c:pt idx="210">
                  <c:v>9.6875813118700655</c:v>
                </c:pt>
                <c:pt idx="211">
                  <c:v>9.6905401305777676</c:v>
                </c:pt>
                <c:pt idx="212">
                  <c:v>9.6936865270635408</c:v>
                </c:pt>
                <c:pt idx="213">
                  <c:v>9.6963304056822945</c:v>
                </c:pt>
                <c:pt idx="214">
                  <c:v>9.6995868578568594</c:v>
                </c:pt>
                <c:pt idx="215">
                  <c:v>9.70304367339617</c:v>
                </c:pt>
                <c:pt idx="216">
                  <c:v>9.7068066514406564</c:v>
                </c:pt>
                <c:pt idx="217">
                  <c:v>9.710503871406102</c:v>
                </c:pt>
                <c:pt idx="218">
                  <c:v>9.7139430930476713</c:v>
                </c:pt>
                <c:pt idx="219">
                  <c:v>9.7168594270153612</c:v>
                </c:pt>
                <c:pt idx="220">
                  <c:v>9.7183317806865706</c:v>
                </c:pt>
                <c:pt idx="221">
                  <c:v>9.7198680877926353</c:v>
                </c:pt>
                <c:pt idx="222">
                  <c:v>9.7219258966116637</c:v>
                </c:pt>
                <c:pt idx="223">
                  <c:v>9.7240002869313873</c:v>
                </c:pt>
                <c:pt idx="224">
                  <c:v>9.7266351075648583</c:v>
                </c:pt>
                <c:pt idx="225">
                  <c:v>9.7291595598653178</c:v>
                </c:pt>
                <c:pt idx="226">
                  <c:v>9.7318391268276621</c:v>
                </c:pt>
                <c:pt idx="227">
                  <c:v>9.7344613143589633</c:v>
                </c:pt>
                <c:pt idx="228">
                  <c:v>9.7372119285340499</c:v>
                </c:pt>
                <c:pt idx="229">
                  <c:v>9.7396059939514004</c:v>
                </c:pt>
                <c:pt idx="230">
                  <c:v>9.7420758484494634</c:v>
                </c:pt>
                <c:pt idx="231">
                  <c:v>9.7443691532223085</c:v>
                </c:pt>
                <c:pt idx="232">
                  <c:v>9.7464065454169546</c:v>
                </c:pt>
                <c:pt idx="233">
                  <c:v>9.7485203015081439</c:v>
                </c:pt>
                <c:pt idx="234">
                  <c:v>9.7505775528191698</c:v>
                </c:pt>
                <c:pt idx="235">
                  <c:v>9.7523527228549156</c:v>
                </c:pt>
                <c:pt idx="236">
                  <c:v>9.7548020346794839</c:v>
                </c:pt>
                <c:pt idx="237">
                  <c:v>9.756888986017632</c:v>
                </c:pt>
                <c:pt idx="238">
                  <c:v>9.7588730148072891</c:v>
                </c:pt>
                <c:pt idx="239">
                  <c:v>9.7603361382000244</c:v>
                </c:pt>
                <c:pt idx="240">
                  <c:v>9.7618632764301623</c:v>
                </c:pt>
                <c:pt idx="241">
                  <c:v>9.7633083061538848</c:v>
                </c:pt>
                <c:pt idx="242">
                  <c:v>9.764346132912701</c:v>
                </c:pt>
                <c:pt idx="243">
                  <c:v>9.764990687541367</c:v>
                </c:pt>
                <c:pt idx="244">
                  <c:v>9.7661917350070535</c:v>
                </c:pt>
                <c:pt idx="245">
                  <c:v>9.7680346631053503</c:v>
                </c:pt>
                <c:pt idx="246">
                  <c:v>9.7698079966539328</c:v>
                </c:pt>
                <c:pt idx="247">
                  <c:v>9.7712786628639989</c:v>
                </c:pt>
                <c:pt idx="248">
                  <c:v>9.7729135197328727</c:v>
                </c:pt>
                <c:pt idx="249">
                  <c:v>9.7746456783473246</c:v>
                </c:pt>
                <c:pt idx="250">
                  <c:v>9.7767481415731954</c:v>
                </c:pt>
                <c:pt idx="251">
                  <c:v>9.7786473435206993</c:v>
                </c:pt>
                <c:pt idx="252">
                  <c:v>9.7803102995988276</c:v>
                </c:pt>
                <c:pt idx="253">
                  <c:v>9.7815708297525763</c:v>
                </c:pt>
                <c:pt idx="254">
                  <c:v>9.7831224754097033</c:v>
                </c:pt>
                <c:pt idx="255">
                  <c:v>9.7848115315009032</c:v>
                </c:pt>
                <c:pt idx="256">
                  <c:v>9.7862713428280568</c:v>
                </c:pt>
                <c:pt idx="257">
                  <c:v>9.7880086236454158</c:v>
                </c:pt>
                <c:pt idx="258">
                  <c:v>9.7900629013832958</c:v>
                </c:pt>
                <c:pt idx="259">
                  <c:v>9.7920405816872709</c:v>
                </c:pt>
                <c:pt idx="260">
                  <c:v>9.7943548587675497</c:v>
                </c:pt>
                <c:pt idx="261">
                  <c:v>9.7964588707759823</c:v>
                </c:pt>
                <c:pt idx="262">
                  <c:v>9.7987793521929429</c:v>
                </c:pt>
                <c:pt idx="263">
                  <c:v>9.8010161447276847</c:v>
                </c:pt>
                <c:pt idx="264">
                  <c:v>9.8032826446072523</c:v>
                </c:pt>
                <c:pt idx="265">
                  <c:v>9.8057720144628409</c:v>
                </c:pt>
                <c:pt idx="266">
                  <c:v>9.8083040094596772</c:v>
                </c:pt>
                <c:pt idx="267">
                  <c:v>9.8113382686869777</c:v>
                </c:pt>
                <c:pt idx="268">
                  <c:v>9.8143476505907845</c:v>
                </c:pt>
                <c:pt idx="269">
                  <c:v>9.8168591626285107</c:v>
                </c:pt>
                <c:pt idx="270">
                  <c:v>9.8194732260086415</c:v>
                </c:pt>
                <c:pt idx="271">
                  <c:v>9.8217899295606017</c:v>
                </c:pt>
                <c:pt idx="272">
                  <c:v>9.824222823276056</c:v>
                </c:pt>
                <c:pt idx="273">
                  <c:v>9.8265518596607837</c:v>
                </c:pt>
                <c:pt idx="274">
                  <c:v>9.8285839955678576</c:v>
                </c:pt>
                <c:pt idx="275">
                  <c:v>9.8308193918521969</c:v>
                </c:pt>
                <c:pt idx="276">
                  <c:v>9.8332244087871654</c:v>
                </c:pt>
                <c:pt idx="277">
                  <c:v>9.8356322122218351</c:v>
                </c:pt>
                <c:pt idx="278">
                  <c:v>9.8382026960216393</c:v>
                </c:pt>
                <c:pt idx="279">
                  <c:v>9.8410488593479535</c:v>
                </c:pt>
                <c:pt idx="280">
                  <c:v>9.8441102960452174</c:v>
                </c:pt>
                <c:pt idx="281">
                  <c:v>9.8472534105237894</c:v>
                </c:pt>
                <c:pt idx="282">
                  <c:v>9.850158274439142</c:v>
                </c:pt>
                <c:pt idx="283">
                  <c:v>9.8528252717567266</c:v>
                </c:pt>
                <c:pt idx="284">
                  <c:v>9.855388034461388</c:v>
                </c:pt>
                <c:pt idx="285">
                  <c:v>9.8578334056709593</c:v>
                </c:pt>
                <c:pt idx="286">
                  <c:v>9.8602281988930844</c:v>
                </c:pt>
                <c:pt idx="287">
                  <c:v>9.8626524448094539</c:v>
                </c:pt>
                <c:pt idx="288">
                  <c:v>9.8650927711030718</c:v>
                </c:pt>
                <c:pt idx="289">
                  <c:v>9.867415903220552</c:v>
                </c:pt>
                <c:pt idx="290">
                  <c:v>9.8694288195086735</c:v>
                </c:pt>
                <c:pt idx="291">
                  <c:v>9.870938809404711</c:v>
                </c:pt>
                <c:pt idx="292">
                  <c:v>9.8726062641518428</c:v>
                </c:pt>
                <c:pt idx="293">
                  <c:v>9.874177757585926</c:v>
                </c:pt>
                <c:pt idx="294">
                  <c:v>9.8756401194753938</c:v>
                </c:pt>
                <c:pt idx="295">
                  <c:v>9.8767803279049264</c:v>
                </c:pt>
                <c:pt idx="296">
                  <c:v>9.8785316424771992</c:v>
                </c:pt>
                <c:pt idx="297">
                  <c:v>9.8796338787665192</c:v>
                </c:pt>
                <c:pt idx="298">
                  <c:v>9.8809541989296683</c:v>
                </c:pt>
                <c:pt idx="299">
                  <c:v>9.8820858431699108</c:v>
                </c:pt>
                <c:pt idx="300">
                  <c:v>9.8837153460173397</c:v>
                </c:pt>
                <c:pt idx="301">
                  <c:v>9.8852955857336688</c:v>
                </c:pt>
                <c:pt idx="302">
                  <c:v>9.8864535455310349</c:v>
                </c:pt>
                <c:pt idx="303">
                  <c:v>9.887837937254595</c:v>
                </c:pt>
                <c:pt idx="304">
                  <c:v>9.8886359114250144</c:v>
                </c:pt>
                <c:pt idx="305">
                  <c:v>9.8889692792873429</c:v>
                </c:pt>
                <c:pt idx="306">
                  <c:v>9.8890872367099263</c:v>
                </c:pt>
                <c:pt idx="307">
                  <c:v>9.8892855814694602</c:v>
                </c:pt>
                <c:pt idx="308">
                  <c:v>9.8894768917974698</c:v>
                </c:pt>
                <c:pt idx="309">
                  <c:v>9.8906281083296239</c:v>
                </c:pt>
                <c:pt idx="310">
                  <c:v>9.8916230294604386</c:v>
                </c:pt>
                <c:pt idx="311">
                  <c:v>9.8919851571970057</c:v>
                </c:pt>
                <c:pt idx="312">
                  <c:v>9.8921318281539818</c:v>
                </c:pt>
                <c:pt idx="313">
                  <c:v>9.8925334246436609</c:v>
                </c:pt>
                <c:pt idx="314">
                  <c:v>9.8931022435886344</c:v>
                </c:pt>
                <c:pt idx="315">
                  <c:v>9.894281191415244</c:v>
                </c:pt>
                <c:pt idx="316">
                  <c:v>9.8954582392453574</c:v>
                </c:pt>
                <c:pt idx="317">
                  <c:v>9.8964990944117623</c:v>
                </c:pt>
                <c:pt idx="318">
                  <c:v>9.8977397157422828</c:v>
                </c:pt>
                <c:pt idx="319">
                  <c:v>9.8994215136057129</c:v>
                </c:pt>
                <c:pt idx="320">
                  <c:v>9.9011878933098139</c:v>
                </c:pt>
                <c:pt idx="321">
                  <c:v>9.9030387185421898</c:v>
                </c:pt>
                <c:pt idx="322">
                  <c:v>9.9051618672310831</c:v>
                </c:pt>
                <c:pt idx="323">
                  <c:v>9.9073957456239405</c:v>
                </c:pt>
                <c:pt idx="324">
                  <c:v>9.9094715837937652</c:v>
                </c:pt>
                <c:pt idx="325">
                  <c:v>9.9116716574862807</c:v>
                </c:pt>
                <c:pt idx="326">
                  <c:v>9.9137473193759078</c:v>
                </c:pt>
                <c:pt idx="327">
                  <c:v>9.9166119809724016</c:v>
                </c:pt>
                <c:pt idx="328">
                  <c:v>9.9192235787468217</c:v>
                </c:pt>
                <c:pt idx="329">
                  <c:v>9.9215153726892122</c:v>
                </c:pt>
                <c:pt idx="330">
                  <c:v>9.9238504766655407</c:v>
                </c:pt>
                <c:pt idx="331">
                  <c:v>9.9259870885645487</c:v>
                </c:pt>
                <c:pt idx="332">
                  <c:v>9.9284425668585623</c:v>
                </c:pt>
                <c:pt idx="333">
                  <c:v>9.9307530773712802</c:v>
                </c:pt>
                <c:pt idx="334">
                  <c:v>9.9331068677703591</c:v>
                </c:pt>
                <c:pt idx="335">
                  <c:v>9.9356985971212524</c:v>
                </c:pt>
                <c:pt idx="336">
                  <c:v>9.9382592904860854</c:v>
                </c:pt>
                <c:pt idx="337">
                  <c:v>9.9407419943692652</c:v>
                </c:pt>
                <c:pt idx="338">
                  <c:v>9.9431938379722151</c:v>
                </c:pt>
                <c:pt idx="339">
                  <c:v>9.9451112620044917</c:v>
                </c:pt>
                <c:pt idx="340">
                  <c:v>9.947039025482324</c:v>
                </c:pt>
                <c:pt idx="341">
                  <c:v>9.9488092420730059</c:v>
                </c:pt>
                <c:pt idx="342">
                  <c:v>9.9503483030366269</c:v>
                </c:pt>
                <c:pt idx="343">
                  <c:v>9.9517841618391465</c:v>
                </c:pt>
                <c:pt idx="344">
                  <c:v>9.9535534459457704</c:v>
                </c:pt>
                <c:pt idx="345">
                  <c:v>9.9554676039700318</c:v>
                </c:pt>
                <c:pt idx="346">
                  <c:v>9.9577278460587184</c:v>
                </c:pt>
                <c:pt idx="347">
                  <c:v>9.960018019457495</c:v>
                </c:pt>
                <c:pt idx="348">
                  <c:v>9.9624992308362899</c:v>
                </c:pt>
                <c:pt idx="349">
                  <c:v>9.9651980314473523</c:v>
                </c:pt>
                <c:pt idx="350">
                  <c:v>9.9677111834192349</c:v>
                </c:pt>
                <c:pt idx="351">
                  <c:v>9.9701799964677136</c:v>
                </c:pt>
                <c:pt idx="352">
                  <c:v>9.9727589821301343</c:v>
                </c:pt>
                <c:pt idx="353">
                  <c:v>9.9758709944393509</c:v>
                </c:pt>
                <c:pt idx="354">
                  <c:v>9.9792331533201892</c:v>
                </c:pt>
                <c:pt idx="355">
                  <c:v>9.9821668621625417</c:v>
                </c:pt>
                <c:pt idx="356">
                  <c:v>9.9857203182106282</c:v>
                </c:pt>
                <c:pt idx="357">
                  <c:v>9.9895030650305952</c:v>
                </c:pt>
                <c:pt idx="358">
                  <c:v>9.9934274408806676</c:v>
                </c:pt>
                <c:pt idx="359">
                  <c:v>9.9975200766568459</c:v>
                </c:pt>
                <c:pt idx="360">
                  <c:v>10.001814275115093</c:v>
                </c:pt>
                <c:pt idx="361">
                  <c:v>10.006128412173732</c:v>
                </c:pt>
                <c:pt idx="362">
                  <c:v>10.010388593040494</c:v>
                </c:pt>
                <c:pt idx="363">
                  <c:v>10.014165158321653</c:v>
                </c:pt>
                <c:pt idx="364">
                  <c:v>10.017975925995591</c:v>
                </c:pt>
                <c:pt idx="365">
                  <c:v>10.022579611868281</c:v>
                </c:pt>
                <c:pt idx="366">
                  <c:v>10.026584977167445</c:v>
                </c:pt>
                <c:pt idx="367">
                  <c:v>10.030872623247754</c:v>
                </c:pt>
                <c:pt idx="368">
                  <c:v>10.034998507980635</c:v>
                </c:pt>
                <c:pt idx="369">
                  <c:v>10.039036630788081</c:v>
                </c:pt>
                <c:pt idx="370">
                  <c:v>10.042662682632097</c:v>
                </c:pt>
                <c:pt idx="371">
                  <c:v>10.046134184239458</c:v>
                </c:pt>
                <c:pt idx="372">
                  <c:v>10.049397309615381</c:v>
                </c:pt>
                <c:pt idx="373">
                  <c:v>10.053378430341223</c:v>
                </c:pt>
                <c:pt idx="374">
                  <c:v>10.057441007085234</c:v>
                </c:pt>
                <c:pt idx="375">
                  <c:v>10.061328051940858</c:v>
                </c:pt>
                <c:pt idx="376">
                  <c:v>10.064843825620244</c:v>
                </c:pt>
                <c:pt idx="377">
                  <c:v>10.068448564660342</c:v>
                </c:pt>
                <c:pt idx="378">
                  <c:v>10.072182681993684</c:v>
                </c:pt>
                <c:pt idx="379">
                  <c:v>10.075653924762429</c:v>
                </c:pt>
                <c:pt idx="380">
                  <c:v>10.079065498179412</c:v>
                </c:pt>
                <c:pt idx="381">
                  <c:v>10.082410739036495</c:v>
                </c:pt>
                <c:pt idx="382">
                  <c:v>10.086210226886557</c:v>
                </c:pt>
                <c:pt idx="383">
                  <c:v>10.090267207487868</c:v>
                </c:pt>
                <c:pt idx="384">
                  <c:v>10.094520431408114</c:v>
                </c:pt>
                <c:pt idx="385">
                  <c:v>10.098672169423571</c:v>
                </c:pt>
                <c:pt idx="386">
                  <c:v>10.102972682349559</c:v>
                </c:pt>
                <c:pt idx="387">
                  <c:v>10.107239227003307</c:v>
                </c:pt>
                <c:pt idx="388">
                  <c:v>10.111884180642303</c:v>
                </c:pt>
                <c:pt idx="389">
                  <c:v>10.115852469311696</c:v>
                </c:pt>
                <c:pt idx="390">
                  <c:v>10.119429077725377</c:v>
                </c:pt>
                <c:pt idx="391">
                  <c:v>10.123297335005432</c:v>
                </c:pt>
                <c:pt idx="392">
                  <c:v>10.127625755770934</c:v>
                </c:pt>
                <c:pt idx="393">
                  <c:v>10.131994516535203</c:v>
                </c:pt>
                <c:pt idx="394">
                  <c:v>10.136119658104041</c:v>
                </c:pt>
                <c:pt idx="395">
                  <c:v>10.140400376833929</c:v>
                </c:pt>
                <c:pt idx="396">
                  <c:v>10.144951331536856</c:v>
                </c:pt>
                <c:pt idx="397">
                  <c:v>10.149516848681841</c:v>
                </c:pt>
                <c:pt idx="398">
                  <c:v>10.153842008248832</c:v>
                </c:pt>
                <c:pt idx="399">
                  <c:v>10.158516549976071</c:v>
                </c:pt>
                <c:pt idx="400">
                  <c:v>10.163012234827036</c:v>
                </c:pt>
                <c:pt idx="401">
                  <c:v>10.167747380056968</c:v>
                </c:pt>
                <c:pt idx="402">
                  <c:v>10.172392658896522</c:v>
                </c:pt>
                <c:pt idx="403">
                  <c:v>10.176900245634803</c:v>
                </c:pt>
                <c:pt idx="404">
                  <c:v>10.181332038583013</c:v>
                </c:pt>
                <c:pt idx="405">
                  <c:v>10.185667601083283</c:v>
                </c:pt>
                <c:pt idx="406">
                  <c:v>10.190037293990482</c:v>
                </c:pt>
                <c:pt idx="407">
                  <c:v>10.194173797835782</c:v>
                </c:pt>
                <c:pt idx="408">
                  <c:v>10.197995253213968</c:v>
                </c:pt>
                <c:pt idx="409">
                  <c:v>10.201789991113703</c:v>
                </c:pt>
                <c:pt idx="410">
                  <c:v>10.2058047602497</c:v>
                </c:pt>
                <c:pt idx="411">
                  <c:v>10.209915853190473</c:v>
                </c:pt>
                <c:pt idx="412">
                  <c:v>10.213759909156323</c:v>
                </c:pt>
                <c:pt idx="413">
                  <c:v>10.217371623194749</c:v>
                </c:pt>
                <c:pt idx="414">
                  <c:v>10.221189957548988</c:v>
                </c:pt>
                <c:pt idx="415">
                  <c:v>10.224796550220143</c:v>
                </c:pt>
                <c:pt idx="416">
                  <c:v>10.227527007786266</c:v>
                </c:pt>
                <c:pt idx="417">
                  <c:v>10.230780740908287</c:v>
                </c:pt>
                <c:pt idx="418">
                  <c:v>10.234063494976121</c:v>
                </c:pt>
                <c:pt idx="419">
                  <c:v>10.237402634968102</c:v>
                </c:pt>
                <c:pt idx="420">
                  <c:v>10.240400599778791</c:v>
                </c:pt>
                <c:pt idx="421">
                  <c:v>10.243208703824273</c:v>
                </c:pt>
                <c:pt idx="422">
                  <c:v>10.246320664382171</c:v>
                </c:pt>
                <c:pt idx="423">
                  <c:v>10.249263139266326</c:v>
                </c:pt>
                <c:pt idx="424">
                  <c:v>10.252742253884753</c:v>
                </c:pt>
                <c:pt idx="425">
                  <c:v>10.256044438181473</c:v>
                </c:pt>
                <c:pt idx="426">
                  <c:v>10.259478359360873</c:v>
                </c:pt>
                <c:pt idx="427">
                  <c:v>10.263146599136279</c:v>
                </c:pt>
                <c:pt idx="428">
                  <c:v>10.267254367920911</c:v>
                </c:pt>
                <c:pt idx="429">
                  <c:v>10.271074546280426</c:v>
                </c:pt>
                <c:pt idx="430">
                  <c:v>10.274682979985052</c:v>
                </c:pt>
                <c:pt idx="431">
                  <c:v>10.278244480726414</c:v>
                </c:pt>
                <c:pt idx="432">
                  <c:v>10.28206750618858</c:v>
                </c:pt>
                <c:pt idx="433">
                  <c:v>10.286432605227761</c:v>
                </c:pt>
                <c:pt idx="434">
                  <c:v>10.290358934566637</c:v>
                </c:pt>
                <c:pt idx="435">
                  <c:v>10.293744407323176</c:v>
                </c:pt>
                <c:pt idx="436">
                  <c:v>10.295116514160689</c:v>
                </c:pt>
                <c:pt idx="437">
                  <c:v>10.295862792655193</c:v>
                </c:pt>
                <c:pt idx="438">
                  <c:v>10.296635280177101</c:v>
                </c:pt>
                <c:pt idx="439">
                  <c:v>10.298222021997928</c:v>
                </c:pt>
                <c:pt idx="440">
                  <c:v>10.299477265749744</c:v>
                </c:pt>
                <c:pt idx="441">
                  <c:v>10.301306133057157</c:v>
                </c:pt>
                <c:pt idx="442">
                  <c:v>10.30203558341484</c:v>
                </c:pt>
                <c:pt idx="443">
                  <c:v>10.301078036245759</c:v>
                </c:pt>
                <c:pt idx="444">
                  <c:v>10.295475742541898</c:v>
                </c:pt>
                <c:pt idx="445">
                  <c:v>10.290917270652225</c:v>
                </c:pt>
                <c:pt idx="446">
                  <c:v>10.285194293379618</c:v>
                </c:pt>
                <c:pt idx="447">
                  <c:v>10.277253335503099</c:v>
                </c:pt>
                <c:pt idx="448">
                  <c:v>10.271243997015583</c:v>
                </c:pt>
                <c:pt idx="449">
                  <c:v>10.263661315284695</c:v>
                </c:pt>
                <c:pt idx="450">
                  <c:v>10.25602917741961</c:v>
                </c:pt>
                <c:pt idx="451">
                  <c:v>10.247237487702575</c:v>
                </c:pt>
                <c:pt idx="452">
                  <c:v>10.239090436695802</c:v>
                </c:pt>
                <c:pt idx="453">
                  <c:v>10.230812603875986</c:v>
                </c:pt>
                <c:pt idx="454">
                  <c:v>10.222205464905999</c:v>
                </c:pt>
                <c:pt idx="455">
                  <c:v>10.214811460803007</c:v>
                </c:pt>
                <c:pt idx="456">
                  <c:v>10.208162636916137</c:v>
                </c:pt>
                <c:pt idx="457">
                  <c:v>10.201572498838916</c:v>
                </c:pt>
                <c:pt idx="458">
                  <c:v>10.194246011570844</c:v>
                </c:pt>
                <c:pt idx="459">
                  <c:v>10.186986155173468</c:v>
                </c:pt>
                <c:pt idx="460">
                  <c:v>10.180156027801713</c:v>
                </c:pt>
                <c:pt idx="461">
                  <c:v>10.17354934886408</c:v>
                </c:pt>
                <c:pt idx="462">
                  <c:v>10.167782522371148</c:v>
                </c:pt>
                <c:pt idx="463">
                  <c:v>10.161908489825828</c:v>
                </c:pt>
                <c:pt idx="464">
                  <c:v>10.156338600083965</c:v>
                </c:pt>
                <c:pt idx="465">
                  <c:v>10.151209421682539</c:v>
                </c:pt>
                <c:pt idx="466">
                  <c:v>10.146718979475153</c:v>
                </c:pt>
                <c:pt idx="467">
                  <c:v>10.141893127345458</c:v>
                </c:pt>
                <c:pt idx="468">
                  <c:v>10.137150434858196</c:v>
                </c:pt>
                <c:pt idx="469">
                  <c:v>10.132278327016362</c:v>
                </c:pt>
                <c:pt idx="470">
                  <c:v>10.127174218366859</c:v>
                </c:pt>
                <c:pt idx="471">
                  <c:v>10.121626041826381</c:v>
                </c:pt>
                <c:pt idx="472">
                  <c:v>10.116367777069208</c:v>
                </c:pt>
                <c:pt idx="473">
                  <c:v>10.110994633726632</c:v>
                </c:pt>
                <c:pt idx="474">
                  <c:v>10.106178384536097</c:v>
                </c:pt>
                <c:pt idx="475">
                  <c:v>10.101506955922824</c:v>
                </c:pt>
                <c:pt idx="476">
                  <c:v>10.096157762332297</c:v>
                </c:pt>
                <c:pt idx="477">
                  <c:v>10.091159836256015</c:v>
                </c:pt>
                <c:pt idx="478">
                  <c:v>10.086718199630301</c:v>
                </c:pt>
                <c:pt idx="479">
                  <c:v>10.082934749958051</c:v>
                </c:pt>
                <c:pt idx="480">
                  <c:v>10.079054603685758</c:v>
                </c:pt>
                <c:pt idx="481">
                  <c:v>10.074721564045653</c:v>
                </c:pt>
                <c:pt idx="482">
                  <c:v>10.070779271890865</c:v>
                </c:pt>
                <c:pt idx="483">
                  <c:v>10.06639103945913</c:v>
                </c:pt>
                <c:pt idx="484">
                  <c:v>10.062119526072411</c:v>
                </c:pt>
                <c:pt idx="485">
                  <c:v>10.058567601880513</c:v>
                </c:pt>
                <c:pt idx="486">
                  <c:v>10.054795255137757</c:v>
                </c:pt>
                <c:pt idx="487">
                  <c:v>10.051022134987656</c:v>
                </c:pt>
                <c:pt idx="488">
                  <c:v>10.046878184202825</c:v>
                </c:pt>
                <c:pt idx="489">
                  <c:v>10.0426107060639</c:v>
                </c:pt>
                <c:pt idx="490">
                  <c:v>10.038178782041236</c:v>
                </c:pt>
                <c:pt idx="491">
                  <c:v>10.034706558445682</c:v>
                </c:pt>
                <c:pt idx="492">
                  <c:v>10.031335871782595</c:v>
                </c:pt>
                <c:pt idx="493">
                  <c:v>10.028395499281737</c:v>
                </c:pt>
                <c:pt idx="494">
                  <c:v>10.025384483213596</c:v>
                </c:pt>
                <c:pt idx="495">
                  <c:v>10.022021967105275</c:v>
                </c:pt>
                <c:pt idx="496">
                  <c:v>10.019219957751357</c:v>
                </c:pt>
                <c:pt idx="497">
                  <c:v>10.016552669883909</c:v>
                </c:pt>
                <c:pt idx="498">
                  <c:v>10.014067856930026</c:v>
                </c:pt>
                <c:pt idx="499">
                  <c:v>10.011477401553831</c:v>
                </c:pt>
                <c:pt idx="500">
                  <c:v>10.009281738242704</c:v>
                </c:pt>
                <c:pt idx="501">
                  <c:v>10.007082760535624</c:v>
                </c:pt>
                <c:pt idx="502">
                  <c:v>10.005620590720095</c:v>
                </c:pt>
                <c:pt idx="503">
                  <c:v>10.004208747885736</c:v>
                </c:pt>
                <c:pt idx="504">
                  <c:v>10.002771768643374</c:v>
                </c:pt>
                <c:pt idx="505">
                  <c:v>10.001796251865544</c:v>
                </c:pt>
                <c:pt idx="506">
                  <c:v>10.001116983425792</c:v>
                </c:pt>
                <c:pt idx="507">
                  <c:v>9.9998837219875565</c:v>
                </c:pt>
                <c:pt idx="508">
                  <c:v>9.998433154168076</c:v>
                </c:pt>
                <c:pt idx="509">
                  <c:v>9.9964366893136543</c:v>
                </c:pt>
                <c:pt idx="510">
                  <c:v>9.9945119713163724</c:v>
                </c:pt>
                <c:pt idx="511">
                  <c:v>9.9930495018251282</c:v>
                </c:pt>
                <c:pt idx="512">
                  <c:v>9.9916373597980126</c:v>
                </c:pt>
                <c:pt idx="513">
                  <c:v>9.9903371405396761</c:v>
                </c:pt>
                <c:pt idx="514">
                  <c:v>9.9889499285678145</c:v>
                </c:pt>
                <c:pt idx="515">
                  <c:v>9.9872085996273352</c:v>
                </c:pt>
                <c:pt idx="516">
                  <c:v>9.9859497824482411</c:v>
                </c:pt>
                <c:pt idx="517">
                  <c:v>9.9842475532275348</c:v>
                </c:pt>
                <c:pt idx="518">
                  <c:v>9.9828701552561778</c:v>
                </c:pt>
                <c:pt idx="519">
                  <c:v>9.9810632422178927</c:v>
                </c:pt>
                <c:pt idx="520">
                  <c:v>9.9798211818533193</c:v>
                </c:pt>
                <c:pt idx="521">
                  <c:v>9.9785057409156028</c:v>
                </c:pt>
                <c:pt idx="522">
                  <c:v>9.9773020669012347</c:v>
                </c:pt>
                <c:pt idx="523">
                  <c:v>9.9763401854477287</c:v>
                </c:pt>
                <c:pt idx="524">
                  <c:v>9.9753250306879426</c:v>
                </c:pt>
                <c:pt idx="525">
                  <c:v>9.9746747174942474</c:v>
                </c:pt>
                <c:pt idx="526">
                  <c:v>9.9738335701751595</c:v>
                </c:pt>
                <c:pt idx="527">
                  <c:v>9.9732816017091235</c:v>
                </c:pt>
                <c:pt idx="528">
                  <c:v>9.9723810231278041</c:v>
                </c:pt>
                <c:pt idx="529">
                  <c:v>9.9717354545071295</c:v>
                </c:pt>
                <c:pt idx="530">
                  <c:v>9.9708510735715823</c:v>
                </c:pt>
                <c:pt idx="531">
                  <c:v>9.9704752350758987</c:v>
                </c:pt>
                <c:pt idx="532">
                  <c:v>9.9704015314093795</c:v>
                </c:pt>
                <c:pt idx="533">
                  <c:v>9.9699030645722981</c:v>
                </c:pt>
                <c:pt idx="534">
                  <c:v>9.9694191069355984</c:v>
                </c:pt>
                <c:pt idx="535">
                  <c:v>9.9689359292467419</c:v>
                </c:pt>
                <c:pt idx="536">
                  <c:v>9.9688852651351443</c:v>
                </c:pt>
                <c:pt idx="537">
                  <c:v>9.968615388762645</c:v>
                </c:pt>
                <c:pt idx="538">
                  <c:v>9.9680173158073462</c:v>
                </c:pt>
                <c:pt idx="539">
                  <c:v>9.9675298558560037</c:v>
                </c:pt>
                <c:pt idx="540">
                  <c:v>9.9673652758691293</c:v>
                </c:pt>
                <c:pt idx="541">
                  <c:v>9.9669268382496785</c:v>
                </c:pt>
                <c:pt idx="542">
                  <c:v>9.9667426708729661</c:v>
                </c:pt>
                <c:pt idx="543">
                  <c:v>9.9663189427893677</c:v>
                </c:pt>
                <c:pt idx="544">
                  <c:v>9.9654710071394259</c:v>
                </c:pt>
                <c:pt idx="545">
                  <c:v>9.9643503151553166</c:v>
                </c:pt>
                <c:pt idx="546">
                  <c:v>9.9632177231389498</c:v>
                </c:pt>
                <c:pt idx="547">
                  <c:v>9.9630463864570178</c:v>
                </c:pt>
                <c:pt idx="548">
                  <c:v>9.9629027381887543</c:v>
                </c:pt>
                <c:pt idx="549">
                  <c:v>9.9624646393391352</c:v>
                </c:pt>
                <c:pt idx="550">
                  <c:v>9.9624795492676785</c:v>
                </c:pt>
                <c:pt idx="551">
                  <c:v>9.9622408715122113</c:v>
                </c:pt>
                <c:pt idx="552">
                  <c:v>9.9622767012809277</c:v>
                </c:pt>
                <c:pt idx="553">
                  <c:v>9.9618738767131898</c:v>
                </c:pt>
                <c:pt idx="554">
                  <c:v>9.961355199119776</c:v>
                </c:pt>
                <c:pt idx="555">
                  <c:v>9.9607893859269971</c:v>
                </c:pt>
                <c:pt idx="556">
                  <c:v>9.9605123136144638</c:v>
                </c:pt>
                <c:pt idx="557">
                  <c:v>9.9601465978987278</c:v>
                </c:pt>
                <c:pt idx="558">
                  <c:v>9.9596718224242728</c:v>
                </c:pt>
                <c:pt idx="559">
                  <c:v>9.9590813098804798</c:v>
                </c:pt>
                <c:pt idx="560">
                  <c:v>9.9587727249507765</c:v>
                </c:pt>
                <c:pt idx="561">
                  <c:v>9.9583961066188653</c:v>
                </c:pt>
                <c:pt idx="562">
                  <c:v>9.9575746455832181</c:v>
                </c:pt>
                <c:pt idx="563">
                  <c:v>9.9567065369150747</c:v>
                </c:pt>
                <c:pt idx="564">
                  <c:v>9.9561070970924881</c:v>
                </c:pt>
                <c:pt idx="565">
                  <c:v>9.9550631736644597</c:v>
                </c:pt>
                <c:pt idx="566">
                  <c:v>9.9546925336585552</c:v>
                </c:pt>
                <c:pt idx="567">
                  <c:v>9.9542745194753834</c:v>
                </c:pt>
                <c:pt idx="568">
                  <c:v>9.9539120035390809</c:v>
                </c:pt>
                <c:pt idx="569">
                  <c:v>9.9535774841216114</c:v>
                </c:pt>
                <c:pt idx="570">
                  <c:v>9.952791201081931</c:v>
                </c:pt>
                <c:pt idx="571">
                  <c:v>9.9523282795910646</c:v>
                </c:pt>
                <c:pt idx="572">
                  <c:v>9.9514480667698066</c:v>
                </c:pt>
                <c:pt idx="573">
                  <c:v>9.9504047987798465</c:v>
                </c:pt>
                <c:pt idx="574">
                  <c:v>9.9492261506899524</c:v>
                </c:pt>
                <c:pt idx="575">
                  <c:v>9.9480425490417819</c:v>
                </c:pt>
                <c:pt idx="576">
                  <c:v>9.9469019733205215</c:v>
                </c:pt>
                <c:pt idx="577">
                  <c:v>9.9460510647688363</c:v>
                </c:pt>
                <c:pt idx="578">
                  <c:v>9.944858873955349</c:v>
                </c:pt>
                <c:pt idx="579">
                  <c:v>9.9431546241004654</c:v>
                </c:pt>
                <c:pt idx="580">
                  <c:v>9.9413845901019133</c:v>
                </c:pt>
                <c:pt idx="581">
                  <c:v>9.939226783606987</c:v>
                </c:pt>
                <c:pt idx="582">
                  <c:v>9.9371889568614478</c:v>
                </c:pt>
                <c:pt idx="583">
                  <c:v>9.9349693813467645</c:v>
                </c:pt>
                <c:pt idx="584">
                  <c:v>9.93241072932042</c:v>
                </c:pt>
                <c:pt idx="585">
                  <c:v>9.929636902530218</c:v>
                </c:pt>
                <c:pt idx="586">
                  <c:v>9.927073138202207</c:v>
                </c:pt>
                <c:pt idx="587">
                  <c:v>9.9246779793670701</c:v>
                </c:pt>
                <c:pt idx="588">
                  <c:v>9.9217178756227238</c:v>
                </c:pt>
                <c:pt idx="589">
                  <c:v>9.9194547026402535</c:v>
                </c:pt>
                <c:pt idx="590">
                  <c:v>9.9171266462766106</c:v>
                </c:pt>
                <c:pt idx="591">
                  <c:v>9.9147063988128288</c:v>
                </c:pt>
                <c:pt idx="592">
                  <c:v>9.912735501493227</c:v>
                </c:pt>
                <c:pt idx="593">
                  <c:v>9.9103291838856631</c:v>
                </c:pt>
                <c:pt idx="594">
                  <c:v>9.9081528956763396</c:v>
                </c:pt>
                <c:pt idx="595">
                  <c:v>9.9058704656333472</c:v>
                </c:pt>
                <c:pt idx="596">
                  <c:v>9.9034409463833342</c:v>
                </c:pt>
                <c:pt idx="597">
                  <c:v>9.9007275135414599</c:v>
                </c:pt>
                <c:pt idx="598">
                  <c:v>9.8981486620417964</c:v>
                </c:pt>
                <c:pt idx="599">
                  <c:v>9.8960262693632437</c:v>
                </c:pt>
                <c:pt idx="600">
                  <c:v>9.8938935909968233</c:v>
                </c:pt>
                <c:pt idx="601">
                  <c:v>9.8922303585423563</c:v>
                </c:pt>
                <c:pt idx="602">
                  <c:v>9.8903847736212569</c:v>
                </c:pt>
                <c:pt idx="603">
                  <c:v>9.8883228647548247</c:v>
                </c:pt>
                <c:pt idx="604">
                  <c:v>9.8860107152129135</c:v>
                </c:pt>
                <c:pt idx="605">
                  <c:v>9.8828730702584995</c:v>
                </c:pt>
                <c:pt idx="606">
                  <c:v>9.880165372391847</c:v>
                </c:pt>
                <c:pt idx="607">
                  <c:v>9.8772221807489906</c:v>
                </c:pt>
                <c:pt idx="608">
                  <c:v>9.874770300459307</c:v>
                </c:pt>
                <c:pt idx="609">
                  <c:v>9.8723703431306049</c:v>
                </c:pt>
                <c:pt idx="610">
                  <c:v>9.8700907558008222</c:v>
                </c:pt>
                <c:pt idx="611">
                  <c:v>9.8677188992580334</c:v>
                </c:pt>
                <c:pt idx="612">
                  <c:v>9.8666255365533466</c:v>
                </c:pt>
                <c:pt idx="613">
                  <c:v>9.8665413374646231</c:v>
                </c:pt>
                <c:pt idx="614">
                  <c:v>9.8663202126355092</c:v>
                </c:pt>
                <c:pt idx="615">
                  <c:v>9.8654346962122457</c:v>
                </c:pt>
                <c:pt idx="616">
                  <c:v>9.8650440280571896</c:v>
                </c:pt>
                <c:pt idx="617">
                  <c:v>9.8651062922392097</c:v>
                </c:pt>
                <c:pt idx="618">
                  <c:v>9.8654425789398701</c:v>
                </c:pt>
                <c:pt idx="619">
                  <c:v>9.8656823806821095</c:v>
                </c:pt>
                <c:pt idx="620">
                  <c:v>9.8661068289001879</c:v>
                </c:pt>
                <c:pt idx="621">
                  <c:v>9.8664140908520004</c:v>
                </c:pt>
                <c:pt idx="622">
                  <c:v>9.8677145530262926</c:v>
                </c:pt>
                <c:pt idx="623">
                  <c:v>9.8697804634001418</c:v>
                </c:pt>
                <c:pt idx="624">
                  <c:v>9.8718636035719385</c:v>
                </c:pt>
                <c:pt idx="625">
                  <c:v>9.8736487044525632</c:v>
                </c:pt>
                <c:pt idx="626">
                  <c:v>9.8752116301665787</c:v>
                </c:pt>
                <c:pt idx="627">
                  <c:v>9.8763608527609907</c:v>
                </c:pt>
                <c:pt idx="628">
                  <c:v>9.8779879382843401</c:v>
                </c:pt>
                <c:pt idx="629">
                  <c:v>9.8798248468124878</c:v>
                </c:pt>
                <c:pt idx="630">
                  <c:v>9.8821590692189147</c:v>
                </c:pt>
                <c:pt idx="631">
                  <c:v>9.8850994531686016</c:v>
                </c:pt>
                <c:pt idx="632">
                  <c:v>9.8876718855728427</c:v>
                </c:pt>
                <c:pt idx="633">
                  <c:v>9.89000716780399</c:v>
                </c:pt>
                <c:pt idx="634">
                  <c:v>9.8925305724972947</c:v>
                </c:pt>
                <c:pt idx="635">
                  <c:v>9.8956529807769122</c:v>
                </c:pt>
                <c:pt idx="636">
                  <c:v>9.898599030171308</c:v>
                </c:pt>
                <c:pt idx="637">
                  <c:v>9.901574597068695</c:v>
                </c:pt>
                <c:pt idx="638">
                  <c:v>9.9047029891765614</c:v>
                </c:pt>
                <c:pt idx="639">
                  <c:v>9.9080593439885245</c:v>
                </c:pt>
                <c:pt idx="640">
                  <c:v>9.9114445550538122</c:v>
                </c:pt>
                <c:pt idx="641">
                  <c:v>9.9147283675033631</c:v>
                </c:pt>
                <c:pt idx="642">
                  <c:v>9.9172667559844214</c:v>
                </c:pt>
                <c:pt idx="643">
                  <c:v>9.9199792334606762</c:v>
                </c:pt>
                <c:pt idx="644">
                  <c:v>9.9231464953084423</c:v>
                </c:pt>
                <c:pt idx="645">
                  <c:v>9.9264662734304263</c:v>
                </c:pt>
                <c:pt idx="646">
                  <c:v>9.9298423790332784</c:v>
                </c:pt>
                <c:pt idx="647">
                  <c:v>9.9332610151992196</c:v>
                </c:pt>
                <c:pt idx="648">
                  <c:v>9.9370647669716625</c:v>
                </c:pt>
                <c:pt idx="649">
                  <c:v>9.9416367857033752</c:v>
                </c:pt>
                <c:pt idx="650">
                  <c:v>9.946221995379922</c:v>
                </c:pt>
                <c:pt idx="651">
                  <c:v>9.9514371511810822</c:v>
                </c:pt>
                <c:pt idx="652">
                  <c:v>9.9567261390760375</c:v>
                </c:pt>
                <c:pt idx="653">
                  <c:v>9.961828423364393</c:v>
                </c:pt>
                <c:pt idx="654">
                  <c:v>9.966764864132541</c:v>
                </c:pt>
                <c:pt idx="655">
                  <c:v>9.9706790946979993</c:v>
                </c:pt>
                <c:pt idx="656">
                  <c:v>9.9747926092270927</c:v>
                </c:pt>
                <c:pt idx="657">
                  <c:v>9.9779880358681456</c:v>
                </c:pt>
                <c:pt idx="658">
                  <c:v>9.9811440473816546</c:v>
                </c:pt>
                <c:pt idx="659">
                  <c:v>9.9847198631151244</c:v>
                </c:pt>
                <c:pt idx="660">
                  <c:v>9.9879609686056732</c:v>
                </c:pt>
                <c:pt idx="661">
                  <c:v>9.9907445479793946</c:v>
                </c:pt>
                <c:pt idx="662">
                  <c:v>9.9932084000213308</c:v>
                </c:pt>
                <c:pt idx="663">
                  <c:v>9.9956066036635214</c:v>
                </c:pt>
                <c:pt idx="664">
                  <c:v>9.9982613590806633</c:v>
                </c:pt>
                <c:pt idx="665">
                  <c:v>10.001172252813006</c:v>
                </c:pt>
                <c:pt idx="666">
                  <c:v>10.003345176660206</c:v>
                </c:pt>
                <c:pt idx="667">
                  <c:v>10.006090256649472</c:v>
                </c:pt>
                <c:pt idx="668">
                  <c:v>10.009605309757207</c:v>
                </c:pt>
                <c:pt idx="669">
                  <c:v>10.013244906357116</c:v>
                </c:pt>
                <c:pt idx="670">
                  <c:v>10.016858078159926</c:v>
                </c:pt>
                <c:pt idx="671">
                  <c:v>10.020602488396573</c:v>
                </c:pt>
                <c:pt idx="672">
                  <c:v>10.023717234603831</c:v>
                </c:pt>
                <c:pt idx="673">
                  <c:v>10.026436335982391</c:v>
                </c:pt>
                <c:pt idx="674">
                  <c:v>10.029329235102484</c:v>
                </c:pt>
                <c:pt idx="675">
                  <c:v>10.03240935802738</c:v>
                </c:pt>
                <c:pt idx="676">
                  <c:v>10.035731227603485</c:v>
                </c:pt>
                <c:pt idx="677">
                  <c:v>10.03983584689824</c:v>
                </c:pt>
                <c:pt idx="678">
                  <c:v>10.043714552882287</c:v>
                </c:pt>
                <c:pt idx="679">
                  <c:v>10.046257512007378</c:v>
                </c:pt>
                <c:pt idx="680">
                  <c:v>10.044766766693909</c:v>
                </c:pt>
                <c:pt idx="681">
                  <c:v>10.045067075595288</c:v>
                </c:pt>
                <c:pt idx="682">
                  <c:v>10.045599904965803</c:v>
                </c:pt>
                <c:pt idx="683">
                  <c:v>10.045302653939265</c:v>
                </c:pt>
                <c:pt idx="684">
                  <c:v>10.04435484014726</c:v>
                </c:pt>
                <c:pt idx="685">
                  <c:v>10.043244080132519</c:v>
                </c:pt>
                <c:pt idx="686">
                  <c:v>10.042128257150839</c:v>
                </c:pt>
                <c:pt idx="687">
                  <c:v>10.040465986692901</c:v>
                </c:pt>
                <c:pt idx="688">
                  <c:v>10.039512261547547</c:v>
                </c:pt>
                <c:pt idx="689">
                  <c:v>10.038676575648196</c:v>
                </c:pt>
                <c:pt idx="690">
                  <c:v>10.036958190286958</c:v>
                </c:pt>
                <c:pt idx="691">
                  <c:v>10.035578374797375</c:v>
                </c:pt>
                <c:pt idx="692">
                  <c:v>10.034714763405276</c:v>
                </c:pt>
                <c:pt idx="693">
                  <c:v>10.034503585628636</c:v>
                </c:pt>
                <c:pt idx="694">
                  <c:v>10.034210511326252</c:v>
                </c:pt>
                <c:pt idx="695">
                  <c:v>10.034246856787449</c:v>
                </c:pt>
                <c:pt idx="696">
                  <c:v>10.034029580019057</c:v>
                </c:pt>
                <c:pt idx="697">
                  <c:v>10.03436089914876</c:v>
                </c:pt>
                <c:pt idx="698">
                  <c:v>10.034116026302428</c:v>
                </c:pt>
                <c:pt idx="699">
                  <c:v>10.034392381554158</c:v>
                </c:pt>
                <c:pt idx="700">
                  <c:v>10.034339343985174</c:v>
                </c:pt>
                <c:pt idx="701">
                  <c:v>10.033792970720089</c:v>
                </c:pt>
                <c:pt idx="702">
                  <c:v>10.033261184135528</c:v>
                </c:pt>
                <c:pt idx="703">
                  <c:v>10.032990671306946</c:v>
                </c:pt>
                <c:pt idx="704">
                  <c:v>10.032898774304034</c:v>
                </c:pt>
                <c:pt idx="705">
                  <c:v>10.033060589059385</c:v>
                </c:pt>
                <c:pt idx="706">
                  <c:v>10.033222143033504</c:v>
                </c:pt>
                <c:pt idx="707">
                  <c:v>10.033568469587841</c:v>
                </c:pt>
                <c:pt idx="708">
                  <c:v>10.033770323480528</c:v>
                </c:pt>
                <c:pt idx="709">
                  <c:v>10.03407464814857</c:v>
                </c:pt>
                <c:pt idx="710">
                  <c:v>10.034364776225686</c:v>
                </c:pt>
                <c:pt idx="711">
                  <c:v>10.034640730591157</c:v>
                </c:pt>
                <c:pt idx="712">
                  <c:v>10.034710648076102</c:v>
                </c:pt>
                <c:pt idx="713">
                  <c:v>10.03474618751514</c:v>
                </c:pt>
                <c:pt idx="714">
                  <c:v>10.034946143393439</c:v>
                </c:pt>
                <c:pt idx="715">
                  <c:v>10.03520060159909</c:v>
                </c:pt>
                <c:pt idx="716">
                  <c:v>10.035715066447441</c:v>
                </c:pt>
                <c:pt idx="717">
                  <c:v>10.035897776396761</c:v>
                </c:pt>
                <c:pt idx="718">
                  <c:v>10.035981019851398</c:v>
                </c:pt>
                <c:pt idx="719">
                  <c:v>10.037006263590557</c:v>
                </c:pt>
                <c:pt idx="720">
                  <c:v>10.037704004036019</c:v>
                </c:pt>
                <c:pt idx="721">
                  <c:v>10.038322699098007</c:v>
                </c:pt>
                <c:pt idx="722">
                  <c:v>10.038926229639348</c:v>
                </c:pt>
                <c:pt idx="723">
                  <c:v>10.039592540985618</c:v>
                </c:pt>
                <c:pt idx="724">
                  <c:v>10.039776085706029</c:v>
                </c:pt>
                <c:pt idx="725">
                  <c:v>10.040554366905535</c:v>
                </c:pt>
                <c:pt idx="726">
                  <c:v>10.041104714855729</c:v>
                </c:pt>
                <c:pt idx="727">
                  <c:v>10.041654175863215</c:v>
                </c:pt>
                <c:pt idx="728">
                  <c:v>10.042068160720808</c:v>
                </c:pt>
                <c:pt idx="729">
                  <c:v>10.042098957657601</c:v>
                </c:pt>
                <c:pt idx="730">
                  <c:v>10.042795574405936</c:v>
                </c:pt>
                <c:pt idx="731">
                  <c:v>10.043257305808989</c:v>
                </c:pt>
                <c:pt idx="732">
                  <c:v>10.044341660239596</c:v>
                </c:pt>
                <c:pt idx="733">
                  <c:v>10.045650946073215</c:v>
                </c:pt>
                <c:pt idx="734">
                  <c:v>10.047276889157704</c:v>
                </c:pt>
                <c:pt idx="735">
                  <c:v>10.048638114316192</c:v>
                </c:pt>
                <c:pt idx="736">
                  <c:v>10.050145903785465</c:v>
                </c:pt>
                <c:pt idx="737">
                  <c:v>10.052565062860751</c:v>
                </c:pt>
                <c:pt idx="738">
                  <c:v>10.055249504483861</c:v>
                </c:pt>
                <c:pt idx="739">
                  <c:v>10.057710024605562</c:v>
                </c:pt>
                <c:pt idx="740">
                  <c:v>10.060024904984925</c:v>
                </c:pt>
                <c:pt idx="741">
                  <c:v>10.062180212905981</c:v>
                </c:pt>
                <c:pt idx="742">
                  <c:v>10.064346214770756</c:v>
                </c:pt>
                <c:pt idx="743">
                  <c:v>10.066820409477009</c:v>
                </c:pt>
                <c:pt idx="744">
                  <c:v>10.068901012282042</c:v>
                </c:pt>
                <c:pt idx="745">
                  <c:v>10.071155354921395</c:v>
                </c:pt>
                <c:pt idx="746">
                  <c:v>10.073278557540377</c:v>
                </c:pt>
                <c:pt idx="747">
                  <c:v>10.076163379897281</c:v>
                </c:pt>
                <c:pt idx="748">
                  <c:v>10.078958548455061</c:v>
                </c:pt>
                <c:pt idx="749">
                  <c:v>10.082046728457552</c:v>
                </c:pt>
                <c:pt idx="750">
                  <c:v>10.085675377791222</c:v>
                </c:pt>
                <c:pt idx="751">
                  <c:v>10.089609862742405</c:v>
                </c:pt>
                <c:pt idx="752">
                  <c:v>10.093389248797614</c:v>
                </c:pt>
                <c:pt idx="753">
                  <c:v>10.097424641531219</c:v>
                </c:pt>
                <c:pt idx="754">
                  <c:v>10.10145353081159</c:v>
                </c:pt>
                <c:pt idx="755">
                  <c:v>10.105490094565317</c:v>
                </c:pt>
                <c:pt idx="756">
                  <c:v>10.109442232076089</c:v>
                </c:pt>
                <c:pt idx="757">
                  <c:v>10.113515507221816</c:v>
                </c:pt>
                <c:pt idx="758">
                  <c:v>10.11778056195635</c:v>
                </c:pt>
                <c:pt idx="759">
                  <c:v>10.122116664016049</c:v>
                </c:pt>
                <c:pt idx="760">
                  <c:v>10.125730322510785</c:v>
                </c:pt>
                <c:pt idx="761">
                  <c:v>10.129472747857262</c:v>
                </c:pt>
                <c:pt idx="762">
                  <c:v>10.133655416112125</c:v>
                </c:pt>
                <c:pt idx="763">
                  <c:v>10.137937599325483</c:v>
                </c:pt>
                <c:pt idx="764">
                  <c:v>10.142354555716578</c:v>
                </c:pt>
                <c:pt idx="765">
                  <c:v>10.147012323829847</c:v>
                </c:pt>
                <c:pt idx="766">
                  <c:v>10.151272981003368</c:v>
                </c:pt>
                <c:pt idx="767">
                  <c:v>10.155491353104892</c:v>
                </c:pt>
                <c:pt idx="768">
                  <c:v>10.159795015194973</c:v>
                </c:pt>
                <c:pt idx="769">
                  <c:v>10.164268834413031</c:v>
                </c:pt>
                <c:pt idx="770">
                  <c:v>10.168473346057814</c:v>
                </c:pt>
                <c:pt idx="771">
                  <c:v>10.172756086322023</c:v>
                </c:pt>
                <c:pt idx="772">
                  <c:v>10.17679816181546</c:v>
                </c:pt>
                <c:pt idx="773">
                  <c:v>10.179997844407216</c:v>
                </c:pt>
                <c:pt idx="774">
                  <c:v>10.183461551652329</c:v>
                </c:pt>
                <c:pt idx="775">
                  <c:v>10.186522988587619</c:v>
                </c:pt>
                <c:pt idx="776">
                  <c:v>10.189749500918662</c:v>
                </c:pt>
                <c:pt idx="777">
                  <c:v>10.193091236598084</c:v>
                </c:pt>
                <c:pt idx="778">
                  <c:v>10.196264661212753</c:v>
                </c:pt>
                <c:pt idx="779">
                  <c:v>10.19901503218582</c:v>
                </c:pt>
                <c:pt idx="780">
                  <c:v>10.201477621948614</c:v>
                </c:pt>
                <c:pt idx="781">
                  <c:v>10.203624559415257</c:v>
                </c:pt>
                <c:pt idx="782">
                  <c:v>10.206015966990735</c:v>
                </c:pt>
                <c:pt idx="783">
                  <c:v>10.208665618115649</c:v>
                </c:pt>
                <c:pt idx="784">
                  <c:v>10.211268496748824</c:v>
                </c:pt>
                <c:pt idx="785">
                  <c:v>10.213753841089277</c:v>
                </c:pt>
                <c:pt idx="786">
                  <c:v>10.216752291434016</c:v>
                </c:pt>
                <c:pt idx="787">
                  <c:v>10.219519230496974</c:v>
                </c:pt>
                <c:pt idx="788">
                  <c:v>10.222678398538074</c:v>
                </c:pt>
                <c:pt idx="789">
                  <c:v>10.225903312432452</c:v>
                </c:pt>
                <c:pt idx="790">
                  <c:v>10.228485494459152</c:v>
                </c:pt>
                <c:pt idx="791">
                  <c:v>10.230709329149789</c:v>
                </c:pt>
                <c:pt idx="792">
                  <c:v>10.233241263478314</c:v>
                </c:pt>
                <c:pt idx="793">
                  <c:v>10.23536534542275</c:v>
                </c:pt>
                <c:pt idx="794">
                  <c:v>10.238952333729884</c:v>
                </c:pt>
                <c:pt idx="795">
                  <c:v>10.242561876109045</c:v>
                </c:pt>
                <c:pt idx="796">
                  <c:v>10.24602392699364</c:v>
                </c:pt>
                <c:pt idx="797">
                  <c:v>10.249544151881643</c:v>
                </c:pt>
                <c:pt idx="798">
                  <c:v>10.253334968542591</c:v>
                </c:pt>
                <c:pt idx="799">
                  <c:v>10.257424275764924</c:v>
                </c:pt>
                <c:pt idx="800">
                  <c:v>10.261684085586415</c:v>
                </c:pt>
                <c:pt idx="801">
                  <c:v>10.265434086334865</c:v>
                </c:pt>
                <c:pt idx="802">
                  <c:v>10.26917797728356</c:v>
                </c:pt>
                <c:pt idx="803">
                  <c:v>10.272735699592531</c:v>
                </c:pt>
                <c:pt idx="804">
                  <c:v>10.276175103912285</c:v>
                </c:pt>
                <c:pt idx="805">
                  <c:v>10.279578942777857</c:v>
                </c:pt>
                <c:pt idx="806">
                  <c:v>10.28329253220126</c:v>
                </c:pt>
                <c:pt idx="807">
                  <c:v>10.287420451714231</c:v>
                </c:pt>
                <c:pt idx="808">
                  <c:v>10.291654303008809</c:v>
                </c:pt>
                <c:pt idx="809">
                  <c:v>10.295701196041833</c:v>
                </c:pt>
                <c:pt idx="810">
                  <c:v>10.30049212947287</c:v>
                </c:pt>
                <c:pt idx="811">
                  <c:v>10.305132734969288</c:v>
                </c:pt>
                <c:pt idx="812">
                  <c:v>10.308932737410917</c:v>
                </c:pt>
                <c:pt idx="813">
                  <c:v>10.312614031403808</c:v>
                </c:pt>
                <c:pt idx="814">
                  <c:v>10.315959145164639</c:v>
                </c:pt>
                <c:pt idx="815">
                  <c:v>10.319096216082988</c:v>
                </c:pt>
                <c:pt idx="816">
                  <c:v>10.322325804389058</c:v>
                </c:pt>
                <c:pt idx="817">
                  <c:v>10.324431849958131</c:v>
                </c:pt>
                <c:pt idx="818">
                  <c:v>10.326932299466659</c:v>
                </c:pt>
                <c:pt idx="819">
                  <c:v>10.329308629266068</c:v>
                </c:pt>
                <c:pt idx="820">
                  <c:v>10.33234912987966</c:v>
                </c:pt>
                <c:pt idx="821">
                  <c:v>10.335122033570425</c:v>
                </c:pt>
                <c:pt idx="822">
                  <c:v>10.338228221509876</c:v>
                </c:pt>
                <c:pt idx="823">
                  <c:v>10.341156774158531</c:v>
                </c:pt>
                <c:pt idx="824">
                  <c:v>10.343202449171974</c:v>
                </c:pt>
                <c:pt idx="825">
                  <c:v>10.345034669898531</c:v>
                </c:pt>
                <c:pt idx="826">
                  <c:v>10.347284252735118</c:v>
                </c:pt>
                <c:pt idx="827">
                  <c:v>10.350010570055447</c:v>
                </c:pt>
                <c:pt idx="828">
                  <c:v>10.353475550393796</c:v>
                </c:pt>
                <c:pt idx="829">
                  <c:v>10.356979980288406</c:v>
                </c:pt>
                <c:pt idx="830">
                  <c:v>10.360658897403171</c:v>
                </c:pt>
                <c:pt idx="831">
                  <c:v>10.364196784337251</c:v>
                </c:pt>
                <c:pt idx="832">
                  <c:v>10.368051711421316</c:v>
                </c:pt>
                <c:pt idx="833">
                  <c:v>10.371780335915398</c:v>
                </c:pt>
                <c:pt idx="834">
                  <c:v>10.376080884366784</c:v>
                </c:pt>
                <c:pt idx="835">
                  <c:v>10.380967446309787</c:v>
                </c:pt>
                <c:pt idx="836">
                  <c:v>10.386318987347162</c:v>
                </c:pt>
                <c:pt idx="837">
                  <c:v>10.391076465175772</c:v>
                </c:pt>
                <c:pt idx="838">
                  <c:v>10.39579625333826</c:v>
                </c:pt>
                <c:pt idx="839">
                  <c:v>10.40089872751499</c:v>
                </c:pt>
                <c:pt idx="840">
                  <c:v>10.406143091000059</c:v>
                </c:pt>
                <c:pt idx="841">
                  <c:v>10.411611676977497</c:v>
                </c:pt>
                <c:pt idx="842">
                  <c:v>10.417108977884865</c:v>
                </c:pt>
                <c:pt idx="843">
                  <c:v>10.42253737432663</c:v>
                </c:pt>
                <c:pt idx="844">
                  <c:v>10.427844437994114</c:v>
                </c:pt>
                <c:pt idx="845">
                  <c:v>10.43206213896431</c:v>
                </c:pt>
                <c:pt idx="846">
                  <c:v>10.436573267620291</c:v>
                </c:pt>
                <c:pt idx="847">
                  <c:v>10.440356586254264</c:v>
                </c:pt>
                <c:pt idx="848">
                  <c:v>10.443931155833225</c:v>
                </c:pt>
                <c:pt idx="849">
                  <c:v>10.44889601063446</c:v>
                </c:pt>
                <c:pt idx="850">
                  <c:v>10.453642706588314</c:v>
                </c:pt>
                <c:pt idx="851">
                  <c:v>10.458329213394778</c:v>
                </c:pt>
                <c:pt idx="852">
                  <c:v>10.463210819239428</c:v>
                </c:pt>
                <c:pt idx="853">
                  <c:v>10.466801096226956</c:v>
                </c:pt>
                <c:pt idx="854">
                  <c:v>10.470948508884124</c:v>
                </c:pt>
                <c:pt idx="855">
                  <c:v>10.474226090835963</c:v>
                </c:pt>
                <c:pt idx="856">
                  <c:v>10.47686041260738</c:v>
                </c:pt>
                <c:pt idx="857">
                  <c:v>10.479377904529043</c:v>
                </c:pt>
                <c:pt idx="858">
                  <c:v>10.482093991097086</c:v>
                </c:pt>
                <c:pt idx="859">
                  <c:v>10.485195992851967</c:v>
                </c:pt>
                <c:pt idx="860">
                  <c:v>10.488135377311513</c:v>
                </c:pt>
                <c:pt idx="861">
                  <c:v>10.49108503588152</c:v>
                </c:pt>
                <c:pt idx="862">
                  <c:v>10.494435244461888</c:v>
                </c:pt>
                <c:pt idx="863">
                  <c:v>10.497990211304012</c:v>
                </c:pt>
                <c:pt idx="864">
                  <c:v>10.501021560907068</c:v>
                </c:pt>
                <c:pt idx="865">
                  <c:v>10.50401800267837</c:v>
                </c:pt>
                <c:pt idx="866">
                  <c:v>10.506679367927882</c:v>
                </c:pt>
                <c:pt idx="867">
                  <c:v>10.509531590332511</c:v>
                </c:pt>
                <c:pt idx="868">
                  <c:v>10.513460025900066</c:v>
                </c:pt>
                <c:pt idx="869">
                  <c:v>10.517809950934875</c:v>
                </c:pt>
                <c:pt idx="870">
                  <c:v>10.523091068580428</c:v>
                </c:pt>
                <c:pt idx="871">
                  <c:v>10.527500528437672</c:v>
                </c:pt>
                <c:pt idx="872">
                  <c:v>10.532653444362833</c:v>
                </c:pt>
                <c:pt idx="873">
                  <c:v>10.537768033332434</c:v>
                </c:pt>
                <c:pt idx="874">
                  <c:v>10.54300197521264</c:v>
                </c:pt>
                <c:pt idx="875">
                  <c:v>10.549922638685302</c:v>
                </c:pt>
                <c:pt idx="876">
                  <c:v>10.557169409759139</c:v>
                </c:pt>
                <c:pt idx="877">
                  <c:v>10.564514111741799</c:v>
                </c:pt>
                <c:pt idx="878">
                  <c:v>10.572243258604422</c:v>
                </c:pt>
                <c:pt idx="879">
                  <c:v>10.579951517623593</c:v>
                </c:pt>
                <c:pt idx="880">
                  <c:v>10.587596764847406</c:v>
                </c:pt>
                <c:pt idx="881">
                  <c:v>10.595533225838789</c:v>
                </c:pt>
                <c:pt idx="882">
                  <c:v>10.60330512895589</c:v>
                </c:pt>
                <c:pt idx="883">
                  <c:v>10.610769403494237</c:v>
                </c:pt>
                <c:pt idx="884">
                  <c:v>10.618373416026881</c:v>
                </c:pt>
                <c:pt idx="885">
                  <c:v>10.626294003349964</c:v>
                </c:pt>
                <c:pt idx="886">
                  <c:v>10.633611619122163</c:v>
                </c:pt>
                <c:pt idx="887">
                  <c:v>10.640217625296021</c:v>
                </c:pt>
                <c:pt idx="888">
                  <c:v>10.646846711298767</c:v>
                </c:pt>
                <c:pt idx="889">
                  <c:v>10.653431387751148</c:v>
                </c:pt>
                <c:pt idx="890">
                  <c:v>10.660148788222138</c:v>
                </c:pt>
                <c:pt idx="891">
                  <c:v>10.667209486919605</c:v>
                </c:pt>
                <c:pt idx="892">
                  <c:v>10.674284101155028</c:v>
                </c:pt>
                <c:pt idx="893">
                  <c:v>10.681144957333666</c:v>
                </c:pt>
                <c:pt idx="894">
                  <c:v>10.687918872809359</c:v>
                </c:pt>
                <c:pt idx="895">
                  <c:v>10.695221488969215</c:v>
                </c:pt>
                <c:pt idx="896">
                  <c:v>10.702605082975712</c:v>
                </c:pt>
                <c:pt idx="897">
                  <c:v>10.7090240153158</c:v>
                </c:pt>
                <c:pt idx="898">
                  <c:v>10.715415739835837</c:v>
                </c:pt>
                <c:pt idx="899">
                  <c:v>10.721906773244644</c:v>
                </c:pt>
                <c:pt idx="900">
                  <c:v>10.728244009758351</c:v>
                </c:pt>
                <c:pt idx="901">
                  <c:v>10.735270849678161</c:v>
                </c:pt>
                <c:pt idx="902">
                  <c:v>10.743028339251605</c:v>
                </c:pt>
                <c:pt idx="903">
                  <c:v>10.751279218285848</c:v>
                </c:pt>
                <c:pt idx="904">
                  <c:v>10.760469562414317</c:v>
                </c:pt>
                <c:pt idx="905">
                  <c:v>10.769687252982544</c:v>
                </c:pt>
                <c:pt idx="906">
                  <c:v>10.779008129625602</c:v>
                </c:pt>
                <c:pt idx="907">
                  <c:v>10.788187511850218</c:v>
                </c:pt>
                <c:pt idx="908">
                  <c:v>10.797546025594214</c:v>
                </c:pt>
                <c:pt idx="909">
                  <c:v>10.806931614755223</c:v>
                </c:pt>
                <c:pt idx="910">
                  <c:v>10.816453845496955</c:v>
                </c:pt>
                <c:pt idx="911">
                  <c:v>10.826837608711303</c:v>
                </c:pt>
                <c:pt idx="912">
                  <c:v>10.837946611549803</c:v>
                </c:pt>
                <c:pt idx="913">
                  <c:v>10.849046142602905</c:v>
                </c:pt>
                <c:pt idx="914">
                  <c:v>10.858997961357774</c:v>
                </c:pt>
                <c:pt idx="915">
                  <c:v>10.868773542773797</c:v>
                </c:pt>
                <c:pt idx="916">
                  <c:v>10.879081418901478</c:v>
                </c:pt>
                <c:pt idx="917">
                  <c:v>10.888967969652644</c:v>
                </c:pt>
                <c:pt idx="918">
                  <c:v>10.89845916860566</c:v>
                </c:pt>
                <c:pt idx="919">
                  <c:v>10.908407236875433</c:v>
                </c:pt>
                <c:pt idx="920">
                  <c:v>10.917934559636311</c:v>
                </c:pt>
                <c:pt idx="921">
                  <c:v>10.927176719346807</c:v>
                </c:pt>
                <c:pt idx="922">
                  <c:v>10.936505162651647</c:v>
                </c:pt>
                <c:pt idx="923">
                  <c:v>10.94623171689395</c:v>
                </c:pt>
                <c:pt idx="924">
                  <c:v>10.95705555699565</c:v>
                </c:pt>
                <c:pt idx="925">
                  <c:v>10.967221157516205</c:v>
                </c:pt>
                <c:pt idx="926">
                  <c:v>10.976931935860257</c:v>
                </c:pt>
                <c:pt idx="927">
                  <c:v>10.987006482861288</c:v>
                </c:pt>
                <c:pt idx="928">
                  <c:v>10.996955183871986</c:v>
                </c:pt>
                <c:pt idx="929">
                  <c:v>11.007056482012402</c:v>
                </c:pt>
                <c:pt idx="930">
                  <c:v>11.017858180429787</c:v>
                </c:pt>
                <c:pt idx="931">
                  <c:v>11.02854972402297</c:v>
                </c:pt>
                <c:pt idx="932">
                  <c:v>11.039628750253392</c:v>
                </c:pt>
                <c:pt idx="933">
                  <c:v>11.049990104966923</c:v>
                </c:pt>
                <c:pt idx="934">
                  <c:v>11.060849084265929</c:v>
                </c:pt>
                <c:pt idx="935">
                  <c:v>11.072255475314654</c:v>
                </c:pt>
                <c:pt idx="936">
                  <c:v>11.083280928247264</c:v>
                </c:pt>
                <c:pt idx="937">
                  <c:v>11.094280180997872</c:v>
                </c:pt>
                <c:pt idx="938">
                  <c:v>11.10321284691085</c:v>
                </c:pt>
                <c:pt idx="939">
                  <c:v>11.112687597504063</c:v>
                </c:pt>
                <c:pt idx="940">
                  <c:v>11.122231393801396</c:v>
                </c:pt>
                <c:pt idx="941">
                  <c:v>11.13272100306199</c:v>
                </c:pt>
                <c:pt idx="942">
                  <c:v>11.142173492791141</c:v>
                </c:pt>
                <c:pt idx="943">
                  <c:v>11.151087994349897</c:v>
                </c:pt>
                <c:pt idx="944">
                  <c:v>11.159338901885191</c:v>
                </c:pt>
                <c:pt idx="945">
                  <c:v>11.16734886107635</c:v>
                </c:pt>
                <c:pt idx="946">
                  <c:v>11.174654526409023</c:v>
                </c:pt>
                <c:pt idx="947">
                  <c:v>11.182454309347929</c:v>
                </c:pt>
                <c:pt idx="948">
                  <c:v>11.19121114743117</c:v>
                </c:pt>
                <c:pt idx="949">
                  <c:v>11.19983583162548</c:v>
                </c:pt>
                <c:pt idx="950">
                  <c:v>11.20880917178402</c:v>
                </c:pt>
                <c:pt idx="951">
                  <c:v>11.218080016873811</c:v>
                </c:pt>
                <c:pt idx="952">
                  <c:v>11.227234742745086</c:v>
                </c:pt>
                <c:pt idx="953">
                  <c:v>11.235784508123418</c:v>
                </c:pt>
                <c:pt idx="954">
                  <c:v>11.244910701373822</c:v>
                </c:pt>
                <c:pt idx="955">
                  <c:v>11.254603962000134</c:v>
                </c:pt>
                <c:pt idx="956">
                  <c:v>11.264669451054122</c:v>
                </c:pt>
                <c:pt idx="957">
                  <c:v>11.274347731455324</c:v>
                </c:pt>
                <c:pt idx="958">
                  <c:v>11.283749037045244</c:v>
                </c:pt>
                <c:pt idx="959">
                  <c:v>11.292873814213582</c:v>
                </c:pt>
                <c:pt idx="960">
                  <c:v>11.30195859128979</c:v>
                </c:pt>
                <c:pt idx="961">
                  <c:v>11.312445223374738</c:v>
                </c:pt>
                <c:pt idx="962">
                  <c:v>11.323058291088879</c:v>
                </c:pt>
                <c:pt idx="963">
                  <c:v>11.333435035116132</c:v>
                </c:pt>
                <c:pt idx="964">
                  <c:v>11.34371074070015</c:v>
                </c:pt>
                <c:pt idx="965">
                  <c:v>11.354576955670819</c:v>
                </c:pt>
                <c:pt idx="966">
                  <c:v>11.365121499448946</c:v>
                </c:pt>
                <c:pt idx="967">
                  <c:v>11.375141726573123</c:v>
                </c:pt>
                <c:pt idx="968">
                  <c:v>11.386003642178967</c:v>
                </c:pt>
                <c:pt idx="969">
                  <c:v>11.396986413521144</c:v>
                </c:pt>
                <c:pt idx="970">
                  <c:v>11.406807702153666</c:v>
                </c:pt>
                <c:pt idx="971">
                  <c:v>11.416198080280735</c:v>
                </c:pt>
                <c:pt idx="972">
                  <c:v>11.425527204567148</c:v>
                </c:pt>
                <c:pt idx="973">
                  <c:v>11.434841294003785</c:v>
                </c:pt>
                <c:pt idx="974">
                  <c:v>11.444324853916752</c:v>
                </c:pt>
                <c:pt idx="975">
                  <c:v>11.453811578213422</c:v>
                </c:pt>
                <c:pt idx="976">
                  <c:v>11.463006292011627</c:v>
                </c:pt>
                <c:pt idx="977">
                  <c:v>11.472435237068821</c:v>
                </c:pt>
                <c:pt idx="978">
                  <c:v>11.483527764422456</c:v>
                </c:pt>
                <c:pt idx="979">
                  <c:v>11.494547070700582</c:v>
                </c:pt>
                <c:pt idx="980">
                  <c:v>11.506517144011298</c:v>
                </c:pt>
                <c:pt idx="981">
                  <c:v>11.517637761345688</c:v>
                </c:pt>
                <c:pt idx="982">
                  <c:v>11.528998730191223</c:v>
                </c:pt>
                <c:pt idx="983">
                  <c:v>11.541383707886322</c:v>
                </c:pt>
                <c:pt idx="984">
                  <c:v>11.553988551338559</c:v>
                </c:pt>
                <c:pt idx="985">
                  <c:v>11.566978939201027</c:v>
                </c:pt>
                <c:pt idx="986">
                  <c:v>11.580262009581041</c:v>
                </c:pt>
                <c:pt idx="987">
                  <c:v>11.593108590435866</c:v>
                </c:pt>
                <c:pt idx="988">
                  <c:v>11.605417920620498</c:v>
                </c:pt>
                <c:pt idx="989">
                  <c:v>11.618233184181141</c:v>
                </c:pt>
                <c:pt idx="990">
                  <c:v>11.631636582256595</c:v>
                </c:pt>
                <c:pt idx="991">
                  <c:v>11.646282074920164</c:v>
                </c:pt>
                <c:pt idx="992">
                  <c:v>11.659922634702726</c:v>
                </c:pt>
                <c:pt idx="993">
                  <c:v>11.674002742543657</c:v>
                </c:pt>
                <c:pt idx="994">
                  <c:v>11.688142208824811</c:v>
                </c:pt>
                <c:pt idx="995">
                  <c:v>11.700689681687301</c:v>
                </c:pt>
                <c:pt idx="996">
                  <c:v>11.712591301765162</c:v>
                </c:pt>
                <c:pt idx="997">
                  <c:v>11.724545534896887</c:v>
                </c:pt>
                <c:pt idx="998">
                  <c:v>11.73643947754814</c:v>
                </c:pt>
                <c:pt idx="999">
                  <c:v>11.748047589381262</c:v>
                </c:pt>
                <c:pt idx="1000">
                  <c:v>11.760170318520052</c:v>
                </c:pt>
                <c:pt idx="1001">
                  <c:v>11.772294023131622</c:v>
                </c:pt>
                <c:pt idx="1002">
                  <c:v>11.784767414133826</c:v>
                </c:pt>
                <c:pt idx="1003">
                  <c:v>11.79706685921983</c:v>
                </c:pt>
                <c:pt idx="1004">
                  <c:v>11.808895207488614</c:v>
                </c:pt>
                <c:pt idx="1005">
                  <c:v>11.820273730667521</c:v>
                </c:pt>
                <c:pt idx="1006">
                  <c:v>11.831244178676116</c:v>
                </c:pt>
                <c:pt idx="1007">
                  <c:v>11.842535402916765</c:v>
                </c:pt>
                <c:pt idx="1008">
                  <c:v>11.853275105200542</c:v>
                </c:pt>
                <c:pt idx="1009">
                  <c:v>11.862182143129306</c:v>
                </c:pt>
                <c:pt idx="1010">
                  <c:v>11.871392770183087</c:v>
                </c:pt>
                <c:pt idx="1011">
                  <c:v>11.880024459626789</c:v>
                </c:pt>
                <c:pt idx="1012">
                  <c:v>11.88856018820112</c:v>
                </c:pt>
                <c:pt idx="1013">
                  <c:v>11.896569348075092</c:v>
                </c:pt>
                <c:pt idx="1014">
                  <c:v>11.90436047536264</c:v>
                </c:pt>
                <c:pt idx="1015">
                  <c:v>11.91387235266262</c:v>
                </c:pt>
                <c:pt idx="1016">
                  <c:v>11.923727869322311</c:v>
                </c:pt>
                <c:pt idx="1017">
                  <c:v>11.933311096559503</c:v>
                </c:pt>
                <c:pt idx="1018">
                  <c:v>11.942725035678667</c:v>
                </c:pt>
                <c:pt idx="1019">
                  <c:v>11.952739178248081</c:v>
                </c:pt>
                <c:pt idx="1020">
                  <c:v>11.963362813222702</c:v>
                </c:pt>
                <c:pt idx="1021">
                  <c:v>11.972830883386727</c:v>
                </c:pt>
                <c:pt idx="1022">
                  <c:v>11.98191446979545</c:v>
                </c:pt>
                <c:pt idx="1023">
                  <c:v>11.991814173292958</c:v>
                </c:pt>
                <c:pt idx="1024">
                  <c:v>12.002026122377096</c:v>
                </c:pt>
                <c:pt idx="1025">
                  <c:v>12.012078026353926</c:v>
                </c:pt>
                <c:pt idx="1026">
                  <c:v>12.021672711903719</c:v>
                </c:pt>
                <c:pt idx="1027">
                  <c:v>12.031272447130304</c:v>
                </c:pt>
                <c:pt idx="1028">
                  <c:v>12.040077236401649</c:v>
                </c:pt>
                <c:pt idx="1029">
                  <c:v>12.049349879582307</c:v>
                </c:pt>
                <c:pt idx="1030">
                  <c:v>12.059263978922221</c:v>
                </c:pt>
                <c:pt idx="1031">
                  <c:v>12.069756963162474</c:v>
                </c:pt>
                <c:pt idx="1032">
                  <c:v>12.080222780611043</c:v>
                </c:pt>
                <c:pt idx="1033">
                  <c:v>12.090517887572187</c:v>
                </c:pt>
                <c:pt idx="1034">
                  <c:v>12.101114346641369</c:v>
                </c:pt>
                <c:pt idx="1035">
                  <c:v>12.113098834640335</c:v>
                </c:pt>
                <c:pt idx="1036">
                  <c:v>12.125381952134871</c:v>
                </c:pt>
                <c:pt idx="1037">
                  <c:v>12.137993986603631</c:v>
                </c:pt>
                <c:pt idx="1038">
                  <c:v>12.151549782950763</c:v>
                </c:pt>
                <c:pt idx="1039">
                  <c:v>12.166991395194195</c:v>
                </c:pt>
                <c:pt idx="1040">
                  <c:v>12.181926077941666</c:v>
                </c:pt>
                <c:pt idx="1041">
                  <c:v>12.19699053564039</c:v>
                </c:pt>
                <c:pt idx="1042">
                  <c:v>12.212081996662725</c:v>
                </c:pt>
                <c:pt idx="1043">
                  <c:v>12.227487592461818</c:v>
                </c:pt>
                <c:pt idx="1044">
                  <c:v>12.243545273038027</c:v>
                </c:pt>
                <c:pt idx="1045">
                  <c:v>12.261382174967055</c:v>
                </c:pt>
                <c:pt idx="1046">
                  <c:v>12.279805705853491</c:v>
                </c:pt>
                <c:pt idx="1047">
                  <c:v>12.298076470324316</c:v>
                </c:pt>
                <c:pt idx="1048">
                  <c:v>12.315435752080441</c:v>
                </c:pt>
                <c:pt idx="1049">
                  <c:v>12.335527983358313</c:v>
                </c:pt>
                <c:pt idx="1050">
                  <c:v>12.355600429267485</c:v>
                </c:pt>
                <c:pt idx="1051">
                  <c:v>12.37600579128317</c:v>
                </c:pt>
                <c:pt idx="1052">
                  <c:v>12.397322918630014</c:v>
                </c:pt>
                <c:pt idx="1053">
                  <c:v>12.419436983837702</c:v>
                </c:pt>
                <c:pt idx="1054">
                  <c:v>12.439386797046666</c:v>
                </c:pt>
                <c:pt idx="1055">
                  <c:v>12.4601609423536</c:v>
                </c:pt>
                <c:pt idx="1056">
                  <c:v>12.48219892826439</c:v>
                </c:pt>
                <c:pt idx="1057">
                  <c:v>12.504453304528267</c:v>
                </c:pt>
                <c:pt idx="1058">
                  <c:v>12.526218383231686</c:v>
                </c:pt>
                <c:pt idx="1059">
                  <c:v>12.548401817585866</c:v>
                </c:pt>
                <c:pt idx="1060">
                  <c:v>12.571607509805711</c:v>
                </c:pt>
                <c:pt idx="1061">
                  <c:v>12.592193758428103</c:v>
                </c:pt>
                <c:pt idx="1062">
                  <c:v>12.613754457592602</c:v>
                </c:pt>
                <c:pt idx="1063">
                  <c:v>12.636061320690761</c:v>
                </c:pt>
                <c:pt idx="1064">
                  <c:v>12.657790634243234</c:v>
                </c:pt>
                <c:pt idx="1065">
                  <c:v>12.679371570674752</c:v>
                </c:pt>
                <c:pt idx="1066">
                  <c:v>12.699368500053197</c:v>
                </c:pt>
                <c:pt idx="1067">
                  <c:v>12.718955342035384</c:v>
                </c:pt>
                <c:pt idx="1068">
                  <c:v>12.73849802245112</c:v>
                </c:pt>
                <c:pt idx="1069">
                  <c:v>12.757744705622027</c:v>
                </c:pt>
                <c:pt idx="1070">
                  <c:v>12.775789003904666</c:v>
                </c:pt>
                <c:pt idx="1071">
                  <c:v>12.794396203044224</c:v>
                </c:pt>
                <c:pt idx="1072">
                  <c:v>12.812897842700881</c:v>
                </c:pt>
                <c:pt idx="1073">
                  <c:v>12.831016995460429</c:v>
                </c:pt>
                <c:pt idx="1074">
                  <c:v>12.849724119109968</c:v>
                </c:pt>
                <c:pt idx="1075">
                  <c:v>12.868174378128325</c:v>
                </c:pt>
                <c:pt idx="1076">
                  <c:v>12.886695665383558</c:v>
                </c:pt>
                <c:pt idx="1077">
                  <c:v>12.906156945036445</c:v>
                </c:pt>
                <c:pt idx="1078">
                  <c:v>12.923067792312777</c:v>
                </c:pt>
                <c:pt idx="1079">
                  <c:v>12.939346809569324</c:v>
                </c:pt>
                <c:pt idx="1080">
                  <c:v>12.955864093695721</c:v>
                </c:pt>
                <c:pt idx="1081">
                  <c:v>12.97185094480983</c:v>
                </c:pt>
                <c:pt idx="1082">
                  <c:v>12.987862412827864</c:v>
                </c:pt>
                <c:pt idx="1083">
                  <c:v>13.004465248488094</c:v>
                </c:pt>
                <c:pt idx="1084">
                  <c:v>13.024039018482473</c:v>
                </c:pt>
                <c:pt idx="1085">
                  <c:v>13.042561020580003</c:v>
                </c:pt>
                <c:pt idx="1086">
                  <c:v>13.062539422964241</c:v>
                </c:pt>
                <c:pt idx="1087">
                  <c:v>13.083883711114177</c:v>
                </c:pt>
                <c:pt idx="1088">
                  <c:v>13.105155814706256</c:v>
                </c:pt>
                <c:pt idx="1089">
                  <c:v>13.125915013087067</c:v>
                </c:pt>
                <c:pt idx="1090">
                  <c:v>13.146325872308521</c:v>
                </c:pt>
                <c:pt idx="1091">
                  <c:v>13.167887799508668</c:v>
                </c:pt>
                <c:pt idx="1092">
                  <c:v>13.188760019622272</c:v>
                </c:pt>
                <c:pt idx="1093">
                  <c:v>13.20956081596454</c:v>
                </c:pt>
                <c:pt idx="1094">
                  <c:v>13.231360907751865</c:v>
                </c:pt>
                <c:pt idx="1095">
                  <c:v>13.254649902888445</c:v>
                </c:pt>
                <c:pt idx="1096">
                  <c:v>13.279223876356797</c:v>
                </c:pt>
                <c:pt idx="1097">
                  <c:v>13.305332664146714</c:v>
                </c:pt>
                <c:pt idx="1098">
                  <c:v>13.327028791053811</c:v>
                </c:pt>
                <c:pt idx="1099">
                  <c:v>13.347783087748326</c:v>
                </c:pt>
                <c:pt idx="1100">
                  <c:v>13.367471118646394</c:v>
                </c:pt>
                <c:pt idx="1101">
                  <c:v>13.387442303821823</c:v>
                </c:pt>
                <c:pt idx="1102">
                  <c:v>13.406890084992133</c:v>
                </c:pt>
                <c:pt idx="1103">
                  <c:v>13.422830209512693</c:v>
                </c:pt>
                <c:pt idx="1104">
                  <c:v>13.438807621584388</c:v>
                </c:pt>
                <c:pt idx="1105">
                  <c:v>13.454872642484332</c:v>
                </c:pt>
                <c:pt idx="1106">
                  <c:v>13.46883354141667</c:v>
                </c:pt>
                <c:pt idx="1107">
                  <c:v>13.481323476531228</c:v>
                </c:pt>
                <c:pt idx="1108">
                  <c:v>13.494045189671388</c:v>
                </c:pt>
                <c:pt idx="1109">
                  <c:v>13.506179610042585</c:v>
                </c:pt>
                <c:pt idx="1110">
                  <c:v>13.517312037810445</c:v>
                </c:pt>
                <c:pt idx="1111">
                  <c:v>13.529522319328882</c:v>
                </c:pt>
                <c:pt idx="1112">
                  <c:v>13.542607192029399</c:v>
                </c:pt>
                <c:pt idx="1113">
                  <c:v>13.554978233267063</c:v>
                </c:pt>
                <c:pt idx="1114">
                  <c:v>13.567341932633271</c:v>
                </c:pt>
                <c:pt idx="1115">
                  <c:v>13.579106320864321</c:v>
                </c:pt>
                <c:pt idx="1116">
                  <c:v>13.590952512305313</c:v>
                </c:pt>
                <c:pt idx="1117">
                  <c:v>13.602651191092894</c:v>
                </c:pt>
                <c:pt idx="1118">
                  <c:v>13.614489447867925</c:v>
                </c:pt>
                <c:pt idx="1119">
                  <c:v>13.627475258894728</c:v>
                </c:pt>
                <c:pt idx="1120">
                  <c:v>13.639878429839298</c:v>
                </c:pt>
                <c:pt idx="1121">
                  <c:v>13.6529817555124</c:v>
                </c:pt>
                <c:pt idx="1122">
                  <c:v>13.667533057018424</c:v>
                </c:pt>
                <c:pt idx="1123">
                  <c:v>13.683904475508323</c:v>
                </c:pt>
                <c:pt idx="1124">
                  <c:v>13.698708402203716</c:v>
                </c:pt>
                <c:pt idx="1125">
                  <c:v>13.713949362828689</c:v>
                </c:pt>
                <c:pt idx="1126">
                  <c:v>13.728748077699231</c:v>
                </c:pt>
                <c:pt idx="1127">
                  <c:v>13.743551748661842</c:v>
                </c:pt>
                <c:pt idx="1128">
                  <c:v>13.757913878607592</c:v>
                </c:pt>
                <c:pt idx="1129">
                  <c:v>13.771431898658184</c:v>
                </c:pt>
                <c:pt idx="1130">
                  <c:v>13.784827312906922</c:v>
                </c:pt>
                <c:pt idx="1131">
                  <c:v>13.797048909098853</c:v>
                </c:pt>
                <c:pt idx="1132">
                  <c:v>13.808401039333988</c:v>
                </c:pt>
                <c:pt idx="1133">
                  <c:v>13.817070342654965</c:v>
                </c:pt>
                <c:pt idx="1134">
                  <c:v>13.826546638347704</c:v>
                </c:pt>
                <c:pt idx="1135">
                  <c:v>13.83602206487736</c:v>
                </c:pt>
                <c:pt idx="1136">
                  <c:v>13.845957515635011</c:v>
                </c:pt>
                <c:pt idx="1137">
                  <c:v>13.856870752725042</c:v>
                </c:pt>
                <c:pt idx="1138">
                  <c:v>13.868486545726292</c:v>
                </c:pt>
                <c:pt idx="1139">
                  <c:v>13.880688539399577</c:v>
                </c:pt>
                <c:pt idx="1140">
                  <c:v>13.894498393099173</c:v>
                </c:pt>
                <c:pt idx="1141">
                  <c:v>13.908026739057112</c:v>
                </c:pt>
                <c:pt idx="1142">
                  <c:v>13.921778131548558</c:v>
                </c:pt>
                <c:pt idx="1143">
                  <c:v>13.93506087314155</c:v>
                </c:pt>
                <c:pt idx="1144">
                  <c:v>13.947890121984191</c:v>
                </c:pt>
                <c:pt idx="1145">
                  <c:v>13.958423040997914</c:v>
                </c:pt>
                <c:pt idx="1146">
                  <c:v>13.968103618417739</c:v>
                </c:pt>
                <c:pt idx="1147">
                  <c:v>13.97879119866203</c:v>
                </c:pt>
                <c:pt idx="1148">
                  <c:v>13.990656993345896</c:v>
                </c:pt>
                <c:pt idx="1149">
                  <c:v>14.002302024831236</c:v>
                </c:pt>
                <c:pt idx="1150">
                  <c:v>14.014115526499516</c:v>
                </c:pt>
                <c:pt idx="1151">
                  <c:v>14.026226852725948</c:v>
                </c:pt>
                <c:pt idx="1152">
                  <c:v>14.038592314913336</c:v>
                </c:pt>
                <c:pt idx="1153">
                  <c:v>14.05144194949043</c:v>
                </c:pt>
                <c:pt idx="1154">
                  <c:v>14.064184458306721</c:v>
                </c:pt>
                <c:pt idx="1155">
                  <c:v>14.076143078905742</c:v>
                </c:pt>
                <c:pt idx="1156">
                  <c:v>14.090214052364395</c:v>
                </c:pt>
                <c:pt idx="1157">
                  <c:v>14.103614219628916</c:v>
                </c:pt>
                <c:pt idx="1158">
                  <c:v>14.118087409605339</c:v>
                </c:pt>
                <c:pt idx="1159">
                  <c:v>14.133315029751021</c:v>
                </c:pt>
                <c:pt idx="1160">
                  <c:v>14.149123029735307</c:v>
                </c:pt>
                <c:pt idx="1161">
                  <c:v>14.164631898873527</c:v>
                </c:pt>
                <c:pt idx="1162">
                  <c:v>14.180605471590892</c:v>
                </c:pt>
                <c:pt idx="1163">
                  <c:v>14.195487488542398</c:v>
                </c:pt>
                <c:pt idx="1164">
                  <c:v>14.209510154862233</c:v>
                </c:pt>
                <c:pt idx="1165">
                  <c:v>14.223697459576394</c:v>
                </c:pt>
                <c:pt idx="1166">
                  <c:v>14.238322791954191</c:v>
                </c:pt>
                <c:pt idx="1167">
                  <c:v>14.252406050613411</c:v>
                </c:pt>
                <c:pt idx="1168">
                  <c:v>14.264752670596307</c:v>
                </c:pt>
                <c:pt idx="1169">
                  <c:v>14.277468270321375</c:v>
                </c:pt>
                <c:pt idx="1170">
                  <c:v>14.291589262117794</c:v>
                </c:pt>
                <c:pt idx="1171">
                  <c:v>14.305457050478605</c:v>
                </c:pt>
                <c:pt idx="1172">
                  <c:v>14.319921813072515</c:v>
                </c:pt>
                <c:pt idx="1173">
                  <c:v>14.334190429699312</c:v>
                </c:pt>
                <c:pt idx="1174">
                  <c:v>14.349573878064019</c:v>
                </c:pt>
                <c:pt idx="1175">
                  <c:v>14.365047757390267</c:v>
                </c:pt>
                <c:pt idx="1176">
                  <c:v>14.380352670222836</c:v>
                </c:pt>
                <c:pt idx="1177">
                  <c:v>14.395690529094354</c:v>
                </c:pt>
                <c:pt idx="1178">
                  <c:v>14.411162101037796</c:v>
                </c:pt>
                <c:pt idx="1179">
                  <c:v>14.426018221100588</c:v>
                </c:pt>
                <c:pt idx="1180">
                  <c:v>14.439871003516219</c:v>
                </c:pt>
                <c:pt idx="1181">
                  <c:v>14.454839287813533</c:v>
                </c:pt>
                <c:pt idx="1182">
                  <c:v>14.468948082466532</c:v>
                </c:pt>
                <c:pt idx="1183">
                  <c:v>14.483293391068521</c:v>
                </c:pt>
                <c:pt idx="1184">
                  <c:v>14.496304919157049</c:v>
                </c:pt>
                <c:pt idx="1185">
                  <c:v>14.509381895064934</c:v>
                </c:pt>
                <c:pt idx="1186">
                  <c:v>14.521487206354111</c:v>
                </c:pt>
                <c:pt idx="1187">
                  <c:v>14.535099713370462</c:v>
                </c:pt>
                <c:pt idx="1188">
                  <c:v>14.5490647571523</c:v>
                </c:pt>
                <c:pt idx="1189">
                  <c:v>14.561768647632311</c:v>
                </c:pt>
                <c:pt idx="1190">
                  <c:v>14.574912956451598</c:v>
                </c:pt>
                <c:pt idx="1191">
                  <c:v>14.587877650236528</c:v>
                </c:pt>
                <c:pt idx="1192">
                  <c:v>14.600346155216002</c:v>
                </c:pt>
                <c:pt idx="1193">
                  <c:v>14.611656738833704</c:v>
                </c:pt>
                <c:pt idx="1194">
                  <c:v>14.622329770664752</c:v>
                </c:pt>
                <c:pt idx="1195">
                  <c:v>14.63238068107464</c:v>
                </c:pt>
                <c:pt idx="1196">
                  <c:v>14.64230017042021</c:v>
                </c:pt>
                <c:pt idx="1197">
                  <c:v>14.652563745342981</c:v>
                </c:pt>
                <c:pt idx="1198">
                  <c:v>14.66197541273163</c:v>
                </c:pt>
                <c:pt idx="1199">
                  <c:v>14.672048847344472</c:v>
                </c:pt>
                <c:pt idx="1200">
                  <c:v>14.682005227445448</c:v>
                </c:pt>
                <c:pt idx="1201">
                  <c:v>14.691182209464069</c:v>
                </c:pt>
                <c:pt idx="1202">
                  <c:v>14.700329998957278</c:v>
                </c:pt>
                <c:pt idx="1203">
                  <c:v>14.710024757943648</c:v>
                </c:pt>
                <c:pt idx="1204">
                  <c:v>14.720294410662515</c:v>
                </c:pt>
                <c:pt idx="1205">
                  <c:v>14.730994001894322</c:v>
                </c:pt>
                <c:pt idx="1206">
                  <c:v>14.741777169739779</c:v>
                </c:pt>
                <c:pt idx="1207">
                  <c:v>14.751794009917473</c:v>
                </c:pt>
                <c:pt idx="1208">
                  <c:v>14.763292605872481</c:v>
                </c:pt>
                <c:pt idx="1209">
                  <c:v>14.774455807410156</c:v>
                </c:pt>
                <c:pt idx="1210">
                  <c:v>14.785716241290237</c:v>
                </c:pt>
                <c:pt idx="1211">
                  <c:v>14.796454427202743</c:v>
                </c:pt>
                <c:pt idx="1212">
                  <c:v>14.807909854008217</c:v>
                </c:pt>
                <c:pt idx="1213">
                  <c:v>14.821003149779356</c:v>
                </c:pt>
                <c:pt idx="1214">
                  <c:v>14.834348998949736</c:v>
                </c:pt>
                <c:pt idx="1215">
                  <c:v>14.847932591650865</c:v>
                </c:pt>
                <c:pt idx="1216">
                  <c:v>14.861883170600663</c:v>
                </c:pt>
                <c:pt idx="1217">
                  <c:v>14.876401784588413</c:v>
                </c:pt>
                <c:pt idx="1218">
                  <c:v>14.89187639579778</c:v>
                </c:pt>
                <c:pt idx="1219">
                  <c:v>14.906058615111563</c:v>
                </c:pt>
                <c:pt idx="1220">
                  <c:v>14.920477230059007</c:v>
                </c:pt>
                <c:pt idx="1221">
                  <c:v>14.935607154506938</c:v>
                </c:pt>
                <c:pt idx="1222">
                  <c:v>14.950554263895324</c:v>
                </c:pt>
                <c:pt idx="1223">
                  <c:v>14.964987586741584</c:v>
                </c:pt>
                <c:pt idx="1224">
                  <c:v>14.978461461944256</c:v>
                </c:pt>
                <c:pt idx="1225">
                  <c:v>14.992517124374643</c:v>
                </c:pt>
                <c:pt idx="1226">
                  <c:v>15.005002995245917</c:v>
                </c:pt>
                <c:pt idx="1227">
                  <c:v>15.017339815559783</c:v>
                </c:pt>
                <c:pt idx="1228">
                  <c:v>15.03023693108668</c:v>
                </c:pt>
                <c:pt idx="1229">
                  <c:v>15.044692633051085</c:v>
                </c:pt>
                <c:pt idx="1230">
                  <c:v>15.05994695596317</c:v>
                </c:pt>
                <c:pt idx="1231">
                  <c:v>15.075305623238007</c:v>
                </c:pt>
                <c:pt idx="1232">
                  <c:v>15.090542842217479</c:v>
                </c:pt>
                <c:pt idx="1233">
                  <c:v>15.107205948031794</c:v>
                </c:pt>
                <c:pt idx="1234">
                  <c:v>15.125163714433032</c:v>
                </c:pt>
                <c:pt idx="1235">
                  <c:v>15.142141693942408</c:v>
                </c:pt>
                <c:pt idx="1236">
                  <c:v>15.160123737948947</c:v>
                </c:pt>
                <c:pt idx="1237">
                  <c:v>15.177045375760471</c:v>
                </c:pt>
                <c:pt idx="1238">
                  <c:v>15.194181483132331</c:v>
                </c:pt>
                <c:pt idx="1239">
                  <c:v>15.211467250282803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F3-4D07-983D-8F602504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42751"/>
        <c:axId val="1132145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data!$B$4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data!$B$5:$B$1244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10.296749699999999</c:v>
                      </c:pt>
                      <c:pt idx="1">
                        <c:v>9.8074054640000004</c:v>
                      </c:pt>
                      <c:pt idx="2">
                        <c:v>9.5781311729999992</c:v>
                      </c:pt>
                      <c:pt idx="3">
                        <c:v>7.9257750729999996</c:v>
                      </c:pt>
                      <c:pt idx="4">
                        <c:v>8.1629553739999992</c:v>
                      </c:pt>
                      <c:pt idx="5">
                        <c:v>7.5897696459999997</c:v>
                      </c:pt>
                      <c:pt idx="6">
                        <c:v>7.1154090429999997</c:v>
                      </c:pt>
                      <c:pt idx="7">
                        <c:v>7.2695762390000001</c:v>
                      </c:pt>
                      <c:pt idx="8">
                        <c:v>7.7320778270000003</c:v>
                      </c:pt>
                      <c:pt idx="9">
                        <c:v>6.8347456859999998</c:v>
                      </c:pt>
                      <c:pt idx="10">
                        <c:v>6.8624167219999999</c:v>
                      </c:pt>
                      <c:pt idx="11">
                        <c:v>6.5105992739999996</c:v>
                      </c:pt>
                      <c:pt idx="12">
                        <c:v>6.3248080379999996</c:v>
                      </c:pt>
                      <c:pt idx="13">
                        <c:v>6.2497009429999997</c:v>
                      </c:pt>
                      <c:pt idx="14">
                        <c:v>6.1271577869999998</c:v>
                      </c:pt>
                      <c:pt idx="15">
                        <c:v>6.1192517769999997</c:v>
                      </c:pt>
                      <c:pt idx="16">
                        <c:v>6.0955337470000002</c:v>
                      </c:pt>
                      <c:pt idx="17">
                        <c:v>6.059956702</c:v>
                      </c:pt>
                      <c:pt idx="18">
                        <c:v>5.9413665509999998</c:v>
                      </c:pt>
                      <c:pt idx="19">
                        <c:v>5.8385884199999998</c:v>
                      </c:pt>
                      <c:pt idx="20">
                        <c:v>5.6369851640000004</c:v>
                      </c:pt>
                      <c:pt idx="21">
                        <c:v>6.2615599580000003</c:v>
                      </c:pt>
                      <c:pt idx="22">
                        <c:v>6.3603850839999998</c:v>
                      </c:pt>
                      <c:pt idx="23">
                        <c:v>6.0915807419999997</c:v>
                      </c:pt>
                      <c:pt idx="24">
                        <c:v>6.0085676360000004</c:v>
                      </c:pt>
                      <c:pt idx="25">
                        <c:v>6.2852779879999998</c:v>
                      </c:pt>
                      <c:pt idx="26">
                        <c:v>6.3643380890000003</c:v>
                      </c:pt>
                      <c:pt idx="27">
                        <c:v>6.6094244</c:v>
                      </c:pt>
                      <c:pt idx="28">
                        <c:v>6.6608134650000004</c:v>
                      </c:pt>
                      <c:pt idx="29">
                        <c:v>6.7161555359999996</c:v>
                      </c:pt>
                      <c:pt idx="30">
                        <c:v>7.0126309119999997</c:v>
                      </c:pt>
                      <c:pt idx="31">
                        <c:v>6.870322732</c:v>
                      </c:pt>
                      <c:pt idx="32">
                        <c:v>7.3525893450000002</c:v>
                      </c:pt>
                      <c:pt idx="33">
                        <c:v>7.1035500279999999</c:v>
                      </c:pt>
                      <c:pt idx="34">
                        <c:v>7.2498112140000002</c:v>
                      </c:pt>
                      <c:pt idx="35">
                        <c:v>6.9138057870000003</c:v>
                      </c:pt>
                      <c:pt idx="36">
                        <c:v>6.9651948519999998</c:v>
                      </c:pt>
                      <c:pt idx="37">
                        <c:v>7.111456038</c:v>
                      </c:pt>
                      <c:pt idx="38">
                        <c:v>7.0956440179999998</c:v>
                      </c:pt>
                      <c:pt idx="39">
                        <c:v>7.0323959379999996</c:v>
                      </c:pt>
                      <c:pt idx="40">
                        <c:v>7.214234169</c:v>
                      </c:pt>
                      <c:pt idx="41">
                        <c:v>7.0521609630000004</c:v>
                      </c:pt>
                      <c:pt idx="42">
                        <c:v>7.577910631</c:v>
                      </c:pt>
                      <c:pt idx="43">
                        <c:v>7.6292996960000004</c:v>
                      </c:pt>
                      <c:pt idx="44">
                        <c:v>7.736030832</c:v>
                      </c:pt>
                      <c:pt idx="45">
                        <c:v>7.8269499470000001</c:v>
                      </c:pt>
                      <c:pt idx="46">
                        <c:v>7.8862450229999999</c:v>
                      </c:pt>
                      <c:pt idx="47">
                        <c:v>7.7478898469999997</c:v>
                      </c:pt>
                      <c:pt idx="48">
                        <c:v>7.8862450229999999</c:v>
                      </c:pt>
                      <c:pt idx="49">
                        <c:v>7.7557958569999998</c:v>
                      </c:pt>
                      <c:pt idx="50">
                        <c:v>7.7439368420000001</c:v>
                      </c:pt>
                      <c:pt idx="51">
                        <c:v>7.9020570430000001</c:v>
                      </c:pt>
                      <c:pt idx="52">
                        <c:v>8.4594307509999993</c:v>
                      </c:pt>
                      <c:pt idx="53">
                        <c:v>8.3606056259999999</c:v>
                      </c:pt>
                      <c:pt idx="54">
                        <c:v>8.4317597160000002</c:v>
                      </c:pt>
                      <c:pt idx="55">
                        <c:v>8.2262034550000003</c:v>
                      </c:pt>
                      <c:pt idx="56">
                        <c:v>8.0087881779999996</c:v>
                      </c:pt>
                      <c:pt idx="57">
                        <c:v>7.9455400980000004</c:v>
                      </c:pt>
                      <c:pt idx="58">
                        <c:v>7.708359797</c:v>
                      </c:pt>
                      <c:pt idx="59">
                        <c:v>8.0367458690000007</c:v>
                      </c:pt>
                      <c:pt idx="60">
                        <c:v>7.7831207530000004</c:v>
                      </c:pt>
                      <c:pt idx="61">
                        <c:v>7.6563081950000003</c:v>
                      </c:pt>
                      <c:pt idx="62">
                        <c:v>7.4304233259999997</c:v>
                      </c:pt>
                      <c:pt idx="63">
                        <c:v>7.2798334130000004</c:v>
                      </c:pt>
                      <c:pt idx="64">
                        <c:v>7.2402044889999999</c:v>
                      </c:pt>
                      <c:pt idx="65">
                        <c:v>7.0143196200000002</c:v>
                      </c:pt>
                      <c:pt idx="66">
                        <c:v>7.2719076280000001</c:v>
                      </c:pt>
                      <c:pt idx="67">
                        <c:v>7.2719076280000001</c:v>
                      </c:pt>
                      <c:pt idx="68">
                        <c:v>7.2560560589999996</c:v>
                      </c:pt>
                      <c:pt idx="69">
                        <c:v>7.4343862190000003</c:v>
                      </c:pt>
                      <c:pt idx="70">
                        <c:v>7.3313510150000001</c:v>
                      </c:pt>
                      <c:pt idx="71">
                        <c:v>7.5889390240000001</c:v>
                      </c:pt>
                      <c:pt idx="72">
                        <c:v>7.5096811749999999</c:v>
                      </c:pt>
                      <c:pt idx="73">
                        <c:v>7.5255327449999996</c:v>
                      </c:pt>
                      <c:pt idx="74">
                        <c:v>7.5810132389999998</c:v>
                      </c:pt>
                      <c:pt idx="75">
                        <c:v>7.3551283700000001</c:v>
                      </c:pt>
                      <c:pt idx="76">
                        <c:v>7.5255327449999996</c:v>
                      </c:pt>
                      <c:pt idx="77">
                        <c:v>7.672159765</c:v>
                      </c:pt>
                      <c:pt idx="78">
                        <c:v>7.4779780349999996</c:v>
                      </c:pt>
                      <c:pt idx="79">
                        <c:v>7.4542006809999997</c:v>
                      </c:pt>
                      <c:pt idx="80">
                        <c:v>7.5413843140000001</c:v>
                      </c:pt>
                      <c:pt idx="81">
                        <c:v>7.4502377879999999</c:v>
                      </c:pt>
                      <c:pt idx="82">
                        <c:v>7.3828686169999997</c:v>
                      </c:pt>
                      <c:pt idx="83">
                        <c:v>7.7276402590000002</c:v>
                      </c:pt>
                      <c:pt idx="84">
                        <c:v>7.8980446339999997</c:v>
                      </c:pt>
                      <c:pt idx="85">
                        <c:v>8.0288200849999996</c:v>
                      </c:pt>
                      <c:pt idx="86">
                        <c:v>7.9852282680000002</c:v>
                      </c:pt>
                      <c:pt idx="87">
                        <c:v>8.0050427299999996</c:v>
                      </c:pt>
                      <c:pt idx="88">
                        <c:v>7.8068981080000004</c:v>
                      </c:pt>
                      <c:pt idx="89">
                        <c:v>8.0208943000000001</c:v>
                      </c:pt>
                      <c:pt idx="90">
                        <c:v>8.1239295029999994</c:v>
                      </c:pt>
                      <c:pt idx="91">
                        <c:v>8.3735917270000009</c:v>
                      </c:pt>
                      <c:pt idx="92">
                        <c:v>8.4211464360000008</c:v>
                      </c:pt>
                      <c:pt idx="93">
                        <c:v>8.7183633690000004</c:v>
                      </c:pt>
                      <c:pt idx="94">
                        <c:v>10.006303409999999</c:v>
                      </c:pt>
                      <c:pt idx="95">
                        <c:v>9.2929827730000003</c:v>
                      </c:pt>
                      <c:pt idx="96">
                        <c:v>9.7051235869999992</c:v>
                      </c:pt>
                      <c:pt idx="97">
                        <c:v>10.676032230000001</c:v>
                      </c:pt>
                      <c:pt idx="98">
                        <c:v>10.49373918</c:v>
                      </c:pt>
                      <c:pt idx="99">
                        <c:v>10.426370009999999</c:v>
                      </c:pt>
                      <c:pt idx="100">
                        <c:v>10.521479429999999</c:v>
                      </c:pt>
                      <c:pt idx="101">
                        <c:v>10.26389142</c:v>
                      </c:pt>
                      <c:pt idx="102">
                        <c:v>10.38277819</c:v>
                      </c:pt>
                      <c:pt idx="103">
                        <c:v>10.47788761</c:v>
                      </c:pt>
                      <c:pt idx="104">
                        <c:v>10.41844423</c:v>
                      </c:pt>
                      <c:pt idx="105">
                        <c:v>10.362963730000001</c:v>
                      </c:pt>
                      <c:pt idx="106">
                        <c:v>10.410518440000001</c:v>
                      </c:pt>
                      <c:pt idx="107">
                        <c:v>10.362963730000001</c:v>
                      </c:pt>
                      <c:pt idx="108">
                        <c:v>10.46599894</c:v>
                      </c:pt>
                      <c:pt idx="109">
                        <c:v>10.374852410000001</c:v>
                      </c:pt>
                      <c:pt idx="110">
                        <c:v>10.56110835</c:v>
                      </c:pt>
                      <c:pt idx="111">
                        <c:v>11.385389979999999</c:v>
                      </c:pt>
                      <c:pt idx="112">
                        <c:v>10.58092282</c:v>
                      </c:pt>
                      <c:pt idx="113">
                        <c:v>11.199134040000001</c:v>
                      </c:pt>
                      <c:pt idx="114">
                        <c:v>11.00098942</c:v>
                      </c:pt>
                      <c:pt idx="115">
                        <c:v>10.89795421</c:v>
                      </c:pt>
                      <c:pt idx="116">
                        <c:v>10.818696360000001</c:v>
                      </c:pt>
                      <c:pt idx="117">
                        <c:v>10.94154603</c:v>
                      </c:pt>
                      <c:pt idx="118">
                        <c:v>10.62055174</c:v>
                      </c:pt>
                      <c:pt idx="119">
                        <c:v>9.98648895</c:v>
                      </c:pt>
                      <c:pt idx="120">
                        <c:v>10.12122729</c:v>
                      </c:pt>
                      <c:pt idx="121">
                        <c:v>10.03404366</c:v>
                      </c:pt>
                      <c:pt idx="122">
                        <c:v>9.6060512760000005</c:v>
                      </c:pt>
                      <c:pt idx="123">
                        <c:v>10.061783910000001</c:v>
                      </c:pt>
                      <c:pt idx="124">
                        <c:v>10.12915308</c:v>
                      </c:pt>
                      <c:pt idx="125">
                        <c:v>9.9468600259999995</c:v>
                      </c:pt>
                      <c:pt idx="126">
                        <c:v>10.058153130000001</c:v>
                      </c:pt>
                      <c:pt idx="127">
                        <c:v>9.8074950439999995</c:v>
                      </c:pt>
                      <c:pt idx="128">
                        <c:v>9.8671755409999999</c:v>
                      </c:pt>
                      <c:pt idx="129">
                        <c:v>9.6960914490000008</c:v>
                      </c:pt>
                      <c:pt idx="130">
                        <c:v>10.14568453</c:v>
                      </c:pt>
                      <c:pt idx="131">
                        <c:v>9.9308347379999997</c:v>
                      </c:pt>
                      <c:pt idx="132">
                        <c:v>9.9905152350000002</c:v>
                      </c:pt>
                      <c:pt idx="133">
                        <c:v>10.463980510000001</c:v>
                      </c:pt>
                      <c:pt idx="134">
                        <c:v>10.444087010000001</c:v>
                      </c:pt>
                      <c:pt idx="135">
                        <c:v>10.133748430000001</c:v>
                      </c:pt>
                      <c:pt idx="136">
                        <c:v>9.9427708379999995</c:v>
                      </c:pt>
                      <c:pt idx="137">
                        <c:v>9.7557719459999994</c:v>
                      </c:pt>
                      <c:pt idx="138">
                        <c:v>9.8552394420000002</c:v>
                      </c:pt>
                      <c:pt idx="139">
                        <c:v>9.5170499569999993</c:v>
                      </c:pt>
                      <c:pt idx="140">
                        <c:v>9.4454333609999992</c:v>
                      </c:pt>
                      <c:pt idx="141">
                        <c:v>9.2663918689999996</c:v>
                      </c:pt>
                      <c:pt idx="142">
                        <c:v>9.1828391729999996</c:v>
                      </c:pt>
                      <c:pt idx="143">
                        <c:v>9.2385409700000007</c:v>
                      </c:pt>
                      <c:pt idx="144">
                        <c:v>9.0634781780000004</c:v>
                      </c:pt>
                      <c:pt idx="145">
                        <c:v>8.952074584</c:v>
                      </c:pt>
                      <c:pt idx="146">
                        <c:v>8.8764792870000004</c:v>
                      </c:pt>
                      <c:pt idx="147">
                        <c:v>8.5144176040000001</c:v>
                      </c:pt>
                      <c:pt idx="148">
                        <c:v>8.4739088630000001</c:v>
                      </c:pt>
                      <c:pt idx="149">
                        <c:v>8.8566546249999991</c:v>
                      </c:pt>
                      <c:pt idx="150">
                        <c:v>9.0994718290000005</c:v>
                      </c:pt>
                      <c:pt idx="151">
                        <c:v>9.2805558450000003</c:v>
                      </c:pt>
                      <c:pt idx="152">
                        <c:v>9.8608478070000007</c:v>
                      </c:pt>
                      <c:pt idx="153">
                        <c:v>10.22713139</c:v>
                      </c:pt>
                      <c:pt idx="154">
                        <c:v>10.22713139</c:v>
                      </c:pt>
                      <c:pt idx="155">
                        <c:v>10.45348641</c:v>
                      </c:pt>
                      <c:pt idx="156">
                        <c:v>10.412330949999999</c:v>
                      </c:pt>
                      <c:pt idx="157">
                        <c:v>10.395868760000001</c:v>
                      </c:pt>
                      <c:pt idx="158">
                        <c:v>10.350597759999999</c:v>
                      </c:pt>
                      <c:pt idx="159">
                        <c:v>10.21478475</c:v>
                      </c:pt>
                      <c:pt idx="160">
                        <c:v>10.218900290000001</c:v>
                      </c:pt>
                      <c:pt idx="161">
                        <c:v>10.206553660000001</c:v>
                      </c:pt>
                      <c:pt idx="162">
                        <c:v>10.18597593</c:v>
                      </c:pt>
                      <c:pt idx="163">
                        <c:v>10.46994859</c:v>
                      </c:pt>
                      <c:pt idx="164">
                        <c:v>10.41644649</c:v>
                      </c:pt>
                      <c:pt idx="165">
                        <c:v>10.395868760000001</c:v>
                      </c:pt>
                      <c:pt idx="166">
                        <c:v>10.42467759</c:v>
                      </c:pt>
                      <c:pt idx="167">
                        <c:v>10.45348641</c:v>
                      </c:pt>
                      <c:pt idx="168">
                        <c:v>10.4082154</c:v>
                      </c:pt>
                      <c:pt idx="169">
                        <c:v>10.39175322</c:v>
                      </c:pt>
                      <c:pt idx="170">
                        <c:v>10.62222379</c:v>
                      </c:pt>
                      <c:pt idx="171">
                        <c:v>10.64691706</c:v>
                      </c:pt>
                      <c:pt idx="172">
                        <c:v>10.49464186</c:v>
                      </c:pt>
                      <c:pt idx="173">
                        <c:v>10.634570419999999</c:v>
                      </c:pt>
                      <c:pt idx="174">
                        <c:v>10.663379239999999</c:v>
                      </c:pt>
                      <c:pt idx="175">
                        <c:v>10.61810824</c:v>
                      </c:pt>
                      <c:pt idx="176">
                        <c:v>10.53579732</c:v>
                      </c:pt>
                      <c:pt idx="177">
                        <c:v>10.206553660000001</c:v>
                      </c:pt>
                      <c:pt idx="178">
                        <c:v>10.35882885</c:v>
                      </c:pt>
                      <c:pt idx="179">
                        <c:v>10.42056204</c:v>
                      </c:pt>
                      <c:pt idx="180">
                        <c:v>10.70865025</c:v>
                      </c:pt>
                      <c:pt idx="181">
                        <c:v>10.77038344</c:v>
                      </c:pt>
                      <c:pt idx="182">
                        <c:v>11.0543561</c:v>
                      </c:pt>
                      <c:pt idx="183">
                        <c:v>10.94323636</c:v>
                      </c:pt>
                      <c:pt idx="184">
                        <c:v>11.0543561</c:v>
                      </c:pt>
                      <c:pt idx="185">
                        <c:v>11.31775103</c:v>
                      </c:pt>
                      <c:pt idx="186">
                        <c:v>11.18605356</c:v>
                      </c:pt>
                      <c:pt idx="187">
                        <c:v>11.33832876</c:v>
                      </c:pt>
                      <c:pt idx="188">
                        <c:v>11.11197374</c:v>
                      </c:pt>
                      <c:pt idx="189">
                        <c:v>11.013200640000001</c:v>
                      </c:pt>
                      <c:pt idx="190">
                        <c:v>11.046125010000001</c:v>
                      </c:pt>
                      <c:pt idx="191">
                        <c:v>11.40829304</c:v>
                      </c:pt>
                      <c:pt idx="192">
                        <c:v>11.16959138</c:v>
                      </c:pt>
                      <c:pt idx="193">
                        <c:v>10.926774180000001</c:v>
                      </c:pt>
                      <c:pt idx="194">
                        <c:v>11.02966282</c:v>
                      </c:pt>
                      <c:pt idx="195">
                        <c:v>10.9020809</c:v>
                      </c:pt>
                      <c:pt idx="196">
                        <c:v>11.12020483</c:v>
                      </c:pt>
                      <c:pt idx="197">
                        <c:v>11.43710186</c:v>
                      </c:pt>
                      <c:pt idx="198">
                        <c:v>11.354790940000001</c:v>
                      </c:pt>
                      <c:pt idx="199">
                        <c:v>11.58526151</c:v>
                      </c:pt>
                      <c:pt idx="200">
                        <c:v>11.58937706</c:v>
                      </c:pt>
                      <c:pt idx="201">
                        <c:v>11.66757243</c:v>
                      </c:pt>
                      <c:pt idx="202">
                        <c:v>11.87334972</c:v>
                      </c:pt>
                      <c:pt idx="203">
                        <c:v>12.017393820000001</c:v>
                      </c:pt>
                      <c:pt idx="204">
                        <c:v>11.86923417</c:v>
                      </c:pt>
                      <c:pt idx="205">
                        <c:v>11.49883505</c:v>
                      </c:pt>
                      <c:pt idx="206">
                        <c:v>11.042009459999999</c:v>
                      </c:pt>
                      <c:pt idx="207">
                        <c:v>11.416524130000001</c:v>
                      </c:pt>
                      <c:pt idx="208">
                        <c:v>11.609954780000001</c:v>
                      </c:pt>
                      <c:pt idx="209">
                        <c:v>11.21486238</c:v>
                      </c:pt>
                      <c:pt idx="210">
                        <c:v>11.70872788</c:v>
                      </c:pt>
                      <c:pt idx="211">
                        <c:v>11.688150159999999</c:v>
                      </c:pt>
                      <c:pt idx="212">
                        <c:v>11.581145960000001</c:v>
                      </c:pt>
                      <c:pt idx="213">
                        <c:v>11.74165225</c:v>
                      </c:pt>
                      <c:pt idx="214">
                        <c:v>11.42887077</c:v>
                      </c:pt>
                      <c:pt idx="215">
                        <c:v>11.745767799999999</c:v>
                      </c:pt>
                      <c:pt idx="216">
                        <c:v>11.95977618</c:v>
                      </c:pt>
                      <c:pt idx="217">
                        <c:v>11.94742954</c:v>
                      </c:pt>
                      <c:pt idx="218">
                        <c:v>12.16143793</c:v>
                      </c:pt>
                      <c:pt idx="219">
                        <c:v>11.81161653</c:v>
                      </c:pt>
                      <c:pt idx="220">
                        <c:v>10.893849810000001</c:v>
                      </c:pt>
                      <c:pt idx="221">
                        <c:v>10.844463259999999</c:v>
                      </c:pt>
                      <c:pt idx="222">
                        <c:v>10.67984143</c:v>
                      </c:pt>
                      <c:pt idx="223">
                        <c:v>11.161360289999999</c:v>
                      </c:pt>
                      <c:pt idx="224">
                        <c:v>11.26013339</c:v>
                      </c:pt>
                      <c:pt idx="225">
                        <c:v>11.3959464</c:v>
                      </c:pt>
                      <c:pt idx="226">
                        <c:v>11.40829304</c:v>
                      </c:pt>
                      <c:pt idx="227">
                        <c:v>11.40829304</c:v>
                      </c:pt>
                      <c:pt idx="228">
                        <c:v>11.297173300000001</c:v>
                      </c:pt>
                      <c:pt idx="229">
                        <c:v>11.39982213</c:v>
                      </c:pt>
                      <c:pt idx="230">
                        <c:v>11.346282499999999</c:v>
                      </c:pt>
                      <c:pt idx="231">
                        <c:v>11.333927210000001</c:v>
                      </c:pt>
                      <c:pt idx="232">
                        <c:v>11.03740004</c:v>
                      </c:pt>
                      <c:pt idx="233">
                        <c:v>11.07858437</c:v>
                      </c:pt>
                      <c:pt idx="234">
                        <c:v>10.868544290000001</c:v>
                      </c:pt>
                      <c:pt idx="235">
                        <c:v>10.97562355</c:v>
                      </c:pt>
                      <c:pt idx="236">
                        <c:v>10.83559683</c:v>
                      </c:pt>
                      <c:pt idx="237">
                        <c:v>11.16095303</c:v>
                      </c:pt>
                      <c:pt idx="238">
                        <c:v>11.06622907</c:v>
                      </c:pt>
                      <c:pt idx="239">
                        <c:v>10.7944125</c:v>
                      </c:pt>
                      <c:pt idx="240">
                        <c:v>10.77793877</c:v>
                      </c:pt>
                      <c:pt idx="241">
                        <c:v>10.60084616</c:v>
                      </c:pt>
                      <c:pt idx="242">
                        <c:v>10.613201460000001</c:v>
                      </c:pt>
                      <c:pt idx="243">
                        <c:v>10.31667429</c:v>
                      </c:pt>
                      <c:pt idx="244">
                        <c:v>10.16429228</c:v>
                      </c:pt>
                      <c:pt idx="245">
                        <c:v>10.58437243</c:v>
                      </c:pt>
                      <c:pt idx="246">
                        <c:v>10.88905832</c:v>
                      </c:pt>
                      <c:pt idx="247">
                        <c:v>10.707160610000001</c:v>
                      </c:pt>
                      <c:pt idx="248">
                        <c:v>10.810511590000001</c:v>
                      </c:pt>
                      <c:pt idx="249">
                        <c:v>10.87252217</c:v>
                      </c:pt>
                      <c:pt idx="250">
                        <c:v>10.80224351</c:v>
                      </c:pt>
                      <c:pt idx="251">
                        <c:v>10.95106891</c:v>
                      </c:pt>
                      <c:pt idx="252">
                        <c:v>10.95933698</c:v>
                      </c:pt>
                      <c:pt idx="253">
                        <c:v>10.661686189999999</c:v>
                      </c:pt>
                      <c:pt idx="254">
                        <c:v>10.698892539999999</c:v>
                      </c:pt>
                      <c:pt idx="255">
                        <c:v>10.86838813</c:v>
                      </c:pt>
                      <c:pt idx="256">
                        <c:v>10.822913700000001</c:v>
                      </c:pt>
                      <c:pt idx="257">
                        <c:v>10.818779660000001</c:v>
                      </c:pt>
                      <c:pt idx="258">
                        <c:v>11.03374968</c:v>
                      </c:pt>
                      <c:pt idx="259">
                        <c:v>10.99654333</c:v>
                      </c:pt>
                      <c:pt idx="260">
                        <c:v>11.11643046</c:v>
                      </c:pt>
                      <c:pt idx="261">
                        <c:v>11.170172969999999</c:v>
                      </c:pt>
                      <c:pt idx="262">
                        <c:v>11.22391547</c:v>
                      </c:pt>
                      <c:pt idx="263">
                        <c:v>11.24458566</c:v>
                      </c:pt>
                      <c:pt idx="264">
                        <c:v>11.1949772</c:v>
                      </c:pt>
                      <c:pt idx="265">
                        <c:v>11.28592605</c:v>
                      </c:pt>
                      <c:pt idx="266">
                        <c:v>11.30659625</c:v>
                      </c:pt>
                      <c:pt idx="267">
                        <c:v>11.554638580000001</c:v>
                      </c:pt>
                      <c:pt idx="268">
                        <c:v>11.707598020000001</c:v>
                      </c:pt>
                      <c:pt idx="269">
                        <c:v>11.633185320000001</c:v>
                      </c:pt>
                      <c:pt idx="270">
                        <c:v>11.38927702</c:v>
                      </c:pt>
                      <c:pt idx="271">
                        <c:v>11.3438026</c:v>
                      </c:pt>
                      <c:pt idx="272">
                        <c:v>11.34793664</c:v>
                      </c:pt>
                      <c:pt idx="273">
                        <c:v>11.50916415</c:v>
                      </c:pt>
                      <c:pt idx="274">
                        <c:v>11.2693899</c:v>
                      </c:pt>
                      <c:pt idx="275">
                        <c:v>11.178441039999999</c:v>
                      </c:pt>
                      <c:pt idx="276">
                        <c:v>11.31899836</c:v>
                      </c:pt>
                      <c:pt idx="277">
                        <c:v>11.27352394</c:v>
                      </c:pt>
                      <c:pt idx="278">
                        <c:v>11.368606829999999</c:v>
                      </c:pt>
                      <c:pt idx="279">
                        <c:v>11.575308769999999</c:v>
                      </c:pt>
                      <c:pt idx="280">
                        <c:v>11.65798955</c:v>
                      </c:pt>
                      <c:pt idx="281">
                        <c:v>11.798546869999999</c:v>
                      </c:pt>
                      <c:pt idx="282">
                        <c:v>11.81921706</c:v>
                      </c:pt>
                      <c:pt idx="283">
                        <c:v>11.69106186</c:v>
                      </c:pt>
                      <c:pt idx="284">
                        <c:v>11.571174729999999</c:v>
                      </c:pt>
                      <c:pt idx="285">
                        <c:v>11.47609184</c:v>
                      </c:pt>
                      <c:pt idx="286">
                        <c:v>11.368606829999999</c:v>
                      </c:pt>
                      <c:pt idx="287">
                        <c:v>11.4182153</c:v>
                      </c:pt>
                      <c:pt idx="288">
                        <c:v>11.372740869999999</c:v>
                      </c:pt>
                      <c:pt idx="289">
                        <c:v>11.405813180000001</c:v>
                      </c:pt>
                      <c:pt idx="290">
                        <c:v>11.35620471</c:v>
                      </c:pt>
                      <c:pt idx="291">
                        <c:v>11.07922411</c:v>
                      </c:pt>
                      <c:pt idx="292">
                        <c:v>10.83944986</c:v>
                      </c:pt>
                      <c:pt idx="293">
                        <c:v>10.89319236</c:v>
                      </c:pt>
                      <c:pt idx="294">
                        <c:v>10.90972852</c:v>
                      </c:pt>
                      <c:pt idx="295">
                        <c:v>10.87252217</c:v>
                      </c:pt>
                      <c:pt idx="296">
                        <c:v>10.901460439999999</c:v>
                      </c:pt>
                      <c:pt idx="297">
                        <c:v>10.66582023</c:v>
                      </c:pt>
                      <c:pt idx="298">
                        <c:v>10.707160610000001</c:v>
                      </c:pt>
                      <c:pt idx="299">
                        <c:v>10.51699483</c:v>
                      </c:pt>
                      <c:pt idx="300">
                        <c:v>10.789841389999999</c:v>
                      </c:pt>
                      <c:pt idx="301">
                        <c:v>10.87252217</c:v>
                      </c:pt>
                      <c:pt idx="302">
                        <c:v>10.71542869</c:v>
                      </c:pt>
                      <c:pt idx="303">
                        <c:v>10.566308019999999</c:v>
                      </c:pt>
                      <c:pt idx="304">
                        <c:v>10.52464277</c:v>
                      </c:pt>
                      <c:pt idx="305">
                        <c:v>10.412146590000001</c:v>
                      </c:pt>
                      <c:pt idx="306">
                        <c:v>10.299650400000001</c:v>
                      </c:pt>
                      <c:pt idx="307">
                        <c:v>10.12465634</c:v>
                      </c:pt>
                      <c:pt idx="308">
                        <c:v>9.9621618600000001</c:v>
                      </c:pt>
                      <c:pt idx="309">
                        <c:v>10.145488970000001</c:v>
                      </c:pt>
                      <c:pt idx="310">
                        <c:v>10.624639370000001</c:v>
                      </c:pt>
                      <c:pt idx="311">
                        <c:v>10.324649559999999</c:v>
                      </c:pt>
                      <c:pt idx="312">
                        <c:v>10.24131905</c:v>
                      </c:pt>
                      <c:pt idx="313">
                        <c:v>10.070491519999999</c:v>
                      </c:pt>
                      <c:pt idx="314">
                        <c:v>10.08299109</c:v>
                      </c:pt>
                      <c:pt idx="315">
                        <c:v>10.37464786</c:v>
                      </c:pt>
                      <c:pt idx="316">
                        <c:v>10.637138950000001</c:v>
                      </c:pt>
                      <c:pt idx="317">
                        <c:v>10.578807599999999</c:v>
                      </c:pt>
                      <c:pt idx="318">
                        <c:v>10.462144889999999</c:v>
                      </c:pt>
                      <c:pt idx="319">
                        <c:v>10.89963004</c:v>
                      </c:pt>
                      <c:pt idx="320">
                        <c:v>11.08295715</c:v>
                      </c:pt>
                      <c:pt idx="321">
                        <c:v>10.99962665</c:v>
                      </c:pt>
                      <c:pt idx="322">
                        <c:v>11.145455030000001</c:v>
                      </c:pt>
                      <c:pt idx="323">
                        <c:v>11.27045079</c:v>
                      </c:pt>
                      <c:pt idx="324">
                        <c:v>11.39544654</c:v>
                      </c:pt>
                      <c:pt idx="325">
                        <c:v>11.191286809999999</c:v>
                      </c:pt>
                      <c:pt idx="326">
                        <c:v>11.299616459999999</c:v>
                      </c:pt>
                      <c:pt idx="327">
                        <c:v>11.71626899</c:v>
                      </c:pt>
                      <c:pt idx="328">
                        <c:v>11.52460883</c:v>
                      </c:pt>
                      <c:pt idx="329">
                        <c:v>11.403779589999999</c:v>
                      </c:pt>
                      <c:pt idx="330">
                        <c:v>11.59543976</c:v>
                      </c:pt>
                      <c:pt idx="331">
                        <c:v>11.39544654</c:v>
                      </c:pt>
                      <c:pt idx="332">
                        <c:v>11.249618160000001</c:v>
                      </c:pt>
                      <c:pt idx="333">
                        <c:v>11.42461222</c:v>
                      </c:pt>
                      <c:pt idx="334">
                        <c:v>11.262117740000001</c:v>
                      </c:pt>
                      <c:pt idx="335">
                        <c:v>11.416279169999999</c:v>
                      </c:pt>
                      <c:pt idx="336">
                        <c:v>11.47877705</c:v>
                      </c:pt>
                      <c:pt idx="337">
                        <c:v>11.48294357</c:v>
                      </c:pt>
                      <c:pt idx="338">
                        <c:v>11.499609680000001</c:v>
                      </c:pt>
                      <c:pt idx="339">
                        <c:v>11.34128172</c:v>
                      </c:pt>
                      <c:pt idx="340">
                        <c:v>11.145455030000001</c:v>
                      </c:pt>
                      <c:pt idx="341">
                        <c:v>11.18712028</c:v>
                      </c:pt>
                      <c:pt idx="342">
                        <c:v>10.98712707</c:v>
                      </c:pt>
                      <c:pt idx="343">
                        <c:v>10.903796570000001</c:v>
                      </c:pt>
                      <c:pt idx="344">
                        <c:v>10.97879402</c:v>
                      </c:pt>
                      <c:pt idx="345">
                        <c:v>11.07879063</c:v>
                      </c:pt>
                      <c:pt idx="346">
                        <c:v>11.220452480000001</c:v>
                      </c:pt>
                      <c:pt idx="347">
                        <c:v>11.266284260000001</c:v>
                      </c:pt>
                      <c:pt idx="348">
                        <c:v>11.37878044</c:v>
                      </c:pt>
                      <c:pt idx="349">
                        <c:v>11.47877705</c:v>
                      </c:pt>
                      <c:pt idx="350">
                        <c:v>11.637105010000001</c:v>
                      </c:pt>
                      <c:pt idx="351">
                        <c:v>11.620438910000001</c:v>
                      </c:pt>
                      <c:pt idx="352">
                        <c:v>11.56210755</c:v>
                      </c:pt>
                      <c:pt idx="353">
                        <c:v>11.58294018</c:v>
                      </c:pt>
                      <c:pt idx="354">
                        <c:v>11.88709652</c:v>
                      </c:pt>
                      <c:pt idx="355">
                        <c:v>12.145421089999999</c:v>
                      </c:pt>
                      <c:pt idx="356">
                        <c:v>12.166253709999999</c:v>
                      </c:pt>
                      <c:pt idx="357">
                        <c:v>12.174586769999999</c:v>
                      </c:pt>
                      <c:pt idx="358">
                        <c:v>12.249584219999999</c:v>
                      </c:pt>
                      <c:pt idx="359">
                        <c:v>12.403745649999999</c:v>
                      </c:pt>
                      <c:pt idx="360">
                        <c:v>12.441244380000001</c:v>
                      </c:pt>
                      <c:pt idx="361">
                        <c:v>12.745400719999999</c:v>
                      </c:pt>
                      <c:pt idx="362">
                        <c:v>12.87039648</c:v>
                      </c:pt>
                      <c:pt idx="363">
                        <c:v>12.67040327</c:v>
                      </c:pt>
                      <c:pt idx="364">
                        <c:v>12.520408359999999</c:v>
                      </c:pt>
                      <c:pt idx="365">
                        <c:v>12.49957573</c:v>
                      </c:pt>
                      <c:pt idx="366">
                        <c:v>12.68706937</c:v>
                      </c:pt>
                      <c:pt idx="367">
                        <c:v>12.43707786</c:v>
                      </c:pt>
                      <c:pt idx="368">
                        <c:v>12.59937249</c:v>
                      </c:pt>
                      <c:pt idx="369">
                        <c:v>12.56162471</c:v>
                      </c:pt>
                      <c:pt idx="370">
                        <c:v>12.53226532</c:v>
                      </c:pt>
                      <c:pt idx="371">
                        <c:v>12.45676974</c:v>
                      </c:pt>
                      <c:pt idx="372">
                        <c:v>12.268030810000001</c:v>
                      </c:pt>
                      <c:pt idx="373">
                        <c:v>12.133816449999999</c:v>
                      </c:pt>
                      <c:pt idx="374">
                        <c:v>12.48193493</c:v>
                      </c:pt>
                      <c:pt idx="375">
                        <c:v>12.54904211</c:v>
                      </c:pt>
                      <c:pt idx="376">
                        <c:v>12.423216160000001</c:v>
                      </c:pt>
                      <c:pt idx="377">
                        <c:v>12.30997279</c:v>
                      </c:pt>
                      <c:pt idx="378">
                        <c:v>12.297390200000001</c:v>
                      </c:pt>
                      <c:pt idx="379">
                        <c:v>12.368691569999999</c:v>
                      </c:pt>
                      <c:pt idx="380">
                        <c:v>12.330943789999999</c:v>
                      </c:pt>
                      <c:pt idx="381">
                        <c:v>12.23447722</c:v>
                      </c:pt>
                      <c:pt idx="382">
                        <c:v>12.27222501</c:v>
                      </c:pt>
                      <c:pt idx="383">
                        <c:v>12.431604549999999</c:v>
                      </c:pt>
                      <c:pt idx="384">
                        <c:v>12.645508680000001</c:v>
                      </c:pt>
                      <c:pt idx="385">
                        <c:v>12.708421660000001</c:v>
                      </c:pt>
                      <c:pt idx="386">
                        <c:v>12.62453769</c:v>
                      </c:pt>
                      <c:pt idx="387">
                        <c:v>12.79649983</c:v>
                      </c:pt>
                      <c:pt idx="388">
                        <c:v>12.851024410000001</c:v>
                      </c:pt>
                      <c:pt idx="389">
                        <c:v>12.95587937</c:v>
                      </c:pt>
                      <c:pt idx="390">
                        <c:v>12.603566689999999</c:v>
                      </c:pt>
                      <c:pt idx="391">
                        <c:v>12.431604549999999</c:v>
                      </c:pt>
                      <c:pt idx="392">
                        <c:v>12.47774074</c:v>
                      </c:pt>
                      <c:pt idx="393">
                        <c:v>12.771334639999999</c:v>
                      </c:pt>
                      <c:pt idx="394">
                        <c:v>12.83424761</c:v>
                      </c:pt>
                      <c:pt idx="395">
                        <c:v>12.66228547</c:v>
                      </c:pt>
                      <c:pt idx="396">
                        <c:v>12.83005342</c:v>
                      </c:pt>
                      <c:pt idx="397">
                        <c:v>13.050142900000001</c:v>
                      </c:pt>
                      <c:pt idx="398">
                        <c:v>12.99061146</c:v>
                      </c:pt>
                      <c:pt idx="399">
                        <c:v>12.973602469999999</c:v>
                      </c:pt>
                      <c:pt idx="400">
                        <c:v>13.130935579999999</c:v>
                      </c:pt>
                      <c:pt idx="401">
                        <c:v>12.93958451</c:v>
                      </c:pt>
                      <c:pt idx="402">
                        <c:v>13.1054221</c:v>
                      </c:pt>
                      <c:pt idx="403">
                        <c:v>13.050142900000001</c:v>
                      </c:pt>
                      <c:pt idx="404">
                        <c:v>12.956593489999999</c:v>
                      </c:pt>
                      <c:pt idx="405">
                        <c:v>12.922575520000001</c:v>
                      </c:pt>
                      <c:pt idx="406">
                        <c:v>12.905566540000001</c:v>
                      </c:pt>
                      <c:pt idx="407">
                        <c:v>12.85453959</c:v>
                      </c:pt>
                      <c:pt idx="408">
                        <c:v>12.714215469999999</c:v>
                      </c:pt>
                      <c:pt idx="409">
                        <c:v>12.586648090000001</c:v>
                      </c:pt>
                      <c:pt idx="410">
                        <c:v>12.63767504</c:v>
                      </c:pt>
                      <c:pt idx="411">
                        <c:v>12.62917055</c:v>
                      </c:pt>
                      <c:pt idx="412">
                        <c:v>12.67169301</c:v>
                      </c:pt>
                      <c:pt idx="413">
                        <c:v>12.64192729</c:v>
                      </c:pt>
                      <c:pt idx="414">
                        <c:v>12.369783549999999</c:v>
                      </c:pt>
                      <c:pt idx="415">
                        <c:v>12.569639110000001</c:v>
                      </c:pt>
                      <c:pt idx="416">
                        <c:v>12.174180229999999</c:v>
                      </c:pt>
                      <c:pt idx="417">
                        <c:v>12.08913531</c:v>
                      </c:pt>
                      <c:pt idx="418">
                        <c:v>12.33151333</c:v>
                      </c:pt>
                      <c:pt idx="419">
                        <c:v>12.02535162</c:v>
                      </c:pt>
                      <c:pt idx="420">
                        <c:v>12.174180229999999</c:v>
                      </c:pt>
                      <c:pt idx="421">
                        <c:v>12.127405530000001</c:v>
                      </c:pt>
                      <c:pt idx="422">
                        <c:v>12.182684719999999</c:v>
                      </c:pt>
                      <c:pt idx="423">
                        <c:v>12.35277456</c:v>
                      </c:pt>
                      <c:pt idx="424">
                        <c:v>12.20394595</c:v>
                      </c:pt>
                      <c:pt idx="425">
                        <c:v>12.33151333</c:v>
                      </c:pt>
                      <c:pt idx="426">
                        <c:v>12.28473863</c:v>
                      </c:pt>
                      <c:pt idx="427">
                        <c:v>12.501603169999999</c:v>
                      </c:pt>
                      <c:pt idx="428">
                        <c:v>12.603657070000001</c:v>
                      </c:pt>
                      <c:pt idx="429">
                        <c:v>12.65893627</c:v>
                      </c:pt>
                      <c:pt idx="430">
                        <c:v>12.697206489999999</c:v>
                      </c:pt>
                      <c:pt idx="431">
                        <c:v>12.599404829999999</c:v>
                      </c:pt>
                      <c:pt idx="432">
                        <c:v>12.357026810000001</c:v>
                      </c:pt>
                      <c:pt idx="433">
                        <c:v>12.701458730000001</c:v>
                      </c:pt>
                      <c:pt idx="434">
                        <c:v>13.09691761</c:v>
                      </c:pt>
                      <c:pt idx="435">
                        <c:v>12.54837788</c:v>
                      </c:pt>
                      <c:pt idx="436">
                        <c:v>11.498073120000001</c:v>
                      </c:pt>
                      <c:pt idx="437">
                        <c:v>10.936776650000001</c:v>
                      </c:pt>
                      <c:pt idx="438">
                        <c:v>10.698650880000001</c:v>
                      </c:pt>
                      <c:pt idx="439">
                        <c:v>10.843227239999999</c:v>
                      </c:pt>
                      <c:pt idx="440">
                        <c:v>11.298217559999999</c:v>
                      </c:pt>
                      <c:pt idx="441">
                        <c:v>11.44279392</c:v>
                      </c:pt>
                      <c:pt idx="442">
                        <c:v>11.19616366</c:v>
                      </c:pt>
                      <c:pt idx="443">
                        <c:v>10.2479128</c:v>
                      </c:pt>
                      <c:pt idx="444">
                        <c:v>7.5732500839999997</c:v>
                      </c:pt>
                      <c:pt idx="445">
                        <c:v>7.9304387470000002</c:v>
                      </c:pt>
                      <c:pt idx="446">
                        <c:v>7.1012507810000001</c:v>
                      </c:pt>
                      <c:pt idx="447">
                        <c:v>5.8085680039999996</c:v>
                      </c:pt>
                      <c:pt idx="448">
                        <c:v>6.4208914249999998</c:v>
                      </c:pt>
                      <c:pt idx="449">
                        <c:v>5.4896495559999998</c:v>
                      </c:pt>
                      <c:pt idx="450">
                        <c:v>5.7830545280000001</c:v>
                      </c:pt>
                      <c:pt idx="451">
                        <c:v>5.0133980070000002</c:v>
                      </c:pt>
                      <c:pt idx="452">
                        <c:v>4.7072362959999996</c:v>
                      </c:pt>
                      <c:pt idx="453">
                        <c:v>5.5746944750000003</c:v>
                      </c:pt>
                      <c:pt idx="454">
                        <c:v>5.1494698779999997</c:v>
                      </c:pt>
                      <c:pt idx="455">
                        <c:v>5.3450731930000002</c:v>
                      </c:pt>
                      <c:pt idx="456">
                        <c:v>5.6299736730000003</c:v>
                      </c:pt>
                      <c:pt idx="457">
                        <c:v>6.1232342060000002</c:v>
                      </c:pt>
                      <c:pt idx="458">
                        <c:v>5.6554871489999998</c:v>
                      </c:pt>
                      <c:pt idx="459">
                        <c:v>5.5917034589999997</c:v>
                      </c:pt>
                      <c:pt idx="460">
                        <c:v>5.7830545280000001</c:v>
                      </c:pt>
                      <c:pt idx="461">
                        <c:v>5.719270839</c:v>
                      </c:pt>
                      <c:pt idx="462">
                        <c:v>6.548458804</c:v>
                      </c:pt>
                      <c:pt idx="463">
                        <c:v>6.931160942</c:v>
                      </c:pt>
                      <c:pt idx="464">
                        <c:v>6.8248547930000001</c:v>
                      </c:pt>
                      <c:pt idx="465">
                        <c:v>7.0629805670000003</c:v>
                      </c:pt>
                      <c:pt idx="466">
                        <c:v>7.0162058619999996</c:v>
                      </c:pt>
                      <c:pt idx="467">
                        <c:v>7.6285292819999997</c:v>
                      </c:pt>
                      <c:pt idx="468">
                        <c:v>7.152277733</c:v>
                      </c:pt>
                      <c:pt idx="469">
                        <c:v>7.2373226519999996</c:v>
                      </c:pt>
                      <c:pt idx="470">
                        <c:v>6.820602547</c:v>
                      </c:pt>
                      <c:pt idx="471">
                        <c:v>7.0884940429999999</c:v>
                      </c:pt>
                      <c:pt idx="472">
                        <c:v>6.6972874129999997</c:v>
                      </c:pt>
                      <c:pt idx="473">
                        <c:v>6.5824767719999997</c:v>
                      </c:pt>
                      <c:pt idx="474">
                        <c:v>6.7398098729999996</c:v>
                      </c:pt>
                      <c:pt idx="475">
                        <c:v>7.31386308</c:v>
                      </c:pt>
                      <c:pt idx="476">
                        <c:v>7.096998535</c:v>
                      </c:pt>
                      <c:pt idx="477">
                        <c:v>6.8631250059999998</c:v>
                      </c:pt>
                      <c:pt idx="478">
                        <c:v>7.2458271439999997</c:v>
                      </c:pt>
                      <c:pt idx="479">
                        <c:v>7.5689978389999997</c:v>
                      </c:pt>
                      <c:pt idx="480">
                        <c:v>7.645538266</c:v>
                      </c:pt>
                      <c:pt idx="481">
                        <c:v>7.4116647369999997</c:v>
                      </c:pt>
                      <c:pt idx="482">
                        <c:v>7.6115202980000003</c:v>
                      </c:pt>
                      <c:pt idx="483">
                        <c:v>7.5987635600000001</c:v>
                      </c:pt>
                      <c:pt idx="484">
                        <c:v>7.5477366090000002</c:v>
                      </c:pt>
                      <c:pt idx="485">
                        <c:v>7.5434843630000001</c:v>
                      </c:pt>
                      <c:pt idx="486">
                        <c:v>7.7816101370000004</c:v>
                      </c:pt>
                      <c:pt idx="487">
                        <c:v>7.8794117950000002</c:v>
                      </c:pt>
                      <c:pt idx="488">
                        <c:v>7.7646011530000001</c:v>
                      </c:pt>
                      <c:pt idx="489">
                        <c:v>7.3989079990000004</c:v>
                      </c:pt>
                      <c:pt idx="490">
                        <c:v>7.649790512</c:v>
                      </c:pt>
                      <c:pt idx="491">
                        <c:v>7.6965652179999999</c:v>
                      </c:pt>
                      <c:pt idx="492">
                        <c:v>7.8709073030000001</c:v>
                      </c:pt>
                      <c:pt idx="493">
                        <c:v>8.1175375699999996</c:v>
                      </c:pt>
                      <c:pt idx="494">
                        <c:v>8.2918796550000007</c:v>
                      </c:pt>
                      <c:pt idx="495">
                        <c:v>7.9942224360000003</c:v>
                      </c:pt>
                      <c:pt idx="496">
                        <c:v>8.2833751630000005</c:v>
                      </c:pt>
                      <c:pt idx="497">
                        <c:v>8.4959874610000004</c:v>
                      </c:pt>
                      <c:pt idx="498">
                        <c:v>8.4194470339999992</c:v>
                      </c:pt>
                      <c:pt idx="499">
                        <c:v>8.3726723280000002</c:v>
                      </c:pt>
                      <c:pt idx="500">
                        <c:v>8.3131408839999992</c:v>
                      </c:pt>
                      <c:pt idx="501">
                        <c:v>8.5682756429999998</c:v>
                      </c:pt>
                      <c:pt idx="502">
                        <c:v>8.8234104020000004</c:v>
                      </c:pt>
                      <c:pt idx="503">
                        <c:v>9.2954097050000009</c:v>
                      </c:pt>
                      <c:pt idx="504">
                        <c:v>9.0955541439999994</c:v>
                      </c:pt>
                      <c:pt idx="505">
                        <c:v>9.4782562820000003</c:v>
                      </c:pt>
                      <c:pt idx="506">
                        <c:v>9.5888146770000002</c:v>
                      </c:pt>
                      <c:pt idx="507">
                        <c:v>9.3676978870000003</c:v>
                      </c:pt>
                      <c:pt idx="508">
                        <c:v>9.3081664429999993</c:v>
                      </c:pt>
                      <c:pt idx="509">
                        <c:v>8.7681312039999995</c:v>
                      </c:pt>
                      <c:pt idx="510">
                        <c:v>8.4236992799999992</c:v>
                      </c:pt>
                      <c:pt idx="511">
                        <c:v>9.1678423260000006</c:v>
                      </c:pt>
                      <c:pt idx="512">
                        <c:v>9.133824358</c:v>
                      </c:pt>
                      <c:pt idx="513">
                        <c:v>9.0062569789999998</c:v>
                      </c:pt>
                      <c:pt idx="514">
                        <c:v>9.3549411490000001</c:v>
                      </c:pt>
                      <c:pt idx="515">
                        <c:v>9.1848513100000009</c:v>
                      </c:pt>
                      <c:pt idx="516">
                        <c:v>9.0232659630000001</c:v>
                      </c:pt>
                      <c:pt idx="517">
                        <c:v>9.1380766040000001</c:v>
                      </c:pt>
                      <c:pt idx="518">
                        <c:v>8.8914463369999996</c:v>
                      </c:pt>
                      <c:pt idx="519">
                        <c:v>9.019013717</c:v>
                      </c:pt>
                      <c:pt idx="520">
                        <c:v>8.9722390109999992</c:v>
                      </c:pt>
                      <c:pt idx="521">
                        <c:v>9.0742929140000008</c:v>
                      </c:pt>
                      <c:pt idx="522">
                        <c:v>9.2486349990000001</c:v>
                      </c:pt>
                      <c:pt idx="523">
                        <c:v>9.3974636080000007</c:v>
                      </c:pt>
                      <c:pt idx="524">
                        <c:v>9.3336799189999997</c:v>
                      </c:pt>
                      <c:pt idx="525">
                        <c:v>9.5207787419999992</c:v>
                      </c:pt>
                      <c:pt idx="526">
                        <c:v>9.4995175120000006</c:v>
                      </c:pt>
                      <c:pt idx="527">
                        <c:v>9.5462922179999996</c:v>
                      </c:pt>
                      <c:pt idx="528">
                        <c:v>9.6866163350000001</c:v>
                      </c:pt>
                      <c:pt idx="529">
                        <c:v>9.4357338219999995</c:v>
                      </c:pt>
                      <c:pt idx="530">
                        <c:v>9.6143281530000007</c:v>
                      </c:pt>
                      <c:pt idx="531">
                        <c:v>9.4102203459999991</c:v>
                      </c:pt>
                      <c:pt idx="532">
                        <c:v>9.8652106659999994</c:v>
                      </c:pt>
                      <c:pt idx="533">
                        <c:v>9.8482016819999991</c:v>
                      </c:pt>
                      <c:pt idx="534">
                        <c:v>9.7078775650000004</c:v>
                      </c:pt>
                      <c:pt idx="535">
                        <c:v>9.6525983669999995</c:v>
                      </c:pt>
                      <c:pt idx="536">
                        <c:v>9.8439494360000008</c:v>
                      </c:pt>
                      <c:pt idx="537">
                        <c:v>9.9077331260000001</c:v>
                      </c:pt>
                      <c:pt idx="538">
                        <c:v>9.84839865</c:v>
                      </c:pt>
                      <c:pt idx="539">
                        <c:v>9.5847541270000001</c:v>
                      </c:pt>
                      <c:pt idx="540">
                        <c:v>9.72508105</c:v>
                      </c:pt>
                      <c:pt idx="541">
                        <c:v>9.7973706780000001</c:v>
                      </c:pt>
                      <c:pt idx="542">
                        <c:v>9.7931183470000001</c:v>
                      </c:pt>
                      <c:pt idx="543">
                        <c:v>9.746342705</c:v>
                      </c:pt>
                      <c:pt idx="544">
                        <c:v>9.746342705</c:v>
                      </c:pt>
                      <c:pt idx="545">
                        <c:v>9.5847541270000001</c:v>
                      </c:pt>
                      <c:pt idx="546">
                        <c:v>9.125502376</c:v>
                      </c:pt>
                      <c:pt idx="547">
                        <c:v>9.452931865</c:v>
                      </c:pt>
                      <c:pt idx="548">
                        <c:v>9.899426622</c:v>
                      </c:pt>
                      <c:pt idx="549">
                        <c:v>9.720828719</c:v>
                      </c:pt>
                      <c:pt idx="550">
                        <c:v>9.737838043</c:v>
                      </c:pt>
                      <c:pt idx="551">
                        <c:v>10.08227686</c:v>
                      </c:pt>
                      <c:pt idx="552">
                        <c:v>9.93344527</c:v>
                      </c:pt>
                      <c:pt idx="553">
                        <c:v>9.9717162500000001</c:v>
                      </c:pt>
                      <c:pt idx="554">
                        <c:v>9.68255774</c:v>
                      </c:pt>
                      <c:pt idx="555">
                        <c:v>9.644286761</c:v>
                      </c:pt>
                      <c:pt idx="556">
                        <c:v>9.750595036</c:v>
                      </c:pt>
                      <c:pt idx="557">
                        <c:v>9.759099698</c:v>
                      </c:pt>
                      <c:pt idx="558">
                        <c:v>9.576249464</c:v>
                      </c:pt>
                      <c:pt idx="559">
                        <c:v>9.5847541270000001</c:v>
                      </c:pt>
                      <c:pt idx="560">
                        <c:v>9.720828719</c:v>
                      </c:pt>
                      <c:pt idx="561">
                        <c:v>9.818632333</c:v>
                      </c:pt>
                      <c:pt idx="562">
                        <c:v>9.686810071</c:v>
                      </c:pt>
                      <c:pt idx="563">
                        <c:v>9.491202844</c:v>
                      </c:pt>
                      <c:pt idx="564">
                        <c:v>9.461436527</c:v>
                      </c:pt>
                      <c:pt idx="565">
                        <c:v>9.491202844</c:v>
                      </c:pt>
                      <c:pt idx="566">
                        <c:v>9.4401748720000001</c:v>
                      </c:pt>
                      <c:pt idx="567">
                        <c:v>9.750595036</c:v>
                      </c:pt>
                      <c:pt idx="568">
                        <c:v>9.6145204440000001</c:v>
                      </c:pt>
                      <c:pt idx="569">
                        <c:v>9.7803613540000001</c:v>
                      </c:pt>
                      <c:pt idx="570">
                        <c:v>9.567744802</c:v>
                      </c:pt>
                      <c:pt idx="571">
                        <c:v>9.563492471</c:v>
                      </c:pt>
                      <c:pt idx="572">
                        <c:v>9.6017634510000001</c:v>
                      </c:pt>
                      <c:pt idx="573">
                        <c:v>9.4061562240000001</c:v>
                      </c:pt>
                      <c:pt idx="574">
                        <c:v>9.329614265</c:v>
                      </c:pt>
                      <c:pt idx="575">
                        <c:v>9.346623589</c:v>
                      </c:pt>
                      <c:pt idx="576">
                        <c:v>9.291343286</c:v>
                      </c:pt>
                      <c:pt idx="577">
                        <c:v>9.146764031</c:v>
                      </c:pt>
                      <c:pt idx="578">
                        <c:v>9.35087592</c:v>
                      </c:pt>
                      <c:pt idx="579">
                        <c:v>9.0532127490000001</c:v>
                      </c:pt>
                      <c:pt idx="580">
                        <c:v>8.912885825</c:v>
                      </c:pt>
                      <c:pt idx="581">
                        <c:v>8.844848528</c:v>
                      </c:pt>
                      <c:pt idx="582">
                        <c:v>8.606717991</c:v>
                      </c:pt>
                      <c:pt idx="583">
                        <c:v>8.568447012</c:v>
                      </c:pt>
                      <c:pt idx="584">
                        <c:v>8.64498897</c:v>
                      </c:pt>
                      <c:pt idx="585">
                        <c:v>8.347325799</c:v>
                      </c:pt>
                      <c:pt idx="586">
                        <c:v>8.292045495</c:v>
                      </c:pt>
                      <c:pt idx="587">
                        <c:v>8.35157813</c:v>
                      </c:pt>
                      <c:pt idx="588">
                        <c:v>8.389849109</c:v>
                      </c:pt>
                      <c:pt idx="589">
                        <c:v>8.232512861</c:v>
                      </c:pt>
                      <c:pt idx="590">
                        <c:v>8.7045216050000001</c:v>
                      </c:pt>
                      <c:pt idx="591">
                        <c:v>8.5046620470000001</c:v>
                      </c:pt>
                      <c:pt idx="592">
                        <c:v>8.5216713710000001</c:v>
                      </c:pt>
                      <c:pt idx="593">
                        <c:v>8.649241301</c:v>
                      </c:pt>
                      <c:pt idx="594">
                        <c:v>8.466391067</c:v>
                      </c:pt>
                      <c:pt idx="595">
                        <c:v>8.542933026</c:v>
                      </c:pt>
                      <c:pt idx="596">
                        <c:v>8.343073468</c:v>
                      </c:pt>
                      <c:pt idx="597">
                        <c:v>8.364335123</c:v>
                      </c:pt>
                      <c:pt idx="598">
                        <c:v>8.253774516</c:v>
                      </c:pt>
                      <c:pt idx="599">
                        <c:v>8.364335123</c:v>
                      </c:pt>
                      <c:pt idx="600">
                        <c:v>8.572699343</c:v>
                      </c:pt>
                      <c:pt idx="601">
                        <c:v>8.547185357</c:v>
                      </c:pt>
                      <c:pt idx="602">
                        <c:v>8.904381163</c:v>
                      </c:pt>
                      <c:pt idx="603">
                        <c:v>8.64498897</c:v>
                      </c:pt>
                      <c:pt idx="604">
                        <c:v>8.615222653</c:v>
                      </c:pt>
                      <c:pt idx="605">
                        <c:v>8.22826053</c:v>
                      </c:pt>
                      <c:pt idx="606">
                        <c:v>7.837046076</c:v>
                      </c:pt>
                      <c:pt idx="607">
                        <c:v>8.1389615790000001</c:v>
                      </c:pt>
                      <c:pt idx="608">
                        <c:v>8.296297826</c:v>
                      </c:pt>
                      <c:pt idx="609">
                        <c:v>8.5089143780000001</c:v>
                      </c:pt>
                      <c:pt idx="610">
                        <c:v>8.4834003920000001</c:v>
                      </c:pt>
                      <c:pt idx="611">
                        <c:v>8.3133071510000001</c:v>
                      </c:pt>
                      <c:pt idx="612">
                        <c:v>8.97667079</c:v>
                      </c:pt>
                      <c:pt idx="613">
                        <c:v>9.30835261</c:v>
                      </c:pt>
                      <c:pt idx="614">
                        <c:v>9.929192939</c:v>
                      </c:pt>
                      <c:pt idx="615">
                        <c:v>9.669800747</c:v>
                      </c:pt>
                      <c:pt idx="616">
                        <c:v>9.363632913</c:v>
                      </c:pt>
                      <c:pt idx="617">
                        <c:v>9.865407974</c:v>
                      </c:pt>
                      <c:pt idx="618">
                        <c:v>9.8016230090000001</c:v>
                      </c:pt>
                      <c:pt idx="619">
                        <c:v>10.20134212</c:v>
                      </c:pt>
                      <c:pt idx="620">
                        <c:v>10.01423956</c:v>
                      </c:pt>
                      <c:pt idx="621">
                        <c:v>10.13755716</c:v>
                      </c:pt>
                      <c:pt idx="622">
                        <c:v>10.22685611</c:v>
                      </c:pt>
                      <c:pt idx="623">
                        <c:v>10.90297674</c:v>
                      </c:pt>
                      <c:pt idx="624">
                        <c:v>11.14110728</c:v>
                      </c:pt>
                      <c:pt idx="625">
                        <c:v>11.03054667</c:v>
                      </c:pt>
                      <c:pt idx="626">
                        <c:v>11.02204201</c:v>
                      </c:pt>
                      <c:pt idx="627">
                        <c:v>10.74138816</c:v>
                      </c:pt>
                      <c:pt idx="628">
                        <c:v>10.8009208</c:v>
                      </c:pt>
                      <c:pt idx="629">
                        <c:v>10.88596742</c:v>
                      </c:pt>
                      <c:pt idx="630">
                        <c:v>11.11984563</c:v>
                      </c:pt>
                      <c:pt idx="631">
                        <c:v>11.56208805</c:v>
                      </c:pt>
                      <c:pt idx="632">
                        <c:v>11.5961067</c:v>
                      </c:pt>
                      <c:pt idx="633">
                        <c:v>11.40049947</c:v>
                      </c:pt>
                      <c:pt idx="634">
                        <c:v>11.32395752</c:v>
                      </c:pt>
                      <c:pt idx="635">
                        <c:v>11.56208805</c:v>
                      </c:pt>
                      <c:pt idx="636">
                        <c:v>11.68965798</c:v>
                      </c:pt>
                      <c:pt idx="637">
                        <c:v>11.91928386</c:v>
                      </c:pt>
                      <c:pt idx="638">
                        <c:v>11.82148024</c:v>
                      </c:pt>
                      <c:pt idx="639">
                        <c:v>11.8427419</c:v>
                      </c:pt>
                      <c:pt idx="640">
                        <c:v>12.0340968</c:v>
                      </c:pt>
                      <c:pt idx="641">
                        <c:v>11.94905018</c:v>
                      </c:pt>
                      <c:pt idx="642">
                        <c:v>11.56208805</c:v>
                      </c:pt>
                      <c:pt idx="643">
                        <c:v>11.56634038</c:v>
                      </c:pt>
                      <c:pt idx="644">
                        <c:v>11.664144</c:v>
                      </c:pt>
                      <c:pt idx="645">
                        <c:v>12.05961078</c:v>
                      </c:pt>
                      <c:pt idx="646">
                        <c:v>12.06811544</c:v>
                      </c:pt>
                      <c:pt idx="647">
                        <c:v>12.05535845</c:v>
                      </c:pt>
                      <c:pt idx="648">
                        <c:v>12.18292838</c:v>
                      </c:pt>
                      <c:pt idx="649">
                        <c:v>12.28923666</c:v>
                      </c:pt>
                      <c:pt idx="650">
                        <c:v>12.82503037</c:v>
                      </c:pt>
                      <c:pt idx="651">
                        <c:v>12.90157232</c:v>
                      </c:pt>
                      <c:pt idx="652">
                        <c:v>13.3778334</c:v>
                      </c:pt>
                      <c:pt idx="653">
                        <c:v>13.01638526</c:v>
                      </c:pt>
                      <c:pt idx="654">
                        <c:v>13.23325414</c:v>
                      </c:pt>
                      <c:pt idx="655">
                        <c:v>13.04615158</c:v>
                      </c:pt>
                      <c:pt idx="656">
                        <c:v>12.40404959</c:v>
                      </c:pt>
                      <c:pt idx="657">
                        <c:v>12.35302162</c:v>
                      </c:pt>
                      <c:pt idx="658">
                        <c:v>12.03834913</c:v>
                      </c:pt>
                      <c:pt idx="659">
                        <c:v>12.11063875</c:v>
                      </c:pt>
                      <c:pt idx="660">
                        <c:v>12.31049831</c:v>
                      </c:pt>
                      <c:pt idx="661">
                        <c:v>11.91503153</c:v>
                      </c:pt>
                      <c:pt idx="662">
                        <c:v>11.45152745</c:v>
                      </c:pt>
                      <c:pt idx="663">
                        <c:v>11.58760204</c:v>
                      </c:pt>
                      <c:pt idx="664">
                        <c:v>11.40049947</c:v>
                      </c:pt>
                      <c:pt idx="665">
                        <c:v>11.61736836</c:v>
                      </c:pt>
                      <c:pt idx="666">
                        <c:v>11.70241498</c:v>
                      </c:pt>
                      <c:pt idx="667">
                        <c:v>11.59185437</c:v>
                      </c:pt>
                      <c:pt idx="668">
                        <c:v>12.07662011</c:v>
                      </c:pt>
                      <c:pt idx="669">
                        <c:v>12.32325531</c:v>
                      </c:pt>
                      <c:pt idx="670">
                        <c:v>12.25947034</c:v>
                      </c:pt>
                      <c:pt idx="671">
                        <c:v>12.32325531</c:v>
                      </c:pt>
                      <c:pt idx="672">
                        <c:v>12.12339575</c:v>
                      </c:pt>
                      <c:pt idx="673">
                        <c:v>11.92778852</c:v>
                      </c:pt>
                      <c:pt idx="674">
                        <c:v>11.79596626</c:v>
                      </c:pt>
                      <c:pt idx="675">
                        <c:v>11.9660595</c:v>
                      </c:pt>
                      <c:pt idx="676">
                        <c:v>11.82573258</c:v>
                      </c:pt>
                      <c:pt idx="677">
                        <c:v>12.12764808</c:v>
                      </c:pt>
                      <c:pt idx="678">
                        <c:v>12.91858165</c:v>
                      </c:pt>
                      <c:pt idx="679">
                        <c:v>11.91928386</c:v>
                      </c:pt>
                      <c:pt idx="680">
                        <c:v>9.695314733</c:v>
                      </c:pt>
                      <c:pt idx="681">
                        <c:v>9.8016230090000001</c:v>
                      </c:pt>
                      <c:pt idx="682">
                        <c:v>10.43947266</c:v>
                      </c:pt>
                      <c:pt idx="683">
                        <c:v>10.63082756</c:v>
                      </c:pt>
                      <c:pt idx="684">
                        <c:v>9.865407974</c:v>
                      </c:pt>
                      <c:pt idx="685">
                        <c:v>9.695314733</c:v>
                      </c:pt>
                      <c:pt idx="686">
                        <c:v>9.287090955</c:v>
                      </c:pt>
                      <c:pt idx="687">
                        <c:v>9.270081631</c:v>
                      </c:pt>
                      <c:pt idx="688">
                        <c:v>9.0574650800000001</c:v>
                      </c:pt>
                      <c:pt idx="689">
                        <c:v>9.542230816</c:v>
                      </c:pt>
                      <c:pt idx="690">
                        <c:v>9.329614265</c:v>
                      </c:pt>
                      <c:pt idx="691">
                        <c:v>9.082979066</c:v>
                      </c:pt>
                      <c:pt idx="692">
                        <c:v>9.329614265</c:v>
                      </c:pt>
                      <c:pt idx="693">
                        <c:v>9.6187727750000001</c:v>
                      </c:pt>
                      <c:pt idx="694">
                        <c:v>9.844146319</c:v>
                      </c:pt>
                      <c:pt idx="695">
                        <c:v>9.827136995</c:v>
                      </c:pt>
                      <c:pt idx="696">
                        <c:v>10.04825821</c:v>
                      </c:pt>
                      <c:pt idx="697">
                        <c:v>9.839893988</c:v>
                      </c:pt>
                      <c:pt idx="698">
                        <c:v>10.15456648</c:v>
                      </c:pt>
                      <c:pt idx="699">
                        <c:v>9.895174291</c:v>
                      </c:pt>
                      <c:pt idx="700">
                        <c:v>10.07377219</c:v>
                      </c:pt>
                      <c:pt idx="701">
                        <c:v>9.852650981</c:v>
                      </c:pt>
                      <c:pt idx="702">
                        <c:v>9.861155643</c:v>
                      </c:pt>
                      <c:pt idx="703">
                        <c:v>9.652791423</c:v>
                      </c:pt>
                      <c:pt idx="704">
                        <c:v>9.9844732430000001</c:v>
                      </c:pt>
                      <c:pt idx="705">
                        <c:v>9.924940608</c:v>
                      </c:pt>
                      <c:pt idx="706">
                        <c:v>10.05251054</c:v>
                      </c:pt>
                      <c:pt idx="707">
                        <c:v>10.12054784</c:v>
                      </c:pt>
                      <c:pt idx="708">
                        <c:v>10.32891206</c:v>
                      </c:pt>
                      <c:pt idx="709">
                        <c:v>10.26087476</c:v>
                      </c:pt>
                      <c:pt idx="710">
                        <c:v>10.28213641</c:v>
                      </c:pt>
                      <c:pt idx="711">
                        <c:v>10.18008047</c:v>
                      </c:pt>
                      <c:pt idx="712">
                        <c:v>10.19708979</c:v>
                      </c:pt>
                      <c:pt idx="713">
                        <c:v>9.992977905</c:v>
                      </c:pt>
                      <c:pt idx="714">
                        <c:v>10.18858513</c:v>
                      </c:pt>
                      <c:pt idx="715">
                        <c:v>10.19708979</c:v>
                      </c:pt>
                      <c:pt idx="716">
                        <c:v>10.29064108</c:v>
                      </c:pt>
                      <c:pt idx="717">
                        <c:v>10.41720885</c:v>
                      </c:pt>
                      <c:pt idx="718">
                        <c:v>10.166668380000001</c:v>
                      </c:pt>
                      <c:pt idx="719">
                        <c:v>10.08755034</c:v>
                      </c:pt>
                      <c:pt idx="720">
                        <c:v>10.694121989999999</c:v>
                      </c:pt>
                      <c:pt idx="721">
                        <c:v>10.6106085</c:v>
                      </c:pt>
                      <c:pt idx="722">
                        <c:v>10.496326890000001</c:v>
                      </c:pt>
                      <c:pt idx="723">
                        <c:v>10.48314055</c:v>
                      </c:pt>
                      <c:pt idx="724">
                        <c:v>10.469954209999999</c:v>
                      </c:pt>
                      <c:pt idx="725">
                        <c:v>10.28534544</c:v>
                      </c:pt>
                      <c:pt idx="726">
                        <c:v>10.601817609999999</c:v>
                      </c:pt>
                      <c:pt idx="727">
                        <c:v>10.28534544</c:v>
                      </c:pt>
                      <c:pt idx="728">
                        <c:v>10.46116331</c:v>
                      </c:pt>
                      <c:pt idx="729">
                        <c:v>10.346881700000001</c:v>
                      </c:pt>
                      <c:pt idx="730">
                        <c:v>10.18425017</c:v>
                      </c:pt>
                      <c:pt idx="731">
                        <c:v>10.421604289999999</c:v>
                      </c:pt>
                      <c:pt idx="732">
                        <c:v>10.390836159999999</c:v>
                      </c:pt>
                      <c:pt idx="733">
                        <c:v>10.900707990000001</c:v>
                      </c:pt>
                      <c:pt idx="734">
                        <c:v>10.742471910000001</c:v>
                      </c:pt>
                      <c:pt idx="735">
                        <c:v>10.966639689999999</c:v>
                      </c:pt>
                      <c:pt idx="736">
                        <c:v>10.8831262</c:v>
                      </c:pt>
                      <c:pt idx="737">
                        <c:v>11.34025267</c:v>
                      </c:pt>
                      <c:pt idx="738">
                        <c:v>11.56002501</c:v>
                      </c:pt>
                      <c:pt idx="739">
                        <c:v>11.73584288</c:v>
                      </c:pt>
                      <c:pt idx="740">
                        <c:v>11.362229900000001</c:v>
                      </c:pt>
                      <c:pt idx="741">
                        <c:v>11.494093299999999</c:v>
                      </c:pt>
                      <c:pt idx="742">
                        <c:v>11.46332518</c:v>
                      </c:pt>
                      <c:pt idx="743">
                        <c:v>11.551234109999999</c:v>
                      </c:pt>
                      <c:pt idx="744">
                        <c:v>11.639143049999999</c:v>
                      </c:pt>
                      <c:pt idx="745">
                        <c:v>11.388602580000001</c:v>
                      </c:pt>
                      <c:pt idx="746">
                        <c:v>11.46332518</c:v>
                      </c:pt>
                      <c:pt idx="747">
                        <c:v>11.516070539999999</c:v>
                      </c:pt>
                      <c:pt idx="748">
                        <c:v>11.850124490000001</c:v>
                      </c:pt>
                      <c:pt idx="749">
                        <c:v>12.04352415</c:v>
                      </c:pt>
                      <c:pt idx="750">
                        <c:v>12.02154692</c:v>
                      </c:pt>
                      <c:pt idx="751">
                        <c:v>12.333623640000001</c:v>
                      </c:pt>
                      <c:pt idx="752">
                        <c:v>12.527023290000001</c:v>
                      </c:pt>
                      <c:pt idx="753">
                        <c:v>12.38197355</c:v>
                      </c:pt>
                      <c:pt idx="754">
                        <c:v>12.623723119999999</c:v>
                      </c:pt>
                      <c:pt idx="755">
                        <c:v>12.672073040000001</c:v>
                      </c:pt>
                      <c:pt idx="756">
                        <c:v>12.6588867</c:v>
                      </c:pt>
                      <c:pt idx="757">
                        <c:v>12.702841169999999</c:v>
                      </c:pt>
                      <c:pt idx="758">
                        <c:v>12.729213850000001</c:v>
                      </c:pt>
                      <c:pt idx="759">
                        <c:v>12.78195921</c:v>
                      </c:pt>
                      <c:pt idx="760">
                        <c:v>12.75119108</c:v>
                      </c:pt>
                      <c:pt idx="761">
                        <c:v>12.307250959999999</c:v>
                      </c:pt>
                      <c:pt idx="762">
                        <c:v>12.483068830000001</c:v>
                      </c:pt>
                      <c:pt idx="763">
                        <c:v>12.746795629999999</c:v>
                      </c:pt>
                      <c:pt idx="764">
                        <c:v>12.8566818</c:v>
                      </c:pt>
                      <c:pt idx="765">
                        <c:v>12.96217253</c:v>
                      </c:pt>
                      <c:pt idx="766">
                        <c:v>13.050081459999999</c:v>
                      </c:pt>
                      <c:pt idx="767">
                        <c:v>12.825913679999999</c:v>
                      </c:pt>
                      <c:pt idx="768">
                        <c:v>12.78635465</c:v>
                      </c:pt>
                      <c:pt idx="769">
                        <c:v>12.75998197</c:v>
                      </c:pt>
                      <c:pt idx="770">
                        <c:v>13.07205869</c:v>
                      </c:pt>
                      <c:pt idx="771">
                        <c:v>12.878659040000001</c:v>
                      </c:pt>
                      <c:pt idx="772">
                        <c:v>12.75119108</c:v>
                      </c:pt>
                      <c:pt idx="773">
                        <c:v>12.614932230000001</c:v>
                      </c:pt>
                      <c:pt idx="774">
                        <c:v>12.373182659999999</c:v>
                      </c:pt>
                      <c:pt idx="775">
                        <c:v>12.04352415</c:v>
                      </c:pt>
                      <c:pt idx="776">
                        <c:v>12.122642190000001</c:v>
                      </c:pt>
                      <c:pt idx="777">
                        <c:v>12.1138513</c:v>
                      </c:pt>
                      <c:pt idx="778">
                        <c:v>12.351205419999999</c:v>
                      </c:pt>
                      <c:pt idx="779">
                        <c:v>12.08308317</c:v>
                      </c:pt>
                      <c:pt idx="780">
                        <c:v>11.968801559999999</c:v>
                      </c:pt>
                      <c:pt idx="781">
                        <c:v>11.41497526</c:v>
                      </c:pt>
                      <c:pt idx="782">
                        <c:v>11.511675090000001</c:v>
                      </c:pt>
                      <c:pt idx="783">
                        <c:v>11.7754019</c:v>
                      </c:pt>
                      <c:pt idx="784">
                        <c:v>11.86770628</c:v>
                      </c:pt>
                      <c:pt idx="785">
                        <c:v>11.911660749999999</c:v>
                      </c:pt>
                      <c:pt idx="786">
                        <c:v>11.75342466</c:v>
                      </c:pt>
                      <c:pt idx="787">
                        <c:v>12.02154692</c:v>
                      </c:pt>
                      <c:pt idx="788">
                        <c:v>12.05671049</c:v>
                      </c:pt>
                      <c:pt idx="789">
                        <c:v>12.219342019999999</c:v>
                      </c:pt>
                      <c:pt idx="790">
                        <c:v>12.13143309</c:v>
                      </c:pt>
                      <c:pt idx="791">
                        <c:v>11.955615209999999</c:v>
                      </c:pt>
                      <c:pt idx="792">
                        <c:v>11.58639769</c:v>
                      </c:pt>
                      <c:pt idx="793">
                        <c:v>11.669911170000001</c:v>
                      </c:pt>
                      <c:pt idx="794">
                        <c:v>12.63690946</c:v>
                      </c:pt>
                      <c:pt idx="795">
                        <c:v>12.527023290000001</c:v>
                      </c:pt>
                      <c:pt idx="796">
                        <c:v>12.285273719999999</c:v>
                      </c:pt>
                      <c:pt idx="797">
                        <c:v>12.43911436</c:v>
                      </c:pt>
                      <c:pt idx="798">
                        <c:v>12.377578099999999</c:v>
                      </c:pt>
                      <c:pt idx="799">
                        <c:v>12.59735044</c:v>
                      </c:pt>
                      <c:pt idx="800">
                        <c:v>12.773168310000001</c:v>
                      </c:pt>
                      <c:pt idx="801">
                        <c:v>12.83470457</c:v>
                      </c:pt>
                      <c:pt idx="802">
                        <c:v>12.50003087</c:v>
                      </c:pt>
                      <c:pt idx="803">
                        <c:v>12.58851842</c:v>
                      </c:pt>
                      <c:pt idx="804">
                        <c:v>12.229910970000001</c:v>
                      </c:pt>
                      <c:pt idx="805">
                        <c:v>12.29511233</c:v>
                      </c:pt>
                      <c:pt idx="806">
                        <c:v>12.546603259999999</c:v>
                      </c:pt>
                      <c:pt idx="807">
                        <c:v>12.709606640000001</c:v>
                      </c:pt>
                      <c:pt idx="808">
                        <c:v>12.86795279</c:v>
                      </c:pt>
                      <c:pt idx="809">
                        <c:v>12.844666589999999</c:v>
                      </c:pt>
                      <c:pt idx="810">
                        <c:v>12.900553459999999</c:v>
                      </c:pt>
                      <c:pt idx="811">
                        <c:v>13.22656023</c:v>
                      </c:pt>
                      <c:pt idx="812">
                        <c:v>13.13341544</c:v>
                      </c:pt>
                      <c:pt idx="813">
                        <c:v>12.723578359999999</c:v>
                      </c:pt>
                      <c:pt idx="814">
                        <c:v>12.574546700000001</c:v>
                      </c:pt>
                      <c:pt idx="815">
                        <c:v>12.41154332</c:v>
                      </c:pt>
                      <c:pt idx="816">
                        <c:v>12.20662478</c:v>
                      </c:pt>
                      <c:pt idx="817">
                        <c:v>12.24388269</c:v>
                      </c:pt>
                      <c:pt idx="818">
                        <c:v>11.68035671</c:v>
                      </c:pt>
                      <c:pt idx="819">
                        <c:v>12.11813723</c:v>
                      </c:pt>
                      <c:pt idx="820">
                        <c:v>12.01567796</c:v>
                      </c:pt>
                      <c:pt idx="821">
                        <c:v>12.08553655</c:v>
                      </c:pt>
                      <c:pt idx="822">
                        <c:v>12.10882275</c:v>
                      </c:pt>
                      <c:pt idx="823">
                        <c:v>12.146080660000001</c:v>
                      </c:pt>
                      <c:pt idx="824">
                        <c:v>12.094851029999999</c:v>
                      </c:pt>
                      <c:pt idx="825">
                        <c:v>11.214632760000001</c:v>
                      </c:pt>
                      <c:pt idx="826">
                        <c:v>11.68035671</c:v>
                      </c:pt>
                      <c:pt idx="827">
                        <c:v>11.88993249</c:v>
                      </c:pt>
                      <c:pt idx="828">
                        <c:v>12.08553655</c:v>
                      </c:pt>
                      <c:pt idx="829">
                        <c:v>12.364970919999999</c:v>
                      </c:pt>
                      <c:pt idx="830">
                        <c:v>12.63974805</c:v>
                      </c:pt>
                      <c:pt idx="831">
                        <c:v>12.663034250000001</c:v>
                      </c:pt>
                      <c:pt idx="832">
                        <c:v>12.67234873</c:v>
                      </c:pt>
                      <c:pt idx="833">
                        <c:v>12.82138039</c:v>
                      </c:pt>
                      <c:pt idx="834">
                        <c:v>12.630433569999999</c:v>
                      </c:pt>
                      <c:pt idx="835">
                        <c:v>12.928496900000001</c:v>
                      </c:pt>
                      <c:pt idx="836">
                        <c:v>13.505994599999999</c:v>
                      </c:pt>
                      <c:pt idx="837">
                        <c:v>13.4827084</c:v>
                      </c:pt>
                      <c:pt idx="838">
                        <c:v>13.366277419999999</c:v>
                      </c:pt>
                      <c:pt idx="839">
                        <c:v>13.505994599999999</c:v>
                      </c:pt>
                      <c:pt idx="840">
                        <c:v>13.73885658</c:v>
                      </c:pt>
                      <c:pt idx="841">
                        <c:v>13.585167670000001</c:v>
                      </c:pt>
                      <c:pt idx="842">
                        <c:v>13.9065172</c:v>
                      </c:pt>
                      <c:pt idx="843">
                        <c:v>13.87857376</c:v>
                      </c:pt>
                      <c:pt idx="844">
                        <c:v>13.69228418</c:v>
                      </c:pt>
                      <c:pt idx="845">
                        <c:v>13.61776835</c:v>
                      </c:pt>
                      <c:pt idx="846">
                        <c:v>13.16601612</c:v>
                      </c:pt>
                      <c:pt idx="847">
                        <c:v>12.975069299999999</c:v>
                      </c:pt>
                      <c:pt idx="848">
                        <c:v>12.621119090000001</c:v>
                      </c:pt>
                      <c:pt idx="849">
                        <c:v>12.928496900000001</c:v>
                      </c:pt>
                      <c:pt idx="850">
                        <c:v>13.412849810000001</c:v>
                      </c:pt>
                      <c:pt idx="851">
                        <c:v>13.42682153</c:v>
                      </c:pt>
                      <c:pt idx="852">
                        <c:v>13.287104340000001</c:v>
                      </c:pt>
                      <c:pt idx="853">
                        <c:v>13.56653872</c:v>
                      </c:pt>
                      <c:pt idx="854">
                        <c:v>12.9052107</c:v>
                      </c:pt>
                      <c:pt idx="855">
                        <c:v>12.9052107</c:v>
                      </c:pt>
                      <c:pt idx="856">
                        <c:v>12.58386118</c:v>
                      </c:pt>
                      <c:pt idx="857">
                        <c:v>12.24388269</c:v>
                      </c:pt>
                      <c:pt idx="858">
                        <c:v>12.0203352</c:v>
                      </c:pt>
                      <c:pt idx="859">
                        <c:v>12.20196754</c:v>
                      </c:pt>
                      <c:pt idx="860">
                        <c:v>12.38825712</c:v>
                      </c:pt>
                      <c:pt idx="861">
                        <c:v>12.51865982</c:v>
                      </c:pt>
                      <c:pt idx="862">
                        <c:v>12.25319717</c:v>
                      </c:pt>
                      <c:pt idx="863">
                        <c:v>12.695634930000001</c:v>
                      </c:pt>
                      <c:pt idx="864">
                        <c:v>12.756179039999999</c:v>
                      </c:pt>
                      <c:pt idx="865">
                        <c:v>12.43017227</c:v>
                      </c:pt>
                      <c:pt idx="866">
                        <c:v>12.15539514</c:v>
                      </c:pt>
                      <c:pt idx="867">
                        <c:v>12.24853993</c:v>
                      </c:pt>
                      <c:pt idx="868">
                        <c:v>12.392914360000001</c:v>
                      </c:pt>
                      <c:pt idx="869">
                        <c:v>12.937811379999999</c:v>
                      </c:pt>
                      <c:pt idx="870">
                        <c:v>13.5292808</c:v>
                      </c:pt>
                      <c:pt idx="871">
                        <c:v>13.22190299</c:v>
                      </c:pt>
                      <c:pt idx="872">
                        <c:v>13.673655220000001</c:v>
                      </c:pt>
                      <c:pt idx="873">
                        <c:v>13.64571179</c:v>
                      </c:pt>
                      <c:pt idx="874">
                        <c:v>13.897202719999999</c:v>
                      </c:pt>
                      <c:pt idx="875">
                        <c:v>14.120522429999999</c:v>
                      </c:pt>
                      <c:pt idx="876">
                        <c:v>14.90005479</c:v>
                      </c:pt>
                      <c:pt idx="877">
                        <c:v>15.05700762</c:v>
                      </c:pt>
                      <c:pt idx="878">
                        <c:v>15.31859566</c:v>
                      </c:pt>
                      <c:pt idx="879">
                        <c:v>15.36044974</c:v>
                      </c:pt>
                      <c:pt idx="880">
                        <c:v>15.224423959999999</c:v>
                      </c:pt>
                      <c:pt idx="881">
                        <c:v>15.433694389999999</c:v>
                      </c:pt>
                      <c:pt idx="882">
                        <c:v>15.522634330000001</c:v>
                      </c:pt>
                      <c:pt idx="883">
                        <c:v>15.49124376</c:v>
                      </c:pt>
                      <c:pt idx="884">
                        <c:v>15.224423959999999</c:v>
                      </c:pt>
                      <c:pt idx="885">
                        <c:v>15.496475520000001</c:v>
                      </c:pt>
                      <c:pt idx="886">
                        <c:v>15.3395227</c:v>
                      </c:pt>
                      <c:pt idx="887">
                        <c:v>14.87912775</c:v>
                      </c:pt>
                      <c:pt idx="888">
                        <c:v>14.936677120000001</c:v>
                      </c:pt>
                      <c:pt idx="889">
                        <c:v>14.85820071</c:v>
                      </c:pt>
                      <c:pt idx="890">
                        <c:v>14.82157838</c:v>
                      </c:pt>
                      <c:pt idx="891">
                        <c:v>14.816346619999999</c:v>
                      </c:pt>
                      <c:pt idx="892">
                        <c:v>15.177338110000001</c:v>
                      </c:pt>
                      <c:pt idx="893">
                        <c:v>15.015153529999999</c:v>
                      </c:pt>
                      <c:pt idx="894">
                        <c:v>14.936677120000001</c:v>
                      </c:pt>
                      <c:pt idx="895">
                        <c:v>14.93144536</c:v>
                      </c:pt>
                      <c:pt idx="896">
                        <c:v>15.25581453</c:v>
                      </c:pt>
                      <c:pt idx="897">
                        <c:v>15.27150981</c:v>
                      </c:pt>
                      <c:pt idx="898">
                        <c:v>14.80065134</c:v>
                      </c:pt>
                      <c:pt idx="899">
                        <c:v>14.70647964</c:v>
                      </c:pt>
                      <c:pt idx="900">
                        <c:v>14.64369851</c:v>
                      </c:pt>
                      <c:pt idx="901">
                        <c:v>14.70124788</c:v>
                      </c:pt>
                      <c:pt idx="902">
                        <c:v>15.145947550000001</c:v>
                      </c:pt>
                      <c:pt idx="903">
                        <c:v>15.449389679999999</c:v>
                      </c:pt>
                      <c:pt idx="904">
                        <c:v>15.84177174</c:v>
                      </c:pt>
                      <c:pt idx="905">
                        <c:v>16.427728949999999</c:v>
                      </c:pt>
                      <c:pt idx="906">
                        <c:v>16.51143712</c:v>
                      </c:pt>
                      <c:pt idx="907">
                        <c:v>16.689316989999998</c:v>
                      </c:pt>
                      <c:pt idx="908">
                        <c:v>16.480046560000002</c:v>
                      </c:pt>
                      <c:pt idx="909">
                        <c:v>16.516668880000001</c:v>
                      </c:pt>
                      <c:pt idx="910">
                        <c:v>16.579450009999999</c:v>
                      </c:pt>
                      <c:pt idx="911">
                        <c:v>16.58468177</c:v>
                      </c:pt>
                      <c:pt idx="912">
                        <c:v>17.421763500000001</c:v>
                      </c:pt>
                      <c:pt idx="913">
                        <c:v>17.918780779999999</c:v>
                      </c:pt>
                      <c:pt idx="914">
                        <c:v>17.68335154</c:v>
                      </c:pt>
                      <c:pt idx="915">
                        <c:v>17.003222640000001</c:v>
                      </c:pt>
                      <c:pt idx="916">
                        <c:v>16.92474623</c:v>
                      </c:pt>
                      <c:pt idx="917">
                        <c:v>17.479312870000001</c:v>
                      </c:pt>
                      <c:pt idx="918">
                        <c:v>16.92474623</c:v>
                      </c:pt>
                      <c:pt idx="919">
                        <c:v>16.956136789999999</c:v>
                      </c:pt>
                      <c:pt idx="920">
                        <c:v>17.029381440000002</c:v>
                      </c:pt>
                      <c:pt idx="921">
                        <c:v>16.689316989999998</c:v>
                      </c:pt>
                      <c:pt idx="922">
                        <c:v>16.60560882</c:v>
                      </c:pt>
                      <c:pt idx="923">
                        <c:v>16.898587419999998</c:v>
                      </c:pt>
                      <c:pt idx="924">
                        <c:v>17.144480179999999</c:v>
                      </c:pt>
                      <c:pt idx="925">
                        <c:v>17.71474211</c:v>
                      </c:pt>
                      <c:pt idx="926">
                        <c:v>17.086930809999998</c:v>
                      </c:pt>
                      <c:pt idx="927">
                        <c:v>17.175870740000001</c:v>
                      </c:pt>
                      <c:pt idx="928">
                        <c:v>17.18633427</c:v>
                      </c:pt>
                      <c:pt idx="929">
                        <c:v>17.03984496</c:v>
                      </c:pt>
                      <c:pt idx="930">
                        <c:v>17.290969480000001</c:v>
                      </c:pt>
                      <c:pt idx="931">
                        <c:v>17.9030855</c:v>
                      </c:pt>
                      <c:pt idx="932">
                        <c:v>17.882158449999999</c:v>
                      </c:pt>
                      <c:pt idx="933">
                        <c:v>18.206527619999999</c:v>
                      </c:pt>
                      <c:pt idx="934">
                        <c:v>17.500239919999999</c:v>
                      </c:pt>
                      <c:pt idx="935">
                        <c:v>18.447188619999999</c:v>
                      </c:pt>
                      <c:pt idx="936">
                        <c:v>18.216991149999998</c:v>
                      </c:pt>
                      <c:pt idx="937">
                        <c:v>17.82984085</c:v>
                      </c:pt>
                      <c:pt idx="938">
                        <c:v>18.049574799999998</c:v>
                      </c:pt>
                      <c:pt idx="939">
                        <c:v>16.741634600000001</c:v>
                      </c:pt>
                      <c:pt idx="940">
                        <c:v>17.05554025</c:v>
                      </c:pt>
                      <c:pt idx="941">
                        <c:v>17.05554025</c:v>
                      </c:pt>
                      <c:pt idx="942">
                        <c:v>17.740900910000001</c:v>
                      </c:pt>
                      <c:pt idx="943">
                        <c:v>16.96660031</c:v>
                      </c:pt>
                      <c:pt idx="944">
                        <c:v>16.291703170000002</c:v>
                      </c:pt>
                      <c:pt idx="945">
                        <c:v>16.480046560000002</c:v>
                      </c:pt>
                      <c:pt idx="946">
                        <c:v>16.349252539999998</c:v>
                      </c:pt>
                      <c:pt idx="947">
                        <c:v>15.742368280000001</c:v>
                      </c:pt>
                      <c:pt idx="948">
                        <c:v>16.17137267</c:v>
                      </c:pt>
                      <c:pt idx="949">
                        <c:v>16.73640284</c:v>
                      </c:pt>
                      <c:pt idx="950">
                        <c:v>16.705012270000001</c:v>
                      </c:pt>
                      <c:pt idx="951">
                        <c:v>16.767793399999999</c:v>
                      </c:pt>
                      <c:pt idx="952">
                        <c:v>16.820111010000002</c:v>
                      </c:pt>
                      <c:pt idx="953">
                        <c:v>16.77302516</c:v>
                      </c:pt>
                      <c:pt idx="954">
                        <c:v>16.80964749</c:v>
                      </c:pt>
                      <c:pt idx="955">
                        <c:v>17.003222640000001</c:v>
                      </c:pt>
                      <c:pt idx="956">
                        <c:v>17.03984496</c:v>
                      </c:pt>
                      <c:pt idx="957">
                        <c:v>17.552557520000001</c:v>
                      </c:pt>
                      <c:pt idx="958">
                        <c:v>17.212493070000001</c:v>
                      </c:pt>
                      <c:pt idx="959">
                        <c:v>17.086930809999998</c:v>
                      </c:pt>
                      <c:pt idx="960">
                        <c:v>17.05554025</c:v>
                      </c:pt>
                      <c:pt idx="961">
                        <c:v>17.07646729</c:v>
                      </c:pt>
                      <c:pt idx="962">
                        <c:v>17.824609089999999</c:v>
                      </c:pt>
                      <c:pt idx="963">
                        <c:v>17.73566915</c:v>
                      </c:pt>
                      <c:pt idx="964">
                        <c:v>17.997257189999999</c:v>
                      </c:pt>
                      <c:pt idx="965">
                        <c:v>17.98156191</c:v>
                      </c:pt>
                      <c:pt idx="966">
                        <c:v>18.086342729999998</c:v>
                      </c:pt>
                      <c:pt idx="967">
                        <c:v>17.83450758</c:v>
                      </c:pt>
                      <c:pt idx="968">
                        <c:v>17.83450758</c:v>
                      </c:pt>
                      <c:pt idx="969">
                        <c:v>18.114960360000001</c:v>
                      </c:pt>
                      <c:pt idx="970">
                        <c:v>17.771548790000001</c:v>
                      </c:pt>
                      <c:pt idx="971">
                        <c:v>17.15340797</c:v>
                      </c:pt>
                      <c:pt idx="972">
                        <c:v>17.233537330000001</c:v>
                      </c:pt>
                      <c:pt idx="973">
                        <c:v>17.382349009999999</c:v>
                      </c:pt>
                      <c:pt idx="974">
                        <c:v>17.42813722</c:v>
                      </c:pt>
                      <c:pt idx="975">
                        <c:v>17.599843010000001</c:v>
                      </c:pt>
                      <c:pt idx="976">
                        <c:v>17.267878490000001</c:v>
                      </c:pt>
                      <c:pt idx="977">
                        <c:v>17.239260860000002</c:v>
                      </c:pt>
                      <c:pt idx="978">
                        <c:v>17.513990110000002</c:v>
                      </c:pt>
                      <c:pt idx="979">
                        <c:v>18.20653678</c:v>
                      </c:pt>
                      <c:pt idx="980">
                        <c:v>18.710207090000001</c:v>
                      </c:pt>
                      <c:pt idx="981">
                        <c:v>18.715930610000001</c:v>
                      </c:pt>
                      <c:pt idx="982">
                        <c:v>18.521330720000002</c:v>
                      </c:pt>
                      <c:pt idx="983">
                        <c:v>18.761718819999999</c:v>
                      </c:pt>
                      <c:pt idx="984">
                        <c:v>19.03644808</c:v>
                      </c:pt>
                      <c:pt idx="985">
                        <c:v>19.517224280000001</c:v>
                      </c:pt>
                      <c:pt idx="986">
                        <c:v>19.603077169999999</c:v>
                      </c:pt>
                      <c:pt idx="987">
                        <c:v>20.032341630000001</c:v>
                      </c:pt>
                      <c:pt idx="988">
                        <c:v>19.563012489999998</c:v>
                      </c:pt>
                      <c:pt idx="989">
                        <c:v>19.185259760000001</c:v>
                      </c:pt>
                      <c:pt idx="990">
                        <c:v>19.797677060000002</c:v>
                      </c:pt>
                      <c:pt idx="991">
                        <c:v>20.135365109999999</c:v>
                      </c:pt>
                      <c:pt idx="992">
                        <c:v>19.855689300000002</c:v>
                      </c:pt>
                      <c:pt idx="993">
                        <c:v>20.173889450000001</c:v>
                      </c:pt>
                      <c:pt idx="994">
                        <c:v>20.377537539999999</c:v>
                      </c:pt>
                      <c:pt idx="995">
                        <c:v>20.460269579999999</c:v>
                      </c:pt>
                      <c:pt idx="996">
                        <c:v>19.62658519</c:v>
                      </c:pt>
                      <c:pt idx="997">
                        <c:v>19.352933060000002</c:v>
                      </c:pt>
                      <c:pt idx="998">
                        <c:v>19.028368910000001</c:v>
                      </c:pt>
                      <c:pt idx="999">
                        <c:v>19.072916930000002</c:v>
                      </c:pt>
                      <c:pt idx="1000">
                        <c:v>18.907452849999999</c:v>
                      </c:pt>
                      <c:pt idx="1001">
                        <c:v>19.410209089999999</c:v>
                      </c:pt>
                      <c:pt idx="1002">
                        <c:v>19.212924999999998</c:v>
                      </c:pt>
                      <c:pt idx="1003">
                        <c:v>19.35929707</c:v>
                      </c:pt>
                      <c:pt idx="1004">
                        <c:v>19.41657309</c:v>
                      </c:pt>
                      <c:pt idx="1005">
                        <c:v>19.098372940000001</c:v>
                      </c:pt>
                      <c:pt idx="1006">
                        <c:v>18.468336650000001</c:v>
                      </c:pt>
                      <c:pt idx="1007">
                        <c:v>18.875632840000002</c:v>
                      </c:pt>
                      <c:pt idx="1008">
                        <c:v>19.092008939999999</c:v>
                      </c:pt>
                      <c:pt idx="1009">
                        <c:v>17.927396389999998</c:v>
                      </c:pt>
                      <c:pt idx="1010">
                        <c:v>16.559135749999999</c:v>
                      </c:pt>
                      <c:pt idx="1011">
                        <c:v>17.691928279999999</c:v>
                      </c:pt>
                      <c:pt idx="1012">
                        <c:v>16.915519920000001</c:v>
                      </c:pt>
                      <c:pt idx="1013">
                        <c:v>17.170080039999998</c:v>
                      </c:pt>
                      <c:pt idx="1014">
                        <c:v>17.030071970000002</c:v>
                      </c:pt>
                      <c:pt idx="1015">
                        <c:v>17.068255990000001</c:v>
                      </c:pt>
                      <c:pt idx="1016">
                        <c:v>18.188320520000001</c:v>
                      </c:pt>
                      <c:pt idx="1017">
                        <c:v>18.124680489999999</c:v>
                      </c:pt>
                      <c:pt idx="1018">
                        <c:v>17.59646824</c:v>
                      </c:pt>
                      <c:pt idx="1019">
                        <c:v>17.870120369999999</c:v>
                      </c:pt>
                      <c:pt idx="1020">
                        <c:v>18.162864500000001</c:v>
                      </c:pt>
                      <c:pt idx="1021">
                        <c:v>18.391968609999999</c:v>
                      </c:pt>
                      <c:pt idx="1022">
                        <c:v>17.921032390000001</c:v>
                      </c:pt>
                      <c:pt idx="1023">
                        <c:v>17.819208339999999</c:v>
                      </c:pt>
                      <c:pt idx="1024">
                        <c:v>18.1565005</c:v>
                      </c:pt>
                      <c:pt idx="1025">
                        <c:v>18.022856440000002</c:v>
                      </c:pt>
                      <c:pt idx="1026">
                        <c:v>18.010128430000002</c:v>
                      </c:pt>
                      <c:pt idx="1027">
                        <c:v>17.901940379999999</c:v>
                      </c:pt>
                      <c:pt idx="1028">
                        <c:v>17.819208339999999</c:v>
                      </c:pt>
                      <c:pt idx="1029">
                        <c:v>17.628288250000001</c:v>
                      </c:pt>
                      <c:pt idx="1030">
                        <c:v>18.067404459999999</c:v>
                      </c:pt>
                      <c:pt idx="1031">
                        <c:v>18.16922851</c:v>
                      </c:pt>
                      <c:pt idx="1032">
                        <c:v>18.500156659999998</c:v>
                      </c:pt>
                      <c:pt idx="1033">
                        <c:v>18.442880639999998</c:v>
                      </c:pt>
                      <c:pt idx="1034">
                        <c:v>18.48106465</c:v>
                      </c:pt>
                      <c:pt idx="1035">
                        <c:v>18.84381282</c:v>
                      </c:pt>
                      <c:pt idx="1036">
                        <c:v>19.855689300000002</c:v>
                      </c:pt>
                      <c:pt idx="1037">
                        <c:v>19.91932933</c:v>
                      </c:pt>
                      <c:pt idx="1038">
                        <c:v>20.10388541</c:v>
                      </c:pt>
                      <c:pt idx="1039">
                        <c:v>21.383050010000002</c:v>
                      </c:pt>
                      <c:pt idx="1040">
                        <c:v>21.637610129999999</c:v>
                      </c:pt>
                      <c:pt idx="1041">
                        <c:v>21.491238060000001</c:v>
                      </c:pt>
                      <c:pt idx="1042">
                        <c:v>21.64397413</c:v>
                      </c:pt>
                      <c:pt idx="1043">
                        <c:v>21.688522160000002</c:v>
                      </c:pt>
                      <c:pt idx="1044">
                        <c:v>21.733070179999999</c:v>
                      </c:pt>
                      <c:pt idx="1045">
                        <c:v>22.363106470000002</c:v>
                      </c:pt>
                      <c:pt idx="1046">
                        <c:v>23.553175029999998</c:v>
                      </c:pt>
                      <c:pt idx="1047">
                        <c:v>23.960471219999999</c:v>
                      </c:pt>
                      <c:pt idx="1048">
                        <c:v>23.833191159999998</c:v>
                      </c:pt>
                      <c:pt idx="1049">
                        <c:v>22.742843239999999</c:v>
                      </c:pt>
                      <c:pt idx="1050">
                        <c:v>24.133986230000001</c:v>
                      </c:pt>
                      <c:pt idx="1051">
                        <c:v>24.790480670000001</c:v>
                      </c:pt>
                      <c:pt idx="1052">
                        <c:v>24.735772799999999</c:v>
                      </c:pt>
                      <c:pt idx="1053">
                        <c:v>25.86900726</c:v>
                      </c:pt>
                      <c:pt idx="1054">
                        <c:v>25.72832988</c:v>
                      </c:pt>
                      <c:pt idx="1055">
                        <c:v>24.806111489999999</c:v>
                      </c:pt>
                      <c:pt idx="1056">
                        <c:v>25.501682980000002</c:v>
                      </c:pt>
                      <c:pt idx="1057">
                        <c:v>26.2128853</c:v>
                      </c:pt>
                      <c:pt idx="1058">
                        <c:v>26.650548260000001</c:v>
                      </c:pt>
                      <c:pt idx="1059">
                        <c:v>26.00968464</c:v>
                      </c:pt>
                      <c:pt idx="1060">
                        <c:v>26.220700709999999</c:v>
                      </c:pt>
                      <c:pt idx="1061">
                        <c:v>26.572394160000002</c:v>
                      </c:pt>
                      <c:pt idx="1062">
                        <c:v>25.064020020000001</c:v>
                      </c:pt>
                      <c:pt idx="1063">
                        <c:v>26.07220792</c:v>
                      </c:pt>
                      <c:pt idx="1064">
                        <c:v>26.916272200000002</c:v>
                      </c:pt>
                      <c:pt idx="1065">
                        <c:v>26.45516301</c:v>
                      </c:pt>
                      <c:pt idx="1066">
                        <c:v>25.220328219999999</c:v>
                      </c:pt>
                      <c:pt idx="1067">
                        <c:v>25.251589859999999</c:v>
                      </c:pt>
                      <c:pt idx="1068">
                        <c:v>25.392267239999999</c:v>
                      </c:pt>
                      <c:pt idx="1069">
                        <c:v>25.126543300000002</c:v>
                      </c:pt>
                      <c:pt idx="1070">
                        <c:v>24.18087869</c:v>
                      </c:pt>
                      <c:pt idx="1071">
                        <c:v>24.032385900000001</c:v>
                      </c:pt>
                      <c:pt idx="1072">
                        <c:v>24.165247870000002</c:v>
                      </c:pt>
                      <c:pt idx="1073">
                        <c:v>24.118355409999999</c:v>
                      </c:pt>
                      <c:pt idx="1074">
                        <c:v>23.837000639999999</c:v>
                      </c:pt>
                      <c:pt idx="1075">
                        <c:v>24.55601837</c:v>
                      </c:pt>
                      <c:pt idx="1076">
                        <c:v>24.501310499999999</c:v>
                      </c:pt>
                      <c:pt idx="1077">
                        <c:v>24.602910829999999</c:v>
                      </c:pt>
                      <c:pt idx="1078">
                        <c:v>24.477864270000001</c:v>
                      </c:pt>
                      <c:pt idx="1079">
                        <c:v>23.227398659999999</c:v>
                      </c:pt>
                      <c:pt idx="1080">
                        <c:v>23.368076039999998</c:v>
                      </c:pt>
                      <c:pt idx="1081">
                        <c:v>23.188321609999999</c:v>
                      </c:pt>
                      <c:pt idx="1082">
                        <c:v>22.656873730000001</c:v>
                      </c:pt>
                      <c:pt idx="1083">
                        <c:v>22.83662816</c:v>
                      </c:pt>
                      <c:pt idx="1084">
                        <c:v>24.93897346</c:v>
                      </c:pt>
                      <c:pt idx="1085">
                        <c:v>25.712699059999998</c:v>
                      </c:pt>
                      <c:pt idx="1086">
                        <c:v>24.548202960000001</c:v>
                      </c:pt>
                      <c:pt idx="1087">
                        <c:v>25.790853160000001</c:v>
                      </c:pt>
                      <c:pt idx="1088">
                        <c:v>26.24414694</c:v>
                      </c:pt>
                      <c:pt idx="1089">
                        <c:v>26.298854810000002</c:v>
                      </c:pt>
                      <c:pt idx="1090">
                        <c:v>25.704883649999999</c:v>
                      </c:pt>
                      <c:pt idx="1091">
                        <c:v>25.400082650000002</c:v>
                      </c:pt>
                      <c:pt idx="1092">
                        <c:v>26.548947930000001</c:v>
                      </c:pt>
                      <c:pt idx="1093">
                        <c:v>25.978422999999999</c:v>
                      </c:pt>
                      <c:pt idx="1094">
                        <c:v>26.494240059999999</c:v>
                      </c:pt>
                      <c:pt idx="1095">
                        <c:v>26.673994489999998</c:v>
                      </c:pt>
                      <c:pt idx="1096">
                        <c:v>28.213630269999999</c:v>
                      </c:pt>
                      <c:pt idx="1097">
                        <c:v>28.48716962</c:v>
                      </c:pt>
                      <c:pt idx="1098">
                        <c:v>28.526246669999999</c:v>
                      </c:pt>
                      <c:pt idx="1099">
                        <c:v>26.603655799999999</c:v>
                      </c:pt>
                      <c:pt idx="1100">
                        <c:v>25.478236750000001</c:v>
                      </c:pt>
                      <c:pt idx="1101">
                        <c:v>25.642360369999999</c:v>
                      </c:pt>
                      <c:pt idx="1102">
                        <c:v>25.55639085</c:v>
                      </c:pt>
                      <c:pt idx="1103">
                        <c:v>23.922970150000001</c:v>
                      </c:pt>
                      <c:pt idx="1104">
                        <c:v>23.891708510000001</c:v>
                      </c:pt>
                      <c:pt idx="1105">
                        <c:v>23.289921939999999</c:v>
                      </c:pt>
                      <c:pt idx="1106">
                        <c:v>24.071462950000001</c:v>
                      </c:pt>
                      <c:pt idx="1107">
                        <c:v>21.851886489999998</c:v>
                      </c:pt>
                      <c:pt idx="1108">
                        <c:v>21.14849959</c:v>
                      </c:pt>
                      <c:pt idx="1109">
                        <c:v>21.21883828</c:v>
                      </c:pt>
                      <c:pt idx="1110">
                        <c:v>20.382589400000001</c:v>
                      </c:pt>
                      <c:pt idx="1111">
                        <c:v>20.163757919999998</c:v>
                      </c:pt>
                      <c:pt idx="1112">
                        <c:v>21.304807790000002</c:v>
                      </c:pt>
                      <c:pt idx="1113">
                        <c:v>21.73465534</c:v>
                      </c:pt>
                      <c:pt idx="1114">
                        <c:v>21.101607130000001</c:v>
                      </c:pt>
                      <c:pt idx="1115">
                        <c:v>21.414223530000001</c:v>
                      </c:pt>
                      <c:pt idx="1116">
                        <c:v>21.195392049999999</c:v>
                      </c:pt>
                      <c:pt idx="1117">
                        <c:v>20.555062240000002</c:v>
                      </c:pt>
                      <c:pt idx="1118">
                        <c:v>20.555062240000002</c:v>
                      </c:pt>
                      <c:pt idx="1119">
                        <c:v>21.019785389999999</c:v>
                      </c:pt>
                      <c:pt idx="1120">
                        <c:v>21.681122169999998</c:v>
                      </c:pt>
                      <c:pt idx="1121">
                        <c:v>21.13596618</c:v>
                      </c:pt>
                      <c:pt idx="1122">
                        <c:v>21.984979620000001</c:v>
                      </c:pt>
                      <c:pt idx="1123">
                        <c:v>22.878677969999998</c:v>
                      </c:pt>
                      <c:pt idx="1124">
                        <c:v>23.754502370000001</c:v>
                      </c:pt>
                      <c:pt idx="1125">
                        <c:v>22.95911083</c:v>
                      </c:pt>
                      <c:pt idx="1126">
                        <c:v>23.23615732</c:v>
                      </c:pt>
                      <c:pt idx="1127">
                        <c:v>23.075291610000001</c:v>
                      </c:pt>
                      <c:pt idx="1128">
                        <c:v>22.6463164</c:v>
                      </c:pt>
                      <c:pt idx="1129">
                        <c:v>22.833993060000001</c:v>
                      </c:pt>
                      <c:pt idx="1130">
                        <c:v>22.33352198</c:v>
                      </c:pt>
                      <c:pt idx="1131">
                        <c:v>21.967105650000001</c:v>
                      </c:pt>
                      <c:pt idx="1132">
                        <c:v>21.53813044</c:v>
                      </c:pt>
                      <c:pt idx="1133">
                        <c:v>20.108213060000001</c:v>
                      </c:pt>
                      <c:pt idx="1134">
                        <c:v>18.767665529999999</c:v>
                      </c:pt>
                      <c:pt idx="1135">
                        <c:v>19.62561595</c:v>
                      </c:pt>
                      <c:pt idx="1136">
                        <c:v>19.750733719999999</c:v>
                      </c:pt>
                      <c:pt idx="1137">
                        <c:v>20.009906239999999</c:v>
                      </c:pt>
                      <c:pt idx="1138">
                        <c:v>21.001911419999999</c:v>
                      </c:pt>
                      <c:pt idx="1139">
                        <c:v>21.359390770000001</c:v>
                      </c:pt>
                      <c:pt idx="1140">
                        <c:v>21.564941390000001</c:v>
                      </c:pt>
                      <c:pt idx="1141">
                        <c:v>22.449702760000001</c:v>
                      </c:pt>
                      <c:pt idx="1142">
                        <c:v>22.565883549999999</c:v>
                      </c:pt>
                      <c:pt idx="1143">
                        <c:v>22.431828800000002</c:v>
                      </c:pt>
                      <c:pt idx="1144">
                        <c:v>22.33352198</c:v>
                      </c:pt>
                      <c:pt idx="1145">
                        <c:v>21.037659359999999</c:v>
                      </c:pt>
                      <c:pt idx="1146">
                        <c:v>20.501440339999998</c:v>
                      </c:pt>
                      <c:pt idx="1147">
                        <c:v>19.62561595</c:v>
                      </c:pt>
                      <c:pt idx="1148">
                        <c:v>20.85891968</c:v>
                      </c:pt>
                      <c:pt idx="1149">
                        <c:v>21.3951387</c:v>
                      </c:pt>
                      <c:pt idx="1150">
                        <c:v>21.001911419999999</c:v>
                      </c:pt>
                      <c:pt idx="1151">
                        <c:v>21.404075679999998</c:v>
                      </c:pt>
                      <c:pt idx="1152">
                        <c:v>21.582815350000001</c:v>
                      </c:pt>
                      <c:pt idx="1153">
                        <c:v>21.70793312</c:v>
                      </c:pt>
                      <c:pt idx="1154">
                        <c:v>21.841987880000001</c:v>
                      </c:pt>
                      <c:pt idx="1155">
                        <c:v>21.81517693</c:v>
                      </c:pt>
                      <c:pt idx="1156">
                        <c:v>21.547067420000001</c:v>
                      </c:pt>
                      <c:pt idx="1157">
                        <c:v>23.093165580000001</c:v>
                      </c:pt>
                      <c:pt idx="1158">
                        <c:v>22.342458959999998</c:v>
                      </c:pt>
                      <c:pt idx="1159">
                        <c:v>23.137850499999999</c:v>
                      </c:pt>
                      <c:pt idx="1160">
                        <c:v>23.47745587</c:v>
                      </c:pt>
                      <c:pt idx="1161">
                        <c:v>24.549893900000001</c:v>
                      </c:pt>
                      <c:pt idx="1162">
                        <c:v>23.727691409999998</c:v>
                      </c:pt>
                      <c:pt idx="1163">
                        <c:v>24.21028853</c:v>
                      </c:pt>
                      <c:pt idx="1164">
                        <c:v>23.397023019999999</c:v>
                      </c:pt>
                      <c:pt idx="1165">
                        <c:v>23.102102559999999</c:v>
                      </c:pt>
                      <c:pt idx="1166">
                        <c:v>22.905488930000001</c:v>
                      </c:pt>
                      <c:pt idx="1167">
                        <c:v>23.298716200000001</c:v>
                      </c:pt>
                      <c:pt idx="1168">
                        <c:v>22.798245120000001</c:v>
                      </c:pt>
                      <c:pt idx="1169">
                        <c:v>21.93135771</c:v>
                      </c:pt>
                      <c:pt idx="1170">
                        <c:v>22.226278170000001</c:v>
                      </c:pt>
                      <c:pt idx="1171">
                        <c:v>23.155724469999999</c:v>
                      </c:pt>
                      <c:pt idx="1172">
                        <c:v>23.057417650000001</c:v>
                      </c:pt>
                      <c:pt idx="1173">
                        <c:v>23.280842239999998</c:v>
                      </c:pt>
                      <c:pt idx="1174">
                        <c:v>23.21828335</c:v>
                      </c:pt>
                      <c:pt idx="1175">
                        <c:v>23.852809189999999</c:v>
                      </c:pt>
                      <c:pt idx="1176">
                        <c:v>23.995800920000001</c:v>
                      </c:pt>
                      <c:pt idx="1177">
                        <c:v>23.754502370000001</c:v>
                      </c:pt>
                      <c:pt idx="1178">
                        <c:v>23.77237633</c:v>
                      </c:pt>
                      <c:pt idx="1179">
                        <c:v>23.834935219999998</c:v>
                      </c:pt>
                      <c:pt idx="1180">
                        <c:v>23.23615732</c:v>
                      </c:pt>
                      <c:pt idx="1181">
                        <c:v>23.0306067</c:v>
                      </c:pt>
                      <c:pt idx="1182">
                        <c:v>23.834935219999998</c:v>
                      </c:pt>
                      <c:pt idx="1183">
                        <c:v>23.093165580000001</c:v>
                      </c:pt>
                      <c:pt idx="1184">
                        <c:v>23.42383397</c:v>
                      </c:pt>
                      <c:pt idx="1185">
                        <c:v>22.619505449999998</c:v>
                      </c:pt>
                      <c:pt idx="1186">
                        <c:v>22.71781227</c:v>
                      </c:pt>
                      <c:pt idx="1187">
                        <c:v>22.190530240000001</c:v>
                      </c:pt>
                      <c:pt idx="1188">
                        <c:v>22.968047810000002</c:v>
                      </c:pt>
                      <c:pt idx="1189">
                        <c:v>22.985921780000002</c:v>
                      </c:pt>
                      <c:pt idx="1190">
                        <c:v>22.476513709999999</c:v>
                      </c:pt>
                      <c:pt idx="1191">
                        <c:v>22.655253380000001</c:v>
                      </c:pt>
                      <c:pt idx="1192">
                        <c:v>22.485450700000001</c:v>
                      </c:pt>
                      <c:pt idx="1193">
                        <c:v>21.940294699999999</c:v>
                      </c:pt>
                      <c:pt idx="1194">
                        <c:v>21.698996139999998</c:v>
                      </c:pt>
                      <c:pt idx="1195">
                        <c:v>20.849982700000002</c:v>
                      </c:pt>
                      <c:pt idx="1196">
                        <c:v>20.91254159</c:v>
                      </c:pt>
                      <c:pt idx="1197">
                        <c:v>20.644432080000001</c:v>
                      </c:pt>
                      <c:pt idx="1198">
                        <c:v>21.010848410000001</c:v>
                      </c:pt>
                      <c:pt idx="1199">
                        <c:v>20.73380191</c:v>
                      </c:pt>
                      <c:pt idx="1200">
                        <c:v>20.903604600000001</c:v>
                      </c:pt>
                      <c:pt idx="1201">
                        <c:v>20.885730639999998</c:v>
                      </c:pt>
                      <c:pt idx="1202">
                        <c:v>20.295889720000002</c:v>
                      </c:pt>
                      <c:pt idx="1203">
                        <c:v>20.653369059999999</c:v>
                      </c:pt>
                      <c:pt idx="1204">
                        <c:v>20.751675880000001</c:v>
                      </c:pt>
                      <c:pt idx="1205">
                        <c:v>21.18958808</c:v>
                      </c:pt>
                      <c:pt idx="1206">
                        <c:v>21.67218519</c:v>
                      </c:pt>
                      <c:pt idx="1207">
                        <c:v>21.4487606</c:v>
                      </c:pt>
                      <c:pt idx="1208">
                        <c:v>21.529193450000001</c:v>
                      </c:pt>
                      <c:pt idx="1209">
                        <c:v>22.011790569999999</c:v>
                      </c:pt>
                      <c:pt idx="1210">
                        <c:v>21.618563290000001</c:v>
                      </c:pt>
                      <c:pt idx="1211">
                        <c:v>21.752618040000002</c:v>
                      </c:pt>
                      <c:pt idx="1212">
                        <c:v>21.475571550000002</c:v>
                      </c:pt>
                      <c:pt idx="1213">
                        <c:v>22.07434945</c:v>
                      </c:pt>
                      <c:pt idx="1214">
                        <c:v>23.21828335</c:v>
                      </c:pt>
                      <c:pt idx="1215">
                        <c:v>23.102102559999999</c:v>
                      </c:pt>
                      <c:pt idx="1216">
                        <c:v>23.057417650000001</c:v>
                      </c:pt>
                      <c:pt idx="1217">
                        <c:v>23.450644919999998</c:v>
                      </c:pt>
                      <c:pt idx="1218">
                        <c:v>23.870683150000001</c:v>
                      </c:pt>
                      <c:pt idx="1219">
                        <c:v>24.272847410000001</c:v>
                      </c:pt>
                      <c:pt idx="1220">
                        <c:v>23.70088046</c:v>
                      </c:pt>
                      <c:pt idx="1221">
                        <c:v>23.77237633</c:v>
                      </c:pt>
                      <c:pt idx="1222">
                        <c:v>24.272847410000001</c:v>
                      </c:pt>
                      <c:pt idx="1223">
                        <c:v>24.237099480000001</c:v>
                      </c:pt>
                      <c:pt idx="1224">
                        <c:v>23.995800920000001</c:v>
                      </c:pt>
                      <c:pt idx="1225">
                        <c:v>23.6</c:v>
                      </c:pt>
                      <c:pt idx="1226">
                        <c:v>23.7</c:v>
                      </c:pt>
                      <c:pt idx="1227">
                        <c:v>22.6</c:v>
                      </c:pt>
                      <c:pt idx="1228">
                        <c:v>22.89</c:v>
                      </c:pt>
                      <c:pt idx="1229">
                        <c:v>23.3</c:v>
                      </c:pt>
                      <c:pt idx="1230">
                        <c:v>24.45</c:v>
                      </c:pt>
                      <c:pt idx="1231">
                        <c:v>24.41</c:v>
                      </c:pt>
                      <c:pt idx="1232">
                        <c:v>24.59</c:v>
                      </c:pt>
                      <c:pt idx="1233">
                        <c:v>24.13</c:v>
                      </c:pt>
                      <c:pt idx="1234">
                        <c:v>25.58</c:v>
                      </c:pt>
                      <c:pt idx="1235">
                        <c:v>26.06</c:v>
                      </c:pt>
                      <c:pt idx="1236">
                        <c:v>26.11</c:v>
                      </c:pt>
                      <c:pt idx="1237">
                        <c:v>26.6</c:v>
                      </c:pt>
                      <c:pt idx="1238">
                        <c:v>25.59</c:v>
                      </c:pt>
                      <c:pt idx="1239">
                        <c:v>26.08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F3-4D07-983D-8F60250478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data!$C$5:$C$1244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10.37170688</c:v>
                      </c:pt>
                      <c:pt idx="1">
                        <c:v>9.9971497060000001</c:v>
                      </c:pt>
                      <c:pt idx="2">
                        <c:v>9.6769562990000004</c:v>
                      </c:pt>
                      <c:pt idx="3">
                        <c:v>8.2024854250000008</c:v>
                      </c:pt>
                      <c:pt idx="4">
                        <c:v>8.4080416860000007</c:v>
                      </c:pt>
                      <c:pt idx="5">
                        <c:v>7.5897696459999997</c:v>
                      </c:pt>
                      <c:pt idx="6">
                        <c:v>7.6846417669999996</c:v>
                      </c:pt>
                      <c:pt idx="7">
                        <c:v>7.894151033</c:v>
                      </c:pt>
                      <c:pt idx="8">
                        <c:v>7.8071849220000002</c:v>
                      </c:pt>
                      <c:pt idx="9">
                        <c:v>6.9731008619999999</c:v>
                      </c:pt>
                      <c:pt idx="10">
                        <c:v>7.0363489430000001</c:v>
                      </c:pt>
                      <c:pt idx="11">
                        <c:v>6.5936123799999997</c:v>
                      </c:pt>
                      <c:pt idx="12">
                        <c:v>6.3880561189999998</c:v>
                      </c:pt>
                      <c:pt idx="13">
                        <c:v>6.3999151339999996</c:v>
                      </c:pt>
                      <c:pt idx="14">
                        <c:v>6.2457479380000001</c:v>
                      </c:pt>
                      <c:pt idx="15">
                        <c:v>6.1983118780000002</c:v>
                      </c:pt>
                      <c:pt idx="16">
                        <c:v>6.1271577869999998</c:v>
                      </c:pt>
                      <c:pt idx="17">
                        <c:v>6.1469228119999997</c:v>
                      </c:pt>
                      <c:pt idx="18">
                        <c:v>5.957178571</c:v>
                      </c:pt>
                      <c:pt idx="19">
                        <c:v>5.8860244809999998</c:v>
                      </c:pt>
                      <c:pt idx="20">
                        <c:v>6.2141238980000004</c:v>
                      </c:pt>
                      <c:pt idx="21">
                        <c:v>6.5145522790000001</c:v>
                      </c:pt>
                      <c:pt idx="22">
                        <c:v>6.451304199</c:v>
                      </c:pt>
                      <c:pt idx="23">
                        <c:v>6.1983118780000002</c:v>
                      </c:pt>
                      <c:pt idx="24">
                        <c:v>6.2417949330000004</c:v>
                      </c:pt>
                      <c:pt idx="25">
                        <c:v>6.3722440990000004</c:v>
                      </c:pt>
                      <c:pt idx="26">
                        <c:v>6.712202531</c:v>
                      </c:pt>
                      <c:pt idx="27">
                        <c:v>6.7477795760000001</c:v>
                      </c:pt>
                      <c:pt idx="28">
                        <c:v>6.795215636</c:v>
                      </c:pt>
                      <c:pt idx="29">
                        <c:v>6.9098527819999997</c:v>
                      </c:pt>
                      <c:pt idx="30">
                        <c:v>7.0719259880000003</c:v>
                      </c:pt>
                      <c:pt idx="31">
                        <c:v>7.2932942690000004</c:v>
                      </c:pt>
                      <c:pt idx="32">
                        <c:v>7.4316494449999997</c:v>
                      </c:pt>
                      <c:pt idx="33">
                        <c:v>7.1509860879999998</c:v>
                      </c:pt>
                      <c:pt idx="34">
                        <c:v>7.2537642189999998</c:v>
                      </c:pt>
                      <c:pt idx="35">
                        <c:v>7.1470330830000002</c:v>
                      </c:pt>
                      <c:pt idx="36">
                        <c:v>7.1233150529999998</c:v>
                      </c:pt>
                      <c:pt idx="37">
                        <c:v>7.186563134</c:v>
                      </c:pt>
                      <c:pt idx="38">
                        <c:v>7.1075030330000004</c:v>
                      </c:pt>
                      <c:pt idx="39">
                        <c:v>7.2735292439999997</c:v>
                      </c:pt>
                      <c:pt idx="40">
                        <c:v>7.2735292439999997</c:v>
                      </c:pt>
                      <c:pt idx="41">
                        <c:v>7.2735292439999997</c:v>
                      </c:pt>
                      <c:pt idx="42">
                        <c:v>7.7004537869999998</c:v>
                      </c:pt>
                      <c:pt idx="43">
                        <c:v>7.6965007820000002</c:v>
                      </c:pt>
                      <c:pt idx="44">
                        <c:v>7.8546209830000002</c:v>
                      </c:pt>
                      <c:pt idx="45">
                        <c:v>7.9060100479999997</c:v>
                      </c:pt>
                      <c:pt idx="46">
                        <c:v>7.8862450229999999</c:v>
                      </c:pt>
                      <c:pt idx="47">
                        <c:v>7.8309029519999998</c:v>
                      </c:pt>
                      <c:pt idx="48">
                        <c:v>7.9455400980000004</c:v>
                      </c:pt>
                      <c:pt idx="49">
                        <c:v>7.8229969419999996</c:v>
                      </c:pt>
                      <c:pt idx="50">
                        <c:v>7.9099630530000002</c:v>
                      </c:pt>
                      <c:pt idx="51">
                        <c:v>8.2143444399999996</c:v>
                      </c:pt>
                      <c:pt idx="52">
                        <c:v>8.5187258270000008</c:v>
                      </c:pt>
                      <c:pt idx="53">
                        <c:v>8.4871017860000002</c:v>
                      </c:pt>
                      <c:pt idx="54">
                        <c:v>8.4831487810000006</c:v>
                      </c:pt>
                      <c:pt idx="55">
                        <c:v>8.3289815849999993</c:v>
                      </c:pt>
                      <c:pt idx="56">
                        <c:v>8.0443652239999999</c:v>
                      </c:pt>
                      <c:pt idx="57">
                        <c:v>7.9653051230000003</c:v>
                      </c:pt>
                      <c:pt idx="58">
                        <c:v>7.921822068</c:v>
                      </c:pt>
                      <c:pt idx="59">
                        <c:v>8.0486345470000007</c:v>
                      </c:pt>
                      <c:pt idx="60">
                        <c:v>7.7950094310000004</c:v>
                      </c:pt>
                      <c:pt idx="61">
                        <c:v>7.6681968730000003</c:v>
                      </c:pt>
                      <c:pt idx="62">
                        <c:v>7.4740151429999999</c:v>
                      </c:pt>
                      <c:pt idx="63">
                        <c:v>7.3353139069999997</c:v>
                      </c:pt>
                      <c:pt idx="64">
                        <c:v>7.343239692</c:v>
                      </c:pt>
                      <c:pt idx="65">
                        <c:v>7.2837963060000002</c:v>
                      </c:pt>
                      <c:pt idx="66">
                        <c:v>7.3392768000000004</c:v>
                      </c:pt>
                      <c:pt idx="67">
                        <c:v>7.3075736600000001</c:v>
                      </c:pt>
                      <c:pt idx="68">
                        <c:v>7.4343862190000003</c:v>
                      </c:pt>
                      <c:pt idx="69">
                        <c:v>7.4700522500000002</c:v>
                      </c:pt>
                      <c:pt idx="70">
                        <c:v>7.6523453029999997</c:v>
                      </c:pt>
                      <c:pt idx="71">
                        <c:v>7.7434918289999999</c:v>
                      </c:pt>
                      <c:pt idx="72">
                        <c:v>7.6999000119999996</c:v>
                      </c:pt>
                      <c:pt idx="73">
                        <c:v>7.5810132389999998</c:v>
                      </c:pt>
                      <c:pt idx="74">
                        <c:v>7.6047905929999997</c:v>
                      </c:pt>
                      <c:pt idx="75">
                        <c:v>7.4502377879999999</c:v>
                      </c:pt>
                      <c:pt idx="76">
                        <c:v>7.5374214220000004</c:v>
                      </c:pt>
                      <c:pt idx="77">
                        <c:v>7.7672691839999999</c:v>
                      </c:pt>
                      <c:pt idx="78">
                        <c:v>7.4859038199999999</c:v>
                      </c:pt>
                      <c:pt idx="79">
                        <c:v>7.6166792709999998</c:v>
                      </c:pt>
                      <c:pt idx="80">
                        <c:v>7.5810132389999998</c:v>
                      </c:pt>
                      <c:pt idx="81">
                        <c:v>7.5136440670000004</c:v>
                      </c:pt>
                      <c:pt idx="82">
                        <c:v>7.7236773669999996</c:v>
                      </c:pt>
                      <c:pt idx="83">
                        <c:v>8.0248571920000007</c:v>
                      </c:pt>
                      <c:pt idx="84">
                        <c:v>8.1080779330000006</c:v>
                      </c:pt>
                      <c:pt idx="85">
                        <c:v>8.0644861169999995</c:v>
                      </c:pt>
                      <c:pt idx="86">
                        <c:v>8.0446716540000001</c:v>
                      </c:pt>
                      <c:pt idx="87">
                        <c:v>8.0882634709999994</c:v>
                      </c:pt>
                      <c:pt idx="88">
                        <c:v>7.9852282680000002</c:v>
                      </c:pt>
                      <c:pt idx="89">
                        <c:v>8.0446716540000001</c:v>
                      </c:pt>
                      <c:pt idx="90">
                        <c:v>8.5043671770000007</c:v>
                      </c:pt>
                      <c:pt idx="91">
                        <c:v>8.6945860150000005</c:v>
                      </c:pt>
                      <c:pt idx="92">
                        <c:v>8.4647382530000002</c:v>
                      </c:pt>
                      <c:pt idx="93">
                        <c:v>9.0433205490000006</c:v>
                      </c:pt>
                      <c:pt idx="94">
                        <c:v>10.07367258</c:v>
                      </c:pt>
                      <c:pt idx="95">
                        <c:v>9.7170122639999992</c:v>
                      </c:pt>
                      <c:pt idx="96">
                        <c:v>9.7447525109999997</c:v>
                      </c:pt>
                      <c:pt idx="97">
                        <c:v>10.687920910000001</c:v>
                      </c:pt>
                      <c:pt idx="98">
                        <c:v>10.699809589999999</c:v>
                      </c:pt>
                      <c:pt idx="99">
                        <c:v>10.458073150000001</c:v>
                      </c:pt>
                      <c:pt idx="100">
                        <c:v>10.600737280000001</c:v>
                      </c:pt>
                      <c:pt idx="101">
                        <c:v>10.35107505</c:v>
                      </c:pt>
                      <c:pt idx="102">
                        <c:v>10.592811490000001</c:v>
                      </c:pt>
                      <c:pt idx="103">
                        <c:v>10.553182570000001</c:v>
                      </c:pt>
                      <c:pt idx="104">
                        <c:v>10.43825869</c:v>
                      </c:pt>
                      <c:pt idx="105">
                        <c:v>10.422407120000001</c:v>
                      </c:pt>
                      <c:pt idx="106">
                        <c:v>10.54129389</c:v>
                      </c:pt>
                      <c:pt idx="107">
                        <c:v>10.49373918</c:v>
                      </c:pt>
                      <c:pt idx="108">
                        <c:v>10.695846700000001</c:v>
                      </c:pt>
                      <c:pt idx="109">
                        <c:v>10.557145459999999</c:v>
                      </c:pt>
                      <c:pt idx="110">
                        <c:v>10.937583139999999</c:v>
                      </c:pt>
                      <c:pt idx="111">
                        <c:v>11.38935287</c:v>
                      </c:pt>
                      <c:pt idx="112">
                        <c:v>11.096098830000001</c:v>
                      </c:pt>
                      <c:pt idx="113">
                        <c:v>11.226874280000001</c:v>
                      </c:pt>
                      <c:pt idx="114">
                        <c:v>11.104024620000001</c:v>
                      </c:pt>
                      <c:pt idx="115">
                        <c:v>11.15950511</c:v>
                      </c:pt>
                      <c:pt idx="116">
                        <c:v>11.214985609999999</c:v>
                      </c:pt>
                      <c:pt idx="117">
                        <c:v>10.9573976</c:v>
                      </c:pt>
                      <c:pt idx="118">
                        <c:v>10.711698269999999</c:v>
                      </c:pt>
                      <c:pt idx="119">
                        <c:v>10.192559360000001</c:v>
                      </c:pt>
                      <c:pt idx="120">
                        <c:v>10.27181721</c:v>
                      </c:pt>
                      <c:pt idx="121">
                        <c:v>10.03404366</c:v>
                      </c:pt>
                      <c:pt idx="122">
                        <c:v>9.9825260579999995</c:v>
                      </c:pt>
                      <c:pt idx="123">
                        <c:v>10.31937192</c:v>
                      </c:pt>
                      <c:pt idx="124">
                        <c:v>10.41844423</c:v>
                      </c:pt>
                      <c:pt idx="125">
                        <c:v>10.097449940000001</c:v>
                      </c:pt>
                      <c:pt idx="126">
                        <c:v>10.089982729999999</c:v>
                      </c:pt>
                      <c:pt idx="127">
                        <c:v>9.8671755409999999</c:v>
                      </c:pt>
                      <c:pt idx="128">
                        <c:v>9.9427708379999995</c:v>
                      </c:pt>
                      <c:pt idx="129">
                        <c:v>10.225258520000001</c:v>
                      </c:pt>
                      <c:pt idx="130">
                        <c:v>10.29289642</c:v>
                      </c:pt>
                      <c:pt idx="131">
                        <c:v>10.14568453</c:v>
                      </c:pt>
                      <c:pt idx="132">
                        <c:v>10.16955673</c:v>
                      </c:pt>
                      <c:pt idx="133">
                        <c:v>10.55549061</c:v>
                      </c:pt>
                      <c:pt idx="134">
                        <c:v>10.475916610000001</c:v>
                      </c:pt>
                      <c:pt idx="135">
                        <c:v>10.233215919999999</c:v>
                      </c:pt>
                      <c:pt idx="136">
                        <c:v>9.9944939349999995</c:v>
                      </c:pt>
                      <c:pt idx="137">
                        <c:v>10.133748430000001</c:v>
                      </c:pt>
                      <c:pt idx="138">
                        <c:v>9.9069625390000002</c:v>
                      </c:pt>
                      <c:pt idx="139">
                        <c:v>9.5767304549999999</c:v>
                      </c:pt>
                      <c:pt idx="140">
                        <c:v>9.5090925580000007</c:v>
                      </c:pt>
                      <c:pt idx="141">
                        <c:v>9.3300510659999993</c:v>
                      </c:pt>
                      <c:pt idx="142">
                        <c:v>9.2823066680000004</c:v>
                      </c:pt>
                      <c:pt idx="143">
                        <c:v>9.2584344690000009</c:v>
                      </c:pt>
                      <c:pt idx="144">
                        <c:v>9.0714355779999991</c:v>
                      </c:pt>
                      <c:pt idx="145">
                        <c:v>9.1709030729999998</c:v>
                      </c:pt>
                      <c:pt idx="146">
                        <c:v>8.8804579869999998</c:v>
                      </c:pt>
                      <c:pt idx="147">
                        <c:v>8.7451821929999998</c:v>
                      </c:pt>
                      <c:pt idx="148">
                        <c:v>8.9225033580000002</c:v>
                      </c:pt>
                      <c:pt idx="149">
                        <c:v>9.0459697329999997</c:v>
                      </c:pt>
                      <c:pt idx="150">
                        <c:v>9.3957911280000008</c:v>
                      </c:pt>
                      <c:pt idx="151">
                        <c:v>9.9596209069999997</c:v>
                      </c:pt>
                      <c:pt idx="152">
                        <c:v>10.21478475</c:v>
                      </c:pt>
                      <c:pt idx="153">
                        <c:v>10.264171299999999</c:v>
                      </c:pt>
                      <c:pt idx="154">
                        <c:v>10.667494789999999</c:v>
                      </c:pt>
                      <c:pt idx="155">
                        <c:v>10.461717500000001</c:v>
                      </c:pt>
                      <c:pt idx="156">
                        <c:v>10.49464186</c:v>
                      </c:pt>
                      <c:pt idx="157">
                        <c:v>10.457601950000001</c:v>
                      </c:pt>
                      <c:pt idx="158">
                        <c:v>10.367059940000001</c:v>
                      </c:pt>
                      <c:pt idx="159">
                        <c:v>10.325904489999999</c:v>
                      </c:pt>
                      <c:pt idx="160">
                        <c:v>10.338251120000001</c:v>
                      </c:pt>
                      <c:pt idx="161">
                        <c:v>10.247709110000001</c:v>
                      </c:pt>
                      <c:pt idx="162">
                        <c:v>10.412330949999999</c:v>
                      </c:pt>
                      <c:pt idx="163">
                        <c:v>10.519335140000001</c:v>
                      </c:pt>
                      <c:pt idx="164">
                        <c:v>10.5069885</c:v>
                      </c:pt>
                      <c:pt idx="165">
                        <c:v>10.49464186</c:v>
                      </c:pt>
                      <c:pt idx="166">
                        <c:v>10.51110405</c:v>
                      </c:pt>
                      <c:pt idx="167">
                        <c:v>10.51110405</c:v>
                      </c:pt>
                      <c:pt idx="168">
                        <c:v>10.5069885</c:v>
                      </c:pt>
                      <c:pt idx="169">
                        <c:v>10.519335140000001</c:v>
                      </c:pt>
                      <c:pt idx="170">
                        <c:v>10.671610340000001</c:v>
                      </c:pt>
                      <c:pt idx="171">
                        <c:v>10.683956970000001</c:v>
                      </c:pt>
                      <c:pt idx="172">
                        <c:v>10.638685969999999</c:v>
                      </c:pt>
                      <c:pt idx="173">
                        <c:v>10.74980571</c:v>
                      </c:pt>
                      <c:pt idx="174">
                        <c:v>10.741574610000001</c:v>
                      </c:pt>
                      <c:pt idx="175">
                        <c:v>10.634570419999999</c:v>
                      </c:pt>
                      <c:pt idx="176">
                        <c:v>10.638685969999999</c:v>
                      </c:pt>
                      <c:pt idx="177">
                        <c:v>10.404099860000001</c:v>
                      </c:pt>
                      <c:pt idx="178">
                        <c:v>10.35882885</c:v>
                      </c:pt>
                      <c:pt idx="179">
                        <c:v>10.638685969999999</c:v>
                      </c:pt>
                      <c:pt idx="180">
                        <c:v>10.786845619999999</c:v>
                      </c:pt>
                      <c:pt idx="181">
                        <c:v>11.09139601</c:v>
                      </c:pt>
                      <c:pt idx="182">
                        <c:v>11.12020483</c:v>
                      </c:pt>
                      <c:pt idx="183">
                        <c:v>11.02554728</c:v>
                      </c:pt>
                      <c:pt idx="184">
                        <c:v>11.27659557</c:v>
                      </c:pt>
                      <c:pt idx="185">
                        <c:v>11.383599759999999</c:v>
                      </c:pt>
                      <c:pt idx="186">
                        <c:v>11.31363548</c:v>
                      </c:pt>
                      <c:pt idx="187">
                        <c:v>11.40006195</c:v>
                      </c:pt>
                      <c:pt idx="188">
                        <c:v>11.12432038</c:v>
                      </c:pt>
                      <c:pt idx="189">
                        <c:v>11.16959138</c:v>
                      </c:pt>
                      <c:pt idx="190">
                        <c:v>11.21486238</c:v>
                      </c:pt>
                      <c:pt idx="191">
                        <c:v>11.420639680000001</c:v>
                      </c:pt>
                      <c:pt idx="192">
                        <c:v>11.21486238</c:v>
                      </c:pt>
                      <c:pt idx="193">
                        <c:v>11.013200640000001</c:v>
                      </c:pt>
                      <c:pt idx="194">
                        <c:v>11.074933830000001</c:v>
                      </c:pt>
                      <c:pt idx="195">
                        <c:v>11.009085089999999</c:v>
                      </c:pt>
                      <c:pt idx="196">
                        <c:v>11.43298631</c:v>
                      </c:pt>
                      <c:pt idx="197">
                        <c:v>11.507066139999999</c:v>
                      </c:pt>
                      <c:pt idx="198">
                        <c:v>11.57703042</c:v>
                      </c:pt>
                      <c:pt idx="199">
                        <c:v>11.60583924</c:v>
                      </c:pt>
                      <c:pt idx="200">
                        <c:v>11.684034609999999</c:v>
                      </c:pt>
                      <c:pt idx="201">
                        <c:v>11.848656439999999</c:v>
                      </c:pt>
                      <c:pt idx="202">
                        <c:v>12.140860200000001</c:v>
                      </c:pt>
                      <c:pt idx="203">
                        <c:v>12.18201565</c:v>
                      </c:pt>
                      <c:pt idx="204">
                        <c:v>11.92273627</c:v>
                      </c:pt>
                      <c:pt idx="205">
                        <c:v>11.581145960000001</c:v>
                      </c:pt>
                      <c:pt idx="206">
                        <c:v>11.354790940000001</c:v>
                      </c:pt>
                      <c:pt idx="207">
                        <c:v>11.80338544</c:v>
                      </c:pt>
                      <c:pt idx="208">
                        <c:v>11.609954780000001</c:v>
                      </c:pt>
                      <c:pt idx="209">
                        <c:v>11.5482216</c:v>
                      </c:pt>
                      <c:pt idx="210">
                        <c:v>11.74165225</c:v>
                      </c:pt>
                      <c:pt idx="211">
                        <c:v>11.69638125</c:v>
                      </c:pt>
                      <c:pt idx="212">
                        <c:v>11.6469947</c:v>
                      </c:pt>
                      <c:pt idx="213">
                        <c:v>11.75399889</c:v>
                      </c:pt>
                      <c:pt idx="214">
                        <c:v>11.716958979999999</c:v>
                      </c:pt>
                      <c:pt idx="215">
                        <c:v>11.8898119</c:v>
                      </c:pt>
                      <c:pt idx="216">
                        <c:v>12.09558919</c:v>
                      </c:pt>
                      <c:pt idx="217">
                        <c:v>12.033856</c:v>
                      </c:pt>
                      <c:pt idx="218">
                        <c:v>12.169669020000001</c:v>
                      </c:pt>
                      <c:pt idx="219">
                        <c:v>11.81161653</c:v>
                      </c:pt>
                      <c:pt idx="220">
                        <c:v>11.099627099999999</c:v>
                      </c:pt>
                      <c:pt idx="221">
                        <c:v>10.93912081</c:v>
                      </c:pt>
                      <c:pt idx="222">
                        <c:v>11.13666701</c:v>
                      </c:pt>
                      <c:pt idx="223">
                        <c:v>11.251902299999999</c:v>
                      </c:pt>
                      <c:pt idx="224">
                        <c:v>11.478257320000001</c:v>
                      </c:pt>
                      <c:pt idx="225">
                        <c:v>11.478257320000001</c:v>
                      </c:pt>
                      <c:pt idx="226">
                        <c:v>11.52352832</c:v>
                      </c:pt>
                      <c:pt idx="227">
                        <c:v>11.478257320000001</c:v>
                      </c:pt>
                      <c:pt idx="228">
                        <c:v>11.552337140000001</c:v>
                      </c:pt>
                      <c:pt idx="229">
                        <c:v>11.43688803</c:v>
                      </c:pt>
                      <c:pt idx="230">
                        <c:v>11.37511153</c:v>
                      </c:pt>
                      <c:pt idx="231">
                        <c:v>11.39158527</c:v>
                      </c:pt>
                      <c:pt idx="232">
                        <c:v>11.045636910000001</c:v>
                      </c:pt>
                      <c:pt idx="233">
                        <c:v>11.148597730000001</c:v>
                      </c:pt>
                      <c:pt idx="234">
                        <c:v>11.02504474</c:v>
                      </c:pt>
                      <c:pt idx="235">
                        <c:v>10.97974198</c:v>
                      </c:pt>
                      <c:pt idx="236">
                        <c:v>11.31333504</c:v>
                      </c:pt>
                      <c:pt idx="237">
                        <c:v>11.16918989</c:v>
                      </c:pt>
                      <c:pt idx="238">
                        <c:v>11.08682123</c:v>
                      </c:pt>
                      <c:pt idx="239">
                        <c:v>10.901491760000001</c:v>
                      </c:pt>
                      <c:pt idx="240">
                        <c:v>10.802649369999999</c:v>
                      </c:pt>
                      <c:pt idx="241">
                        <c:v>10.662622649999999</c:v>
                      </c:pt>
                      <c:pt idx="242">
                        <c:v>10.724399139999999</c:v>
                      </c:pt>
                      <c:pt idx="243">
                        <c:v>10.469056309999999</c:v>
                      </c:pt>
                      <c:pt idx="244">
                        <c:v>10.510240639999999</c:v>
                      </c:pt>
                      <c:pt idx="245">
                        <c:v>10.909728619999999</c:v>
                      </c:pt>
                      <c:pt idx="246">
                        <c:v>10.942800829999999</c:v>
                      </c:pt>
                      <c:pt idx="247">
                        <c:v>10.71542869</c:v>
                      </c:pt>
                      <c:pt idx="248">
                        <c:v>10.897326400000001</c:v>
                      </c:pt>
                      <c:pt idx="249">
                        <c:v>10.971739100000001</c:v>
                      </c:pt>
                      <c:pt idx="250">
                        <c:v>11.07922411</c:v>
                      </c:pt>
                      <c:pt idx="251">
                        <c:v>11.04201776</c:v>
                      </c:pt>
                      <c:pt idx="252">
                        <c:v>11.104028339999999</c:v>
                      </c:pt>
                      <c:pt idx="253">
                        <c:v>10.860120050000001</c:v>
                      </c:pt>
                      <c:pt idx="254">
                        <c:v>10.88079025</c:v>
                      </c:pt>
                      <c:pt idx="255">
                        <c:v>10.901460439999999</c:v>
                      </c:pt>
                      <c:pt idx="256">
                        <c:v>10.86838813</c:v>
                      </c:pt>
                      <c:pt idx="257">
                        <c:v>11.008945450000001</c:v>
                      </c:pt>
                      <c:pt idx="258">
                        <c:v>11.091626229999999</c:v>
                      </c:pt>
                      <c:pt idx="259">
                        <c:v>11.11643046</c:v>
                      </c:pt>
                      <c:pt idx="260">
                        <c:v>11.28179201</c:v>
                      </c:pt>
                      <c:pt idx="261">
                        <c:v>11.211513350000001</c:v>
                      </c:pt>
                      <c:pt idx="262">
                        <c:v>11.3231324</c:v>
                      </c:pt>
                      <c:pt idx="263">
                        <c:v>11.26525586</c:v>
                      </c:pt>
                      <c:pt idx="264">
                        <c:v>11.33966856</c:v>
                      </c:pt>
                      <c:pt idx="265">
                        <c:v>11.37687491</c:v>
                      </c:pt>
                      <c:pt idx="266">
                        <c:v>11.405813180000001</c:v>
                      </c:pt>
                      <c:pt idx="267">
                        <c:v>11.73653629</c:v>
                      </c:pt>
                      <c:pt idx="268">
                        <c:v>11.73240225</c:v>
                      </c:pt>
                      <c:pt idx="269">
                        <c:v>11.641453390000001</c:v>
                      </c:pt>
                      <c:pt idx="270">
                        <c:v>11.5463705</c:v>
                      </c:pt>
                      <c:pt idx="271">
                        <c:v>11.38927702</c:v>
                      </c:pt>
                      <c:pt idx="272">
                        <c:v>11.41408126</c:v>
                      </c:pt>
                      <c:pt idx="273">
                        <c:v>11.58771089</c:v>
                      </c:pt>
                      <c:pt idx="274">
                        <c:v>11.2693899</c:v>
                      </c:pt>
                      <c:pt idx="275">
                        <c:v>11.24458566</c:v>
                      </c:pt>
                      <c:pt idx="276">
                        <c:v>11.401679140000001</c:v>
                      </c:pt>
                      <c:pt idx="277">
                        <c:v>11.405813180000001</c:v>
                      </c:pt>
                      <c:pt idx="278">
                        <c:v>11.459555679999999</c:v>
                      </c:pt>
                      <c:pt idx="279">
                        <c:v>11.686927819999999</c:v>
                      </c:pt>
                      <c:pt idx="280">
                        <c:v>11.78614475</c:v>
                      </c:pt>
                      <c:pt idx="281">
                        <c:v>11.88122765</c:v>
                      </c:pt>
                      <c:pt idx="282">
                        <c:v>11.8440213</c:v>
                      </c:pt>
                      <c:pt idx="283">
                        <c:v>11.71173205</c:v>
                      </c:pt>
                      <c:pt idx="284">
                        <c:v>11.575308769999999</c:v>
                      </c:pt>
                      <c:pt idx="285">
                        <c:v>11.496762029999999</c:v>
                      </c:pt>
                      <c:pt idx="286">
                        <c:v>11.409947219999999</c:v>
                      </c:pt>
                      <c:pt idx="287">
                        <c:v>11.4719578</c:v>
                      </c:pt>
                      <c:pt idx="288">
                        <c:v>11.42234934</c:v>
                      </c:pt>
                      <c:pt idx="289">
                        <c:v>11.42648337</c:v>
                      </c:pt>
                      <c:pt idx="290">
                        <c:v>11.368606829999999</c:v>
                      </c:pt>
                      <c:pt idx="291">
                        <c:v>11.07922411</c:v>
                      </c:pt>
                      <c:pt idx="292">
                        <c:v>10.93039871</c:v>
                      </c:pt>
                      <c:pt idx="293">
                        <c:v>10.95106891</c:v>
                      </c:pt>
                      <c:pt idx="294">
                        <c:v>10.95520295</c:v>
                      </c:pt>
                      <c:pt idx="295">
                        <c:v>10.980007179999999</c:v>
                      </c:pt>
                      <c:pt idx="296">
                        <c:v>11.11643046</c:v>
                      </c:pt>
                      <c:pt idx="297">
                        <c:v>10.80224351</c:v>
                      </c:pt>
                      <c:pt idx="298">
                        <c:v>10.83944986</c:v>
                      </c:pt>
                      <c:pt idx="299">
                        <c:v>10.636881949999999</c:v>
                      </c:pt>
                      <c:pt idx="300">
                        <c:v>10.89319236</c:v>
                      </c:pt>
                      <c:pt idx="301">
                        <c:v>11.03374968</c:v>
                      </c:pt>
                      <c:pt idx="302">
                        <c:v>10.71542869</c:v>
                      </c:pt>
                      <c:pt idx="303">
                        <c:v>10.88713046</c:v>
                      </c:pt>
                      <c:pt idx="304">
                        <c:v>10.57464107</c:v>
                      </c:pt>
                      <c:pt idx="305">
                        <c:v>10.416313110000001</c:v>
                      </c:pt>
                      <c:pt idx="306">
                        <c:v>10.32048303</c:v>
                      </c:pt>
                      <c:pt idx="307">
                        <c:v>10.207986849999999</c:v>
                      </c:pt>
                      <c:pt idx="308">
                        <c:v>10.07882457</c:v>
                      </c:pt>
                      <c:pt idx="309">
                        <c:v>10.82879911</c:v>
                      </c:pt>
                      <c:pt idx="310">
                        <c:v>10.716302929999999</c:v>
                      </c:pt>
                      <c:pt idx="311">
                        <c:v>10.57047455</c:v>
                      </c:pt>
                      <c:pt idx="312">
                        <c:v>10.282984300000001</c:v>
                      </c:pt>
                      <c:pt idx="313">
                        <c:v>10.341315659999999</c:v>
                      </c:pt>
                      <c:pt idx="314">
                        <c:v>10.29131735</c:v>
                      </c:pt>
                      <c:pt idx="315">
                        <c:v>10.624639370000001</c:v>
                      </c:pt>
                      <c:pt idx="316">
                        <c:v>10.703803349999999</c:v>
                      </c:pt>
                      <c:pt idx="317">
                        <c:v>10.65797158</c:v>
                      </c:pt>
                      <c:pt idx="318">
                        <c:v>10.69130378</c:v>
                      </c:pt>
                      <c:pt idx="319">
                        <c:v>10.98712707</c:v>
                      </c:pt>
                      <c:pt idx="320">
                        <c:v>11.162121129999999</c:v>
                      </c:pt>
                      <c:pt idx="321">
                        <c:v>11.191286809999999</c:v>
                      </c:pt>
                      <c:pt idx="322">
                        <c:v>11.25795121</c:v>
                      </c:pt>
                      <c:pt idx="323">
                        <c:v>11.39544654</c:v>
                      </c:pt>
                      <c:pt idx="324">
                        <c:v>11.39544654</c:v>
                      </c:pt>
                      <c:pt idx="325">
                        <c:v>11.30794951</c:v>
                      </c:pt>
                      <c:pt idx="326">
                        <c:v>11.33294867</c:v>
                      </c:pt>
                      <c:pt idx="327">
                        <c:v>11.76626729</c:v>
                      </c:pt>
                      <c:pt idx="328">
                        <c:v>11.56210755</c:v>
                      </c:pt>
                      <c:pt idx="329">
                        <c:v>11.4537779</c:v>
                      </c:pt>
                      <c:pt idx="330">
                        <c:v>11.603772810000001</c:v>
                      </c:pt>
                      <c:pt idx="331">
                        <c:v>11.428778749999999</c:v>
                      </c:pt>
                      <c:pt idx="332">
                        <c:v>11.4537779</c:v>
                      </c:pt>
                      <c:pt idx="333">
                        <c:v>11.474610520000001</c:v>
                      </c:pt>
                      <c:pt idx="334">
                        <c:v>11.39544654</c:v>
                      </c:pt>
                      <c:pt idx="335">
                        <c:v>11.54127493</c:v>
                      </c:pt>
                      <c:pt idx="336">
                        <c:v>11.64543806</c:v>
                      </c:pt>
                      <c:pt idx="337">
                        <c:v>11.516275780000001</c:v>
                      </c:pt>
                      <c:pt idx="338">
                        <c:v>11.553774499999999</c:v>
                      </c:pt>
                      <c:pt idx="339">
                        <c:v>11.35794782</c:v>
                      </c:pt>
                      <c:pt idx="340">
                        <c:v>11.17045418</c:v>
                      </c:pt>
                      <c:pt idx="341">
                        <c:v>11.21628596</c:v>
                      </c:pt>
                      <c:pt idx="342">
                        <c:v>11.08295715</c:v>
                      </c:pt>
                      <c:pt idx="343">
                        <c:v>11.01629275</c:v>
                      </c:pt>
                      <c:pt idx="344">
                        <c:v>11.128788930000001</c:v>
                      </c:pt>
                      <c:pt idx="345">
                        <c:v>11.19961986</c:v>
                      </c:pt>
                      <c:pt idx="346">
                        <c:v>11.399613069999999</c:v>
                      </c:pt>
                      <c:pt idx="347">
                        <c:v>11.387113490000001</c:v>
                      </c:pt>
                      <c:pt idx="348">
                        <c:v>11.61627238</c:v>
                      </c:pt>
                      <c:pt idx="349">
                        <c:v>11.653771109999999</c:v>
                      </c:pt>
                      <c:pt idx="350">
                        <c:v>11.666270689999999</c:v>
                      </c:pt>
                      <c:pt idx="351">
                        <c:v>11.66210416</c:v>
                      </c:pt>
                      <c:pt idx="352">
                        <c:v>11.58710671</c:v>
                      </c:pt>
                      <c:pt idx="353">
                        <c:v>11.949594400000001</c:v>
                      </c:pt>
                      <c:pt idx="354">
                        <c:v>12.116255410000001</c:v>
                      </c:pt>
                      <c:pt idx="355">
                        <c:v>12.18708634</c:v>
                      </c:pt>
                      <c:pt idx="356">
                        <c:v>12.3120821</c:v>
                      </c:pt>
                      <c:pt idx="357">
                        <c:v>12.35791388</c:v>
                      </c:pt>
                      <c:pt idx="358">
                        <c:v>12.474576580000001</c:v>
                      </c:pt>
                      <c:pt idx="359">
                        <c:v>12.537074459999999</c:v>
                      </c:pt>
                      <c:pt idx="360">
                        <c:v>12.691235900000001</c:v>
                      </c:pt>
                      <c:pt idx="361">
                        <c:v>13.012058339999999</c:v>
                      </c:pt>
                      <c:pt idx="362">
                        <c:v>13.00789181</c:v>
                      </c:pt>
                      <c:pt idx="363">
                        <c:v>12.74956725</c:v>
                      </c:pt>
                      <c:pt idx="364">
                        <c:v>12.7912325</c:v>
                      </c:pt>
                      <c:pt idx="365">
                        <c:v>12.945393940000001</c:v>
                      </c:pt>
                      <c:pt idx="366">
                        <c:v>12.828731230000001</c:v>
                      </c:pt>
                      <c:pt idx="367">
                        <c:v>12.68706937</c:v>
                      </c:pt>
                      <c:pt idx="368">
                        <c:v>12.838441810000001</c:v>
                      </c:pt>
                      <c:pt idx="369">
                        <c:v>12.63712028</c:v>
                      </c:pt>
                      <c:pt idx="370">
                        <c:v>12.62453769</c:v>
                      </c:pt>
                      <c:pt idx="371">
                        <c:v>12.51968272</c:v>
                      </c:pt>
                      <c:pt idx="372">
                        <c:v>12.368691569999999</c:v>
                      </c:pt>
                      <c:pt idx="373">
                        <c:v>12.51968272</c:v>
                      </c:pt>
                      <c:pt idx="374">
                        <c:v>12.725198450000001</c:v>
                      </c:pt>
                      <c:pt idx="375">
                        <c:v>12.62453769</c:v>
                      </c:pt>
                      <c:pt idx="376">
                        <c:v>12.46935234</c:v>
                      </c:pt>
                      <c:pt idx="377">
                        <c:v>12.43579875</c:v>
                      </c:pt>
                      <c:pt idx="378">
                        <c:v>12.38966257</c:v>
                      </c:pt>
                      <c:pt idx="379">
                        <c:v>12.398050960000001</c:v>
                      </c:pt>
                      <c:pt idx="380">
                        <c:v>12.37288577</c:v>
                      </c:pt>
                      <c:pt idx="381">
                        <c:v>12.24286562</c:v>
                      </c:pt>
                      <c:pt idx="382">
                        <c:v>12.439992950000001</c:v>
                      </c:pt>
                      <c:pt idx="383">
                        <c:v>12.746169439999999</c:v>
                      </c:pt>
                      <c:pt idx="384">
                        <c:v>12.83005342</c:v>
                      </c:pt>
                      <c:pt idx="385">
                        <c:v>12.78391723</c:v>
                      </c:pt>
                      <c:pt idx="386">
                        <c:v>12.76714044</c:v>
                      </c:pt>
                      <c:pt idx="387">
                        <c:v>12.880383800000001</c:v>
                      </c:pt>
                      <c:pt idx="388">
                        <c:v>13.022986550000001</c:v>
                      </c:pt>
                      <c:pt idx="389">
                        <c:v>12.98943296</c:v>
                      </c:pt>
                      <c:pt idx="390">
                        <c:v>12.65389708</c:v>
                      </c:pt>
                      <c:pt idx="391">
                        <c:v>12.540653710000001</c:v>
                      </c:pt>
                      <c:pt idx="392">
                        <c:v>12.821665019999999</c:v>
                      </c:pt>
                      <c:pt idx="393">
                        <c:v>12.89716059</c:v>
                      </c:pt>
                      <c:pt idx="394">
                        <c:v>12.83424761</c:v>
                      </c:pt>
                      <c:pt idx="395">
                        <c:v>12.79230563</c:v>
                      </c:pt>
                      <c:pt idx="396">
                        <c:v>12.97265617</c:v>
                      </c:pt>
                      <c:pt idx="397">
                        <c:v>13.147944559999999</c:v>
                      </c:pt>
                      <c:pt idx="398">
                        <c:v>13.058647390000001</c:v>
                      </c:pt>
                      <c:pt idx="399">
                        <c:v>13.05439515</c:v>
                      </c:pt>
                      <c:pt idx="400">
                        <c:v>13.284016429999999</c:v>
                      </c:pt>
                      <c:pt idx="401">
                        <c:v>13.156449050000001</c:v>
                      </c:pt>
                      <c:pt idx="402">
                        <c:v>13.130935579999999</c:v>
                      </c:pt>
                      <c:pt idx="403">
                        <c:v>13.08416087</c:v>
                      </c:pt>
                      <c:pt idx="404">
                        <c:v>13.020377180000001</c:v>
                      </c:pt>
                      <c:pt idx="405">
                        <c:v>12.943836749999999</c:v>
                      </c:pt>
                      <c:pt idx="406">
                        <c:v>12.93958451</c:v>
                      </c:pt>
                      <c:pt idx="407">
                        <c:v>12.87154857</c:v>
                      </c:pt>
                      <c:pt idx="408">
                        <c:v>12.72697221</c:v>
                      </c:pt>
                      <c:pt idx="409">
                        <c:v>12.62917055</c:v>
                      </c:pt>
                      <c:pt idx="410">
                        <c:v>12.692954240000001</c:v>
                      </c:pt>
                      <c:pt idx="411">
                        <c:v>12.799260390000001</c:v>
                      </c:pt>
                      <c:pt idx="412">
                        <c:v>12.731224449999999</c:v>
                      </c:pt>
                      <c:pt idx="413">
                        <c:v>12.675945260000001</c:v>
                      </c:pt>
                      <c:pt idx="414">
                        <c:v>12.65468403</c:v>
                      </c:pt>
                      <c:pt idx="415">
                        <c:v>12.66318852</c:v>
                      </c:pt>
                      <c:pt idx="416">
                        <c:v>12.17843248</c:v>
                      </c:pt>
                      <c:pt idx="417">
                        <c:v>12.39104478</c:v>
                      </c:pt>
                      <c:pt idx="418">
                        <c:v>12.365531300000001</c:v>
                      </c:pt>
                      <c:pt idx="419">
                        <c:v>12.348522320000001</c:v>
                      </c:pt>
                      <c:pt idx="420">
                        <c:v>12.263477399999999</c:v>
                      </c:pt>
                      <c:pt idx="421">
                        <c:v>12.21670269</c:v>
                      </c:pt>
                      <c:pt idx="422">
                        <c:v>12.348522320000001</c:v>
                      </c:pt>
                      <c:pt idx="423">
                        <c:v>12.42506274</c:v>
                      </c:pt>
                      <c:pt idx="424">
                        <c:v>12.54837788</c:v>
                      </c:pt>
                      <c:pt idx="425">
                        <c:v>12.480341940000001</c:v>
                      </c:pt>
                      <c:pt idx="426">
                        <c:v>12.386792529999999</c:v>
                      </c:pt>
                      <c:pt idx="427">
                        <c:v>12.599404829999999</c:v>
                      </c:pt>
                      <c:pt idx="428">
                        <c:v>12.87580082</c:v>
                      </c:pt>
                      <c:pt idx="429">
                        <c:v>12.8460351</c:v>
                      </c:pt>
                      <c:pt idx="430">
                        <c:v>12.73972895</c:v>
                      </c:pt>
                      <c:pt idx="431">
                        <c:v>12.65893627</c:v>
                      </c:pt>
                      <c:pt idx="432">
                        <c:v>12.65893627</c:v>
                      </c:pt>
                      <c:pt idx="433">
                        <c:v>12.99061146</c:v>
                      </c:pt>
                      <c:pt idx="434">
                        <c:v>13.135187820000001</c:v>
                      </c:pt>
                      <c:pt idx="435">
                        <c:v>12.62066606</c:v>
                      </c:pt>
                      <c:pt idx="436">
                        <c:v>11.64690173</c:v>
                      </c:pt>
                      <c:pt idx="437">
                        <c:v>11.281208579999999</c:v>
                      </c:pt>
                      <c:pt idx="438">
                        <c:v>10.86874072</c:v>
                      </c:pt>
                      <c:pt idx="439">
                        <c:v>11.374757990000001</c:v>
                      </c:pt>
                      <c:pt idx="440">
                        <c:v>11.68517194</c:v>
                      </c:pt>
                      <c:pt idx="441">
                        <c:v>11.45555066</c:v>
                      </c:pt>
                      <c:pt idx="442">
                        <c:v>11.34074002</c:v>
                      </c:pt>
                      <c:pt idx="443">
                        <c:v>10.26066954</c:v>
                      </c:pt>
                      <c:pt idx="444">
                        <c:v>7.751844416</c:v>
                      </c:pt>
                      <c:pt idx="445">
                        <c:v>7.9304387470000002</c:v>
                      </c:pt>
                      <c:pt idx="446">
                        <c:v>7.2840973580000004</c:v>
                      </c:pt>
                      <c:pt idx="447">
                        <c:v>5.8936129240000001</c:v>
                      </c:pt>
                      <c:pt idx="448">
                        <c:v>6.548458804</c:v>
                      </c:pt>
                      <c:pt idx="449">
                        <c:v>5.995666827</c:v>
                      </c:pt>
                      <c:pt idx="450">
                        <c:v>5.885108432</c:v>
                      </c:pt>
                      <c:pt idx="451">
                        <c:v>5.226010305</c:v>
                      </c:pt>
                      <c:pt idx="452">
                        <c:v>5.5576854920000001</c:v>
                      </c:pt>
                      <c:pt idx="453">
                        <c:v>5.7405320690000003</c:v>
                      </c:pt>
                      <c:pt idx="454">
                        <c:v>5.1792356000000002</c:v>
                      </c:pt>
                      <c:pt idx="455">
                        <c:v>5.7575410519999997</c:v>
                      </c:pt>
                      <c:pt idx="456">
                        <c:v>6.2890718000000003</c:v>
                      </c:pt>
                      <c:pt idx="457">
                        <c:v>6.4591616390000004</c:v>
                      </c:pt>
                      <c:pt idx="458">
                        <c:v>5.8213247419999998</c:v>
                      </c:pt>
                      <c:pt idx="459">
                        <c:v>5.8425859720000002</c:v>
                      </c:pt>
                      <c:pt idx="460">
                        <c:v>6.1827656500000003</c:v>
                      </c:pt>
                      <c:pt idx="461">
                        <c:v>6.1870178960000004</c:v>
                      </c:pt>
                      <c:pt idx="462">
                        <c:v>7.0374670909999999</c:v>
                      </c:pt>
                      <c:pt idx="463">
                        <c:v>6.9566744180000004</c:v>
                      </c:pt>
                      <c:pt idx="464">
                        <c:v>6.8461160220000004</c:v>
                      </c:pt>
                      <c:pt idx="465">
                        <c:v>7.2585838819999999</c:v>
                      </c:pt>
                      <c:pt idx="466">
                        <c:v>7.4541871970000004</c:v>
                      </c:pt>
                      <c:pt idx="467">
                        <c:v>7.9474477300000004</c:v>
                      </c:pt>
                      <c:pt idx="468">
                        <c:v>7.2670883740000001</c:v>
                      </c:pt>
                      <c:pt idx="469">
                        <c:v>7.3563855399999998</c:v>
                      </c:pt>
                      <c:pt idx="470">
                        <c:v>7.0034491240000003</c:v>
                      </c:pt>
                      <c:pt idx="471">
                        <c:v>7.1267642569999996</c:v>
                      </c:pt>
                      <c:pt idx="472">
                        <c:v>6.8588727599999997</c:v>
                      </c:pt>
                      <c:pt idx="473">
                        <c:v>6.9439176800000002</c:v>
                      </c:pt>
                      <c:pt idx="474">
                        <c:v>7.1225120110000004</c:v>
                      </c:pt>
                      <c:pt idx="475">
                        <c:v>7.4116647369999997</c:v>
                      </c:pt>
                      <c:pt idx="476">
                        <c:v>7.1395209949999998</c:v>
                      </c:pt>
                      <c:pt idx="477">
                        <c:v>7.0289625989999998</c:v>
                      </c:pt>
                      <c:pt idx="478">
                        <c:v>7.3351243100000003</c:v>
                      </c:pt>
                      <c:pt idx="479">
                        <c:v>7.8581505649999999</c:v>
                      </c:pt>
                      <c:pt idx="480">
                        <c:v>7.8326370890000003</c:v>
                      </c:pt>
                      <c:pt idx="481">
                        <c:v>7.4924574110000002</c:v>
                      </c:pt>
                      <c:pt idx="482">
                        <c:v>7.8581505649999999</c:v>
                      </c:pt>
                      <c:pt idx="483">
                        <c:v>7.6795562339999996</c:v>
                      </c:pt>
                      <c:pt idx="484">
                        <c:v>7.5987635600000001</c:v>
                      </c:pt>
                      <c:pt idx="485">
                        <c:v>7.9006730249999997</c:v>
                      </c:pt>
                      <c:pt idx="486">
                        <c:v>8.0495016340000003</c:v>
                      </c:pt>
                      <c:pt idx="487">
                        <c:v>8.0069791739999996</c:v>
                      </c:pt>
                      <c:pt idx="488">
                        <c:v>7.8028713669999998</c:v>
                      </c:pt>
                      <c:pt idx="489">
                        <c:v>7.428673721</c:v>
                      </c:pt>
                      <c:pt idx="490">
                        <c:v>7.7348354319999997</c:v>
                      </c:pt>
                      <c:pt idx="491">
                        <c:v>7.8836640410000003</c:v>
                      </c:pt>
                      <c:pt idx="492">
                        <c:v>8.0495016340000003</c:v>
                      </c:pt>
                      <c:pt idx="493">
                        <c:v>8.2663661790000003</c:v>
                      </c:pt>
                      <c:pt idx="494">
                        <c:v>8.4066902960000007</c:v>
                      </c:pt>
                      <c:pt idx="495">
                        <c:v>8.0367448960000001</c:v>
                      </c:pt>
                      <c:pt idx="496">
                        <c:v>8.3173931299999992</c:v>
                      </c:pt>
                      <c:pt idx="497">
                        <c:v>8.5427621669999994</c:v>
                      </c:pt>
                      <c:pt idx="498">
                        <c:v>8.4747262320000001</c:v>
                      </c:pt>
                      <c:pt idx="499">
                        <c:v>8.5385099209999993</c:v>
                      </c:pt>
                      <c:pt idx="500">
                        <c:v>8.6490683169999993</c:v>
                      </c:pt>
                      <c:pt idx="501">
                        <c:v>8.7426177280000008</c:v>
                      </c:pt>
                      <c:pt idx="502">
                        <c:v>9.0998063899999995</c:v>
                      </c:pt>
                      <c:pt idx="503">
                        <c:v>9.3166709349999994</c:v>
                      </c:pt>
                      <c:pt idx="504">
                        <c:v>9.2613917370000003</c:v>
                      </c:pt>
                      <c:pt idx="505">
                        <c:v>9.792922484</c:v>
                      </c:pt>
                      <c:pt idx="506">
                        <c:v>9.6058236610000005</c:v>
                      </c:pt>
                      <c:pt idx="507">
                        <c:v>9.3719501330000003</c:v>
                      </c:pt>
                      <c:pt idx="508">
                        <c:v>9.3124186889999994</c:v>
                      </c:pt>
                      <c:pt idx="509">
                        <c:v>9.0020047329999997</c:v>
                      </c:pt>
                      <c:pt idx="510">
                        <c:v>8.9679867649999991</c:v>
                      </c:pt>
                      <c:pt idx="511">
                        <c:v>9.3166709349999994</c:v>
                      </c:pt>
                      <c:pt idx="512">
                        <c:v>9.2911574590000008</c:v>
                      </c:pt>
                      <c:pt idx="513">
                        <c:v>9.2571394910000002</c:v>
                      </c:pt>
                      <c:pt idx="514">
                        <c:v>9.4484905599999998</c:v>
                      </c:pt>
                      <c:pt idx="515">
                        <c:v>9.1848513100000009</c:v>
                      </c:pt>
                      <c:pt idx="516">
                        <c:v>9.3847068710000006</c:v>
                      </c:pt>
                      <c:pt idx="517">
                        <c:v>9.1678423260000006</c:v>
                      </c:pt>
                      <c:pt idx="518">
                        <c:v>9.129572112</c:v>
                      </c:pt>
                      <c:pt idx="519">
                        <c:v>9.129572112</c:v>
                      </c:pt>
                      <c:pt idx="520">
                        <c:v>9.2103647859999995</c:v>
                      </c:pt>
                      <c:pt idx="521">
                        <c:v>9.2698962290000004</c:v>
                      </c:pt>
                      <c:pt idx="522">
                        <c:v>9.461247298</c:v>
                      </c:pt>
                      <c:pt idx="523">
                        <c:v>9.4442383139999997</c:v>
                      </c:pt>
                      <c:pt idx="524">
                        <c:v>9.4314815759999995</c:v>
                      </c:pt>
                      <c:pt idx="525">
                        <c:v>9.7206343030000006</c:v>
                      </c:pt>
                      <c:pt idx="526">
                        <c:v>9.5547967099999997</c:v>
                      </c:pt>
                      <c:pt idx="527">
                        <c:v>9.6781118429999999</c:v>
                      </c:pt>
                      <c:pt idx="528">
                        <c:v>9.6993730730000003</c:v>
                      </c:pt>
                      <c:pt idx="529">
                        <c:v>9.6313371369999992</c:v>
                      </c:pt>
                      <c:pt idx="530">
                        <c:v>9.6313371369999992</c:v>
                      </c:pt>
                      <c:pt idx="531">
                        <c:v>9.7631567619999995</c:v>
                      </c:pt>
                      <c:pt idx="532">
                        <c:v>9.9630123229999992</c:v>
                      </c:pt>
                      <c:pt idx="533">
                        <c:v>9.899228634</c:v>
                      </c:pt>
                      <c:pt idx="534">
                        <c:v>9.792922484</c:v>
                      </c:pt>
                      <c:pt idx="535">
                        <c:v>9.7418955329999992</c:v>
                      </c:pt>
                      <c:pt idx="536">
                        <c:v>10.0353005</c:v>
                      </c:pt>
                      <c:pt idx="537">
                        <c:v>9.9545078310000008</c:v>
                      </c:pt>
                      <c:pt idx="538">
                        <c:v>9.878164967</c:v>
                      </c:pt>
                      <c:pt idx="539">
                        <c:v>9.8058753400000001</c:v>
                      </c:pt>
                      <c:pt idx="540">
                        <c:v>9.886669629</c:v>
                      </c:pt>
                      <c:pt idx="541">
                        <c:v>9.916435946</c:v>
                      </c:pt>
                      <c:pt idx="542">
                        <c:v>9.886669629</c:v>
                      </c:pt>
                      <c:pt idx="543">
                        <c:v>9.746342705</c:v>
                      </c:pt>
                      <c:pt idx="544">
                        <c:v>9.839893988</c:v>
                      </c:pt>
                      <c:pt idx="545">
                        <c:v>9.5890064580000001</c:v>
                      </c:pt>
                      <c:pt idx="546">
                        <c:v>9.376389906</c:v>
                      </c:pt>
                      <c:pt idx="547">
                        <c:v>9.899426622</c:v>
                      </c:pt>
                      <c:pt idx="548">
                        <c:v>10.0057349</c:v>
                      </c:pt>
                      <c:pt idx="549">
                        <c:v>9.742090374</c:v>
                      </c:pt>
                      <c:pt idx="550">
                        <c:v>9.9717162500000001</c:v>
                      </c:pt>
                      <c:pt idx="551">
                        <c:v>10.15456648</c:v>
                      </c:pt>
                      <c:pt idx="552">
                        <c:v>10.06951986</c:v>
                      </c:pt>
                      <c:pt idx="553">
                        <c:v>10.02699655</c:v>
                      </c:pt>
                      <c:pt idx="554">
                        <c:v>9.7718566920000001</c:v>
                      </c:pt>
                      <c:pt idx="555">
                        <c:v>9.712324057</c:v>
                      </c:pt>
                      <c:pt idx="556">
                        <c:v>9.882417298</c:v>
                      </c:pt>
                      <c:pt idx="557">
                        <c:v>9.916435946</c:v>
                      </c:pt>
                      <c:pt idx="558">
                        <c:v>9.72508105</c:v>
                      </c:pt>
                      <c:pt idx="559">
                        <c:v>9.6230251060000001</c:v>
                      </c:pt>
                      <c:pt idx="560">
                        <c:v>9.835641657</c:v>
                      </c:pt>
                      <c:pt idx="561">
                        <c:v>9.844146319</c:v>
                      </c:pt>
                      <c:pt idx="562">
                        <c:v>9.737838043</c:v>
                      </c:pt>
                      <c:pt idx="563">
                        <c:v>9.554987809</c:v>
                      </c:pt>
                      <c:pt idx="564">
                        <c:v>9.5847541270000001</c:v>
                      </c:pt>
                      <c:pt idx="565">
                        <c:v>9.537978485</c:v>
                      </c:pt>
                      <c:pt idx="566">
                        <c:v>9.733585712</c:v>
                      </c:pt>
                      <c:pt idx="567">
                        <c:v>9.822884664</c:v>
                      </c:pt>
                      <c:pt idx="568">
                        <c:v>9.831389326</c:v>
                      </c:pt>
                      <c:pt idx="569">
                        <c:v>9.7931183470000001</c:v>
                      </c:pt>
                      <c:pt idx="570">
                        <c:v>9.567744802</c:v>
                      </c:pt>
                      <c:pt idx="571">
                        <c:v>9.68255774</c:v>
                      </c:pt>
                      <c:pt idx="572">
                        <c:v>9.6017634510000001</c:v>
                      </c:pt>
                      <c:pt idx="573">
                        <c:v>9.465688858</c:v>
                      </c:pt>
                      <c:pt idx="574">
                        <c:v>9.346623589</c:v>
                      </c:pt>
                      <c:pt idx="575">
                        <c:v>9.389146899</c:v>
                      </c:pt>
                      <c:pt idx="576">
                        <c:v>9.35087592</c:v>
                      </c:pt>
                      <c:pt idx="577">
                        <c:v>9.4274178790000001</c:v>
                      </c:pt>
                      <c:pt idx="578">
                        <c:v>9.4189132170000001</c:v>
                      </c:pt>
                      <c:pt idx="579">
                        <c:v>9.125502376</c:v>
                      </c:pt>
                      <c:pt idx="580">
                        <c:v>9.078726735</c:v>
                      </c:pt>
                      <c:pt idx="581">
                        <c:v>8.912885825</c:v>
                      </c:pt>
                      <c:pt idx="582">
                        <c:v>8.806577549</c:v>
                      </c:pt>
                      <c:pt idx="583">
                        <c:v>8.615222653</c:v>
                      </c:pt>
                      <c:pt idx="584">
                        <c:v>8.742792584</c:v>
                      </c:pt>
                      <c:pt idx="585">
                        <c:v>8.445129412</c:v>
                      </c:pt>
                      <c:pt idx="586">
                        <c:v>8.5216713710000001</c:v>
                      </c:pt>
                      <c:pt idx="587">
                        <c:v>8.530176033</c:v>
                      </c:pt>
                      <c:pt idx="588">
                        <c:v>8.39410144</c:v>
                      </c:pt>
                      <c:pt idx="589">
                        <c:v>8.572699343</c:v>
                      </c:pt>
                      <c:pt idx="590">
                        <c:v>8.802325218</c:v>
                      </c:pt>
                      <c:pt idx="591">
                        <c:v>8.525923702</c:v>
                      </c:pt>
                      <c:pt idx="592">
                        <c:v>8.755549577</c:v>
                      </c:pt>
                      <c:pt idx="593">
                        <c:v>8.6705029570000001</c:v>
                      </c:pt>
                      <c:pt idx="594">
                        <c:v>8.55994235</c:v>
                      </c:pt>
                      <c:pt idx="595">
                        <c:v>8.661998294</c:v>
                      </c:pt>
                      <c:pt idx="596">
                        <c:v>8.406858433</c:v>
                      </c:pt>
                      <c:pt idx="597">
                        <c:v>8.381344447</c:v>
                      </c:pt>
                      <c:pt idx="598">
                        <c:v>8.47914806</c:v>
                      </c:pt>
                      <c:pt idx="599">
                        <c:v>8.619474984</c:v>
                      </c:pt>
                      <c:pt idx="600">
                        <c:v>8.64498897</c:v>
                      </c:pt>
                      <c:pt idx="601">
                        <c:v>8.8618578530000001</c:v>
                      </c:pt>
                      <c:pt idx="602">
                        <c:v>8.989427783</c:v>
                      </c:pt>
                      <c:pt idx="603">
                        <c:v>8.730035591</c:v>
                      </c:pt>
                      <c:pt idx="604">
                        <c:v>8.661998294</c:v>
                      </c:pt>
                      <c:pt idx="605">
                        <c:v>8.266531509</c:v>
                      </c:pt>
                      <c:pt idx="606">
                        <c:v>8.236765192</c:v>
                      </c:pt>
                      <c:pt idx="607">
                        <c:v>8.3090548200000001</c:v>
                      </c:pt>
                      <c:pt idx="608">
                        <c:v>8.462138736</c:v>
                      </c:pt>
                      <c:pt idx="609">
                        <c:v>8.534428364</c:v>
                      </c:pt>
                      <c:pt idx="610">
                        <c:v>8.5004097160000001</c:v>
                      </c:pt>
                      <c:pt idx="611">
                        <c:v>8.4834003920000001</c:v>
                      </c:pt>
                      <c:pt idx="612">
                        <c:v>9.648539092</c:v>
                      </c:pt>
                      <c:pt idx="613">
                        <c:v>9.844146319</c:v>
                      </c:pt>
                      <c:pt idx="614">
                        <c:v>9.93344527</c:v>
                      </c:pt>
                      <c:pt idx="615">
                        <c:v>9.703819395</c:v>
                      </c:pt>
                      <c:pt idx="616">
                        <c:v>9.695314733</c:v>
                      </c:pt>
                      <c:pt idx="617">
                        <c:v>10.04825821</c:v>
                      </c:pt>
                      <c:pt idx="618">
                        <c:v>10.26512709</c:v>
                      </c:pt>
                      <c:pt idx="619">
                        <c:v>10.26087476</c:v>
                      </c:pt>
                      <c:pt idx="620">
                        <c:v>10.18008047</c:v>
                      </c:pt>
                      <c:pt idx="621">
                        <c:v>10.20134212</c:v>
                      </c:pt>
                      <c:pt idx="622">
                        <c:v>10.67335087</c:v>
                      </c:pt>
                      <c:pt idx="623">
                        <c:v>11.34096684</c:v>
                      </c:pt>
                      <c:pt idx="624">
                        <c:v>11.26867721</c:v>
                      </c:pt>
                      <c:pt idx="625">
                        <c:v>11.03479901</c:v>
                      </c:pt>
                      <c:pt idx="626">
                        <c:v>11.08157465</c:v>
                      </c:pt>
                      <c:pt idx="627">
                        <c:v>11.00503269</c:v>
                      </c:pt>
                      <c:pt idx="628">
                        <c:v>10.95825705</c:v>
                      </c:pt>
                      <c:pt idx="629">
                        <c:v>11.26867721</c:v>
                      </c:pt>
                      <c:pt idx="630">
                        <c:v>11.43451812</c:v>
                      </c:pt>
                      <c:pt idx="631">
                        <c:v>11.72367663</c:v>
                      </c:pt>
                      <c:pt idx="632">
                        <c:v>11.81722791</c:v>
                      </c:pt>
                      <c:pt idx="633">
                        <c:v>11.5408264</c:v>
                      </c:pt>
                      <c:pt idx="634">
                        <c:v>11.46853677</c:v>
                      </c:pt>
                      <c:pt idx="635">
                        <c:v>11.99157349</c:v>
                      </c:pt>
                      <c:pt idx="636">
                        <c:v>11.83848957</c:v>
                      </c:pt>
                      <c:pt idx="637">
                        <c:v>12.0213398</c:v>
                      </c:pt>
                      <c:pt idx="638">
                        <c:v>11.90227453</c:v>
                      </c:pt>
                      <c:pt idx="639">
                        <c:v>12.00858281</c:v>
                      </c:pt>
                      <c:pt idx="640">
                        <c:v>12.07236778</c:v>
                      </c:pt>
                      <c:pt idx="641">
                        <c:v>12.04260146</c:v>
                      </c:pt>
                      <c:pt idx="642">
                        <c:v>11.68965798</c:v>
                      </c:pt>
                      <c:pt idx="643">
                        <c:v>11.68115332</c:v>
                      </c:pt>
                      <c:pt idx="644">
                        <c:v>12.01283514</c:v>
                      </c:pt>
                      <c:pt idx="645">
                        <c:v>12.12764808</c:v>
                      </c:pt>
                      <c:pt idx="646">
                        <c:v>12.0893771</c:v>
                      </c:pt>
                      <c:pt idx="647">
                        <c:v>12.11489109</c:v>
                      </c:pt>
                      <c:pt idx="648">
                        <c:v>12.40830193</c:v>
                      </c:pt>
                      <c:pt idx="649">
                        <c:v>12.83353503</c:v>
                      </c:pt>
                      <c:pt idx="650">
                        <c:v>13.13970286</c:v>
                      </c:pt>
                      <c:pt idx="651">
                        <c:v>13.24601114</c:v>
                      </c:pt>
                      <c:pt idx="652">
                        <c:v>13.50540333</c:v>
                      </c:pt>
                      <c:pt idx="653">
                        <c:v>13.20774016</c:v>
                      </c:pt>
                      <c:pt idx="654">
                        <c:v>13.42035671</c:v>
                      </c:pt>
                      <c:pt idx="655">
                        <c:v>13.12269354</c:v>
                      </c:pt>
                      <c:pt idx="656">
                        <c:v>12.61666615</c:v>
                      </c:pt>
                      <c:pt idx="657">
                        <c:v>12.36577862</c:v>
                      </c:pt>
                      <c:pt idx="658">
                        <c:v>12.267975</c:v>
                      </c:pt>
                      <c:pt idx="659">
                        <c:v>12.27222733</c:v>
                      </c:pt>
                      <c:pt idx="660">
                        <c:v>12.38278794</c:v>
                      </c:pt>
                      <c:pt idx="661">
                        <c:v>12.07662011</c:v>
                      </c:pt>
                      <c:pt idx="662">
                        <c:v>11.58334971</c:v>
                      </c:pt>
                      <c:pt idx="663">
                        <c:v>11.89376987</c:v>
                      </c:pt>
                      <c:pt idx="664">
                        <c:v>11.97881649</c:v>
                      </c:pt>
                      <c:pt idx="665">
                        <c:v>12.09788176</c:v>
                      </c:pt>
                      <c:pt idx="666">
                        <c:v>11.77045227</c:v>
                      </c:pt>
                      <c:pt idx="667">
                        <c:v>11.77045227</c:v>
                      </c:pt>
                      <c:pt idx="668">
                        <c:v>12.3912926</c:v>
                      </c:pt>
                      <c:pt idx="669">
                        <c:v>12.3912926</c:v>
                      </c:pt>
                      <c:pt idx="670">
                        <c:v>12.32750764</c:v>
                      </c:pt>
                      <c:pt idx="671">
                        <c:v>12.79526405</c:v>
                      </c:pt>
                      <c:pt idx="672">
                        <c:v>12.4593299</c:v>
                      </c:pt>
                      <c:pt idx="673">
                        <c:v>12.06386311</c:v>
                      </c:pt>
                      <c:pt idx="674">
                        <c:v>11.92353619</c:v>
                      </c:pt>
                      <c:pt idx="675">
                        <c:v>12.11914342</c:v>
                      </c:pt>
                      <c:pt idx="676">
                        <c:v>12.11489109</c:v>
                      </c:pt>
                      <c:pt idx="677">
                        <c:v>12.58689983</c:v>
                      </c:pt>
                      <c:pt idx="678">
                        <c:v>13.14820752</c:v>
                      </c:pt>
                      <c:pt idx="679">
                        <c:v>12.11489109</c:v>
                      </c:pt>
                      <c:pt idx="680">
                        <c:v>9.865407974</c:v>
                      </c:pt>
                      <c:pt idx="681">
                        <c:v>10.31615506</c:v>
                      </c:pt>
                      <c:pt idx="682">
                        <c:v>10.63082756</c:v>
                      </c:pt>
                      <c:pt idx="683">
                        <c:v>10.73713583</c:v>
                      </c:pt>
                      <c:pt idx="684">
                        <c:v>9.9589592570000001</c:v>
                      </c:pt>
                      <c:pt idx="685">
                        <c:v>9.7973706780000001</c:v>
                      </c:pt>
                      <c:pt idx="686">
                        <c:v>9.495455175</c:v>
                      </c:pt>
                      <c:pt idx="687">
                        <c:v>9.30835261</c:v>
                      </c:pt>
                      <c:pt idx="688">
                        <c:v>9.525221492</c:v>
                      </c:pt>
                      <c:pt idx="689">
                        <c:v>9.873912636</c:v>
                      </c:pt>
                      <c:pt idx="690">
                        <c:v>9.47419352</c:v>
                      </c:pt>
                      <c:pt idx="691">
                        <c:v>9.333866596</c:v>
                      </c:pt>
                      <c:pt idx="692">
                        <c:v>9.499707506</c:v>
                      </c:pt>
                      <c:pt idx="693">
                        <c:v>9.9887255740000001</c:v>
                      </c:pt>
                      <c:pt idx="694">
                        <c:v>9.941949932</c:v>
                      </c:pt>
                      <c:pt idx="695">
                        <c:v>10.06526753</c:v>
                      </c:pt>
                      <c:pt idx="696">
                        <c:v>10.06951986</c:v>
                      </c:pt>
                      <c:pt idx="697">
                        <c:v>10.26087476</c:v>
                      </c:pt>
                      <c:pt idx="698">
                        <c:v>10.16307115</c:v>
                      </c:pt>
                      <c:pt idx="699">
                        <c:v>10.22260378</c:v>
                      </c:pt>
                      <c:pt idx="700">
                        <c:v>10.11204317</c:v>
                      </c:pt>
                      <c:pt idx="701">
                        <c:v>10.04825821</c:v>
                      </c:pt>
                      <c:pt idx="702">
                        <c:v>10.00998723</c:v>
                      </c:pt>
                      <c:pt idx="703">
                        <c:v>9.907931284</c:v>
                      </c:pt>
                      <c:pt idx="704">
                        <c:v>10.15456648</c:v>
                      </c:pt>
                      <c:pt idx="705">
                        <c:v>10.13330483</c:v>
                      </c:pt>
                      <c:pt idx="706">
                        <c:v>10.20134212</c:v>
                      </c:pt>
                      <c:pt idx="707">
                        <c:v>10.30339807</c:v>
                      </c:pt>
                      <c:pt idx="708">
                        <c:v>10.37143537</c:v>
                      </c:pt>
                      <c:pt idx="709">
                        <c:v>10.29064108</c:v>
                      </c:pt>
                      <c:pt idx="710">
                        <c:v>10.3629307</c:v>
                      </c:pt>
                      <c:pt idx="711">
                        <c:v>10.35017371</c:v>
                      </c:pt>
                      <c:pt idx="712">
                        <c:v>10.22260378</c:v>
                      </c:pt>
                      <c:pt idx="713">
                        <c:v>10.11204317</c:v>
                      </c:pt>
                      <c:pt idx="714">
                        <c:v>10.3629307</c:v>
                      </c:pt>
                      <c:pt idx="715">
                        <c:v>10.2523701</c:v>
                      </c:pt>
                      <c:pt idx="716">
                        <c:v>10.45222966</c:v>
                      </c:pt>
                      <c:pt idx="717">
                        <c:v>10.474349650000001</c:v>
                      </c:pt>
                      <c:pt idx="718">
                        <c:v>10.21501829</c:v>
                      </c:pt>
                      <c:pt idx="719">
                        <c:v>10.940267009999999</c:v>
                      </c:pt>
                      <c:pt idx="720">
                        <c:v>10.808403609999999</c:v>
                      </c:pt>
                      <c:pt idx="721">
                        <c:v>10.63258574</c:v>
                      </c:pt>
                      <c:pt idx="722">
                        <c:v>10.52269957</c:v>
                      </c:pt>
                      <c:pt idx="723">
                        <c:v>10.571049479999999</c:v>
                      </c:pt>
                      <c:pt idx="724">
                        <c:v>10.62379484</c:v>
                      </c:pt>
                      <c:pt idx="725">
                        <c:v>10.58863127</c:v>
                      </c:pt>
                      <c:pt idx="726">
                        <c:v>10.6765402</c:v>
                      </c:pt>
                      <c:pt idx="727">
                        <c:v>10.51830412</c:v>
                      </c:pt>
                      <c:pt idx="728">
                        <c:v>10.46555876</c:v>
                      </c:pt>
                      <c:pt idx="729">
                        <c:v>10.390836159999999</c:v>
                      </c:pt>
                      <c:pt idx="730">
                        <c:v>10.52709501</c:v>
                      </c:pt>
                      <c:pt idx="731">
                        <c:v>10.48314055</c:v>
                      </c:pt>
                      <c:pt idx="732">
                        <c:v>10.74686735</c:v>
                      </c:pt>
                      <c:pt idx="733">
                        <c:v>10.97982603</c:v>
                      </c:pt>
                      <c:pt idx="734">
                        <c:v>11.06333952</c:v>
                      </c:pt>
                      <c:pt idx="735">
                        <c:v>11.2215756</c:v>
                      </c:pt>
                      <c:pt idx="736">
                        <c:v>11.032571389999999</c:v>
                      </c:pt>
                      <c:pt idx="737">
                        <c:v>11.59518858</c:v>
                      </c:pt>
                      <c:pt idx="738">
                        <c:v>11.71826109</c:v>
                      </c:pt>
                      <c:pt idx="739">
                        <c:v>11.77979734</c:v>
                      </c:pt>
                      <c:pt idx="740">
                        <c:v>11.58200224</c:v>
                      </c:pt>
                      <c:pt idx="741">
                        <c:v>11.551234109999999</c:v>
                      </c:pt>
                      <c:pt idx="742">
                        <c:v>11.56442045</c:v>
                      </c:pt>
                      <c:pt idx="743">
                        <c:v>11.65672483</c:v>
                      </c:pt>
                      <c:pt idx="744">
                        <c:v>11.700679299999999</c:v>
                      </c:pt>
                      <c:pt idx="745">
                        <c:v>11.50727964</c:v>
                      </c:pt>
                      <c:pt idx="746">
                        <c:v>11.53804777</c:v>
                      </c:pt>
                      <c:pt idx="747">
                        <c:v>11.87649717</c:v>
                      </c:pt>
                      <c:pt idx="748">
                        <c:v>11.955615209999999</c:v>
                      </c:pt>
                      <c:pt idx="749">
                        <c:v>12.17538755</c:v>
                      </c:pt>
                      <c:pt idx="750">
                        <c:v>12.33801908</c:v>
                      </c:pt>
                      <c:pt idx="751">
                        <c:v>12.579768659999999</c:v>
                      </c:pt>
                      <c:pt idx="752">
                        <c:v>12.549000530000001</c:v>
                      </c:pt>
                      <c:pt idx="753">
                        <c:v>12.6588867</c:v>
                      </c:pt>
                      <c:pt idx="754">
                        <c:v>12.78195921</c:v>
                      </c:pt>
                      <c:pt idx="755">
                        <c:v>12.75998197</c:v>
                      </c:pt>
                      <c:pt idx="756">
                        <c:v>12.680863929999999</c:v>
                      </c:pt>
                      <c:pt idx="757">
                        <c:v>12.90063627</c:v>
                      </c:pt>
                      <c:pt idx="758">
                        <c:v>12.773168310000001</c:v>
                      </c:pt>
                      <c:pt idx="759">
                        <c:v>12.87426359</c:v>
                      </c:pt>
                      <c:pt idx="760">
                        <c:v>12.83470457</c:v>
                      </c:pt>
                      <c:pt idx="761">
                        <c:v>12.491859720000001</c:v>
                      </c:pt>
                      <c:pt idx="762">
                        <c:v>12.746795629999999</c:v>
                      </c:pt>
                      <c:pt idx="763">
                        <c:v>12.8654727</c:v>
                      </c:pt>
                      <c:pt idx="764">
                        <c:v>12.975358870000001</c:v>
                      </c:pt>
                      <c:pt idx="765">
                        <c:v>13.03249967</c:v>
                      </c:pt>
                      <c:pt idx="766">
                        <c:v>13.09403593</c:v>
                      </c:pt>
                      <c:pt idx="767">
                        <c:v>12.8654727</c:v>
                      </c:pt>
                      <c:pt idx="768">
                        <c:v>12.825913679999999</c:v>
                      </c:pt>
                      <c:pt idx="769">
                        <c:v>12.9973361</c:v>
                      </c:pt>
                      <c:pt idx="770">
                        <c:v>13.133594950000001</c:v>
                      </c:pt>
                      <c:pt idx="771">
                        <c:v>12.91382261</c:v>
                      </c:pt>
                      <c:pt idx="772">
                        <c:v>12.81712278</c:v>
                      </c:pt>
                      <c:pt idx="773">
                        <c:v>12.6588867</c:v>
                      </c:pt>
                      <c:pt idx="774">
                        <c:v>12.373182659999999</c:v>
                      </c:pt>
                      <c:pt idx="775">
                        <c:v>12.16659666</c:v>
                      </c:pt>
                      <c:pt idx="776">
                        <c:v>12.210551130000001</c:v>
                      </c:pt>
                      <c:pt idx="777">
                        <c:v>12.29406462</c:v>
                      </c:pt>
                      <c:pt idx="778">
                        <c:v>12.39515989</c:v>
                      </c:pt>
                      <c:pt idx="779">
                        <c:v>12.144619430000001</c:v>
                      </c:pt>
                      <c:pt idx="780">
                        <c:v>12.034733259999999</c:v>
                      </c:pt>
                      <c:pt idx="781">
                        <c:v>11.625956710000001</c:v>
                      </c:pt>
                      <c:pt idx="782">
                        <c:v>11.8413336</c:v>
                      </c:pt>
                      <c:pt idx="783">
                        <c:v>11.973197000000001</c:v>
                      </c:pt>
                      <c:pt idx="784">
                        <c:v>11.964406110000001</c:v>
                      </c:pt>
                      <c:pt idx="785">
                        <c:v>11.942428870000001</c:v>
                      </c:pt>
                      <c:pt idx="786">
                        <c:v>12.07429228</c:v>
                      </c:pt>
                      <c:pt idx="787">
                        <c:v>12.04352415</c:v>
                      </c:pt>
                      <c:pt idx="788">
                        <c:v>12.26329649</c:v>
                      </c:pt>
                      <c:pt idx="789">
                        <c:v>12.27208738</c:v>
                      </c:pt>
                      <c:pt idx="790">
                        <c:v>12.23252836</c:v>
                      </c:pt>
                      <c:pt idx="791">
                        <c:v>12.0479196</c:v>
                      </c:pt>
                      <c:pt idx="792">
                        <c:v>11.81056547</c:v>
                      </c:pt>
                      <c:pt idx="793">
                        <c:v>11.766610999999999</c:v>
                      </c:pt>
                      <c:pt idx="794">
                        <c:v>12.738004739999999</c:v>
                      </c:pt>
                      <c:pt idx="795">
                        <c:v>12.54460508</c:v>
                      </c:pt>
                      <c:pt idx="796">
                        <c:v>12.399555339999999</c:v>
                      </c:pt>
                      <c:pt idx="797">
                        <c:v>12.650095800000001</c:v>
                      </c:pt>
                      <c:pt idx="798">
                        <c:v>12.74240019</c:v>
                      </c:pt>
                      <c:pt idx="799">
                        <c:v>12.830309120000001</c:v>
                      </c:pt>
                      <c:pt idx="800">
                        <c:v>13.01491789</c:v>
                      </c:pt>
                      <c:pt idx="801">
                        <c:v>12.852286360000001</c:v>
                      </c:pt>
                      <c:pt idx="802">
                        <c:v>12.86795279</c:v>
                      </c:pt>
                      <c:pt idx="803">
                        <c:v>12.718921119999999</c:v>
                      </c:pt>
                      <c:pt idx="804">
                        <c:v>12.51400258</c:v>
                      </c:pt>
                      <c:pt idx="805">
                        <c:v>12.402228839999999</c:v>
                      </c:pt>
                      <c:pt idx="806">
                        <c:v>12.718921119999999</c:v>
                      </c:pt>
                      <c:pt idx="807">
                        <c:v>12.86795279</c:v>
                      </c:pt>
                      <c:pt idx="808">
                        <c:v>12.961097580000001</c:v>
                      </c:pt>
                      <c:pt idx="809">
                        <c:v>12.98438378</c:v>
                      </c:pt>
                      <c:pt idx="810">
                        <c:v>13.268475390000001</c:v>
                      </c:pt>
                      <c:pt idx="811">
                        <c:v>13.37093466</c:v>
                      </c:pt>
                      <c:pt idx="812">
                        <c:v>13.147387159999999</c:v>
                      </c:pt>
                      <c:pt idx="813">
                        <c:v>12.73289284</c:v>
                      </c:pt>
                      <c:pt idx="814">
                        <c:v>12.73755008</c:v>
                      </c:pt>
                      <c:pt idx="815">
                        <c:v>12.47208743</c:v>
                      </c:pt>
                      <c:pt idx="816">
                        <c:v>12.43948675</c:v>
                      </c:pt>
                      <c:pt idx="817">
                        <c:v>12.271826130000001</c:v>
                      </c:pt>
                      <c:pt idx="818">
                        <c:v>12.052935870000001</c:v>
                      </c:pt>
                      <c:pt idx="819">
                        <c:v>12.1740241</c:v>
                      </c:pt>
                      <c:pt idx="820">
                        <c:v>12.29045509</c:v>
                      </c:pt>
                      <c:pt idx="821">
                        <c:v>12.22525373</c:v>
                      </c:pt>
                      <c:pt idx="822">
                        <c:v>12.323055760000001</c:v>
                      </c:pt>
                      <c:pt idx="823">
                        <c:v>12.220596499999999</c:v>
                      </c:pt>
                      <c:pt idx="824">
                        <c:v>12.11813723</c:v>
                      </c:pt>
                      <c:pt idx="825">
                        <c:v>11.480095410000001</c:v>
                      </c:pt>
                      <c:pt idx="826">
                        <c:v>11.77815874</c:v>
                      </c:pt>
                      <c:pt idx="827">
                        <c:v>12.211282020000001</c:v>
                      </c:pt>
                      <c:pt idx="828">
                        <c:v>12.5512605</c:v>
                      </c:pt>
                      <c:pt idx="829">
                        <c:v>12.60249014</c:v>
                      </c:pt>
                      <c:pt idx="830">
                        <c:v>12.788779720000001</c:v>
                      </c:pt>
                      <c:pt idx="831">
                        <c:v>12.98904102</c:v>
                      </c:pt>
                      <c:pt idx="832">
                        <c:v>12.82138039</c:v>
                      </c:pt>
                      <c:pt idx="833">
                        <c:v>12.844666589999999</c:v>
                      </c:pt>
                      <c:pt idx="834">
                        <c:v>13.04027065</c:v>
                      </c:pt>
                      <c:pt idx="835">
                        <c:v>13.417507049999999</c:v>
                      </c:pt>
                      <c:pt idx="836">
                        <c:v>13.72488486</c:v>
                      </c:pt>
                      <c:pt idx="837">
                        <c:v>13.585167670000001</c:v>
                      </c:pt>
                      <c:pt idx="838">
                        <c:v>13.496680120000001</c:v>
                      </c:pt>
                      <c:pt idx="839">
                        <c:v>13.79008621</c:v>
                      </c:pt>
                      <c:pt idx="840">
                        <c:v>13.901859959999999</c:v>
                      </c:pt>
                      <c:pt idx="841">
                        <c:v>13.83200137</c:v>
                      </c:pt>
                      <c:pt idx="842">
                        <c:v>14.074177819999999</c:v>
                      </c:pt>
                      <c:pt idx="843">
                        <c:v>13.897202719999999</c:v>
                      </c:pt>
                      <c:pt idx="844">
                        <c:v>13.804057930000001</c:v>
                      </c:pt>
                      <c:pt idx="845">
                        <c:v>13.65502627</c:v>
                      </c:pt>
                      <c:pt idx="846">
                        <c:v>13.412849810000001</c:v>
                      </c:pt>
                      <c:pt idx="847">
                        <c:v>13.12410096</c:v>
                      </c:pt>
                      <c:pt idx="848">
                        <c:v>12.928496900000001</c:v>
                      </c:pt>
                      <c:pt idx="849">
                        <c:v>13.65036903</c:v>
                      </c:pt>
                      <c:pt idx="850">
                        <c:v>13.61311111</c:v>
                      </c:pt>
                      <c:pt idx="851">
                        <c:v>13.533938040000001</c:v>
                      </c:pt>
                      <c:pt idx="852">
                        <c:v>13.622425590000001</c:v>
                      </c:pt>
                      <c:pt idx="853">
                        <c:v>13.594482149999999</c:v>
                      </c:pt>
                      <c:pt idx="854">
                        <c:v>13.18930231</c:v>
                      </c:pt>
                      <c:pt idx="855">
                        <c:v>12.970412059999999</c:v>
                      </c:pt>
                      <c:pt idx="856">
                        <c:v>12.68632045</c:v>
                      </c:pt>
                      <c:pt idx="857">
                        <c:v>12.360313680000001</c:v>
                      </c:pt>
                      <c:pt idx="858">
                        <c:v>12.416200549999999</c:v>
                      </c:pt>
                      <c:pt idx="859">
                        <c:v>12.5512605</c:v>
                      </c:pt>
                      <c:pt idx="860">
                        <c:v>12.541946019999999</c:v>
                      </c:pt>
                      <c:pt idx="861">
                        <c:v>12.51865982</c:v>
                      </c:pt>
                      <c:pt idx="862">
                        <c:v>12.64906253</c:v>
                      </c:pt>
                      <c:pt idx="863">
                        <c:v>12.835352110000001</c:v>
                      </c:pt>
                      <c:pt idx="864">
                        <c:v>12.77946524</c:v>
                      </c:pt>
                      <c:pt idx="865">
                        <c:v>12.45811571</c:v>
                      </c:pt>
                      <c:pt idx="866">
                        <c:v>12.239225449999999</c:v>
                      </c:pt>
                      <c:pt idx="867">
                        <c:v>12.635090809999999</c:v>
                      </c:pt>
                      <c:pt idx="868">
                        <c:v>13.063556849999999</c:v>
                      </c:pt>
                      <c:pt idx="869">
                        <c:v>13.24518919</c:v>
                      </c:pt>
                      <c:pt idx="870">
                        <c:v>13.87391652</c:v>
                      </c:pt>
                      <c:pt idx="871">
                        <c:v>13.58051043</c:v>
                      </c:pt>
                      <c:pt idx="872">
                        <c:v>13.887888240000001</c:v>
                      </c:pt>
                      <c:pt idx="873">
                        <c:v>13.804057930000001</c:v>
                      </c:pt>
                      <c:pt idx="874">
                        <c:v>14.283753600000001</c:v>
                      </c:pt>
                      <c:pt idx="875">
                        <c:v>14.90528655</c:v>
                      </c:pt>
                      <c:pt idx="876">
                        <c:v>15.14071579</c:v>
                      </c:pt>
                      <c:pt idx="877">
                        <c:v>15.313363900000001</c:v>
                      </c:pt>
                      <c:pt idx="878">
                        <c:v>15.47031672</c:v>
                      </c:pt>
                      <c:pt idx="879">
                        <c:v>15.731904760000001</c:v>
                      </c:pt>
                      <c:pt idx="880">
                        <c:v>15.42846263</c:v>
                      </c:pt>
                      <c:pt idx="881">
                        <c:v>15.74760004</c:v>
                      </c:pt>
                      <c:pt idx="882">
                        <c:v>15.721441240000001</c:v>
                      </c:pt>
                      <c:pt idx="883">
                        <c:v>15.61680602</c:v>
                      </c:pt>
                      <c:pt idx="884">
                        <c:v>15.32905918</c:v>
                      </c:pt>
                      <c:pt idx="885">
                        <c:v>15.684818910000001</c:v>
                      </c:pt>
                      <c:pt idx="886">
                        <c:v>15.50693905</c:v>
                      </c:pt>
                      <c:pt idx="887">
                        <c:v>14.936677120000001</c:v>
                      </c:pt>
                      <c:pt idx="888">
                        <c:v>15.025617049999999</c:v>
                      </c:pt>
                      <c:pt idx="889">
                        <c:v>14.85820071</c:v>
                      </c:pt>
                      <c:pt idx="890">
                        <c:v>14.86866423</c:v>
                      </c:pt>
                      <c:pt idx="891">
                        <c:v>15.05700762</c:v>
                      </c:pt>
                      <c:pt idx="892">
                        <c:v>15.31859566</c:v>
                      </c:pt>
                      <c:pt idx="893">
                        <c:v>15.11978875</c:v>
                      </c:pt>
                      <c:pt idx="894">
                        <c:v>15.015153529999999</c:v>
                      </c:pt>
                      <c:pt idx="895">
                        <c:v>15.28720509</c:v>
                      </c:pt>
                      <c:pt idx="896">
                        <c:v>15.381376789999999</c:v>
                      </c:pt>
                      <c:pt idx="897">
                        <c:v>15.313363900000001</c:v>
                      </c:pt>
                      <c:pt idx="898">
                        <c:v>14.98899473</c:v>
                      </c:pt>
                      <c:pt idx="899">
                        <c:v>14.80065134</c:v>
                      </c:pt>
                      <c:pt idx="900">
                        <c:v>14.77449253</c:v>
                      </c:pt>
                      <c:pt idx="901">
                        <c:v>15.20872868</c:v>
                      </c:pt>
                      <c:pt idx="902">
                        <c:v>15.64819659</c:v>
                      </c:pt>
                      <c:pt idx="903">
                        <c:v>16.024883370000001</c:v>
                      </c:pt>
                      <c:pt idx="904">
                        <c:v>16.53236416</c:v>
                      </c:pt>
                      <c:pt idx="905">
                        <c:v>16.64223114</c:v>
                      </c:pt>
                      <c:pt idx="906">
                        <c:v>16.731171079999999</c:v>
                      </c:pt>
                      <c:pt idx="907">
                        <c:v>16.85150157</c:v>
                      </c:pt>
                      <c:pt idx="908">
                        <c:v>16.741634600000001</c:v>
                      </c:pt>
                      <c:pt idx="909">
                        <c:v>16.67885347</c:v>
                      </c:pt>
                      <c:pt idx="910">
                        <c:v>16.872428620000001</c:v>
                      </c:pt>
                      <c:pt idx="911">
                        <c:v>17.385141180000002</c:v>
                      </c:pt>
                      <c:pt idx="912">
                        <c:v>17.929244300000001</c:v>
                      </c:pt>
                      <c:pt idx="913">
                        <c:v>18.122819450000001</c:v>
                      </c:pt>
                      <c:pt idx="914">
                        <c:v>17.971098390000002</c:v>
                      </c:pt>
                      <c:pt idx="915">
                        <c:v>17.26481068</c:v>
                      </c:pt>
                      <c:pt idx="916">
                        <c:v>17.432227019999999</c:v>
                      </c:pt>
                      <c:pt idx="917">
                        <c:v>17.521166959999999</c:v>
                      </c:pt>
                      <c:pt idx="918">
                        <c:v>17.222956589999999</c:v>
                      </c:pt>
                      <c:pt idx="919">
                        <c:v>17.385141180000002</c:v>
                      </c:pt>
                      <c:pt idx="920">
                        <c:v>17.14971194</c:v>
                      </c:pt>
                      <c:pt idx="921">
                        <c:v>16.715475789999999</c:v>
                      </c:pt>
                      <c:pt idx="922">
                        <c:v>17.102626090000001</c:v>
                      </c:pt>
                      <c:pt idx="923">
                        <c:v>17.212493070000001</c:v>
                      </c:pt>
                      <c:pt idx="924">
                        <c:v>17.740900910000001</c:v>
                      </c:pt>
                      <c:pt idx="925">
                        <c:v>17.75659619</c:v>
                      </c:pt>
                      <c:pt idx="926">
                        <c:v>17.09739433</c:v>
                      </c:pt>
                      <c:pt idx="927">
                        <c:v>17.631033939999998</c:v>
                      </c:pt>
                      <c:pt idx="928">
                        <c:v>17.41653174</c:v>
                      </c:pt>
                      <c:pt idx="929">
                        <c:v>17.311896529999999</c:v>
                      </c:pt>
                      <c:pt idx="930">
                        <c:v>17.787986759999999</c:v>
                      </c:pt>
                      <c:pt idx="931">
                        <c:v>18.143746490000002</c:v>
                      </c:pt>
                      <c:pt idx="932">
                        <c:v>18.101892410000001</c:v>
                      </c:pt>
                      <c:pt idx="933">
                        <c:v>18.462883900000001</c:v>
                      </c:pt>
                      <c:pt idx="934">
                        <c:v>17.787986759999999</c:v>
                      </c:pt>
                      <c:pt idx="935">
                        <c:v>18.462883900000001</c:v>
                      </c:pt>
                      <c:pt idx="936">
                        <c:v>18.274540519999999</c:v>
                      </c:pt>
                      <c:pt idx="937">
                        <c:v>18.143746490000002</c:v>
                      </c:pt>
                      <c:pt idx="938">
                        <c:v>18.101892410000001</c:v>
                      </c:pt>
                      <c:pt idx="939">
                        <c:v>17.249115400000001</c:v>
                      </c:pt>
                      <c:pt idx="940">
                        <c:v>17.17063898</c:v>
                      </c:pt>
                      <c:pt idx="941">
                        <c:v>18.101892410000001</c:v>
                      </c:pt>
                      <c:pt idx="942">
                        <c:v>17.986793670000001</c:v>
                      </c:pt>
                      <c:pt idx="943">
                        <c:v>17.20726131</c:v>
                      </c:pt>
                      <c:pt idx="944">
                        <c:v>16.500973599999998</c:v>
                      </c:pt>
                      <c:pt idx="945">
                        <c:v>16.500973599999998</c:v>
                      </c:pt>
                      <c:pt idx="946">
                        <c:v>16.427728949999999</c:v>
                      </c:pt>
                      <c:pt idx="947">
                        <c:v>16.124286819999998</c:v>
                      </c:pt>
                      <c:pt idx="948">
                        <c:v>16.788720439999999</c:v>
                      </c:pt>
                      <c:pt idx="949">
                        <c:v>16.79395221</c:v>
                      </c:pt>
                      <c:pt idx="950">
                        <c:v>16.987527360000001</c:v>
                      </c:pt>
                      <c:pt idx="951">
                        <c:v>17.05554025</c:v>
                      </c:pt>
                      <c:pt idx="952">
                        <c:v>17.029381440000002</c:v>
                      </c:pt>
                      <c:pt idx="953">
                        <c:v>16.783488680000001</c:v>
                      </c:pt>
                      <c:pt idx="954">
                        <c:v>17.139248420000001</c:v>
                      </c:pt>
                      <c:pt idx="955">
                        <c:v>17.259578919999999</c:v>
                      </c:pt>
                      <c:pt idx="956">
                        <c:v>17.563021039999999</c:v>
                      </c:pt>
                      <c:pt idx="957">
                        <c:v>17.678119779999999</c:v>
                      </c:pt>
                      <c:pt idx="958">
                        <c:v>17.212493070000001</c:v>
                      </c:pt>
                      <c:pt idx="959">
                        <c:v>17.296201239999998</c:v>
                      </c:pt>
                      <c:pt idx="960">
                        <c:v>17.14971194</c:v>
                      </c:pt>
                      <c:pt idx="961">
                        <c:v>17.819377320000001</c:v>
                      </c:pt>
                      <c:pt idx="962">
                        <c:v>18.00248895</c:v>
                      </c:pt>
                      <c:pt idx="963">
                        <c:v>17.840304369999998</c:v>
                      </c:pt>
                      <c:pt idx="964">
                        <c:v>18.143746490000002</c:v>
                      </c:pt>
                      <c:pt idx="965">
                        <c:v>18.206527619999999</c:v>
                      </c:pt>
                      <c:pt idx="966">
                        <c:v>18.355348459999998</c:v>
                      </c:pt>
                      <c:pt idx="967">
                        <c:v>17.96614868</c:v>
                      </c:pt>
                      <c:pt idx="968">
                        <c:v>18.315283780000001</c:v>
                      </c:pt>
                      <c:pt idx="969">
                        <c:v>18.286666149999999</c:v>
                      </c:pt>
                      <c:pt idx="970">
                        <c:v>17.914636949999998</c:v>
                      </c:pt>
                      <c:pt idx="971">
                        <c:v>17.4224137</c:v>
                      </c:pt>
                      <c:pt idx="972">
                        <c:v>17.502543060000001</c:v>
                      </c:pt>
                      <c:pt idx="973">
                        <c:v>17.49109601</c:v>
                      </c:pt>
                      <c:pt idx="974">
                        <c:v>17.52543717</c:v>
                      </c:pt>
                      <c:pt idx="975">
                        <c:v>18.080619209999998</c:v>
                      </c:pt>
                      <c:pt idx="976">
                        <c:v>17.35945491</c:v>
                      </c:pt>
                      <c:pt idx="977">
                        <c:v>17.39379606</c:v>
                      </c:pt>
                      <c:pt idx="978">
                        <c:v>18.412583720000001</c:v>
                      </c:pt>
                      <c:pt idx="979">
                        <c:v>18.60146009</c:v>
                      </c:pt>
                      <c:pt idx="980">
                        <c:v>18.956318710000001</c:v>
                      </c:pt>
                      <c:pt idx="981">
                        <c:v>18.9105305</c:v>
                      </c:pt>
                      <c:pt idx="982">
                        <c:v>18.80178351</c:v>
                      </c:pt>
                      <c:pt idx="983">
                        <c:v>19.40847728</c:v>
                      </c:pt>
                      <c:pt idx="984">
                        <c:v>19.50577723</c:v>
                      </c:pt>
                      <c:pt idx="985">
                        <c:v>19.71182417</c:v>
                      </c:pt>
                      <c:pt idx="986">
                        <c:v>19.963659320000001</c:v>
                      </c:pt>
                      <c:pt idx="987">
                        <c:v>20.112470999999999</c:v>
                      </c:pt>
                      <c:pt idx="988">
                        <c:v>19.78050648</c:v>
                      </c:pt>
                      <c:pt idx="989">
                        <c:v>19.625971280000002</c:v>
                      </c:pt>
                      <c:pt idx="990">
                        <c:v>19.935041689999998</c:v>
                      </c:pt>
                      <c:pt idx="991">
                        <c:v>20.782123559999999</c:v>
                      </c:pt>
                      <c:pt idx="992">
                        <c:v>20.422085559999999</c:v>
                      </c:pt>
                      <c:pt idx="993">
                        <c:v>20.543001619999998</c:v>
                      </c:pt>
                      <c:pt idx="994">
                        <c:v>20.721193700000001</c:v>
                      </c:pt>
                      <c:pt idx="995">
                        <c:v>20.460269579999999</c:v>
                      </c:pt>
                      <c:pt idx="996">
                        <c:v>19.645677200000002</c:v>
                      </c:pt>
                      <c:pt idx="997">
                        <c:v>19.48657712</c:v>
                      </c:pt>
                      <c:pt idx="998">
                        <c:v>19.30202104</c:v>
                      </c:pt>
                      <c:pt idx="999">
                        <c:v>19.12382895</c:v>
                      </c:pt>
                      <c:pt idx="1000">
                        <c:v>19.372025069999999</c:v>
                      </c:pt>
                      <c:pt idx="1001">
                        <c:v>19.4293011</c:v>
                      </c:pt>
                      <c:pt idx="1002">
                        <c:v>19.91932933</c:v>
                      </c:pt>
                      <c:pt idx="1003">
                        <c:v>19.82386928</c:v>
                      </c:pt>
                      <c:pt idx="1004">
                        <c:v>19.51203314</c:v>
                      </c:pt>
                      <c:pt idx="1005">
                        <c:v>19.098372940000001</c:v>
                      </c:pt>
                      <c:pt idx="1006">
                        <c:v>18.824720809999999</c:v>
                      </c:pt>
                      <c:pt idx="1007">
                        <c:v>19.25110901</c:v>
                      </c:pt>
                      <c:pt idx="1008">
                        <c:v>19.104736949999999</c:v>
                      </c:pt>
                      <c:pt idx="1009">
                        <c:v>18.105588480000002</c:v>
                      </c:pt>
                      <c:pt idx="1010">
                        <c:v>17.978308420000001</c:v>
                      </c:pt>
                      <c:pt idx="1011">
                        <c:v>17.921032390000001</c:v>
                      </c:pt>
                      <c:pt idx="1012">
                        <c:v>17.532828210000002</c:v>
                      </c:pt>
                      <c:pt idx="1013">
                        <c:v>17.424640159999999</c:v>
                      </c:pt>
                      <c:pt idx="1014">
                        <c:v>17.240084070000002</c:v>
                      </c:pt>
                      <c:pt idx="1015">
                        <c:v>17.86375636</c:v>
                      </c:pt>
                      <c:pt idx="1016">
                        <c:v>18.347420589999999</c:v>
                      </c:pt>
                      <c:pt idx="1017">
                        <c:v>18.341056590000001</c:v>
                      </c:pt>
                      <c:pt idx="1018">
                        <c:v>17.857392359999999</c:v>
                      </c:pt>
                      <c:pt idx="1019">
                        <c:v>18.360148599999999</c:v>
                      </c:pt>
                      <c:pt idx="1020">
                        <c:v>18.633800730000001</c:v>
                      </c:pt>
                      <c:pt idx="1021">
                        <c:v>18.423788630000001</c:v>
                      </c:pt>
                      <c:pt idx="1022">
                        <c:v>18.124680489999999</c:v>
                      </c:pt>
                      <c:pt idx="1023">
                        <c:v>18.404696619999999</c:v>
                      </c:pt>
                      <c:pt idx="1024">
                        <c:v>18.43651663</c:v>
                      </c:pt>
                      <c:pt idx="1025">
                        <c:v>18.32196458</c:v>
                      </c:pt>
                      <c:pt idx="1026">
                        <c:v>18.092860470000002</c:v>
                      </c:pt>
                      <c:pt idx="1027">
                        <c:v>18.124680489999999</c:v>
                      </c:pt>
                      <c:pt idx="1028">
                        <c:v>17.819208339999999</c:v>
                      </c:pt>
                      <c:pt idx="1029">
                        <c:v>17.851028360000001</c:v>
                      </c:pt>
                      <c:pt idx="1030">
                        <c:v>18.258324550000001</c:v>
                      </c:pt>
                      <c:pt idx="1031">
                        <c:v>18.608344710000001</c:v>
                      </c:pt>
                      <c:pt idx="1032">
                        <c:v>18.595616710000002</c:v>
                      </c:pt>
                      <c:pt idx="1033">
                        <c:v>18.538340680000001</c:v>
                      </c:pt>
                      <c:pt idx="1034">
                        <c:v>18.754716779999999</c:v>
                      </c:pt>
                      <c:pt idx="1035">
                        <c:v>19.56930916</c:v>
                      </c:pt>
                      <c:pt idx="1036">
                        <c:v>20.122977420000002</c:v>
                      </c:pt>
                      <c:pt idx="1037">
                        <c:v>20.027517379999999</c:v>
                      </c:pt>
                      <c:pt idx="1038">
                        <c:v>20.765741720000001</c:v>
                      </c:pt>
                      <c:pt idx="1039">
                        <c:v>22.057634329999999</c:v>
                      </c:pt>
                      <c:pt idx="1040">
                        <c:v>21.733070179999999</c:v>
                      </c:pt>
                      <c:pt idx="1041">
                        <c:v>21.955810280000001</c:v>
                      </c:pt>
                      <c:pt idx="1042">
                        <c:v>21.73943418</c:v>
                      </c:pt>
                      <c:pt idx="1043">
                        <c:v>21.892170249999999</c:v>
                      </c:pt>
                      <c:pt idx="1044">
                        <c:v>22.31219445</c:v>
                      </c:pt>
                      <c:pt idx="1045">
                        <c:v>23.400438959999999</c:v>
                      </c:pt>
                      <c:pt idx="1046">
                        <c:v>23.83955516</c:v>
                      </c:pt>
                      <c:pt idx="1047">
                        <c:v>23.960471219999999</c:v>
                      </c:pt>
                      <c:pt idx="1048">
                        <c:v>24.09411528</c:v>
                      </c:pt>
                      <c:pt idx="1049">
                        <c:v>24.876450179999999</c:v>
                      </c:pt>
                      <c:pt idx="1050">
                        <c:v>25.189066579999999</c:v>
                      </c:pt>
                      <c:pt idx="1051">
                        <c:v>25.064020020000001</c:v>
                      </c:pt>
                      <c:pt idx="1052">
                        <c:v>25.650175780000001</c:v>
                      </c:pt>
                      <c:pt idx="1053">
                        <c:v>26.306670220000001</c:v>
                      </c:pt>
                      <c:pt idx="1054">
                        <c:v>25.90808431</c:v>
                      </c:pt>
                      <c:pt idx="1055">
                        <c:v>25.462605929999999</c:v>
                      </c:pt>
                      <c:pt idx="1056">
                        <c:v>26.18162366</c:v>
                      </c:pt>
                      <c:pt idx="1057">
                        <c:v>26.666179079999999</c:v>
                      </c:pt>
                      <c:pt idx="1058">
                        <c:v>26.853748920000001</c:v>
                      </c:pt>
                      <c:pt idx="1059">
                        <c:v>26.31448563</c:v>
                      </c:pt>
                      <c:pt idx="1060">
                        <c:v>27.41645845</c:v>
                      </c:pt>
                      <c:pt idx="1061">
                        <c:v>26.744333180000002</c:v>
                      </c:pt>
                      <c:pt idx="1062">
                        <c:v>26.134731200000001</c:v>
                      </c:pt>
                      <c:pt idx="1063">
                        <c:v>26.533317109999999</c:v>
                      </c:pt>
                      <c:pt idx="1064">
                        <c:v>27.017872530000002</c:v>
                      </c:pt>
                      <c:pt idx="1065">
                        <c:v>26.65836367</c:v>
                      </c:pt>
                      <c:pt idx="1066">
                        <c:v>25.470421340000001</c:v>
                      </c:pt>
                      <c:pt idx="1067">
                        <c:v>25.61891413</c:v>
                      </c:pt>
                      <c:pt idx="1068">
                        <c:v>25.532944619999999</c:v>
                      </c:pt>
                      <c:pt idx="1069">
                        <c:v>25.579837080000001</c:v>
                      </c:pt>
                      <c:pt idx="1070">
                        <c:v>24.571649189999999</c:v>
                      </c:pt>
                      <c:pt idx="1071">
                        <c:v>24.56383378</c:v>
                      </c:pt>
                      <c:pt idx="1072">
                        <c:v>24.407525580000001</c:v>
                      </c:pt>
                      <c:pt idx="1073">
                        <c:v>24.188694099999999</c:v>
                      </c:pt>
                      <c:pt idx="1074">
                        <c:v>24.52475673</c:v>
                      </c:pt>
                      <c:pt idx="1075">
                        <c:v>24.69669575</c:v>
                      </c:pt>
                      <c:pt idx="1076">
                        <c:v>24.59509542</c:v>
                      </c:pt>
                      <c:pt idx="1077">
                        <c:v>25.07183543</c:v>
                      </c:pt>
                      <c:pt idx="1078">
                        <c:v>24.532572139999999</c:v>
                      </c:pt>
                      <c:pt idx="1079">
                        <c:v>23.508753420000001</c:v>
                      </c:pt>
                      <c:pt idx="1080">
                        <c:v>23.602538339999999</c:v>
                      </c:pt>
                      <c:pt idx="1081">
                        <c:v>23.305552760000001</c:v>
                      </c:pt>
                      <c:pt idx="1082">
                        <c:v>22.97730554</c:v>
                      </c:pt>
                      <c:pt idx="1083">
                        <c:v>23.82918523</c:v>
                      </c:pt>
                      <c:pt idx="1084">
                        <c:v>25.509498390000001</c:v>
                      </c:pt>
                      <c:pt idx="1085">
                        <c:v>25.775222339999999</c:v>
                      </c:pt>
                      <c:pt idx="1086">
                        <c:v>25.650175780000001</c:v>
                      </c:pt>
                      <c:pt idx="1087">
                        <c:v>26.408270550000001</c:v>
                      </c:pt>
                      <c:pt idx="1088">
                        <c:v>26.822487280000001</c:v>
                      </c:pt>
                      <c:pt idx="1089">
                        <c:v>26.48642465</c:v>
                      </c:pt>
                      <c:pt idx="1090">
                        <c:v>26.048761689999999</c:v>
                      </c:pt>
                      <c:pt idx="1091">
                        <c:v>26.955349250000001</c:v>
                      </c:pt>
                      <c:pt idx="1092">
                        <c:v>26.681809900000001</c:v>
                      </c:pt>
                      <c:pt idx="1093">
                        <c:v>26.68962531</c:v>
                      </c:pt>
                      <c:pt idx="1094">
                        <c:v>26.752148590000001</c:v>
                      </c:pt>
                      <c:pt idx="1095">
                        <c:v>27.791598130000001</c:v>
                      </c:pt>
                      <c:pt idx="1096">
                        <c:v>28.565323719999999</c:v>
                      </c:pt>
                      <c:pt idx="1097">
                        <c:v>30.00335917</c:v>
                      </c:pt>
                      <c:pt idx="1098">
                        <c:v>28.776339790000002</c:v>
                      </c:pt>
                      <c:pt idx="1099">
                        <c:v>26.96316466</c:v>
                      </c:pt>
                      <c:pt idx="1100">
                        <c:v>26.205069890000001</c:v>
                      </c:pt>
                      <c:pt idx="1101">
                        <c:v>26.2128853</c:v>
                      </c:pt>
                      <c:pt idx="1102">
                        <c:v>25.884638079999998</c:v>
                      </c:pt>
                      <c:pt idx="1103">
                        <c:v>24.69669575</c:v>
                      </c:pt>
                      <c:pt idx="1104">
                        <c:v>23.96986261</c:v>
                      </c:pt>
                      <c:pt idx="1105">
                        <c:v>23.751031130000001</c:v>
                      </c:pt>
                      <c:pt idx="1106">
                        <c:v>24.14961705</c:v>
                      </c:pt>
                      <c:pt idx="1107">
                        <c:v>22.117610429999999</c:v>
                      </c:pt>
                      <c:pt idx="1108">
                        <c:v>21.515823860000001</c:v>
                      </c:pt>
                      <c:pt idx="1109">
                        <c:v>21.844071079999999</c:v>
                      </c:pt>
                      <c:pt idx="1110">
                        <c:v>21.01563762</c:v>
                      </c:pt>
                      <c:pt idx="1111">
                        <c:v>21.382961890000001</c:v>
                      </c:pt>
                      <c:pt idx="1112">
                        <c:v>22.023825510000002</c:v>
                      </c:pt>
                      <c:pt idx="1113">
                        <c:v>21.96911764</c:v>
                      </c:pt>
                      <c:pt idx="1114">
                        <c:v>21.336069429999998</c:v>
                      </c:pt>
                      <c:pt idx="1115">
                        <c:v>21.570531729999999</c:v>
                      </c:pt>
                      <c:pt idx="1116">
                        <c:v>21.547085500000001</c:v>
                      </c:pt>
                      <c:pt idx="1117">
                        <c:v>20.939352540000002</c:v>
                      </c:pt>
                      <c:pt idx="1118">
                        <c:v>21.13596618</c:v>
                      </c:pt>
                      <c:pt idx="1119">
                        <c:v>22.011790569999999</c:v>
                      </c:pt>
                      <c:pt idx="1120">
                        <c:v>21.74368106</c:v>
                      </c:pt>
                      <c:pt idx="1121">
                        <c:v>21.940294699999999</c:v>
                      </c:pt>
                      <c:pt idx="1122">
                        <c:v>23.12891351</c:v>
                      </c:pt>
                      <c:pt idx="1123">
                        <c:v>23.82599823</c:v>
                      </c:pt>
                      <c:pt idx="1124">
                        <c:v>23.942179020000001</c:v>
                      </c:pt>
                      <c:pt idx="1125">
                        <c:v>23.638321579999999</c:v>
                      </c:pt>
                      <c:pt idx="1126">
                        <c:v>23.754502370000001</c:v>
                      </c:pt>
                      <c:pt idx="1127">
                        <c:v>23.58469968</c:v>
                      </c:pt>
                      <c:pt idx="1128">
                        <c:v>23.298716200000001</c:v>
                      </c:pt>
                      <c:pt idx="1129">
                        <c:v>23.048480659999999</c:v>
                      </c:pt>
                      <c:pt idx="1130">
                        <c:v>22.38714388</c:v>
                      </c:pt>
                      <c:pt idx="1131">
                        <c:v>22.03860152</c:v>
                      </c:pt>
                      <c:pt idx="1132">
                        <c:v>21.627500269999999</c:v>
                      </c:pt>
                      <c:pt idx="1133">
                        <c:v>20.1975829</c:v>
                      </c:pt>
                      <c:pt idx="1134">
                        <c:v>19.99203228</c:v>
                      </c:pt>
                      <c:pt idx="1135">
                        <c:v>19.759670700000001</c:v>
                      </c:pt>
                      <c:pt idx="1136">
                        <c:v>20.117150049999999</c:v>
                      </c:pt>
                      <c:pt idx="1137">
                        <c:v>20.769549850000001</c:v>
                      </c:pt>
                      <c:pt idx="1138">
                        <c:v>21.198525060000001</c:v>
                      </c:pt>
                      <c:pt idx="1139">
                        <c:v>21.94923168</c:v>
                      </c:pt>
                      <c:pt idx="1140">
                        <c:v>22.539072600000001</c:v>
                      </c:pt>
                      <c:pt idx="1141">
                        <c:v>22.61056847</c:v>
                      </c:pt>
                      <c:pt idx="1142">
                        <c:v>22.619505449999998</c:v>
                      </c:pt>
                      <c:pt idx="1143">
                        <c:v>22.62844243</c:v>
                      </c:pt>
                      <c:pt idx="1144">
                        <c:v>22.38714388</c:v>
                      </c:pt>
                      <c:pt idx="1145">
                        <c:v>21.278957909999999</c:v>
                      </c:pt>
                      <c:pt idx="1146">
                        <c:v>20.644432080000001</c:v>
                      </c:pt>
                      <c:pt idx="1147">
                        <c:v>21.091281259999999</c:v>
                      </c:pt>
                      <c:pt idx="1148">
                        <c:v>21.48450854</c:v>
                      </c:pt>
                      <c:pt idx="1149">
                        <c:v>21.734744079999999</c:v>
                      </c:pt>
                      <c:pt idx="1150">
                        <c:v>21.4487606</c:v>
                      </c:pt>
                      <c:pt idx="1151">
                        <c:v>21.547067420000001</c:v>
                      </c:pt>
                      <c:pt idx="1152">
                        <c:v>22.00285358</c:v>
                      </c:pt>
                      <c:pt idx="1153">
                        <c:v>22.029664530000002</c:v>
                      </c:pt>
                      <c:pt idx="1154">
                        <c:v>22.03860152</c:v>
                      </c:pt>
                      <c:pt idx="1155">
                        <c:v>21.895609780000001</c:v>
                      </c:pt>
                      <c:pt idx="1156">
                        <c:v>22.896551939999998</c:v>
                      </c:pt>
                      <c:pt idx="1157">
                        <c:v>23.262968269999998</c:v>
                      </c:pt>
                      <c:pt idx="1158">
                        <c:v>23.191472399999999</c:v>
                      </c:pt>
                      <c:pt idx="1159">
                        <c:v>23.77237633</c:v>
                      </c:pt>
                      <c:pt idx="1160">
                        <c:v>24.666074689999999</c:v>
                      </c:pt>
                      <c:pt idx="1161">
                        <c:v>24.603515810000001</c:v>
                      </c:pt>
                      <c:pt idx="1162">
                        <c:v>24.201351540000001</c:v>
                      </c:pt>
                      <c:pt idx="1163">
                        <c:v>24.308595350000001</c:v>
                      </c:pt>
                      <c:pt idx="1164">
                        <c:v>23.441707940000001</c:v>
                      </c:pt>
                      <c:pt idx="1165">
                        <c:v>23.298716200000001</c:v>
                      </c:pt>
                      <c:pt idx="1166">
                        <c:v>23.42383397</c:v>
                      </c:pt>
                      <c:pt idx="1167">
                        <c:v>23.665132530000001</c:v>
                      </c:pt>
                      <c:pt idx="1168">
                        <c:v>23.066354629999999</c:v>
                      </c:pt>
                      <c:pt idx="1169">
                        <c:v>22.68206434</c:v>
                      </c:pt>
                      <c:pt idx="1170">
                        <c:v>23.119976529999999</c:v>
                      </c:pt>
                      <c:pt idx="1171">
                        <c:v>23.361275089999999</c:v>
                      </c:pt>
                      <c:pt idx="1172">
                        <c:v>23.370212070000001</c:v>
                      </c:pt>
                      <c:pt idx="1173">
                        <c:v>23.522140790000002</c:v>
                      </c:pt>
                      <c:pt idx="1174">
                        <c:v>23.942179020000001</c:v>
                      </c:pt>
                      <c:pt idx="1175">
                        <c:v>24.031548860000001</c:v>
                      </c:pt>
                      <c:pt idx="1176">
                        <c:v>24.183477580000002</c:v>
                      </c:pt>
                      <c:pt idx="1177">
                        <c:v>23.951115999999999</c:v>
                      </c:pt>
                      <c:pt idx="1178">
                        <c:v>24.08517076</c:v>
                      </c:pt>
                      <c:pt idx="1179">
                        <c:v>23.834935219999998</c:v>
                      </c:pt>
                      <c:pt idx="1180">
                        <c:v>23.334464140000001</c:v>
                      </c:pt>
                      <c:pt idx="1181">
                        <c:v>23.942179020000001</c:v>
                      </c:pt>
                      <c:pt idx="1182">
                        <c:v>23.86174617</c:v>
                      </c:pt>
                      <c:pt idx="1183">
                        <c:v>23.897494099999999</c:v>
                      </c:pt>
                      <c:pt idx="1184">
                        <c:v>24.058359809999999</c:v>
                      </c:pt>
                      <c:pt idx="1185">
                        <c:v>22.726749250000001</c:v>
                      </c:pt>
                      <c:pt idx="1186">
                        <c:v>22.94123686</c:v>
                      </c:pt>
                      <c:pt idx="1187">
                        <c:v>23.003795740000001</c:v>
                      </c:pt>
                      <c:pt idx="1188">
                        <c:v>23.343401119999999</c:v>
                      </c:pt>
                      <c:pt idx="1189">
                        <c:v>23.039543680000001</c:v>
                      </c:pt>
                      <c:pt idx="1190">
                        <c:v>23.164661450000001</c:v>
                      </c:pt>
                      <c:pt idx="1191">
                        <c:v>23.441707940000001</c:v>
                      </c:pt>
                      <c:pt idx="1192">
                        <c:v>22.860804009999999</c:v>
                      </c:pt>
                      <c:pt idx="1193">
                        <c:v>22.217341189999999</c:v>
                      </c:pt>
                      <c:pt idx="1194">
                        <c:v>22.101160400000001</c:v>
                      </c:pt>
                      <c:pt idx="1195">
                        <c:v>20.984037449999999</c:v>
                      </c:pt>
                      <c:pt idx="1196">
                        <c:v>21.019785389999999</c:v>
                      </c:pt>
                      <c:pt idx="1197">
                        <c:v>21.010848410000001</c:v>
                      </c:pt>
                      <c:pt idx="1198">
                        <c:v>21.13596618</c:v>
                      </c:pt>
                      <c:pt idx="1199">
                        <c:v>21.091281259999999</c:v>
                      </c:pt>
                      <c:pt idx="1200">
                        <c:v>21.109155220000002</c:v>
                      </c:pt>
                      <c:pt idx="1201">
                        <c:v>21.15384014</c:v>
                      </c:pt>
                      <c:pt idx="1202">
                        <c:v>20.671243029999999</c:v>
                      </c:pt>
                      <c:pt idx="1203">
                        <c:v>20.87679365</c:v>
                      </c:pt>
                      <c:pt idx="1204">
                        <c:v>21.127029189999998</c:v>
                      </c:pt>
                      <c:pt idx="1205">
                        <c:v>21.48450854</c:v>
                      </c:pt>
                      <c:pt idx="1206">
                        <c:v>21.698996139999998</c:v>
                      </c:pt>
                      <c:pt idx="1207">
                        <c:v>21.645374239999999</c:v>
                      </c:pt>
                      <c:pt idx="1208">
                        <c:v>21.895609780000001</c:v>
                      </c:pt>
                      <c:pt idx="1209">
                        <c:v>22.127971349999999</c:v>
                      </c:pt>
                      <c:pt idx="1210">
                        <c:v>21.922420729999999</c:v>
                      </c:pt>
                      <c:pt idx="1211">
                        <c:v>21.824113910000001</c:v>
                      </c:pt>
                      <c:pt idx="1212">
                        <c:v>22.03860152</c:v>
                      </c:pt>
                      <c:pt idx="1213">
                        <c:v>22.968047810000002</c:v>
                      </c:pt>
                      <c:pt idx="1214">
                        <c:v>23.370212070000001</c:v>
                      </c:pt>
                      <c:pt idx="1215">
                        <c:v>23.316590170000001</c:v>
                      </c:pt>
                      <c:pt idx="1216">
                        <c:v>23.593636660000001</c:v>
                      </c:pt>
                      <c:pt idx="1217">
                        <c:v>23.951115999999999</c:v>
                      </c:pt>
                      <c:pt idx="1218">
                        <c:v>24.683948659999999</c:v>
                      </c:pt>
                      <c:pt idx="1219">
                        <c:v>24.406902169999999</c:v>
                      </c:pt>
                      <c:pt idx="1220">
                        <c:v>24.111981709999998</c:v>
                      </c:pt>
                      <c:pt idx="1221">
                        <c:v>24.36221725</c:v>
                      </c:pt>
                      <c:pt idx="1222">
                        <c:v>24.57670486</c:v>
                      </c:pt>
                      <c:pt idx="1223">
                        <c:v>24.32646931</c:v>
                      </c:pt>
                      <c:pt idx="1224">
                        <c:v>24.290721380000001</c:v>
                      </c:pt>
                      <c:pt idx="1225">
                        <c:v>24.05</c:v>
                      </c:pt>
                      <c:pt idx="1226">
                        <c:v>23.74</c:v>
                      </c:pt>
                      <c:pt idx="1227">
                        <c:v>22.99</c:v>
                      </c:pt>
                      <c:pt idx="1228">
                        <c:v>23.38</c:v>
                      </c:pt>
                      <c:pt idx="1229">
                        <c:v>24.17</c:v>
                      </c:pt>
                      <c:pt idx="1230">
                        <c:v>24.63</c:v>
                      </c:pt>
                      <c:pt idx="1231">
                        <c:v>24.8</c:v>
                      </c:pt>
                      <c:pt idx="1232">
                        <c:v>24.82</c:v>
                      </c:pt>
                      <c:pt idx="1233">
                        <c:v>25.48</c:v>
                      </c:pt>
                      <c:pt idx="1234">
                        <c:v>26.74</c:v>
                      </c:pt>
                      <c:pt idx="1235">
                        <c:v>26.15</c:v>
                      </c:pt>
                      <c:pt idx="1236">
                        <c:v>27.03</c:v>
                      </c:pt>
                      <c:pt idx="1237">
                        <c:v>26.76</c:v>
                      </c:pt>
                      <c:pt idx="1238">
                        <c:v>25.85</c:v>
                      </c:pt>
                      <c:pt idx="1239">
                        <c:v>26.18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3-4D07-983D-8F60250478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data!$D$4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data!$D$5:$D$1244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9.8391163759999998</c:v>
                      </c:pt>
                      <c:pt idx="1">
                        <c:v>9.5465071330000004</c:v>
                      </c:pt>
                      <c:pt idx="2">
                        <c:v>9.1986426909999999</c:v>
                      </c:pt>
                      <c:pt idx="3">
                        <c:v>7.7676548719999996</c:v>
                      </c:pt>
                      <c:pt idx="4">
                        <c:v>7.7716078770000001</c:v>
                      </c:pt>
                      <c:pt idx="5">
                        <c:v>6.6845314949999999</c:v>
                      </c:pt>
                      <c:pt idx="6">
                        <c:v>6.9572888419999996</c:v>
                      </c:pt>
                      <c:pt idx="7">
                        <c:v>7.1667981080000001</c:v>
                      </c:pt>
                      <c:pt idx="8">
                        <c:v>5.8899774860000003</c:v>
                      </c:pt>
                      <c:pt idx="9">
                        <c:v>6.739873566</c:v>
                      </c:pt>
                      <c:pt idx="10">
                        <c:v>6.5580353349999996</c:v>
                      </c:pt>
                      <c:pt idx="11">
                        <c:v>6.2734189730000001</c:v>
                      </c:pt>
                      <c:pt idx="12">
                        <c:v>5.901836501</c:v>
                      </c:pt>
                      <c:pt idx="13">
                        <c:v>5.9532255660000004</c:v>
                      </c:pt>
                      <c:pt idx="14">
                        <c:v>5.9808966010000004</c:v>
                      </c:pt>
                      <c:pt idx="15">
                        <c:v>6.0243796559999998</c:v>
                      </c:pt>
                      <c:pt idx="16">
                        <c:v>5.826729405</c:v>
                      </c:pt>
                      <c:pt idx="17">
                        <c:v>5.9492725609999999</c:v>
                      </c:pt>
                      <c:pt idx="18">
                        <c:v>5.7199982699999996</c:v>
                      </c:pt>
                      <c:pt idx="19">
                        <c:v>5.7318572850000002</c:v>
                      </c:pt>
                      <c:pt idx="20">
                        <c:v>5.6014081190000002</c:v>
                      </c:pt>
                      <c:pt idx="21">
                        <c:v>6.2457479380000001</c:v>
                      </c:pt>
                      <c:pt idx="22">
                        <c:v>5.9690375859999998</c:v>
                      </c:pt>
                      <c:pt idx="23">
                        <c:v>5.9334605409999996</c:v>
                      </c:pt>
                      <c:pt idx="24">
                        <c:v>5.9532255660000004</c:v>
                      </c:pt>
                      <c:pt idx="25">
                        <c:v>6.1390168020000004</c:v>
                      </c:pt>
                      <c:pt idx="26">
                        <c:v>6.348526068</c:v>
                      </c:pt>
                      <c:pt idx="27">
                        <c:v>6.4552572039999996</c:v>
                      </c:pt>
                      <c:pt idx="28">
                        <c:v>6.6133774049999996</c:v>
                      </c:pt>
                      <c:pt idx="29">
                        <c:v>6.6805784900000003</c:v>
                      </c:pt>
                      <c:pt idx="30">
                        <c:v>6.9019467719999996</c:v>
                      </c:pt>
                      <c:pt idx="31">
                        <c:v>6.8149806609999999</c:v>
                      </c:pt>
                      <c:pt idx="32">
                        <c:v>6.9770538670000004</c:v>
                      </c:pt>
                      <c:pt idx="33">
                        <c:v>6.9770538670000004</c:v>
                      </c:pt>
                      <c:pt idx="34">
                        <c:v>6.9375238169999998</c:v>
                      </c:pt>
                      <c:pt idx="35">
                        <c:v>6.8386986910000003</c:v>
                      </c:pt>
                      <c:pt idx="36">
                        <c:v>6.925664802</c:v>
                      </c:pt>
                      <c:pt idx="37">
                        <c:v>7.028442933</c:v>
                      </c:pt>
                      <c:pt idx="38">
                        <c:v>6.9572888419999996</c:v>
                      </c:pt>
                      <c:pt idx="39">
                        <c:v>7.0007718969999999</c:v>
                      </c:pt>
                      <c:pt idx="40">
                        <c:v>7.0916910130000002</c:v>
                      </c:pt>
                      <c:pt idx="41">
                        <c:v>7.0126309119999997</c:v>
                      </c:pt>
                      <c:pt idx="42">
                        <c:v>7.4830385100000001</c:v>
                      </c:pt>
                      <c:pt idx="43">
                        <c:v>7.5937226510000002</c:v>
                      </c:pt>
                      <c:pt idx="44">
                        <c:v>7.7202188119999997</c:v>
                      </c:pt>
                      <c:pt idx="45">
                        <c:v>7.7518428520000002</c:v>
                      </c:pt>
                      <c:pt idx="46">
                        <c:v>7.6569707310000004</c:v>
                      </c:pt>
                      <c:pt idx="47">
                        <c:v>7.7281248219999998</c:v>
                      </c:pt>
                      <c:pt idx="48">
                        <c:v>7.7874198970000004</c:v>
                      </c:pt>
                      <c:pt idx="49">
                        <c:v>7.6965007820000002</c:v>
                      </c:pt>
                      <c:pt idx="50">
                        <c:v>7.7241718170000002</c:v>
                      </c:pt>
                      <c:pt idx="51">
                        <c:v>7.8862450229999999</c:v>
                      </c:pt>
                      <c:pt idx="52">
                        <c:v>8.3368875950000003</c:v>
                      </c:pt>
                      <c:pt idx="53">
                        <c:v>8.2934045399999992</c:v>
                      </c:pt>
                      <c:pt idx="54">
                        <c:v>8.1313313340000004</c:v>
                      </c:pt>
                      <c:pt idx="55">
                        <c:v>7.9534461079999996</c:v>
                      </c:pt>
                      <c:pt idx="56">
                        <c:v>7.8269499470000001</c:v>
                      </c:pt>
                      <c:pt idx="57">
                        <c:v>7.6530177259999999</c:v>
                      </c:pt>
                      <c:pt idx="58">
                        <c:v>7.6174406809999997</c:v>
                      </c:pt>
                      <c:pt idx="59">
                        <c:v>7.8187867850000004</c:v>
                      </c:pt>
                      <c:pt idx="60">
                        <c:v>7.5493100990000004</c:v>
                      </c:pt>
                      <c:pt idx="61">
                        <c:v>7.438349111</c:v>
                      </c:pt>
                      <c:pt idx="62">
                        <c:v>7.2917220909999996</c:v>
                      </c:pt>
                      <c:pt idx="63">
                        <c:v>7.168872425</c:v>
                      </c:pt>
                      <c:pt idx="64">
                        <c:v>6.9945051579999999</c:v>
                      </c:pt>
                      <c:pt idx="65">
                        <c:v>6.9945051579999999</c:v>
                      </c:pt>
                      <c:pt idx="66">
                        <c:v>7.0856516840000001</c:v>
                      </c:pt>
                      <c:pt idx="67">
                        <c:v>7.1530208550000003</c:v>
                      </c:pt>
                      <c:pt idx="68">
                        <c:v>7.2520931659999999</c:v>
                      </c:pt>
                      <c:pt idx="69">
                        <c:v>7.2679447359999996</c:v>
                      </c:pt>
                      <c:pt idx="70">
                        <c:v>7.3115365529999998</c:v>
                      </c:pt>
                      <c:pt idx="71">
                        <c:v>7.402683079</c:v>
                      </c:pt>
                      <c:pt idx="72">
                        <c:v>7.4938296050000002</c:v>
                      </c:pt>
                      <c:pt idx="73">
                        <c:v>7.4343862190000003</c:v>
                      </c:pt>
                      <c:pt idx="74">
                        <c:v>7.378905724</c:v>
                      </c:pt>
                      <c:pt idx="75">
                        <c:v>7.2243529190000002</c:v>
                      </c:pt>
                      <c:pt idx="76">
                        <c:v>7.3234252299999998</c:v>
                      </c:pt>
                      <c:pt idx="77">
                        <c:v>7.5493100990000004</c:v>
                      </c:pt>
                      <c:pt idx="78">
                        <c:v>7.3036107680000004</c:v>
                      </c:pt>
                      <c:pt idx="79">
                        <c:v>7.3868315090000003</c:v>
                      </c:pt>
                      <c:pt idx="80">
                        <c:v>7.378905724</c:v>
                      </c:pt>
                      <c:pt idx="81">
                        <c:v>7.3234252299999998</c:v>
                      </c:pt>
                      <c:pt idx="82">
                        <c:v>7.3828686169999997</c:v>
                      </c:pt>
                      <c:pt idx="83">
                        <c:v>7.7157515820000002</c:v>
                      </c:pt>
                      <c:pt idx="84">
                        <c:v>7.8584157100000001</c:v>
                      </c:pt>
                      <c:pt idx="85">
                        <c:v>7.8267125699999998</c:v>
                      </c:pt>
                      <c:pt idx="86">
                        <c:v>7.905970419</c:v>
                      </c:pt>
                      <c:pt idx="87">
                        <c:v>7.894081742</c:v>
                      </c:pt>
                      <c:pt idx="88">
                        <c:v>7.7395289360000001</c:v>
                      </c:pt>
                      <c:pt idx="89">
                        <c:v>7.9138962040000003</c:v>
                      </c:pt>
                      <c:pt idx="90">
                        <c:v>8.1120408259999994</c:v>
                      </c:pt>
                      <c:pt idx="91">
                        <c:v>8.3299999099999997</c:v>
                      </c:pt>
                      <c:pt idx="92">
                        <c:v>8.2428162759999992</c:v>
                      </c:pt>
                      <c:pt idx="93">
                        <c:v>8.6787344449999999</c:v>
                      </c:pt>
                      <c:pt idx="94">
                        <c:v>9.2969456659999992</c:v>
                      </c:pt>
                      <c:pt idx="95">
                        <c:v>9.1978733550000005</c:v>
                      </c:pt>
                      <c:pt idx="96">
                        <c:v>9.3762035140000002</c:v>
                      </c:pt>
                      <c:pt idx="97">
                        <c:v>10.20444803</c:v>
                      </c:pt>
                      <c:pt idx="98">
                        <c:v>10.414481329999999</c:v>
                      </c:pt>
                      <c:pt idx="99">
                        <c:v>10.16481911</c:v>
                      </c:pt>
                      <c:pt idx="100">
                        <c:v>9.9310084560000007</c:v>
                      </c:pt>
                      <c:pt idx="101">
                        <c:v>10.12519019</c:v>
                      </c:pt>
                      <c:pt idx="102">
                        <c:v>10.339186379999999</c:v>
                      </c:pt>
                      <c:pt idx="103">
                        <c:v>10.40655555</c:v>
                      </c:pt>
                      <c:pt idx="104">
                        <c:v>10.184633570000001</c:v>
                      </c:pt>
                      <c:pt idx="105">
                        <c:v>10.192559360000001</c:v>
                      </c:pt>
                      <c:pt idx="106">
                        <c:v>10.410518440000001</c:v>
                      </c:pt>
                      <c:pt idx="107">
                        <c:v>10.22822539</c:v>
                      </c:pt>
                      <c:pt idx="108">
                        <c:v>10.17670779</c:v>
                      </c:pt>
                      <c:pt idx="109">
                        <c:v>10.18067068</c:v>
                      </c:pt>
                      <c:pt idx="110">
                        <c:v>10.35107505</c:v>
                      </c:pt>
                      <c:pt idx="111">
                        <c:v>10.291631669999999</c:v>
                      </c:pt>
                      <c:pt idx="112">
                        <c:v>10.469961830000001</c:v>
                      </c:pt>
                      <c:pt idx="113">
                        <c:v>10.818696360000001</c:v>
                      </c:pt>
                      <c:pt idx="114">
                        <c:v>10.743401410000001</c:v>
                      </c:pt>
                      <c:pt idx="115">
                        <c:v>10.86228818</c:v>
                      </c:pt>
                      <c:pt idx="116">
                        <c:v>10.695846700000001</c:v>
                      </c:pt>
                      <c:pt idx="117">
                        <c:v>10.40655555</c:v>
                      </c:pt>
                      <c:pt idx="118">
                        <c:v>10.04593234</c:v>
                      </c:pt>
                      <c:pt idx="119">
                        <c:v>9.7804185429999997</c:v>
                      </c:pt>
                      <c:pt idx="120">
                        <c:v>10.02215498</c:v>
                      </c:pt>
                      <c:pt idx="121">
                        <c:v>9.4911273949999995</c:v>
                      </c:pt>
                      <c:pt idx="122">
                        <c:v>9.4752758250000007</c:v>
                      </c:pt>
                      <c:pt idx="123">
                        <c:v>9.9746002730000001</c:v>
                      </c:pt>
                      <c:pt idx="124">
                        <c:v>10.07763548</c:v>
                      </c:pt>
                      <c:pt idx="125">
                        <c:v>9.9111939939999996</c:v>
                      </c:pt>
                      <c:pt idx="126">
                        <c:v>9.9746004359999993</c:v>
                      </c:pt>
                      <c:pt idx="127">
                        <c:v>9.5528582560000004</c:v>
                      </c:pt>
                      <c:pt idx="128">
                        <c:v>9.5687730549999994</c:v>
                      </c:pt>
                      <c:pt idx="129">
                        <c:v>9.6563044510000005</c:v>
                      </c:pt>
                      <c:pt idx="130">
                        <c:v>9.9666430360000007</c:v>
                      </c:pt>
                      <c:pt idx="131">
                        <c:v>9.8990051399999999</c:v>
                      </c:pt>
                      <c:pt idx="132">
                        <c:v>9.9746004359999993</c:v>
                      </c:pt>
                      <c:pt idx="133">
                        <c:v>10.265045519999999</c:v>
                      </c:pt>
                      <c:pt idx="134">
                        <c:v>10.08202533</c:v>
                      </c:pt>
                      <c:pt idx="135">
                        <c:v>9.9268560380000004</c:v>
                      </c:pt>
                      <c:pt idx="136">
                        <c:v>9.6722192499999995</c:v>
                      </c:pt>
                      <c:pt idx="137">
                        <c:v>9.7279210480000007</c:v>
                      </c:pt>
                      <c:pt idx="138">
                        <c:v>9.326072366</c:v>
                      </c:pt>
                      <c:pt idx="139">
                        <c:v>9.1788604730000003</c:v>
                      </c:pt>
                      <c:pt idx="140">
                        <c:v>9.2305835710000004</c:v>
                      </c:pt>
                      <c:pt idx="141">
                        <c:v>9.1350947750000007</c:v>
                      </c:pt>
                      <c:pt idx="142">
                        <c:v>9.1350947750000007</c:v>
                      </c:pt>
                      <c:pt idx="143">
                        <c:v>9.0714355779999991</c:v>
                      </c:pt>
                      <c:pt idx="144">
                        <c:v>8.7531395930000002</c:v>
                      </c:pt>
                      <c:pt idx="145">
                        <c:v>8.7770117919999997</c:v>
                      </c:pt>
                      <c:pt idx="146">
                        <c:v>8.494524105</c:v>
                      </c:pt>
                      <c:pt idx="147">
                        <c:v>8.4547371069999997</c:v>
                      </c:pt>
                      <c:pt idx="148">
                        <c:v>8.4039445829999995</c:v>
                      </c:pt>
                      <c:pt idx="149">
                        <c:v>8.7578815250000002</c:v>
                      </c:pt>
                      <c:pt idx="150">
                        <c:v>9.0871251910000002</c:v>
                      </c:pt>
                      <c:pt idx="151">
                        <c:v>9.1694361079999993</c:v>
                      </c:pt>
                      <c:pt idx="152">
                        <c:v>9.7949990739999997</c:v>
                      </c:pt>
                      <c:pt idx="153">
                        <c:v>10.07074064</c:v>
                      </c:pt>
                      <c:pt idx="154">
                        <c:v>10.1653982</c:v>
                      </c:pt>
                      <c:pt idx="155">
                        <c:v>10.19420702</c:v>
                      </c:pt>
                      <c:pt idx="156">
                        <c:v>10.350597759999999</c:v>
                      </c:pt>
                      <c:pt idx="157">
                        <c:v>10.31767339</c:v>
                      </c:pt>
                      <c:pt idx="158">
                        <c:v>10.22301584</c:v>
                      </c:pt>
                      <c:pt idx="159">
                        <c:v>10.148936020000001</c:v>
                      </c:pt>
                      <c:pt idx="160">
                        <c:v>10.1653982</c:v>
                      </c:pt>
                      <c:pt idx="161">
                        <c:v>10.148936020000001</c:v>
                      </c:pt>
                      <c:pt idx="162">
                        <c:v>10.15716711</c:v>
                      </c:pt>
                      <c:pt idx="163">
                        <c:v>10.404099860000001</c:v>
                      </c:pt>
                      <c:pt idx="164">
                        <c:v>10.33002003</c:v>
                      </c:pt>
                      <c:pt idx="165">
                        <c:v>10.29709566</c:v>
                      </c:pt>
                      <c:pt idx="166">
                        <c:v>10.354713309999999</c:v>
                      </c:pt>
                      <c:pt idx="167">
                        <c:v>10.42056204</c:v>
                      </c:pt>
                      <c:pt idx="168">
                        <c:v>10.18186038</c:v>
                      </c:pt>
                      <c:pt idx="169">
                        <c:v>10.33413558</c:v>
                      </c:pt>
                      <c:pt idx="170">
                        <c:v>10.48229523</c:v>
                      </c:pt>
                      <c:pt idx="171">
                        <c:v>10.519335140000001</c:v>
                      </c:pt>
                      <c:pt idx="172">
                        <c:v>10.441139769999999</c:v>
                      </c:pt>
                      <c:pt idx="173">
                        <c:v>10.53579732</c:v>
                      </c:pt>
                      <c:pt idx="174">
                        <c:v>10.62222379</c:v>
                      </c:pt>
                      <c:pt idx="175">
                        <c:v>10.42056204</c:v>
                      </c:pt>
                      <c:pt idx="176">
                        <c:v>10.148936020000001</c:v>
                      </c:pt>
                      <c:pt idx="177">
                        <c:v>10.177744840000001</c:v>
                      </c:pt>
                      <c:pt idx="178">
                        <c:v>10.099549469999999</c:v>
                      </c:pt>
                      <c:pt idx="179">
                        <c:v>10.383522129999999</c:v>
                      </c:pt>
                      <c:pt idx="180">
                        <c:v>10.638685969999999</c:v>
                      </c:pt>
                      <c:pt idx="181">
                        <c:v>10.700419159999999</c:v>
                      </c:pt>
                      <c:pt idx="182">
                        <c:v>10.99262291</c:v>
                      </c:pt>
                      <c:pt idx="183">
                        <c:v>10.869156540000001</c:v>
                      </c:pt>
                      <c:pt idx="184">
                        <c:v>11.046125010000001</c:v>
                      </c:pt>
                      <c:pt idx="185">
                        <c:v>11.05847164</c:v>
                      </c:pt>
                      <c:pt idx="186">
                        <c:v>11.037893909999999</c:v>
                      </c:pt>
                      <c:pt idx="187">
                        <c:v>11.16547583</c:v>
                      </c:pt>
                      <c:pt idx="188">
                        <c:v>10.95969854</c:v>
                      </c:pt>
                      <c:pt idx="189">
                        <c:v>10.93500527</c:v>
                      </c:pt>
                      <c:pt idx="190">
                        <c:v>10.95969854</c:v>
                      </c:pt>
                      <c:pt idx="191">
                        <c:v>10.94735191</c:v>
                      </c:pt>
                      <c:pt idx="192">
                        <c:v>10.95969854</c:v>
                      </c:pt>
                      <c:pt idx="193">
                        <c:v>10.893849810000001</c:v>
                      </c:pt>
                      <c:pt idx="194">
                        <c:v>10.9020809</c:v>
                      </c:pt>
                      <c:pt idx="195">
                        <c:v>10.79096116</c:v>
                      </c:pt>
                      <c:pt idx="196">
                        <c:v>11.116089280000001</c:v>
                      </c:pt>
                      <c:pt idx="197">
                        <c:v>11.21486238</c:v>
                      </c:pt>
                      <c:pt idx="198">
                        <c:v>11.325982120000001</c:v>
                      </c:pt>
                      <c:pt idx="199">
                        <c:v>11.48648841</c:v>
                      </c:pt>
                      <c:pt idx="200">
                        <c:v>11.568799329999999</c:v>
                      </c:pt>
                      <c:pt idx="201">
                        <c:v>11.63053251</c:v>
                      </c:pt>
                      <c:pt idx="202">
                        <c:v>11.77046107</c:v>
                      </c:pt>
                      <c:pt idx="203">
                        <c:v>11.89392745</c:v>
                      </c:pt>
                      <c:pt idx="204">
                        <c:v>11.49060396</c:v>
                      </c:pt>
                      <c:pt idx="205">
                        <c:v>11.11197374</c:v>
                      </c:pt>
                      <c:pt idx="206">
                        <c:v>11.037893909999999</c:v>
                      </c:pt>
                      <c:pt idx="207">
                        <c:v>11.40829304</c:v>
                      </c:pt>
                      <c:pt idx="208">
                        <c:v>11.251902299999999</c:v>
                      </c:pt>
                      <c:pt idx="209">
                        <c:v>11.09139601</c:v>
                      </c:pt>
                      <c:pt idx="210">
                        <c:v>11.416524130000001</c:v>
                      </c:pt>
                      <c:pt idx="211">
                        <c:v>11.47002623</c:v>
                      </c:pt>
                      <c:pt idx="212">
                        <c:v>11.46591068</c:v>
                      </c:pt>
                      <c:pt idx="213">
                        <c:v>11.33421321</c:v>
                      </c:pt>
                      <c:pt idx="214">
                        <c:v>11.264248930000001</c:v>
                      </c:pt>
                      <c:pt idx="215">
                        <c:v>11.609954780000001</c:v>
                      </c:pt>
                      <c:pt idx="216">
                        <c:v>11.92685181</c:v>
                      </c:pt>
                      <c:pt idx="217">
                        <c:v>11.79926989</c:v>
                      </c:pt>
                      <c:pt idx="218">
                        <c:v>11.8445409</c:v>
                      </c:pt>
                      <c:pt idx="219">
                        <c:v>11.47002623</c:v>
                      </c:pt>
                      <c:pt idx="220">
                        <c:v>10.523450690000001</c:v>
                      </c:pt>
                      <c:pt idx="221">
                        <c:v>10.515219589999999</c:v>
                      </c:pt>
                      <c:pt idx="222">
                        <c:v>10.548143960000001</c:v>
                      </c:pt>
                      <c:pt idx="223">
                        <c:v>10.79096116</c:v>
                      </c:pt>
                      <c:pt idx="224">
                        <c:v>11.21486238</c:v>
                      </c:pt>
                      <c:pt idx="225">
                        <c:v>11.24367121</c:v>
                      </c:pt>
                      <c:pt idx="226">
                        <c:v>11.391830860000001</c:v>
                      </c:pt>
                      <c:pt idx="227">
                        <c:v>11.1984002</c:v>
                      </c:pt>
                      <c:pt idx="228">
                        <c:v>11.28894221</c:v>
                      </c:pt>
                      <c:pt idx="229">
                        <c:v>11.14447929</c:v>
                      </c:pt>
                      <c:pt idx="230">
                        <c:v>11.259795410000001</c:v>
                      </c:pt>
                      <c:pt idx="231">
                        <c:v>11.111531830000001</c:v>
                      </c:pt>
                      <c:pt idx="232">
                        <c:v>10.92208392</c:v>
                      </c:pt>
                      <c:pt idx="233">
                        <c:v>11.057992199999999</c:v>
                      </c:pt>
                      <c:pt idx="234">
                        <c:v>10.85618899</c:v>
                      </c:pt>
                      <c:pt idx="235">
                        <c:v>10.757346610000001</c:v>
                      </c:pt>
                      <c:pt idx="236">
                        <c:v>10.827359960000001</c:v>
                      </c:pt>
                      <c:pt idx="237">
                        <c:v>10.971505110000001</c:v>
                      </c:pt>
                      <c:pt idx="238">
                        <c:v>10.88089959</c:v>
                      </c:pt>
                      <c:pt idx="239">
                        <c:v>10.633793620000001</c:v>
                      </c:pt>
                      <c:pt idx="240">
                        <c:v>10.64614892</c:v>
                      </c:pt>
                      <c:pt idx="241">
                        <c:v>10.56789869</c:v>
                      </c:pt>
                      <c:pt idx="242">
                        <c:v>10.39492452</c:v>
                      </c:pt>
                      <c:pt idx="243">
                        <c:v>10.077805189999999</c:v>
                      </c:pt>
                      <c:pt idx="244">
                        <c:v>10.147818539999999</c:v>
                      </c:pt>
                      <c:pt idx="245">
                        <c:v>10.469056309999999</c:v>
                      </c:pt>
                      <c:pt idx="246">
                        <c:v>10.731964850000001</c:v>
                      </c:pt>
                      <c:pt idx="247">
                        <c:v>10.550067139999999</c:v>
                      </c:pt>
                      <c:pt idx="248">
                        <c:v>10.71956273</c:v>
                      </c:pt>
                      <c:pt idx="249">
                        <c:v>10.818779660000001</c:v>
                      </c:pt>
                      <c:pt idx="250">
                        <c:v>10.80224351</c:v>
                      </c:pt>
                      <c:pt idx="251">
                        <c:v>10.855986010000001</c:v>
                      </c:pt>
                      <c:pt idx="252">
                        <c:v>10.744366960000001</c:v>
                      </c:pt>
                      <c:pt idx="253">
                        <c:v>10.508726749999999</c:v>
                      </c:pt>
                      <c:pt idx="254">
                        <c:v>10.68649042</c:v>
                      </c:pt>
                      <c:pt idx="255">
                        <c:v>10.76090312</c:v>
                      </c:pt>
                      <c:pt idx="256">
                        <c:v>10.56660329</c:v>
                      </c:pt>
                      <c:pt idx="257">
                        <c:v>10.63274792</c:v>
                      </c:pt>
                      <c:pt idx="258">
                        <c:v>10.901460439999999</c:v>
                      </c:pt>
                      <c:pt idx="259">
                        <c:v>10.96347102</c:v>
                      </c:pt>
                      <c:pt idx="260">
                        <c:v>11.04201776</c:v>
                      </c:pt>
                      <c:pt idx="261">
                        <c:v>11.013079490000001</c:v>
                      </c:pt>
                      <c:pt idx="262">
                        <c:v>11.1949772</c:v>
                      </c:pt>
                      <c:pt idx="263">
                        <c:v>11.1205645</c:v>
                      </c:pt>
                      <c:pt idx="264">
                        <c:v>11.14536873</c:v>
                      </c:pt>
                      <c:pt idx="265">
                        <c:v>11.26525586</c:v>
                      </c:pt>
                      <c:pt idx="266">
                        <c:v>11.252853740000001</c:v>
                      </c:pt>
                      <c:pt idx="267">
                        <c:v>11.554638580000001</c:v>
                      </c:pt>
                      <c:pt idx="268">
                        <c:v>11.62491724</c:v>
                      </c:pt>
                      <c:pt idx="269">
                        <c:v>11.31899836</c:v>
                      </c:pt>
                      <c:pt idx="270">
                        <c:v>11.37687491</c:v>
                      </c:pt>
                      <c:pt idx="271">
                        <c:v>11.166038929999999</c:v>
                      </c:pt>
                      <c:pt idx="272">
                        <c:v>11.207379319999999</c:v>
                      </c:pt>
                      <c:pt idx="273">
                        <c:v>11.248719700000001</c:v>
                      </c:pt>
                      <c:pt idx="274">
                        <c:v>11.017213529999999</c:v>
                      </c:pt>
                      <c:pt idx="275">
                        <c:v>11.11643046</c:v>
                      </c:pt>
                      <c:pt idx="276">
                        <c:v>11.294194129999999</c:v>
                      </c:pt>
                      <c:pt idx="277">
                        <c:v>11.215647390000001</c:v>
                      </c:pt>
                      <c:pt idx="278">
                        <c:v>11.3438026</c:v>
                      </c:pt>
                      <c:pt idx="279">
                        <c:v>11.562906659999999</c:v>
                      </c:pt>
                      <c:pt idx="280">
                        <c:v>11.641453390000001</c:v>
                      </c:pt>
                      <c:pt idx="281">
                        <c:v>11.744804370000001</c:v>
                      </c:pt>
                      <c:pt idx="282">
                        <c:v>11.649721469999999</c:v>
                      </c:pt>
                      <c:pt idx="283">
                        <c:v>11.409947219999999</c:v>
                      </c:pt>
                      <c:pt idx="284">
                        <c:v>11.42648337</c:v>
                      </c:pt>
                      <c:pt idx="285">
                        <c:v>11.33966856</c:v>
                      </c:pt>
                      <c:pt idx="286">
                        <c:v>11.314864330000001</c:v>
                      </c:pt>
                      <c:pt idx="287">
                        <c:v>11.31073029</c:v>
                      </c:pt>
                      <c:pt idx="288">
                        <c:v>11.327266440000001</c:v>
                      </c:pt>
                      <c:pt idx="289">
                        <c:v>11.28592605</c:v>
                      </c:pt>
                      <c:pt idx="290">
                        <c:v>11.08335815</c:v>
                      </c:pt>
                      <c:pt idx="291">
                        <c:v>10.789841389999999</c:v>
                      </c:pt>
                      <c:pt idx="292">
                        <c:v>10.731964850000001</c:v>
                      </c:pt>
                      <c:pt idx="293">
                        <c:v>10.822913700000001</c:v>
                      </c:pt>
                      <c:pt idx="294">
                        <c:v>10.75676908</c:v>
                      </c:pt>
                      <c:pt idx="295">
                        <c:v>10.40124174</c:v>
                      </c:pt>
                      <c:pt idx="296">
                        <c:v>10.864254089999999</c:v>
                      </c:pt>
                      <c:pt idx="297">
                        <c:v>10.550067139999999</c:v>
                      </c:pt>
                      <c:pt idx="298">
                        <c:v>10.616211760000001</c:v>
                      </c:pt>
                      <c:pt idx="299">
                        <c:v>10.33509712</c:v>
                      </c:pt>
                      <c:pt idx="300">
                        <c:v>10.69062446</c:v>
                      </c:pt>
                      <c:pt idx="301">
                        <c:v>10.789841389999999</c:v>
                      </c:pt>
                      <c:pt idx="302">
                        <c:v>10.55833522</c:v>
                      </c:pt>
                      <c:pt idx="303">
                        <c:v>10.51214319</c:v>
                      </c:pt>
                      <c:pt idx="304">
                        <c:v>10.324649559999999</c:v>
                      </c:pt>
                      <c:pt idx="305">
                        <c:v>10.057991940000001</c:v>
                      </c:pt>
                      <c:pt idx="306">
                        <c:v>9.9538288099999992</c:v>
                      </c:pt>
                      <c:pt idx="307">
                        <c:v>9.9371627090000008</c:v>
                      </c:pt>
                      <c:pt idx="308">
                        <c:v>9.8663317789999994</c:v>
                      </c:pt>
                      <c:pt idx="309">
                        <c:v>10.074658039999999</c:v>
                      </c:pt>
                      <c:pt idx="310">
                        <c:v>10.48297752</c:v>
                      </c:pt>
                      <c:pt idx="311">
                        <c:v>10.09549067</c:v>
                      </c:pt>
                      <c:pt idx="312">
                        <c:v>9.9038305070000003</c:v>
                      </c:pt>
                      <c:pt idx="313">
                        <c:v>9.9204966080000005</c:v>
                      </c:pt>
                      <c:pt idx="314">
                        <c:v>10.04965889</c:v>
                      </c:pt>
                      <c:pt idx="315">
                        <c:v>10.282984300000001</c:v>
                      </c:pt>
                      <c:pt idx="316">
                        <c:v>10.48714404</c:v>
                      </c:pt>
                      <c:pt idx="317">
                        <c:v>10.520476240000001</c:v>
                      </c:pt>
                      <c:pt idx="318">
                        <c:v>10.428812690000001</c:v>
                      </c:pt>
                      <c:pt idx="319">
                        <c:v>10.832965639999999</c:v>
                      </c:pt>
                      <c:pt idx="320">
                        <c:v>10.97462749</c:v>
                      </c:pt>
                      <c:pt idx="321">
                        <c:v>10.91629614</c:v>
                      </c:pt>
                      <c:pt idx="322">
                        <c:v>11.1246224</c:v>
                      </c:pt>
                      <c:pt idx="323">
                        <c:v>11.157954610000001</c:v>
                      </c:pt>
                      <c:pt idx="324">
                        <c:v>11.178787229999999</c:v>
                      </c:pt>
                      <c:pt idx="325">
                        <c:v>11.09962325</c:v>
                      </c:pt>
                      <c:pt idx="326">
                        <c:v>11.174620709999999</c:v>
                      </c:pt>
                      <c:pt idx="327">
                        <c:v>11.537108399999999</c:v>
                      </c:pt>
                      <c:pt idx="328">
                        <c:v>11.316282559999999</c:v>
                      </c:pt>
                      <c:pt idx="329">
                        <c:v>11.34128172</c:v>
                      </c:pt>
                      <c:pt idx="330">
                        <c:v>11.34128172</c:v>
                      </c:pt>
                      <c:pt idx="331">
                        <c:v>11.249618160000001</c:v>
                      </c:pt>
                      <c:pt idx="332">
                        <c:v>11.21628596</c:v>
                      </c:pt>
                      <c:pt idx="333">
                        <c:v>11.312116039999999</c:v>
                      </c:pt>
                      <c:pt idx="334">
                        <c:v>11.157954610000001</c:v>
                      </c:pt>
                      <c:pt idx="335">
                        <c:v>11.34544824</c:v>
                      </c:pt>
                      <c:pt idx="336">
                        <c:v>11.46627747</c:v>
                      </c:pt>
                      <c:pt idx="337">
                        <c:v>11.416279169999999</c:v>
                      </c:pt>
                      <c:pt idx="338">
                        <c:v>11.399613069999999</c:v>
                      </c:pt>
                      <c:pt idx="339">
                        <c:v>11.087123679999999</c:v>
                      </c:pt>
                      <c:pt idx="340">
                        <c:v>10.94962834</c:v>
                      </c:pt>
                      <c:pt idx="341">
                        <c:v>10.94546182</c:v>
                      </c:pt>
                      <c:pt idx="342">
                        <c:v>10.874630890000001</c:v>
                      </c:pt>
                      <c:pt idx="343">
                        <c:v>10.81213301</c:v>
                      </c:pt>
                      <c:pt idx="344">
                        <c:v>10.895463510000001</c:v>
                      </c:pt>
                      <c:pt idx="345">
                        <c:v>11.057957999999999</c:v>
                      </c:pt>
                      <c:pt idx="346">
                        <c:v>11.220452480000001</c:v>
                      </c:pt>
                      <c:pt idx="347">
                        <c:v>11.22461901</c:v>
                      </c:pt>
                      <c:pt idx="348">
                        <c:v>11.37878044</c:v>
                      </c:pt>
                      <c:pt idx="349">
                        <c:v>11.399613069999999</c:v>
                      </c:pt>
                      <c:pt idx="350">
                        <c:v>11.49544315</c:v>
                      </c:pt>
                      <c:pt idx="351">
                        <c:v>11.499609680000001</c:v>
                      </c:pt>
                      <c:pt idx="352">
                        <c:v>11.499609680000001</c:v>
                      </c:pt>
                      <c:pt idx="353">
                        <c:v>11.5704406</c:v>
                      </c:pt>
                      <c:pt idx="354">
                        <c:v>11.85376432</c:v>
                      </c:pt>
                      <c:pt idx="355">
                        <c:v>11.76210077</c:v>
                      </c:pt>
                      <c:pt idx="356">
                        <c:v>12.087089730000001</c:v>
                      </c:pt>
                      <c:pt idx="357">
                        <c:v>12.132921509999999</c:v>
                      </c:pt>
                      <c:pt idx="358">
                        <c:v>12.19125287</c:v>
                      </c:pt>
                      <c:pt idx="359">
                        <c:v>12.278749899999999</c:v>
                      </c:pt>
                      <c:pt idx="360">
                        <c:v>12.349580830000001</c:v>
                      </c:pt>
                      <c:pt idx="361">
                        <c:v>12.43291133</c:v>
                      </c:pt>
                      <c:pt idx="362">
                        <c:v>12.48290963</c:v>
                      </c:pt>
                      <c:pt idx="363">
                        <c:v>12.324581670000001</c:v>
                      </c:pt>
                      <c:pt idx="364">
                        <c:v>11.70793594</c:v>
                      </c:pt>
                      <c:pt idx="365">
                        <c:v>12.30791557</c:v>
                      </c:pt>
                      <c:pt idx="366">
                        <c:v>12.470410060000001</c:v>
                      </c:pt>
                      <c:pt idx="367">
                        <c:v>12.4120787</c:v>
                      </c:pt>
                      <c:pt idx="368">
                        <c:v>12.586789899999999</c:v>
                      </c:pt>
                      <c:pt idx="369">
                        <c:v>12.41902196</c:v>
                      </c:pt>
                      <c:pt idx="370">
                        <c:v>12.27641921</c:v>
                      </c:pt>
                      <c:pt idx="371">
                        <c:v>12.192535230000001</c:v>
                      </c:pt>
                      <c:pt idx="372">
                        <c:v>12.049932480000001</c:v>
                      </c:pt>
                      <c:pt idx="373">
                        <c:v>12.112845460000001</c:v>
                      </c:pt>
                      <c:pt idx="374">
                        <c:v>12.398050960000001</c:v>
                      </c:pt>
                      <c:pt idx="375">
                        <c:v>12.427410350000001</c:v>
                      </c:pt>
                      <c:pt idx="376">
                        <c:v>12.205117830000001</c:v>
                      </c:pt>
                      <c:pt idx="377">
                        <c:v>12.22189462</c:v>
                      </c:pt>
                      <c:pt idx="378">
                        <c:v>12.083486069999999</c:v>
                      </c:pt>
                      <c:pt idx="379">
                        <c:v>12.16737004</c:v>
                      </c:pt>
                      <c:pt idx="380">
                        <c:v>12.192535230000001</c:v>
                      </c:pt>
                      <c:pt idx="381">
                        <c:v>12.049932480000001</c:v>
                      </c:pt>
                      <c:pt idx="382">
                        <c:v>12.20931203</c:v>
                      </c:pt>
                      <c:pt idx="383">
                        <c:v>12.381274169999999</c:v>
                      </c:pt>
                      <c:pt idx="384">
                        <c:v>12.63712028</c:v>
                      </c:pt>
                      <c:pt idx="385">
                        <c:v>12.632926080000001</c:v>
                      </c:pt>
                      <c:pt idx="386">
                        <c:v>12.540653710000001</c:v>
                      </c:pt>
                      <c:pt idx="387">
                        <c:v>12.69164486</c:v>
                      </c:pt>
                      <c:pt idx="388">
                        <c:v>12.78391723</c:v>
                      </c:pt>
                      <c:pt idx="389">
                        <c:v>12.52807112</c:v>
                      </c:pt>
                      <c:pt idx="390">
                        <c:v>12.33513799</c:v>
                      </c:pt>
                      <c:pt idx="391">
                        <c:v>12.34352638</c:v>
                      </c:pt>
                      <c:pt idx="392">
                        <c:v>12.45676974</c:v>
                      </c:pt>
                      <c:pt idx="393">
                        <c:v>12.758752039999999</c:v>
                      </c:pt>
                      <c:pt idx="394">
                        <c:v>12.5909841</c:v>
                      </c:pt>
                      <c:pt idx="395">
                        <c:v>12.595178300000001</c:v>
                      </c:pt>
                      <c:pt idx="396">
                        <c:v>12.79230563</c:v>
                      </c:pt>
                      <c:pt idx="397">
                        <c:v>12.88005306</c:v>
                      </c:pt>
                      <c:pt idx="398">
                        <c:v>12.820521619999999</c:v>
                      </c:pt>
                      <c:pt idx="399">
                        <c:v>12.888557560000001</c:v>
                      </c:pt>
                      <c:pt idx="400">
                        <c:v>12.948089</c:v>
                      </c:pt>
                      <c:pt idx="401">
                        <c:v>12.7354767</c:v>
                      </c:pt>
                      <c:pt idx="402">
                        <c:v>12.956593489999999</c:v>
                      </c:pt>
                      <c:pt idx="403">
                        <c:v>12.858791829999999</c:v>
                      </c:pt>
                      <c:pt idx="404">
                        <c:v>12.86304408</c:v>
                      </c:pt>
                      <c:pt idx="405">
                        <c:v>12.812017129999999</c:v>
                      </c:pt>
                      <c:pt idx="406">
                        <c:v>12.8460351</c:v>
                      </c:pt>
                      <c:pt idx="407">
                        <c:v>12.65893627</c:v>
                      </c:pt>
                      <c:pt idx="408">
                        <c:v>12.561134620000001</c:v>
                      </c:pt>
                      <c:pt idx="409">
                        <c:v>12.471837450000001</c:v>
                      </c:pt>
                      <c:pt idx="410">
                        <c:v>12.561134620000001</c:v>
                      </c:pt>
                      <c:pt idx="411">
                        <c:v>12.607909319999999</c:v>
                      </c:pt>
                      <c:pt idx="412">
                        <c:v>12.56538686</c:v>
                      </c:pt>
                      <c:pt idx="413">
                        <c:v>12.44632397</c:v>
                      </c:pt>
                      <c:pt idx="414">
                        <c:v>12.2549729</c:v>
                      </c:pt>
                      <c:pt idx="415">
                        <c:v>12.39104478</c:v>
                      </c:pt>
                      <c:pt idx="416">
                        <c:v>11.76596462</c:v>
                      </c:pt>
                      <c:pt idx="417">
                        <c:v>12.08488307</c:v>
                      </c:pt>
                      <c:pt idx="418">
                        <c:v>12.19118922</c:v>
                      </c:pt>
                      <c:pt idx="419">
                        <c:v>11.98282916</c:v>
                      </c:pt>
                      <c:pt idx="420">
                        <c:v>12.038108360000001</c:v>
                      </c:pt>
                      <c:pt idx="421">
                        <c:v>11.97432467</c:v>
                      </c:pt>
                      <c:pt idx="422">
                        <c:v>12.144414510000001</c:v>
                      </c:pt>
                      <c:pt idx="423">
                        <c:v>12.07212633</c:v>
                      </c:pt>
                      <c:pt idx="424">
                        <c:v>11.95731569</c:v>
                      </c:pt>
                      <c:pt idx="425">
                        <c:v>12.21670269</c:v>
                      </c:pt>
                      <c:pt idx="426">
                        <c:v>12.17843248</c:v>
                      </c:pt>
                      <c:pt idx="427">
                        <c:v>12.44207173</c:v>
                      </c:pt>
                      <c:pt idx="428">
                        <c:v>12.599404829999999</c:v>
                      </c:pt>
                      <c:pt idx="429">
                        <c:v>12.603657070000001</c:v>
                      </c:pt>
                      <c:pt idx="430">
                        <c:v>12.476089699999999</c:v>
                      </c:pt>
                      <c:pt idx="431">
                        <c:v>12.463332960000001</c:v>
                      </c:pt>
                      <c:pt idx="432">
                        <c:v>12.3102521</c:v>
                      </c:pt>
                      <c:pt idx="433">
                        <c:v>12.65468403</c:v>
                      </c:pt>
                      <c:pt idx="434">
                        <c:v>12.65043178</c:v>
                      </c:pt>
                      <c:pt idx="435">
                        <c:v>12.34427007</c:v>
                      </c:pt>
                      <c:pt idx="436">
                        <c:v>11.06859628</c:v>
                      </c:pt>
                      <c:pt idx="437">
                        <c:v>10.583840240000001</c:v>
                      </c:pt>
                      <c:pt idx="438">
                        <c:v>10.46902959</c:v>
                      </c:pt>
                      <c:pt idx="439">
                        <c:v>10.834722749999999</c:v>
                      </c:pt>
                      <c:pt idx="440">
                        <c:v>10.95378564</c:v>
                      </c:pt>
                      <c:pt idx="441">
                        <c:v>11.15789344</c:v>
                      </c:pt>
                      <c:pt idx="442">
                        <c:v>10.507299809999999</c:v>
                      </c:pt>
                      <c:pt idx="443">
                        <c:v>9.5888146770000002</c:v>
                      </c:pt>
                      <c:pt idx="444">
                        <c:v>6.5527110500000001</c:v>
                      </c:pt>
                      <c:pt idx="445">
                        <c:v>6.9609266639999996</c:v>
                      </c:pt>
                      <c:pt idx="446">
                        <c:v>6.3783689649999999</c:v>
                      </c:pt>
                      <c:pt idx="447">
                        <c:v>4.7114885419999997</c:v>
                      </c:pt>
                      <c:pt idx="448">
                        <c:v>5.4003523900000001</c:v>
                      </c:pt>
                      <c:pt idx="449">
                        <c:v>5.336568701</c:v>
                      </c:pt>
                      <c:pt idx="450">
                        <c:v>5.5279197699999996</c:v>
                      </c:pt>
                      <c:pt idx="451">
                        <c:v>4.622191377</c:v>
                      </c:pt>
                      <c:pt idx="452">
                        <c:v>4.6136868849999999</c:v>
                      </c:pt>
                      <c:pt idx="453">
                        <c:v>5.0304069900000004</c:v>
                      </c:pt>
                      <c:pt idx="454">
                        <c:v>4.7965334620000002</c:v>
                      </c:pt>
                      <c:pt idx="455">
                        <c:v>5.2217580589999999</c:v>
                      </c:pt>
                      <c:pt idx="456">
                        <c:v>5.4556315880000001</c:v>
                      </c:pt>
                      <c:pt idx="457">
                        <c:v>5.8723516939999998</c:v>
                      </c:pt>
                      <c:pt idx="458">
                        <c:v>5.6342259190000004</c:v>
                      </c:pt>
                      <c:pt idx="459">
                        <c:v>5.4556315880000001</c:v>
                      </c:pt>
                      <c:pt idx="460">
                        <c:v>5.7830545280000001</c:v>
                      </c:pt>
                      <c:pt idx="461">
                        <c:v>5.663991641</c:v>
                      </c:pt>
                      <c:pt idx="462">
                        <c:v>6.382621211</c:v>
                      </c:pt>
                      <c:pt idx="463">
                        <c:v>6.3486032430000003</c:v>
                      </c:pt>
                      <c:pt idx="464">
                        <c:v>6.4549093930000003</c:v>
                      </c:pt>
                      <c:pt idx="465">
                        <c:v>6.9481699260000003</c:v>
                      </c:pt>
                      <c:pt idx="466">
                        <c:v>6.9736834019999998</c:v>
                      </c:pt>
                      <c:pt idx="467">
                        <c:v>7.0162058619999996</c:v>
                      </c:pt>
                      <c:pt idx="468">
                        <c:v>6.9439176800000002</c:v>
                      </c:pt>
                      <c:pt idx="469">
                        <c:v>7.0629805670000003</c:v>
                      </c:pt>
                      <c:pt idx="470">
                        <c:v>6.7440621189999996</c:v>
                      </c:pt>
                      <c:pt idx="471">
                        <c:v>6.6037380020000001</c:v>
                      </c:pt>
                      <c:pt idx="472">
                        <c:v>6.6164947400000003</c:v>
                      </c:pt>
                      <c:pt idx="473">
                        <c:v>6.5229453279999996</c:v>
                      </c:pt>
                      <c:pt idx="474">
                        <c:v>6.710044151</c:v>
                      </c:pt>
                      <c:pt idx="475">
                        <c:v>7.0672328130000004</c:v>
                      </c:pt>
                      <c:pt idx="476">
                        <c:v>6.4974318520000001</c:v>
                      </c:pt>
                      <c:pt idx="477">
                        <c:v>6.710044151</c:v>
                      </c:pt>
                      <c:pt idx="478">
                        <c:v>7.0714850589999996</c:v>
                      </c:pt>
                      <c:pt idx="479">
                        <c:v>7.4541871970000004</c:v>
                      </c:pt>
                      <c:pt idx="480">
                        <c:v>7.5264753789999999</c:v>
                      </c:pt>
                      <c:pt idx="481">
                        <c:v>7.3053585879999998</c:v>
                      </c:pt>
                      <c:pt idx="482">
                        <c:v>7.5987635600000001</c:v>
                      </c:pt>
                      <c:pt idx="483">
                        <c:v>7.3478810479999996</c:v>
                      </c:pt>
                      <c:pt idx="484">
                        <c:v>7.3776467700000001</c:v>
                      </c:pt>
                      <c:pt idx="485">
                        <c:v>7.5307276249999999</c:v>
                      </c:pt>
                      <c:pt idx="486">
                        <c:v>7.700817464</c:v>
                      </c:pt>
                      <c:pt idx="487">
                        <c:v>7.7093219560000001</c:v>
                      </c:pt>
                      <c:pt idx="488">
                        <c:v>7.4499349510000004</c:v>
                      </c:pt>
                      <c:pt idx="489">
                        <c:v>7.1097552730000002</c:v>
                      </c:pt>
                      <c:pt idx="490">
                        <c:v>7.2926018499999996</c:v>
                      </c:pt>
                      <c:pt idx="491">
                        <c:v>7.6200247900000004</c:v>
                      </c:pt>
                      <c:pt idx="492">
                        <c:v>7.8283848430000003</c:v>
                      </c:pt>
                      <c:pt idx="493">
                        <c:v>8.1047808319999994</c:v>
                      </c:pt>
                      <c:pt idx="494">
                        <c:v>8.1090330779999995</c:v>
                      </c:pt>
                      <c:pt idx="495">
                        <c:v>7.8028713669999998</c:v>
                      </c:pt>
                      <c:pt idx="496">
                        <c:v>8.1898257510000008</c:v>
                      </c:pt>
                      <c:pt idx="497">
                        <c:v>8.2195914729999995</c:v>
                      </c:pt>
                      <c:pt idx="498">
                        <c:v>8.143051045</c:v>
                      </c:pt>
                      <c:pt idx="499">
                        <c:v>8.2706184250000003</c:v>
                      </c:pt>
                      <c:pt idx="500">
                        <c:v>8.2068347349999993</c:v>
                      </c:pt>
                      <c:pt idx="501">
                        <c:v>8.5044919530000005</c:v>
                      </c:pt>
                      <c:pt idx="502">
                        <c:v>8.7596267119999993</c:v>
                      </c:pt>
                      <c:pt idx="503">
                        <c:v>9.1040586359999995</c:v>
                      </c:pt>
                      <c:pt idx="504">
                        <c:v>8.9467255350000006</c:v>
                      </c:pt>
                      <c:pt idx="505">
                        <c:v>9.3804546250000005</c:v>
                      </c:pt>
                      <c:pt idx="506">
                        <c:v>9.3591933950000001</c:v>
                      </c:pt>
                      <c:pt idx="507">
                        <c:v>9.2018602939999994</c:v>
                      </c:pt>
                      <c:pt idx="508">
                        <c:v>8.9297165510000003</c:v>
                      </c:pt>
                      <c:pt idx="509">
                        <c:v>8.5470144129999994</c:v>
                      </c:pt>
                      <c:pt idx="510">
                        <c:v>8.3088886380000009</c:v>
                      </c:pt>
                      <c:pt idx="511">
                        <c:v>9.0020047329999997</c:v>
                      </c:pt>
                      <c:pt idx="512">
                        <c:v>8.9935002409999996</c:v>
                      </c:pt>
                      <c:pt idx="513">
                        <c:v>8.9637345190000008</c:v>
                      </c:pt>
                      <c:pt idx="514">
                        <c:v>9.0232659630000001</c:v>
                      </c:pt>
                      <c:pt idx="515">
                        <c:v>8.8871940909999996</c:v>
                      </c:pt>
                      <c:pt idx="516">
                        <c:v>8.9892479949999995</c:v>
                      </c:pt>
                      <c:pt idx="517">
                        <c:v>8.8064014180000001</c:v>
                      </c:pt>
                      <c:pt idx="518">
                        <c:v>8.8149059100000002</c:v>
                      </c:pt>
                      <c:pt idx="519">
                        <c:v>8.8361671400000006</c:v>
                      </c:pt>
                      <c:pt idx="520">
                        <c:v>8.8999508289999998</c:v>
                      </c:pt>
                      <c:pt idx="521">
                        <c:v>8.9679867649999991</c:v>
                      </c:pt>
                      <c:pt idx="522">
                        <c:v>9.1508333420000003</c:v>
                      </c:pt>
                      <c:pt idx="523">
                        <c:v>9.2954097050000009</c:v>
                      </c:pt>
                      <c:pt idx="524">
                        <c:v>9.2698962290000004</c:v>
                      </c:pt>
                      <c:pt idx="525">
                        <c:v>9.4867607740000004</c:v>
                      </c:pt>
                      <c:pt idx="526">
                        <c:v>9.4144725919999992</c:v>
                      </c:pt>
                      <c:pt idx="527">
                        <c:v>9.5250309879999993</c:v>
                      </c:pt>
                      <c:pt idx="528">
                        <c:v>9.3804546250000005</c:v>
                      </c:pt>
                      <c:pt idx="529">
                        <c:v>9.3804546250000005</c:v>
                      </c:pt>
                      <c:pt idx="530">
                        <c:v>9.4229770839999993</c:v>
                      </c:pt>
                      <c:pt idx="531">
                        <c:v>9.2954097050000009</c:v>
                      </c:pt>
                      <c:pt idx="532">
                        <c:v>9.7163820570000006</c:v>
                      </c:pt>
                      <c:pt idx="533">
                        <c:v>9.5760579400000001</c:v>
                      </c:pt>
                      <c:pt idx="534">
                        <c:v>9.6015714150000004</c:v>
                      </c:pt>
                      <c:pt idx="535">
                        <c:v>9.5760579400000001</c:v>
                      </c:pt>
                      <c:pt idx="536">
                        <c:v>9.8396971900000008</c:v>
                      </c:pt>
                      <c:pt idx="537">
                        <c:v>9.7844179919999998</c:v>
                      </c:pt>
                      <c:pt idx="538">
                        <c:v>9.5847541270000001</c:v>
                      </c:pt>
                      <c:pt idx="539">
                        <c:v>9.533726154</c:v>
                      </c:pt>
                      <c:pt idx="540">
                        <c:v>9.546483147</c:v>
                      </c:pt>
                      <c:pt idx="541">
                        <c:v>9.695314733</c:v>
                      </c:pt>
                      <c:pt idx="542">
                        <c:v>9.746342705</c:v>
                      </c:pt>
                      <c:pt idx="543">
                        <c:v>9.567744802</c:v>
                      </c:pt>
                      <c:pt idx="544">
                        <c:v>9.4231655480000001</c:v>
                      </c:pt>
                      <c:pt idx="545">
                        <c:v>9.2360629830000001</c:v>
                      </c:pt>
                      <c:pt idx="546">
                        <c:v>9.0362034250000001</c:v>
                      </c:pt>
                      <c:pt idx="547">
                        <c:v>9.452931865</c:v>
                      </c:pt>
                      <c:pt idx="548">
                        <c:v>9.7846136850000001</c:v>
                      </c:pt>
                      <c:pt idx="549">
                        <c:v>9.5890064580000001</c:v>
                      </c:pt>
                      <c:pt idx="550">
                        <c:v>9.627277437</c:v>
                      </c:pt>
                      <c:pt idx="551">
                        <c:v>9.8058753400000001</c:v>
                      </c:pt>
                      <c:pt idx="552">
                        <c:v>9.814380002</c:v>
                      </c:pt>
                      <c:pt idx="553">
                        <c:v>9.657043754</c:v>
                      </c:pt>
                      <c:pt idx="554">
                        <c:v>9.5805017960000001</c:v>
                      </c:pt>
                      <c:pt idx="555">
                        <c:v>9.4189132170000001</c:v>
                      </c:pt>
                      <c:pt idx="556">
                        <c:v>9.68255774</c:v>
                      </c:pt>
                      <c:pt idx="557">
                        <c:v>9.674053078</c:v>
                      </c:pt>
                      <c:pt idx="558">
                        <c:v>9.503959837</c:v>
                      </c:pt>
                      <c:pt idx="559">
                        <c:v>9.503959837</c:v>
                      </c:pt>
                      <c:pt idx="560">
                        <c:v>9.695314733</c:v>
                      </c:pt>
                      <c:pt idx="561">
                        <c:v>9.648539092</c:v>
                      </c:pt>
                      <c:pt idx="562">
                        <c:v>9.372137575</c:v>
                      </c:pt>
                      <c:pt idx="563">
                        <c:v>9.372137575</c:v>
                      </c:pt>
                      <c:pt idx="564">
                        <c:v>9.380642237</c:v>
                      </c:pt>
                      <c:pt idx="565">
                        <c:v>9.30835261</c:v>
                      </c:pt>
                      <c:pt idx="566">
                        <c:v>9.4061562240000001</c:v>
                      </c:pt>
                      <c:pt idx="567">
                        <c:v>9.576249464</c:v>
                      </c:pt>
                      <c:pt idx="568">
                        <c:v>9.5975111200000001</c:v>
                      </c:pt>
                      <c:pt idx="569">
                        <c:v>9.6017634510000001</c:v>
                      </c:pt>
                      <c:pt idx="570">
                        <c:v>9.316857272</c:v>
                      </c:pt>
                      <c:pt idx="571">
                        <c:v>9.563492471</c:v>
                      </c:pt>
                      <c:pt idx="572">
                        <c:v>9.4019038930000001</c:v>
                      </c:pt>
                      <c:pt idx="573">
                        <c:v>9.2488199760000001</c:v>
                      </c:pt>
                      <c:pt idx="574">
                        <c:v>9.112745383</c:v>
                      </c:pt>
                      <c:pt idx="575">
                        <c:v>9.163773355</c:v>
                      </c:pt>
                      <c:pt idx="576">
                        <c:v>9.18503501</c:v>
                      </c:pt>
                      <c:pt idx="577">
                        <c:v>9.125502376</c:v>
                      </c:pt>
                      <c:pt idx="578">
                        <c:v>9.163773355</c:v>
                      </c:pt>
                      <c:pt idx="579">
                        <c:v>8.8491008600000001</c:v>
                      </c:pt>
                      <c:pt idx="580">
                        <c:v>8.823586873</c:v>
                      </c:pt>
                      <c:pt idx="581">
                        <c:v>8.589708667</c:v>
                      </c:pt>
                      <c:pt idx="582">
                        <c:v>8.530176033</c:v>
                      </c:pt>
                      <c:pt idx="583">
                        <c:v>8.449381743</c:v>
                      </c:pt>
                      <c:pt idx="584">
                        <c:v>8.347325799</c:v>
                      </c:pt>
                      <c:pt idx="585">
                        <c:v>8.18573722</c:v>
                      </c:pt>
                      <c:pt idx="586">
                        <c:v>8.262279178</c:v>
                      </c:pt>
                      <c:pt idx="587">
                        <c:v>8.1347092480000001</c:v>
                      </c:pt>
                      <c:pt idx="588">
                        <c:v>8.087933606</c:v>
                      </c:pt>
                      <c:pt idx="589">
                        <c:v>8.181484889</c:v>
                      </c:pt>
                      <c:pt idx="590">
                        <c:v>8.474895729</c:v>
                      </c:pt>
                      <c:pt idx="591">
                        <c:v>8.3175594820000001</c:v>
                      </c:pt>
                      <c:pt idx="592">
                        <c:v>8.445129412</c:v>
                      </c:pt>
                      <c:pt idx="593">
                        <c:v>8.419615426</c:v>
                      </c:pt>
                      <c:pt idx="594">
                        <c:v>8.389849109</c:v>
                      </c:pt>
                      <c:pt idx="595">
                        <c:v>8.4919050540000001</c:v>
                      </c:pt>
                      <c:pt idx="596">
                        <c:v>8.266531509</c:v>
                      </c:pt>
                      <c:pt idx="597">
                        <c:v>8.215503537</c:v>
                      </c:pt>
                      <c:pt idx="598">
                        <c:v>8.18573722</c:v>
                      </c:pt>
                      <c:pt idx="599">
                        <c:v>8.3303164750000001</c:v>
                      </c:pt>
                      <c:pt idx="600">
                        <c:v>8.432372419</c:v>
                      </c:pt>
                      <c:pt idx="601">
                        <c:v>8.525923702</c:v>
                      </c:pt>
                      <c:pt idx="602">
                        <c:v>8.734287922</c:v>
                      </c:pt>
                      <c:pt idx="603">
                        <c:v>8.5174190400000001</c:v>
                      </c:pt>
                      <c:pt idx="604">
                        <c:v>8.423867757</c:v>
                      </c:pt>
                      <c:pt idx="605">
                        <c:v>7.9391020210000001</c:v>
                      </c:pt>
                      <c:pt idx="606">
                        <c:v>7.543635235</c:v>
                      </c:pt>
                      <c:pt idx="607">
                        <c:v>8.024148641</c:v>
                      </c:pt>
                      <c:pt idx="608">
                        <c:v>8.219755868</c:v>
                      </c:pt>
                      <c:pt idx="609">
                        <c:v>8.194241882</c:v>
                      </c:pt>
                      <c:pt idx="610">
                        <c:v>8.385596778</c:v>
                      </c:pt>
                      <c:pt idx="611">
                        <c:v>8.3090548200000001</c:v>
                      </c:pt>
                      <c:pt idx="612">
                        <c:v>8.946904473</c:v>
                      </c:pt>
                      <c:pt idx="613">
                        <c:v>9.274333962</c:v>
                      </c:pt>
                      <c:pt idx="614">
                        <c:v>9.525221492</c:v>
                      </c:pt>
                      <c:pt idx="615">
                        <c:v>9.257324638</c:v>
                      </c:pt>
                      <c:pt idx="616">
                        <c:v>9.30835261</c:v>
                      </c:pt>
                      <c:pt idx="617">
                        <c:v>9.835641657</c:v>
                      </c:pt>
                      <c:pt idx="618">
                        <c:v>9.7718566920000001</c:v>
                      </c:pt>
                      <c:pt idx="619">
                        <c:v>10.01423956</c:v>
                      </c:pt>
                      <c:pt idx="620">
                        <c:v>9.937697601</c:v>
                      </c:pt>
                      <c:pt idx="621">
                        <c:v>9.9802209120000001</c:v>
                      </c:pt>
                      <c:pt idx="622">
                        <c:v>10.22260378</c:v>
                      </c:pt>
                      <c:pt idx="623">
                        <c:v>10.90297674</c:v>
                      </c:pt>
                      <c:pt idx="624">
                        <c:v>10.91573374</c:v>
                      </c:pt>
                      <c:pt idx="625">
                        <c:v>10.8689581</c:v>
                      </c:pt>
                      <c:pt idx="626">
                        <c:v>10.82218245</c:v>
                      </c:pt>
                      <c:pt idx="627">
                        <c:v>10.56279026</c:v>
                      </c:pt>
                      <c:pt idx="628">
                        <c:v>10.75414516</c:v>
                      </c:pt>
                      <c:pt idx="629">
                        <c:v>10.77115448</c:v>
                      </c:pt>
                      <c:pt idx="630">
                        <c:v>11.07732232</c:v>
                      </c:pt>
                      <c:pt idx="631">
                        <c:v>11.50680775</c:v>
                      </c:pt>
                      <c:pt idx="632">
                        <c:v>11.34096684</c:v>
                      </c:pt>
                      <c:pt idx="633">
                        <c:v>11.25166789</c:v>
                      </c:pt>
                      <c:pt idx="634">
                        <c:v>11.2261539</c:v>
                      </c:pt>
                      <c:pt idx="635">
                        <c:v>11.53657407</c:v>
                      </c:pt>
                      <c:pt idx="636">
                        <c:v>11.60035903</c:v>
                      </c:pt>
                      <c:pt idx="637">
                        <c:v>11.74493829</c:v>
                      </c:pt>
                      <c:pt idx="638">
                        <c:v>11.75344295</c:v>
                      </c:pt>
                      <c:pt idx="639">
                        <c:v>11.68115332</c:v>
                      </c:pt>
                      <c:pt idx="640">
                        <c:v>11.93629318</c:v>
                      </c:pt>
                      <c:pt idx="641">
                        <c:v>11.91503153</c:v>
                      </c:pt>
                      <c:pt idx="642">
                        <c:v>11.27718187</c:v>
                      </c:pt>
                      <c:pt idx="643">
                        <c:v>11.50255542</c:v>
                      </c:pt>
                      <c:pt idx="644">
                        <c:v>11.63012535</c:v>
                      </c:pt>
                      <c:pt idx="645">
                        <c:v>11.98306882</c:v>
                      </c:pt>
                      <c:pt idx="646">
                        <c:v>11.90227453</c:v>
                      </c:pt>
                      <c:pt idx="647">
                        <c:v>11.99157349</c:v>
                      </c:pt>
                      <c:pt idx="648">
                        <c:v>12.13190041</c:v>
                      </c:pt>
                      <c:pt idx="649">
                        <c:v>12.00858281</c:v>
                      </c:pt>
                      <c:pt idx="650">
                        <c:v>12.77825473</c:v>
                      </c:pt>
                      <c:pt idx="651">
                        <c:v>12.90157232</c:v>
                      </c:pt>
                      <c:pt idx="652">
                        <c:v>12.90582466</c:v>
                      </c:pt>
                      <c:pt idx="653">
                        <c:v>12.92708631</c:v>
                      </c:pt>
                      <c:pt idx="654">
                        <c:v>13.02488992</c:v>
                      </c:pt>
                      <c:pt idx="655">
                        <c:v>12.33175997</c:v>
                      </c:pt>
                      <c:pt idx="656">
                        <c:v>12.2126947</c:v>
                      </c:pt>
                      <c:pt idx="657">
                        <c:v>11.91928386</c:v>
                      </c:pt>
                      <c:pt idx="658">
                        <c:v>11.9107792</c:v>
                      </c:pt>
                      <c:pt idx="659">
                        <c:v>11.75344295</c:v>
                      </c:pt>
                      <c:pt idx="660">
                        <c:v>11.95330251</c:v>
                      </c:pt>
                      <c:pt idx="661">
                        <c:v>11.69816265</c:v>
                      </c:pt>
                      <c:pt idx="662">
                        <c:v>11.2941912</c:v>
                      </c:pt>
                      <c:pt idx="663">
                        <c:v>11.4047518</c:v>
                      </c:pt>
                      <c:pt idx="664">
                        <c:v>11.2814342</c:v>
                      </c:pt>
                      <c:pt idx="665">
                        <c:v>11.61311602</c:v>
                      </c:pt>
                      <c:pt idx="666">
                        <c:v>11.3494715</c:v>
                      </c:pt>
                      <c:pt idx="667">
                        <c:v>11.40900414</c:v>
                      </c:pt>
                      <c:pt idx="668">
                        <c:v>11.99157349</c:v>
                      </c:pt>
                      <c:pt idx="669">
                        <c:v>12.18718071</c:v>
                      </c:pt>
                      <c:pt idx="670">
                        <c:v>11.99582582</c:v>
                      </c:pt>
                      <c:pt idx="671">
                        <c:v>12.04260146</c:v>
                      </c:pt>
                      <c:pt idx="672">
                        <c:v>11.82148024</c:v>
                      </c:pt>
                      <c:pt idx="673">
                        <c:v>11.64288234</c:v>
                      </c:pt>
                      <c:pt idx="674">
                        <c:v>11.53232174</c:v>
                      </c:pt>
                      <c:pt idx="675">
                        <c:v>11.85124656</c:v>
                      </c:pt>
                      <c:pt idx="676">
                        <c:v>11.74068596</c:v>
                      </c:pt>
                      <c:pt idx="677">
                        <c:v>11.96180717</c:v>
                      </c:pt>
                      <c:pt idx="678">
                        <c:v>12.34876929</c:v>
                      </c:pt>
                      <c:pt idx="679">
                        <c:v>11.55358339</c:v>
                      </c:pt>
                      <c:pt idx="680">
                        <c:v>9.09998839</c:v>
                      </c:pt>
                      <c:pt idx="681">
                        <c:v>9.657043754</c:v>
                      </c:pt>
                      <c:pt idx="682">
                        <c:v>10.20984679</c:v>
                      </c:pt>
                      <c:pt idx="683">
                        <c:v>9.822884664</c:v>
                      </c:pt>
                      <c:pt idx="684">
                        <c:v>9.342371258</c:v>
                      </c:pt>
                      <c:pt idx="685">
                        <c:v>9.321109603</c:v>
                      </c:pt>
                      <c:pt idx="686">
                        <c:v>8.789568225</c:v>
                      </c:pt>
                      <c:pt idx="687">
                        <c:v>8.708773936</c:v>
                      </c:pt>
                      <c:pt idx="688">
                        <c:v>8.980923121</c:v>
                      </c:pt>
                      <c:pt idx="689">
                        <c:v>9.478445851</c:v>
                      </c:pt>
                      <c:pt idx="690">
                        <c:v>8.912885825</c:v>
                      </c:pt>
                      <c:pt idx="691">
                        <c:v>8.8703625150000001</c:v>
                      </c:pt>
                      <c:pt idx="692">
                        <c:v>9.176530348</c:v>
                      </c:pt>
                      <c:pt idx="693">
                        <c:v>9.6145204440000001</c:v>
                      </c:pt>
                      <c:pt idx="694">
                        <c:v>9.720828719</c:v>
                      </c:pt>
                      <c:pt idx="695">
                        <c:v>9.822884664</c:v>
                      </c:pt>
                      <c:pt idx="696">
                        <c:v>9.878164967</c:v>
                      </c:pt>
                      <c:pt idx="697">
                        <c:v>9.827136995</c:v>
                      </c:pt>
                      <c:pt idx="698">
                        <c:v>9.810127671</c:v>
                      </c:pt>
                      <c:pt idx="699">
                        <c:v>9.856903312</c:v>
                      </c:pt>
                      <c:pt idx="700">
                        <c:v>9.878164967</c:v>
                      </c:pt>
                      <c:pt idx="701">
                        <c:v>9.695314733</c:v>
                      </c:pt>
                      <c:pt idx="702">
                        <c:v>9.703819395</c:v>
                      </c:pt>
                      <c:pt idx="703">
                        <c:v>9.4231655480000001</c:v>
                      </c:pt>
                      <c:pt idx="704">
                        <c:v>9.827136995</c:v>
                      </c:pt>
                      <c:pt idx="705">
                        <c:v>9.899426622</c:v>
                      </c:pt>
                      <c:pt idx="706">
                        <c:v>10.02274422</c:v>
                      </c:pt>
                      <c:pt idx="707">
                        <c:v>10.11204317</c:v>
                      </c:pt>
                      <c:pt idx="708">
                        <c:v>10.11204317</c:v>
                      </c:pt>
                      <c:pt idx="709">
                        <c:v>10.06951986</c:v>
                      </c:pt>
                      <c:pt idx="710">
                        <c:v>10.16732348</c:v>
                      </c:pt>
                      <c:pt idx="711">
                        <c:v>10.17582814</c:v>
                      </c:pt>
                      <c:pt idx="712">
                        <c:v>9.937697601</c:v>
                      </c:pt>
                      <c:pt idx="713">
                        <c:v>9.937697601</c:v>
                      </c:pt>
                      <c:pt idx="714">
                        <c:v>10.11204317</c:v>
                      </c:pt>
                      <c:pt idx="715">
                        <c:v>10.07377219</c:v>
                      </c:pt>
                      <c:pt idx="716">
                        <c:v>10.19708979</c:v>
                      </c:pt>
                      <c:pt idx="717">
                        <c:v>10.118318459999999</c:v>
                      </c:pt>
                      <c:pt idx="718">
                        <c:v>10.026014079999999</c:v>
                      </c:pt>
                      <c:pt idx="719">
                        <c:v>10.008432300000001</c:v>
                      </c:pt>
                      <c:pt idx="720">
                        <c:v>10.443581529999999</c:v>
                      </c:pt>
                      <c:pt idx="721">
                        <c:v>10.39523161</c:v>
                      </c:pt>
                      <c:pt idx="722">
                        <c:v>10.33369536</c:v>
                      </c:pt>
                      <c:pt idx="723">
                        <c:v>10.37764982</c:v>
                      </c:pt>
                      <c:pt idx="724">
                        <c:v>10.15348204</c:v>
                      </c:pt>
                      <c:pt idx="725">
                        <c:v>10.26776366</c:v>
                      </c:pt>
                      <c:pt idx="726">
                        <c:v>10.29413634</c:v>
                      </c:pt>
                      <c:pt idx="727">
                        <c:v>10.232600079999999</c:v>
                      </c:pt>
                      <c:pt idx="728">
                        <c:v>10.241390969999999</c:v>
                      </c:pt>
                      <c:pt idx="729">
                        <c:v>10.05678221</c:v>
                      </c:pt>
                      <c:pt idx="730">
                        <c:v>10.16227293</c:v>
                      </c:pt>
                      <c:pt idx="731">
                        <c:v>10.28534544</c:v>
                      </c:pt>
                      <c:pt idx="732">
                        <c:v>10.31171812</c:v>
                      </c:pt>
                      <c:pt idx="733">
                        <c:v>10.80400816</c:v>
                      </c:pt>
                      <c:pt idx="734">
                        <c:v>10.689726540000001</c:v>
                      </c:pt>
                      <c:pt idx="735">
                        <c:v>10.85235808</c:v>
                      </c:pt>
                      <c:pt idx="736">
                        <c:v>10.73807646</c:v>
                      </c:pt>
                      <c:pt idx="737">
                        <c:v>11.230366500000001</c:v>
                      </c:pt>
                      <c:pt idx="738">
                        <c:v>11.516070539999999</c:v>
                      </c:pt>
                      <c:pt idx="739">
                        <c:v>11.54683867</c:v>
                      </c:pt>
                      <c:pt idx="740">
                        <c:v>11.34025267</c:v>
                      </c:pt>
                      <c:pt idx="741">
                        <c:v>11.305089089999999</c:v>
                      </c:pt>
                      <c:pt idx="742">
                        <c:v>11.40178892</c:v>
                      </c:pt>
                      <c:pt idx="743">
                        <c:v>11.42376616</c:v>
                      </c:pt>
                      <c:pt idx="744">
                        <c:v>11.331461770000001</c:v>
                      </c:pt>
                      <c:pt idx="745">
                        <c:v>11.27432097</c:v>
                      </c:pt>
                      <c:pt idx="746">
                        <c:v>11.327066329999999</c:v>
                      </c:pt>
                      <c:pt idx="747">
                        <c:v>11.494093299999999</c:v>
                      </c:pt>
                      <c:pt idx="748">
                        <c:v>11.77100645</c:v>
                      </c:pt>
                      <c:pt idx="749">
                        <c:v>11.872101730000001</c:v>
                      </c:pt>
                      <c:pt idx="750">
                        <c:v>11.9819879</c:v>
                      </c:pt>
                      <c:pt idx="751">
                        <c:v>12.27208738</c:v>
                      </c:pt>
                      <c:pt idx="752">
                        <c:v>12.311646400000001</c:v>
                      </c:pt>
                      <c:pt idx="753">
                        <c:v>12.28966917</c:v>
                      </c:pt>
                      <c:pt idx="754">
                        <c:v>12.53581419</c:v>
                      </c:pt>
                      <c:pt idx="755">
                        <c:v>12.557791419999999</c:v>
                      </c:pt>
                      <c:pt idx="756">
                        <c:v>12.42153257</c:v>
                      </c:pt>
                      <c:pt idx="757">
                        <c:v>12.57537321</c:v>
                      </c:pt>
                      <c:pt idx="758">
                        <c:v>12.584164100000001</c:v>
                      </c:pt>
                      <c:pt idx="759">
                        <c:v>12.645700359999999</c:v>
                      </c:pt>
                      <c:pt idx="760">
                        <c:v>12.267691940000001</c:v>
                      </c:pt>
                      <c:pt idx="761">
                        <c:v>12.14901487</c:v>
                      </c:pt>
                      <c:pt idx="762">
                        <c:v>12.483068830000001</c:v>
                      </c:pt>
                      <c:pt idx="763">
                        <c:v>12.60174589</c:v>
                      </c:pt>
                      <c:pt idx="764">
                        <c:v>12.746795629999999</c:v>
                      </c:pt>
                      <c:pt idx="765">
                        <c:v>12.84349546</c:v>
                      </c:pt>
                      <c:pt idx="766">
                        <c:v>12.7248184</c:v>
                      </c:pt>
                      <c:pt idx="767">
                        <c:v>12.60174589</c:v>
                      </c:pt>
                      <c:pt idx="768">
                        <c:v>12.63251402</c:v>
                      </c:pt>
                      <c:pt idx="769">
                        <c:v>12.711632059999999</c:v>
                      </c:pt>
                      <c:pt idx="770">
                        <c:v>12.711632059999999</c:v>
                      </c:pt>
                      <c:pt idx="771">
                        <c:v>12.62811857</c:v>
                      </c:pt>
                      <c:pt idx="772">
                        <c:v>12.46988249</c:v>
                      </c:pt>
                      <c:pt idx="773">
                        <c:v>12.162201209999999</c:v>
                      </c:pt>
                      <c:pt idx="774">
                        <c:v>12.0479196</c:v>
                      </c:pt>
                      <c:pt idx="775">
                        <c:v>11.98638334</c:v>
                      </c:pt>
                      <c:pt idx="776">
                        <c:v>11.99077879</c:v>
                      </c:pt>
                      <c:pt idx="777">
                        <c:v>12.034733259999999</c:v>
                      </c:pt>
                      <c:pt idx="778">
                        <c:v>12.105060399999999</c:v>
                      </c:pt>
                      <c:pt idx="779">
                        <c:v>11.83254271</c:v>
                      </c:pt>
                      <c:pt idx="780">
                        <c:v>11.68309752</c:v>
                      </c:pt>
                      <c:pt idx="781">
                        <c:v>11.36662535</c:v>
                      </c:pt>
                      <c:pt idx="782">
                        <c:v>11.38420713</c:v>
                      </c:pt>
                      <c:pt idx="783">
                        <c:v>11.68749296</c:v>
                      </c:pt>
                      <c:pt idx="784">
                        <c:v>11.74023832</c:v>
                      </c:pt>
                      <c:pt idx="785">
                        <c:v>11.727051980000001</c:v>
                      </c:pt>
                      <c:pt idx="786">
                        <c:v>11.74463377</c:v>
                      </c:pt>
                      <c:pt idx="787">
                        <c:v>11.823751809999999</c:v>
                      </c:pt>
                      <c:pt idx="788">
                        <c:v>11.955615209999999</c:v>
                      </c:pt>
                      <c:pt idx="789">
                        <c:v>12.087478620000001</c:v>
                      </c:pt>
                      <c:pt idx="790">
                        <c:v>11.792983680000001</c:v>
                      </c:pt>
                      <c:pt idx="791">
                        <c:v>11.59079313</c:v>
                      </c:pt>
                      <c:pt idx="792">
                        <c:v>11.335857219999999</c:v>
                      </c:pt>
                      <c:pt idx="793">
                        <c:v>11.40618437</c:v>
                      </c:pt>
                      <c:pt idx="794">
                        <c:v>12.333623640000001</c:v>
                      </c:pt>
                      <c:pt idx="795">
                        <c:v>12.31604185</c:v>
                      </c:pt>
                      <c:pt idx="796">
                        <c:v>12.162201209999999</c:v>
                      </c:pt>
                      <c:pt idx="797">
                        <c:v>12.41274168</c:v>
                      </c:pt>
                      <c:pt idx="798">
                        <c:v>12.29406462</c:v>
                      </c:pt>
                      <c:pt idx="799">
                        <c:v>12.527023290000001</c:v>
                      </c:pt>
                      <c:pt idx="800">
                        <c:v>12.75558653</c:v>
                      </c:pt>
                      <c:pt idx="801">
                        <c:v>12.41274168</c:v>
                      </c:pt>
                      <c:pt idx="802">
                        <c:v>12.318398520000001</c:v>
                      </c:pt>
                      <c:pt idx="803">
                        <c:v>12.41154332</c:v>
                      </c:pt>
                      <c:pt idx="804">
                        <c:v>12.16936686</c:v>
                      </c:pt>
                      <c:pt idx="805">
                        <c:v>12.187995819999999</c:v>
                      </c:pt>
                      <c:pt idx="806">
                        <c:v>12.46743019</c:v>
                      </c:pt>
                      <c:pt idx="807">
                        <c:v>12.68632045</c:v>
                      </c:pt>
                      <c:pt idx="808">
                        <c:v>12.751521800000001</c:v>
                      </c:pt>
                      <c:pt idx="809">
                        <c:v>12.793436959999999</c:v>
                      </c:pt>
                      <c:pt idx="810">
                        <c:v>12.88658175</c:v>
                      </c:pt>
                      <c:pt idx="811">
                        <c:v>13.16135888</c:v>
                      </c:pt>
                      <c:pt idx="812">
                        <c:v>12.569889460000001</c:v>
                      </c:pt>
                      <c:pt idx="813">
                        <c:v>12.26251165</c:v>
                      </c:pt>
                      <c:pt idx="814">
                        <c:v>12.323055760000001</c:v>
                      </c:pt>
                      <c:pt idx="815">
                        <c:v>12.15539514</c:v>
                      </c:pt>
                      <c:pt idx="816">
                        <c:v>12.178681340000001</c:v>
                      </c:pt>
                      <c:pt idx="817">
                        <c:v>11.545296759999999</c:v>
                      </c:pt>
                      <c:pt idx="818">
                        <c:v>11.2425762</c:v>
                      </c:pt>
                      <c:pt idx="819">
                        <c:v>11.796787699999999</c:v>
                      </c:pt>
                      <c:pt idx="820">
                        <c:v>11.94116212</c:v>
                      </c:pt>
                      <c:pt idx="821">
                        <c:v>11.97842004</c:v>
                      </c:pt>
                      <c:pt idx="822">
                        <c:v>12.04827863</c:v>
                      </c:pt>
                      <c:pt idx="823">
                        <c:v>11.880618009999999</c:v>
                      </c:pt>
                      <c:pt idx="824">
                        <c:v>11.53598229</c:v>
                      </c:pt>
                      <c:pt idx="825">
                        <c:v>11.07957281</c:v>
                      </c:pt>
                      <c:pt idx="826">
                        <c:v>11.42420854</c:v>
                      </c:pt>
                      <c:pt idx="827">
                        <c:v>11.885275249999999</c:v>
                      </c:pt>
                      <c:pt idx="828">
                        <c:v>12.06690759</c:v>
                      </c:pt>
                      <c:pt idx="829">
                        <c:v>12.327712999999999</c:v>
                      </c:pt>
                      <c:pt idx="830">
                        <c:v>12.34168472</c:v>
                      </c:pt>
                      <c:pt idx="831">
                        <c:v>12.444143990000001</c:v>
                      </c:pt>
                      <c:pt idx="832">
                        <c:v>12.490716389999999</c:v>
                      </c:pt>
                      <c:pt idx="833">
                        <c:v>12.65371977</c:v>
                      </c:pt>
                      <c:pt idx="834">
                        <c:v>12.607147380000001</c:v>
                      </c:pt>
                      <c:pt idx="835">
                        <c:v>12.90986794</c:v>
                      </c:pt>
                      <c:pt idx="836">
                        <c:v>13.45942221</c:v>
                      </c:pt>
                      <c:pt idx="837">
                        <c:v>13.25916091</c:v>
                      </c:pt>
                      <c:pt idx="838">
                        <c:v>13.15670164</c:v>
                      </c:pt>
                      <c:pt idx="839">
                        <c:v>13.37093466</c:v>
                      </c:pt>
                      <c:pt idx="840">
                        <c:v>13.57585319</c:v>
                      </c:pt>
                      <c:pt idx="841">
                        <c:v>13.543252519999999</c:v>
                      </c:pt>
                      <c:pt idx="842">
                        <c:v>13.73885658</c:v>
                      </c:pt>
                      <c:pt idx="843">
                        <c:v>13.74351382</c:v>
                      </c:pt>
                      <c:pt idx="844">
                        <c:v>13.501337360000001</c:v>
                      </c:pt>
                      <c:pt idx="845">
                        <c:v>12.975069299999999</c:v>
                      </c:pt>
                      <c:pt idx="846">
                        <c:v>13.016984450000001</c:v>
                      </c:pt>
                      <c:pt idx="847">
                        <c:v>12.537288780000001</c:v>
                      </c:pt>
                      <c:pt idx="848">
                        <c:v>12.001706240000001</c:v>
                      </c:pt>
                      <c:pt idx="849">
                        <c:v>12.877267270000001</c:v>
                      </c:pt>
                      <c:pt idx="850">
                        <c:v>13.319705020000001</c:v>
                      </c:pt>
                      <c:pt idx="851">
                        <c:v>13.25916091</c:v>
                      </c:pt>
                      <c:pt idx="852">
                        <c:v>13.15670164</c:v>
                      </c:pt>
                      <c:pt idx="853">
                        <c:v>12.56057498</c:v>
                      </c:pt>
                      <c:pt idx="854">
                        <c:v>12.746864560000001</c:v>
                      </c:pt>
                      <c:pt idx="855">
                        <c:v>12.481401910000001</c:v>
                      </c:pt>
                      <c:pt idx="856">
                        <c:v>12.03896415</c:v>
                      </c:pt>
                      <c:pt idx="857">
                        <c:v>12.006363479999999</c:v>
                      </c:pt>
                      <c:pt idx="858">
                        <c:v>11.97842004</c:v>
                      </c:pt>
                      <c:pt idx="859">
                        <c:v>12.20196754</c:v>
                      </c:pt>
                      <c:pt idx="860">
                        <c:v>12.183338579999999</c:v>
                      </c:pt>
                      <c:pt idx="861">
                        <c:v>12.220596499999999</c:v>
                      </c:pt>
                      <c:pt idx="862">
                        <c:v>12.10882275</c:v>
                      </c:pt>
                      <c:pt idx="863">
                        <c:v>12.402228839999999</c:v>
                      </c:pt>
                      <c:pt idx="864">
                        <c:v>12.33702748</c:v>
                      </c:pt>
                      <c:pt idx="865">
                        <c:v>12.13210894</c:v>
                      </c:pt>
                      <c:pt idx="866">
                        <c:v>12.006363479999999</c:v>
                      </c:pt>
                      <c:pt idx="867">
                        <c:v>12.24388269</c:v>
                      </c:pt>
                      <c:pt idx="868">
                        <c:v>12.34168472</c:v>
                      </c:pt>
                      <c:pt idx="869">
                        <c:v>12.812065909999999</c:v>
                      </c:pt>
                      <c:pt idx="870">
                        <c:v>13.30107606</c:v>
                      </c:pt>
                      <c:pt idx="871">
                        <c:v>13.07287133</c:v>
                      </c:pt>
                      <c:pt idx="872">
                        <c:v>13.417507049999999</c:v>
                      </c:pt>
                      <c:pt idx="873">
                        <c:v>13.44079325</c:v>
                      </c:pt>
                      <c:pt idx="874">
                        <c:v>13.7295421</c:v>
                      </c:pt>
                      <c:pt idx="875">
                        <c:v>13.70721333</c:v>
                      </c:pt>
                      <c:pt idx="876">
                        <c:v>14.76402901</c:v>
                      </c:pt>
                      <c:pt idx="877">
                        <c:v>15.004690009999999</c:v>
                      </c:pt>
                      <c:pt idx="878">
                        <c:v>15.06747114</c:v>
                      </c:pt>
                      <c:pt idx="879">
                        <c:v>15.28720509</c:v>
                      </c:pt>
                      <c:pt idx="880">
                        <c:v>15.062239379999999</c:v>
                      </c:pt>
                      <c:pt idx="881">
                        <c:v>15.423230869999999</c:v>
                      </c:pt>
                      <c:pt idx="882">
                        <c:v>15.323827420000001</c:v>
                      </c:pt>
                      <c:pt idx="883">
                        <c:v>15.177338110000001</c:v>
                      </c:pt>
                      <c:pt idx="884">
                        <c:v>14.957604160000001</c:v>
                      </c:pt>
                      <c:pt idx="885">
                        <c:v>15.433694389999999</c:v>
                      </c:pt>
                      <c:pt idx="886">
                        <c:v>15.05700762</c:v>
                      </c:pt>
                      <c:pt idx="887">
                        <c:v>14.48151393</c:v>
                      </c:pt>
                      <c:pt idx="888">
                        <c:v>14.7117114</c:v>
                      </c:pt>
                      <c:pt idx="889">
                        <c:v>14.63323499</c:v>
                      </c:pt>
                      <c:pt idx="890">
                        <c:v>14.72740668</c:v>
                      </c:pt>
                      <c:pt idx="891">
                        <c:v>14.72740668</c:v>
                      </c:pt>
                      <c:pt idx="892">
                        <c:v>15.015153529999999</c:v>
                      </c:pt>
                      <c:pt idx="893">
                        <c:v>14.86866423</c:v>
                      </c:pt>
                      <c:pt idx="894">
                        <c:v>14.85296894</c:v>
                      </c:pt>
                      <c:pt idx="895">
                        <c:v>14.926213600000001</c:v>
                      </c:pt>
                      <c:pt idx="896">
                        <c:v>15.125020510000001</c:v>
                      </c:pt>
                      <c:pt idx="897">
                        <c:v>14.617539710000001</c:v>
                      </c:pt>
                      <c:pt idx="898">
                        <c:v>14.5652221</c:v>
                      </c:pt>
                      <c:pt idx="899">
                        <c:v>14.55475858</c:v>
                      </c:pt>
                      <c:pt idx="900">
                        <c:v>14.50244097</c:v>
                      </c:pt>
                      <c:pt idx="901">
                        <c:v>14.570453860000001</c:v>
                      </c:pt>
                      <c:pt idx="902">
                        <c:v>15.145947550000001</c:v>
                      </c:pt>
                      <c:pt idx="903">
                        <c:v>15.433694389999999</c:v>
                      </c:pt>
                      <c:pt idx="904">
                        <c:v>15.820844689999999</c:v>
                      </c:pt>
                      <c:pt idx="905">
                        <c:v>16.349252539999998</c:v>
                      </c:pt>
                      <c:pt idx="906">
                        <c:v>16.202763229999999</c:v>
                      </c:pt>
                      <c:pt idx="907">
                        <c:v>16.448655989999999</c:v>
                      </c:pt>
                      <c:pt idx="908">
                        <c:v>16.276007889999999</c:v>
                      </c:pt>
                      <c:pt idx="909">
                        <c:v>16.495741840000001</c:v>
                      </c:pt>
                      <c:pt idx="910">
                        <c:v>16.239385559999999</c:v>
                      </c:pt>
                      <c:pt idx="911">
                        <c:v>16.521900639999998</c:v>
                      </c:pt>
                      <c:pt idx="912">
                        <c:v>17.421763500000001</c:v>
                      </c:pt>
                      <c:pt idx="913">
                        <c:v>17.353750609999999</c:v>
                      </c:pt>
                      <c:pt idx="914">
                        <c:v>16.846269809999999</c:v>
                      </c:pt>
                      <c:pt idx="915">
                        <c:v>16.77825692</c:v>
                      </c:pt>
                      <c:pt idx="916">
                        <c:v>16.715475789999999</c:v>
                      </c:pt>
                      <c:pt idx="917">
                        <c:v>16.929977990000001</c:v>
                      </c:pt>
                      <c:pt idx="918">
                        <c:v>16.542827689999999</c:v>
                      </c:pt>
                      <c:pt idx="919">
                        <c:v>16.67885347</c:v>
                      </c:pt>
                      <c:pt idx="920">
                        <c:v>16.80964749</c:v>
                      </c:pt>
                      <c:pt idx="921">
                        <c:v>16.354484299999999</c:v>
                      </c:pt>
                      <c:pt idx="922">
                        <c:v>16.558522969999999</c:v>
                      </c:pt>
                      <c:pt idx="923">
                        <c:v>16.710244029999998</c:v>
                      </c:pt>
                      <c:pt idx="924">
                        <c:v>17.071235529999999</c:v>
                      </c:pt>
                      <c:pt idx="925">
                        <c:v>17.17063898</c:v>
                      </c:pt>
                      <c:pt idx="926">
                        <c:v>16.684085230000001</c:v>
                      </c:pt>
                      <c:pt idx="927">
                        <c:v>17.144480179999999</c:v>
                      </c:pt>
                      <c:pt idx="928">
                        <c:v>17.029381440000002</c:v>
                      </c:pt>
                      <c:pt idx="929">
                        <c:v>16.882892139999999</c:v>
                      </c:pt>
                      <c:pt idx="930">
                        <c:v>17.26481068</c:v>
                      </c:pt>
                      <c:pt idx="931">
                        <c:v>17.37467766</c:v>
                      </c:pt>
                      <c:pt idx="932">
                        <c:v>17.68335154</c:v>
                      </c:pt>
                      <c:pt idx="933">
                        <c:v>17.09739433</c:v>
                      </c:pt>
                      <c:pt idx="934">
                        <c:v>17.212493070000001</c:v>
                      </c:pt>
                      <c:pt idx="935">
                        <c:v>17.992025430000002</c:v>
                      </c:pt>
                      <c:pt idx="936">
                        <c:v>17.87169493</c:v>
                      </c:pt>
                      <c:pt idx="937">
                        <c:v>17.693815069999999</c:v>
                      </c:pt>
                      <c:pt idx="938">
                        <c:v>16.54805945</c:v>
                      </c:pt>
                      <c:pt idx="939">
                        <c:v>16.485278319999999</c:v>
                      </c:pt>
                      <c:pt idx="940">
                        <c:v>16.60560882</c:v>
                      </c:pt>
                      <c:pt idx="941">
                        <c:v>17.013686159999999</c:v>
                      </c:pt>
                      <c:pt idx="942">
                        <c:v>16.77825692</c:v>
                      </c:pt>
                      <c:pt idx="943">
                        <c:v>16.49051008</c:v>
                      </c:pt>
                      <c:pt idx="944">
                        <c:v>15.941175189999999</c:v>
                      </c:pt>
                      <c:pt idx="945">
                        <c:v>15.888857590000001</c:v>
                      </c:pt>
                      <c:pt idx="946">
                        <c:v>15.433694389999999</c:v>
                      </c:pt>
                      <c:pt idx="947">
                        <c:v>15.622037779999999</c:v>
                      </c:pt>
                      <c:pt idx="948">
                        <c:v>16.030115129999999</c:v>
                      </c:pt>
                      <c:pt idx="949">
                        <c:v>16.40157014</c:v>
                      </c:pt>
                      <c:pt idx="950">
                        <c:v>16.579450009999999</c:v>
                      </c:pt>
                      <c:pt idx="951">
                        <c:v>16.56898649</c:v>
                      </c:pt>
                      <c:pt idx="952">
                        <c:v>16.69978051</c:v>
                      </c:pt>
                      <c:pt idx="953">
                        <c:v>16.20799499</c:v>
                      </c:pt>
                      <c:pt idx="954">
                        <c:v>16.69978051</c:v>
                      </c:pt>
                      <c:pt idx="955">
                        <c:v>16.940441509999999</c:v>
                      </c:pt>
                      <c:pt idx="956">
                        <c:v>17.003222640000001</c:v>
                      </c:pt>
                      <c:pt idx="957">
                        <c:v>17.217724830000002</c:v>
                      </c:pt>
                      <c:pt idx="958">
                        <c:v>16.872428620000001</c:v>
                      </c:pt>
                      <c:pt idx="959">
                        <c:v>16.94567327</c:v>
                      </c:pt>
                      <c:pt idx="960">
                        <c:v>16.762561640000001</c:v>
                      </c:pt>
                      <c:pt idx="961">
                        <c:v>17.003222640000001</c:v>
                      </c:pt>
                      <c:pt idx="962">
                        <c:v>17.709510349999999</c:v>
                      </c:pt>
                      <c:pt idx="963">
                        <c:v>17.672888019999998</c:v>
                      </c:pt>
                      <c:pt idx="964">
                        <c:v>17.68335154</c:v>
                      </c:pt>
                      <c:pt idx="965">
                        <c:v>17.840304369999998</c:v>
                      </c:pt>
                      <c:pt idx="966">
                        <c:v>17.83450758</c:v>
                      </c:pt>
                      <c:pt idx="967">
                        <c:v>17.439584270000001</c:v>
                      </c:pt>
                      <c:pt idx="968">
                        <c:v>17.811613479999998</c:v>
                      </c:pt>
                      <c:pt idx="969">
                        <c:v>17.93180753</c:v>
                      </c:pt>
                      <c:pt idx="970">
                        <c:v>17.353731379999999</c:v>
                      </c:pt>
                      <c:pt idx="971">
                        <c:v>16.907296339999998</c:v>
                      </c:pt>
                      <c:pt idx="972">
                        <c:v>17.107619759999999</c:v>
                      </c:pt>
                      <c:pt idx="973">
                        <c:v>17.141960910000002</c:v>
                      </c:pt>
                      <c:pt idx="974">
                        <c:v>17.313666699999999</c:v>
                      </c:pt>
                      <c:pt idx="975">
                        <c:v>17.330837280000001</c:v>
                      </c:pt>
                      <c:pt idx="976">
                        <c:v>16.78710229</c:v>
                      </c:pt>
                      <c:pt idx="977">
                        <c:v>17.067555070000001</c:v>
                      </c:pt>
                      <c:pt idx="978">
                        <c:v>17.399519590000001</c:v>
                      </c:pt>
                      <c:pt idx="979">
                        <c:v>17.754378209999999</c:v>
                      </c:pt>
                      <c:pt idx="980">
                        <c:v>18.258048519999999</c:v>
                      </c:pt>
                      <c:pt idx="981">
                        <c:v>18.349624940000002</c:v>
                      </c:pt>
                      <c:pt idx="982">
                        <c:v>18.429754299999999</c:v>
                      </c:pt>
                      <c:pt idx="983">
                        <c:v>18.710207090000001</c:v>
                      </c:pt>
                      <c:pt idx="984">
                        <c:v>19.03644808</c:v>
                      </c:pt>
                      <c:pt idx="985">
                        <c:v>19.402753749999999</c:v>
                      </c:pt>
                      <c:pt idx="986">
                        <c:v>19.465712539999998</c:v>
                      </c:pt>
                      <c:pt idx="987">
                        <c:v>19.540118379999999</c:v>
                      </c:pt>
                      <c:pt idx="988">
                        <c:v>19.133748019999999</c:v>
                      </c:pt>
                      <c:pt idx="989">
                        <c:v>19.07651276</c:v>
                      </c:pt>
                      <c:pt idx="990">
                        <c:v>19.603077169999999</c:v>
                      </c:pt>
                      <c:pt idx="991">
                        <c:v>20.11819453</c:v>
                      </c:pt>
                      <c:pt idx="992">
                        <c:v>19.54385315</c:v>
                      </c:pt>
                      <c:pt idx="993">
                        <c:v>19.893873320000001</c:v>
                      </c:pt>
                      <c:pt idx="994">
                        <c:v>20.332989520000002</c:v>
                      </c:pt>
                      <c:pt idx="995">
                        <c:v>19.454757109999999</c:v>
                      </c:pt>
                      <c:pt idx="996">
                        <c:v>18.53197668</c:v>
                      </c:pt>
                      <c:pt idx="997">
                        <c:v>18.97109288</c:v>
                      </c:pt>
                      <c:pt idx="998">
                        <c:v>18.996548900000001</c:v>
                      </c:pt>
                      <c:pt idx="999">
                        <c:v>18.805628810000002</c:v>
                      </c:pt>
                      <c:pt idx="1000">
                        <c:v>18.792900800000002</c:v>
                      </c:pt>
                      <c:pt idx="1001">
                        <c:v>19.034732909999999</c:v>
                      </c:pt>
                      <c:pt idx="1002">
                        <c:v>19.193832990000001</c:v>
                      </c:pt>
                      <c:pt idx="1003">
                        <c:v>19.30202104</c:v>
                      </c:pt>
                      <c:pt idx="1004">
                        <c:v>19.079280929999999</c:v>
                      </c:pt>
                      <c:pt idx="1005">
                        <c:v>18.49379266</c:v>
                      </c:pt>
                      <c:pt idx="1006">
                        <c:v>18.245596540000001</c:v>
                      </c:pt>
                      <c:pt idx="1007">
                        <c:v>18.608344710000001</c:v>
                      </c:pt>
                      <c:pt idx="1008">
                        <c:v>18.35378459</c:v>
                      </c:pt>
                      <c:pt idx="1009">
                        <c:v>16.62913979</c:v>
                      </c:pt>
                      <c:pt idx="1010">
                        <c:v>16.48913172</c:v>
                      </c:pt>
                      <c:pt idx="1011">
                        <c:v>16.985523950000001</c:v>
                      </c:pt>
                      <c:pt idx="1012">
                        <c:v>16.794603859999999</c:v>
                      </c:pt>
                      <c:pt idx="1013">
                        <c:v>16.622775780000001</c:v>
                      </c:pt>
                      <c:pt idx="1014">
                        <c:v>16.660959800000001</c:v>
                      </c:pt>
                      <c:pt idx="1015">
                        <c:v>16.96643194</c:v>
                      </c:pt>
                      <c:pt idx="1016">
                        <c:v>17.831936349999999</c:v>
                      </c:pt>
                      <c:pt idx="1017">
                        <c:v>17.717384299999999</c:v>
                      </c:pt>
                      <c:pt idx="1018">
                        <c:v>17.437368169999999</c:v>
                      </c:pt>
                      <c:pt idx="1019">
                        <c:v>17.5137362</c:v>
                      </c:pt>
                      <c:pt idx="1020">
                        <c:v>18.162864500000001</c:v>
                      </c:pt>
                      <c:pt idx="1021">
                        <c:v>17.532828210000002</c:v>
                      </c:pt>
                      <c:pt idx="1022">
                        <c:v>17.125532020000001</c:v>
                      </c:pt>
                      <c:pt idx="1023">
                        <c:v>17.819208339999999</c:v>
                      </c:pt>
                      <c:pt idx="1024">
                        <c:v>18.054676449999999</c:v>
                      </c:pt>
                      <c:pt idx="1025">
                        <c:v>17.978308420000001</c:v>
                      </c:pt>
                      <c:pt idx="1026">
                        <c:v>17.800116330000002</c:v>
                      </c:pt>
                      <c:pt idx="1027">
                        <c:v>17.80648034</c:v>
                      </c:pt>
                      <c:pt idx="1028">
                        <c:v>17.335544120000002</c:v>
                      </c:pt>
                      <c:pt idx="1029">
                        <c:v>17.494644189999999</c:v>
                      </c:pt>
                      <c:pt idx="1030">
                        <c:v>18.010128430000002</c:v>
                      </c:pt>
                      <c:pt idx="1031">
                        <c:v>18.07376846</c:v>
                      </c:pt>
                      <c:pt idx="1032">
                        <c:v>18.347420589999999</c:v>
                      </c:pt>
                      <c:pt idx="1033">
                        <c:v>17.9464884</c:v>
                      </c:pt>
                      <c:pt idx="1034">
                        <c:v>18.360148599999999</c:v>
                      </c:pt>
                      <c:pt idx="1035">
                        <c:v>18.84381282</c:v>
                      </c:pt>
                      <c:pt idx="1036">
                        <c:v>19.467485119999999</c:v>
                      </c:pt>
                      <c:pt idx="1037">
                        <c:v>19.48657712</c:v>
                      </c:pt>
                      <c:pt idx="1038">
                        <c:v>20.00206137</c:v>
                      </c:pt>
                      <c:pt idx="1039">
                        <c:v>20.893021780000002</c:v>
                      </c:pt>
                      <c:pt idx="1040">
                        <c:v>21.141217900000001</c:v>
                      </c:pt>
                      <c:pt idx="1041">
                        <c:v>21.30668198</c:v>
                      </c:pt>
                      <c:pt idx="1042">
                        <c:v>21.357593999999999</c:v>
                      </c:pt>
                      <c:pt idx="1043">
                        <c:v>21.370322009999999</c:v>
                      </c:pt>
                      <c:pt idx="1044">
                        <c:v>21.713978170000001</c:v>
                      </c:pt>
                      <c:pt idx="1045">
                        <c:v>22.35674247</c:v>
                      </c:pt>
                      <c:pt idx="1046">
                        <c:v>23.451350980000001</c:v>
                      </c:pt>
                      <c:pt idx="1047">
                        <c:v>23.298614910000001</c:v>
                      </c:pt>
                      <c:pt idx="1048">
                        <c:v>23.0695108</c:v>
                      </c:pt>
                      <c:pt idx="1049">
                        <c:v>22.727212420000001</c:v>
                      </c:pt>
                      <c:pt idx="1050">
                        <c:v>23.876077689999999</c:v>
                      </c:pt>
                      <c:pt idx="1051">
                        <c:v>24.618541650000001</c:v>
                      </c:pt>
                      <c:pt idx="1052">
                        <c:v>24.69669575</c:v>
                      </c:pt>
                      <c:pt idx="1053">
                        <c:v>25.689252830000001</c:v>
                      </c:pt>
                      <c:pt idx="1054">
                        <c:v>24.485679680000001</c:v>
                      </c:pt>
                      <c:pt idx="1055">
                        <c:v>23.821369820000001</c:v>
                      </c:pt>
                      <c:pt idx="1056">
                        <c:v>25.493867569999999</c:v>
                      </c:pt>
                      <c:pt idx="1057">
                        <c:v>25.986238409999999</c:v>
                      </c:pt>
                      <c:pt idx="1058">
                        <c:v>25.532944619999999</c:v>
                      </c:pt>
                      <c:pt idx="1059">
                        <c:v>25.45479052</c:v>
                      </c:pt>
                      <c:pt idx="1060">
                        <c:v>26.14254661</c:v>
                      </c:pt>
                      <c:pt idx="1061">
                        <c:v>25.220328219999999</c:v>
                      </c:pt>
                      <c:pt idx="1062">
                        <c:v>24.86863477</c:v>
                      </c:pt>
                      <c:pt idx="1063">
                        <c:v>25.603283309999998</c:v>
                      </c:pt>
                      <c:pt idx="1064">
                        <c:v>25.994053820000001</c:v>
                      </c:pt>
                      <c:pt idx="1065">
                        <c:v>25.90808431</c:v>
                      </c:pt>
                      <c:pt idx="1066">
                        <c:v>24.62635706</c:v>
                      </c:pt>
                      <c:pt idx="1067">
                        <c:v>24.540387549999998</c:v>
                      </c:pt>
                      <c:pt idx="1068">
                        <c:v>24.774849849999999</c:v>
                      </c:pt>
                      <c:pt idx="1069">
                        <c:v>24.587280010000001</c:v>
                      </c:pt>
                      <c:pt idx="1070">
                        <c:v>23.852631460000001</c:v>
                      </c:pt>
                      <c:pt idx="1071">
                        <c:v>23.93860097</c:v>
                      </c:pt>
                      <c:pt idx="1072">
                        <c:v>24.071462950000001</c:v>
                      </c:pt>
                      <c:pt idx="1073">
                        <c:v>23.711954080000002</c:v>
                      </c:pt>
                      <c:pt idx="1074">
                        <c:v>23.35244522</c:v>
                      </c:pt>
                      <c:pt idx="1075">
                        <c:v>24.102724590000001</c:v>
                      </c:pt>
                      <c:pt idx="1076">
                        <c:v>24.141801640000001</c:v>
                      </c:pt>
                      <c:pt idx="1077">
                        <c:v>24.25121738</c:v>
                      </c:pt>
                      <c:pt idx="1078">
                        <c:v>23.266475710000002</c:v>
                      </c:pt>
                      <c:pt idx="1079">
                        <c:v>22.828812750000001</c:v>
                      </c:pt>
                      <c:pt idx="1080">
                        <c:v>23.063275050000001</c:v>
                      </c:pt>
                      <c:pt idx="1081">
                        <c:v>22.336441919999999</c:v>
                      </c:pt>
                      <c:pt idx="1082">
                        <c:v>22.352072740000001</c:v>
                      </c:pt>
                      <c:pt idx="1083">
                        <c:v>22.66468914</c:v>
                      </c:pt>
                      <c:pt idx="1084">
                        <c:v>24.743588209999999</c:v>
                      </c:pt>
                      <c:pt idx="1085">
                        <c:v>24.28247902</c:v>
                      </c:pt>
                      <c:pt idx="1086">
                        <c:v>24.38407935</c:v>
                      </c:pt>
                      <c:pt idx="1087">
                        <c:v>25.353190189999999</c:v>
                      </c:pt>
                      <c:pt idx="1088">
                        <c:v>25.962792180000001</c:v>
                      </c:pt>
                      <c:pt idx="1089">
                        <c:v>25.790853160000001</c:v>
                      </c:pt>
                      <c:pt idx="1090">
                        <c:v>25.48605216</c:v>
                      </c:pt>
                      <c:pt idx="1091">
                        <c:v>25.329743959999998</c:v>
                      </c:pt>
                      <c:pt idx="1092">
                        <c:v>26.025315460000002</c:v>
                      </c:pt>
                      <c:pt idx="1093">
                        <c:v>25.6658066</c:v>
                      </c:pt>
                      <c:pt idx="1094">
                        <c:v>25.915899719999999</c:v>
                      </c:pt>
                      <c:pt idx="1095">
                        <c:v>26.58802498</c:v>
                      </c:pt>
                      <c:pt idx="1096">
                        <c:v>27.955721740000001</c:v>
                      </c:pt>
                      <c:pt idx="1097">
                        <c:v>28.440277160000001</c:v>
                      </c:pt>
                      <c:pt idx="1098">
                        <c:v>26.752148590000001</c:v>
                      </c:pt>
                      <c:pt idx="1099">
                        <c:v>25.954976769999998</c:v>
                      </c:pt>
                      <c:pt idx="1100">
                        <c:v>24.931158050000001</c:v>
                      </c:pt>
                      <c:pt idx="1101">
                        <c:v>25.532944619999999</c:v>
                      </c:pt>
                      <c:pt idx="1102">
                        <c:v>24.89989641</c:v>
                      </c:pt>
                      <c:pt idx="1103">
                        <c:v>22.789735700000001</c:v>
                      </c:pt>
                      <c:pt idx="1104">
                        <c:v>23.102352100000001</c:v>
                      </c:pt>
                      <c:pt idx="1105">
                        <c:v>23.00856718</c:v>
                      </c:pt>
                      <c:pt idx="1106">
                        <c:v>22.023825510000002</c:v>
                      </c:pt>
                      <c:pt idx="1107">
                        <c:v>21.156314999999999</c:v>
                      </c:pt>
                      <c:pt idx="1108">
                        <c:v>20.90622188</c:v>
                      </c:pt>
                      <c:pt idx="1109">
                        <c:v>20.820252369999999</c:v>
                      </c:pt>
                      <c:pt idx="1110">
                        <c:v>20.01526513</c:v>
                      </c:pt>
                      <c:pt idx="1111">
                        <c:v>20.085603819999999</c:v>
                      </c:pt>
                      <c:pt idx="1112">
                        <c:v>21.171945820000001</c:v>
                      </c:pt>
                      <c:pt idx="1113">
                        <c:v>21.04689926</c:v>
                      </c:pt>
                      <c:pt idx="1114">
                        <c:v>20.749913679999999</c:v>
                      </c:pt>
                      <c:pt idx="1115">
                        <c:v>20.49200514</c:v>
                      </c:pt>
                      <c:pt idx="1116">
                        <c:v>20.359143169999999</c:v>
                      </c:pt>
                      <c:pt idx="1117">
                        <c:v>19.929473389999998</c:v>
                      </c:pt>
                      <c:pt idx="1118">
                        <c:v>20.376322569999999</c:v>
                      </c:pt>
                      <c:pt idx="1119">
                        <c:v>20.778486829999999</c:v>
                      </c:pt>
                      <c:pt idx="1120">
                        <c:v>21.091281259999999</c:v>
                      </c:pt>
                      <c:pt idx="1121">
                        <c:v>21.037659359999999</c:v>
                      </c:pt>
                      <c:pt idx="1122">
                        <c:v>21.877735810000001</c:v>
                      </c:pt>
                      <c:pt idx="1123">
                        <c:v>22.789308139999999</c:v>
                      </c:pt>
                      <c:pt idx="1124">
                        <c:v>22.842930039999999</c:v>
                      </c:pt>
                      <c:pt idx="1125">
                        <c:v>22.619505449999998</c:v>
                      </c:pt>
                      <c:pt idx="1126">
                        <c:v>22.833993060000001</c:v>
                      </c:pt>
                      <c:pt idx="1127">
                        <c:v>22.71781227</c:v>
                      </c:pt>
                      <c:pt idx="1128">
                        <c:v>22.583757519999999</c:v>
                      </c:pt>
                      <c:pt idx="1129">
                        <c:v>22.02072755</c:v>
                      </c:pt>
                      <c:pt idx="1130">
                        <c:v>21.886672799999999</c:v>
                      </c:pt>
                      <c:pt idx="1131">
                        <c:v>20.671243029999999</c:v>
                      </c:pt>
                      <c:pt idx="1132">
                        <c:v>20.832108730000002</c:v>
                      </c:pt>
                      <c:pt idx="1133">
                        <c:v>18.562114900000001</c:v>
                      </c:pt>
                      <c:pt idx="1134">
                        <c:v>18.615736800000001</c:v>
                      </c:pt>
                      <c:pt idx="1135">
                        <c:v>19.223451690000001</c:v>
                      </c:pt>
                      <c:pt idx="1136">
                        <c:v>19.339632479999999</c:v>
                      </c:pt>
                      <c:pt idx="1137">
                        <c:v>19.849040540000001</c:v>
                      </c:pt>
                      <c:pt idx="1138">
                        <c:v>20.421007490000001</c:v>
                      </c:pt>
                      <c:pt idx="1139">
                        <c:v>21.180651090000001</c:v>
                      </c:pt>
                      <c:pt idx="1140">
                        <c:v>21.564941390000001</c:v>
                      </c:pt>
                      <c:pt idx="1141">
                        <c:v>22.181593249999999</c:v>
                      </c:pt>
                      <c:pt idx="1142">
                        <c:v>21.940294699999999</c:v>
                      </c:pt>
                      <c:pt idx="1143">
                        <c:v>22.119034370000001</c:v>
                      </c:pt>
                      <c:pt idx="1144">
                        <c:v>21.8330509</c:v>
                      </c:pt>
                      <c:pt idx="1145">
                        <c:v>20.376322569999999</c:v>
                      </c:pt>
                      <c:pt idx="1146">
                        <c:v>19.777544670000001</c:v>
                      </c:pt>
                      <c:pt idx="1147">
                        <c:v>19.509435159999999</c:v>
                      </c:pt>
                      <c:pt idx="1148">
                        <c:v>20.689117</c:v>
                      </c:pt>
                      <c:pt idx="1149">
                        <c:v>21.046596340000001</c:v>
                      </c:pt>
                      <c:pt idx="1150">
                        <c:v>20.778486829999999</c:v>
                      </c:pt>
                      <c:pt idx="1151">
                        <c:v>20.885730639999998</c:v>
                      </c:pt>
                      <c:pt idx="1152">
                        <c:v>21.493445520000002</c:v>
                      </c:pt>
                      <c:pt idx="1153">
                        <c:v>21.547067420000001</c:v>
                      </c:pt>
                      <c:pt idx="1154">
                        <c:v>21.67218519</c:v>
                      </c:pt>
                      <c:pt idx="1155">
                        <c:v>21.296831879999999</c:v>
                      </c:pt>
                      <c:pt idx="1156">
                        <c:v>21.547067420000001</c:v>
                      </c:pt>
                      <c:pt idx="1157">
                        <c:v>22.342458959999998</c:v>
                      </c:pt>
                      <c:pt idx="1158">
                        <c:v>22.154782300000001</c:v>
                      </c:pt>
                      <c:pt idx="1159">
                        <c:v>22.71781227</c:v>
                      </c:pt>
                      <c:pt idx="1160">
                        <c:v>23.352338100000001</c:v>
                      </c:pt>
                      <c:pt idx="1161">
                        <c:v>23.56682571</c:v>
                      </c:pt>
                      <c:pt idx="1162">
                        <c:v>23.245094300000002</c:v>
                      </c:pt>
                      <c:pt idx="1163">
                        <c:v>23.057417650000001</c:v>
                      </c:pt>
                      <c:pt idx="1164">
                        <c:v>22.73568624</c:v>
                      </c:pt>
                      <c:pt idx="1165">
                        <c:v>22.798245120000001</c:v>
                      </c:pt>
                      <c:pt idx="1166">
                        <c:v>22.807182109999999</c:v>
                      </c:pt>
                      <c:pt idx="1167">
                        <c:v>22.744623220000001</c:v>
                      </c:pt>
                      <c:pt idx="1168">
                        <c:v>21.824113910000001</c:v>
                      </c:pt>
                      <c:pt idx="1169">
                        <c:v>21.824113910000001</c:v>
                      </c:pt>
                      <c:pt idx="1170">
                        <c:v>22.119034370000001</c:v>
                      </c:pt>
                      <c:pt idx="1171">
                        <c:v>22.753560199999999</c:v>
                      </c:pt>
                      <c:pt idx="1172">
                        <c:v>22.842930039999999</c:v>
                      </c:pt>
                      <c:pt idx="1173">
                        <c:v>23.048480659999999</c:v>
                      </c:pt>
                      <c:pt idx="1174">
                        <c:v>23.173598429999998</c:v>
                      </c:pt>
                      <c:pt idx="1175">
                        <c:v>23.56682571</c:v>
                      </c:pt>
                      <c:pt idx="1176">
                        <c:v>23.77237633</c:v>
                      </c:pt>
                      <c:pt idx="1177">
                        <c:v>23.504266829999999</c:v>
                      </c:pt>
                      <c:pt idx="1178">
                        <c:v>23.674069509999999</c:v>
                      </c:pt>
                      <c:pt idx="1179">
                        <c:v>23.56682571</c:v>
                      </c:pt>
                      <c:pt idx="1180">
                        <c:v>22.95911083</c:v>
                      </c:pt>
                      <c:pt idx="1181">
                        <c:v>23.0306067</c:v>
                      </c:pt>
                      <c:pt idx="1182">
                        <c:v>23.119976529999999</c:v>
                      </c:pt>
                      <c:pt idx="1183">
                        <c:v>23.066354629999999</c:v>
                      </c:pt>
                      <c:pt idx="1184">
                        <c:v>22.556946570000001</c:v>
                      </c:pt>
                      <c:pt idx="1185">
                        <c:v>21.618563290000001</c:v>
                      </c:pt>
                      <c:pt idx="1186">
                        <c:v>21.77942899</c:v>
                      </c:pt>
                      <c:pt idx="1187">
                        <c:v>21.850924859999999</c:v>
                      </c:pt>
                      <c:pt idx="1188">
                        <c:v>22.673127350000001</c:v>
                      </c:pt>
                      <c:pt idx="1189">
                        <c:v>22.27990007</c:v>
                      </c:pt>
                      <c:pt idx="1190">
                        <c:v>22.45863975</c:v>
                      </c:pt>
                      <c:pt idx="1191">
                        <c:v>22.5926945</c:v>
                      </c:pt>
                      <c:pt idx="1192">
                        <c:v>22.288837059999999</c:v>
                      </c:pt>
                      <c:pt idx="1193">
                        <c:v>21.53813044</c:v>
                      </c:pt>
                      <c:pt idx="1194">
                        <c:v>21.091281259999999</c:v>
                      </c:pt>
                      <c:pt idx="1195">
                        <c:v>20.376322569999999</c:v>
                      </c:pt>
                      <c:pt idx="1196">
                        <c:v>20.52825129</c:v>
                      </c:pt>
                      <c:pt idx="1197">
                        <c:v>20.429944469999999</c:v>
                      </c:pt>
                      <c:pt idx="1198">
                        <c:v>20.45675542</c:v>
                      </c:pt>
                      <c:pt idx="1199">
                        <c:v>20.626558110000001</c:v>
                      </c:pt>
                      <c:pt idx="1200">
                        <c:v>20.590810179999998</c:v>
                      </c:pt>
                      <c:pt idx="1201">
                        <c:v>20.188645919999999</c:v>
                      </c:pt>
                      <c:pt idx="1202">
                        <c:v>20.090339100000001</c:v>
                      </c:pt>
                      <c:pt idx="1203">
                        <c:v>20.403133520000001</c:v>
                      </c:pt>
                      <c:pt idx="1204">
                        <c:v>20.689117</c:v>
                      </c:pt>
                      <c:pt idx="1205">
                        <c:v>20.975100470000001</c:v>
                      </c:pt>
                      <c:pt idx="1206">
                        <c:v>21.162777129999998</c:v>
                      </c:pt>
                      <c:pt idx="1207">
                        <c:v>20.742738899999999</c:v>
                      </c:pt>
                      <c:pt idx="1208">
                        <c:v>21.270020930000001</c:v>
                      </c:pt>
                      <c:pt idx="1209">
                        <c:v>21.53813044</c:v>
                      </c:pt>
                      <c:pt idx="1210">
                        <c:v>20.796360799999999</c:v>
                      </c:pt>
                      <c:pt idx="1211">
                        <c:v>21.404075679999998</c:v>
                      </c:pt>
                      <c:pt idx="1212">
                        <c:v>21.475571550000002</c:v>
                      </c:pt>
                      <c:pt idx="1213">
                        <c:v>22.011790569999999</c:v>
                      </c:pt>
                      <c:pt idx="1214">
                        <c:v>22.503324660000001</c:v>
                      </c:pt>
                      <c:pt idx="1215">
                        <c:v>23.057417650000001</c:v>
                      </c:pt>
                      <c:pt idx="1216">
                        <c:v>22.985921780000002</c:v>
                      </c:pt>
                      <c:pt idx="1217">
                        <c:v>23.42383397</c:v>
                      </c:pt>
                      <c:pt idx="1218">
                        <c:v>23.70088046</c:v>
                      </c:pt>
                      <c:pt idx="1219">
                        <c:v>23.638321579999999</c:v>
                      </c:pt>
                      <c:pt idx="1220">
                        <c:v>23.49532984</c:v>
                      </c:pt>
                      <c:pt idx="1221">
                        <c:v>23.683006500000001</c:v>
                      </c:pt>
                      <c:pt idx="1222">
                        <c:v>23.87962014</c:v>
                      </c:pt>
                      <c:pt idx="1223">
                        <c:v>23.906431090000002</c:v>
                      </c:pt>
                      <c:pt idx="1224">
                        <c:v>23.155724469999999</c:v>
                      </c:pt>
                      <c:pt idx="1225">
                        <c:v>23.15</c:v>
                      </c:pt>
                      <c:pt idx="1226">
                        <c:v>22.64</c:v>
                      </c:pt>
                      <c:pt idx="1227">
                        <c:v>22.42</c:v>
                      </c:pt>
                      <c:pt idx="1228">
                        <c:v>22.61</c:v>
                      </c:pt>
                      <c:pt idx="1229">
                        <c:v>23.18</c:v>
                      </c:pt>
                      <c:pt idx="1230">
                        <c:v>24.21</c:v>
                      </c:pt>
                      <c:pt idx="1231">
                        <c:v>24.24</c:v>
                      </c:pt>
                      <c:pt idx="1232">
                        <c:v>24.33</c:v>
                      </c:pt>
                      <c:pt idx="1233">
                        <c:v>23.93</c:v>
                      </c:pt>
                      <c:pt idx="1234">
                        <c:v>25.48</c:v>
                      </c:pt>
                      <c:pt idx="1235">
                        <c:v>25.4</c:v>
                      </c:pt>
                      <c:pt idx="1236">
                        <c:v>26.08</c:v>
                      </c:pt>
                      <c:pt idx="1237">
                        <c:v>25.51</c:v>
                      </c:pt>
                      <c:pt idx="1238">
                        <c:v>25.35</c:v>
                      </c:pt>
                      <c:pt idx="1239">
                        <c:v>25.64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3-4D07-983D-8F60250478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  <c:pt idx="0">
                        <c:v>oc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data!$F$5:$F$1244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0.41423706099999968</c:v>
                      </c:pt>
                      <c:pt idx="1">
                        <c:v>3.9530049999999761E-2</c:v>
                      </c:pt>
                      <c:pt idx="2">
                        <c:v>0.37948848199999929</c:v>
                      </c:pt>
                      <c:pt idx="3">
                        <c:v>-1.1859015000000639E-2</c:v>
                      </c:pt>
                      <c:pt idx="4">
                        <c:v>0.33600542699999902</c:v>
                      </c:pt>
                      <c:pt idx="5">
                        <c:v>0.90523815099999982</c:v>
                      </c:pt>
                      <c:pt idx="6">
                        <c:v>-0.5138906530000007</c:v>
                      </c:pt>
                      <c:pt idx="7">
                        <c:v>-0.23322729599999992</c:v>
                      </c:pt>
                      <c:pt idx="8">
                        <c:v>1.3440217080000005</c:v>
                      </c:pt>
                      <c:pt idx="9">
                        <c:v>-9.4872120999999865E-2</c:v>
                      </c:pt>
                      <c:pt idx="10">
                        <c:v>0.30438138700000028</c:v>
                      </c:pt>
                      <c:pt idx="11">
                        <c:v>5.5342070000000021E-2</c:v>
                      </c:pt>
                      <c:pt idx="12">
                        <c:v>9.4872119999999782E-2</c:v>
                      </c:pt>
                      <c:pt idx="13">
                        <c:v>0.22136828199999936</c:v>
                      </c:pt>
                      <c:pt idx="14">
                        <c:v>3.557704500000014E-2</c:v>
                      </c:pt>
                      <c:pt idx="15">
                        <c:v>7.9060099999992417E-3</c:v>
                      </c:pt>
                      <c:pt idx="16">
                        <c:v>9.8825126000000374E-2</c:v>
                      </c:pt>
                      <c:pt idx="17">
                        <c:v>9.0919116000000244E-2</c:v>
                      </c:pt>
                      <c:pt idx="18">
                        <c:v>2.3718029999999501E-2</c:v>
                      </c:pt>
                      <c:pt idx="19">
                        <c:v>0.10673113499999953</c:v>
                      </c:pt>
                      <c:pt idx="20">
                        <c:v>-0.45854858299999979</c:v>
                      </c:pt>
                      <c:pt idx="21">
                        <c:v>-0.14626118599999938</c:v>
                      </c:pt>
                      <c:pt idx="22">
                        <c:v>0.39134749800000002</c:v>
                      </c:pt>
                      <c:pt idx="23">
                        <c:v>0.11859015099999937</c:v>
                      </c:pt>
                      <c:pt idx="24">
                        <c:v>-0.19765025199999986</c:v>
                      </c:pt>
                      <c:pt idx="25">
                        <c:v>-5.5342070000000021E-2</c:v>
                      </c:pt>
                      <c:pt idx="26">
                        <c:v>-0.1778852259999999</c:v>
                      </c:pt>
                      <c:pt idx="27">
                        <c:v>4.7436059999999891E-2</c:v>
                      </c:pt>
                      <c:pt idx="28">
                        <c:v>-0.13440217099999963</c:v>
                      </c:pt>
                      <c:pt idx="29">
                        <c:v>-0.18974424100000054</c:v>
                      </c:pt>
                      <c:pt idx="30">
                        <c:v>9.4872119999999782E-2</c:v>
                      </c:pt>
                      <c:pt idx="31">
                        <c:v>-0.42297153700000045</c:v>
                      </c:pt>
                      <c:pt idx="32">
                        <c:v>0.29252237200000053</c:v>
                      </c:pt>
                      <c:pt idx="33">
                        <c:v>1.1859014999999751E-2</c:v>
                      </c:pt>
                      <c:pt idx="34">
                        <c:v>0.233227297</c:v>
                      </c:pt>
                      <c:pt idx="35">
                        <c:v>3.162404000000052E-2</c:v>
                      </c:pt>
                      <c:pt idx="36">
                        <c:v>-0.13044916600000001</c:v>
                      </c:pt>
                      <c:pt idx="37">
                        <c:v>-4.7436059999999891E-2</c:v>
                      </c:pt>
                      <c:pt idx="38">
                        <c:v>2.767103500000001E-2</c:v>
                      </c:pt>
                      <c:pt idx="39">
                        <c:v>-0.19765025100000067</c:v>
                      </c:pt>
                      <c:pt idx="40">
                        <c:v>7.9060100999999605E-2</c:v>
                      </c:pt>
                      <c:pt idx="41">
                        <c:v>-0.22136828099999928</c:v>
                      </c:pt>
                      <c:pt idx="42">
                        <c:v>-4.7436059999999891E-2</c:v>
                      </c:pt>
                      <c:pt idx="43">
                        <c:v>1.581202000000026E-2</c:v>
                      </c:pt>
                      <c:pt idx="44">
                        <c:v>-3.557704500000014E-2</c:v>
                      </c:pt>
                      <c:pt idx="45">
                        <c:v>-6.3248081000000234E-2</c:v>
                      </c:pt>
                      <c:pt idx="46">
                        <c:v>0.21346227200000012</c:v>
                      </c:pt>
                      <c:pt idx="47">
                        <c:v>-6.720108500000066E-2</c:v>
                      </c:pt>
                      <c:pt idx="48">
                        <c:v>2.3718029999999501E-2</c:v>
                      </c:pt>
                      <c:pt idx="49">
                        <c:v>-3.9530049999999761E-2</c:v>
                      </c:pt>
                      <c:pt idx="50">
                        <c:v>-0.16602621100000015</c:v>
                      </c:pt>
                      <c:pt idx="51">
                        <c:v>-0.16602621099999926</c:v>
                      </c:pt>
                      <c:pt idx="52">
                        <c:v>0.11463714499999966</c:v>
                      </c:pt>
                      <c:pt idx="53">
                        <c:v>4.3483055999999465E-2</c:v>
                      </c:pt>
                      <c:pt idx="54">
                        <c:v>0.24508631099999967</c:v>
                      </c:pt>
                      <c:pt idx="55">
                        <c:v>0.26485133700000052</c:v>
                      </c:pt>
                      <c:pt idx="56">
                        <c:v>-3.1624041000000602E-2</c:v>
                      </c:pt>
                      <c:pt idx="57">
                        <c:v>0.20160325600000029</c:v>
                      </c:pt>
                      <c:pt idx="58">
                        <c:v>-0.21346227100000004</c:v>
                      </c:pt>
                      <c:pt idx="59">
                        <c:v>0.11888677300000072</c:v>
                      </c:pt>
                      <c:pt idx="60">
                        <c:v>0.23381065400000001</c:v>
                      </c:pt>
                      <c:pt idx="61">
                        <c:v>0.14662702000000039</c:v>
                      </c:pt>
                      <c:pt idx="62">
                        <c:v>0.11492388099999928</c:v>
                      </c:pt>
                      <c:pt idx="63">
                        <c:v>3.9628920000005508E-3</c:v>
                      </c:pt>
                      <c:pt idx="64">
                        <c:v>0.2179590840000003</c:v>
                      </c:pt>
                      <c:pt idx="65">
                        <c:v>-0.25758800799999992</c:v>
                      </c:pt>
                      <c:pt idx="66">
                        <c:v>0.15851569700000034</c:v>
                      </c:pt>
                      <c:pt idx="67">
                        <c:v>1.9814462000000255E-2</c:v>
                      </c:pt>
                      <c:pt idx="68">
                        <c:v>-0.15851569700000034</c:v>
                      </c:pt>
                      <c:pt idx="69">
                        <c:v>0.16247859100000017</c:v>
                      </c:pt>
                      <c:pt idx="70">
                        <c:v>-0.31703139499999988</c:v>
                      </c:pt>
                      <c:pt idx="71">
                        <c:v>0.13870123600000017</c:v>
                      </c:pt>
                      <c:pt idx="72">
                        <c:v>-0.12284966600000047</c:v>
                      </c:pt>
                      <c:pt idx="73">
                        <c:v>-3.9628920000005508E-3</c:v>
                      </c:pt>
                      <c:pt idx="74">
                        <c:v>0.19021883699999975</c:v>
                      </c:pt>
                      <c:pt idx="75">
                        <c:v>-3.5666031999999959E-2</c:v>
                      </c:pt>
                      <c:pt idx="76">
                        <c:v>0</c:v>
                      </c:pt>
                      <c:pt idx="77">
                        <c:v>3.9628923999999621E-2</c:v>
                      </c:pt>
                      <c:pt idx="78">
                        <c:v>0.1466270199999995</c:v>
                      </c:pt>
                      <c:pt idx="79">
                        <c:v>-5.5480494000000213E-2</c:v>
                      </c:pt>
                      <c:pt idx="80">
                        <c:v>0.12681255800000013</c:v>
                      </c:pt>
                      <c:pt idx="81">
                        <c:v>3.9628919999996626E-3</c:v>
                      </c:pt>
                      <c:pt idx="82">
                        <c:v>-0.30514271799999992</c:v>
                      </c:pt>
                      <c:pt idx="83">
                        <c:v>-0.29721693300000052</c:v>
                      </c:pt>
                      <c:pt idx="84">
                        <c:v>-1.9814462000000255E-2</c:v>
                      </c:pt>
                      <c:pt idx="85">
                        <c:v>0.15455280599999988</c:v>
                      </c:pt>
                      <c:pt idx="86">
                        <c:v>3.9628929999997453E-3</c:v>
                      </c:pt>
                      <c:pt idx="87">
                        <c:v>7.9257848999999325E-2</c:v>
                      </c:pt>
                      <c:pt idx="88">
                        <c:v>-0.15058991299999924</c:v>
                      </c:pt>
                      <c:pt idx="89">
                        <c:v>1.9814461999999367E-2</c:v>
                      </c:pt>
                      <c:pt idx="90">
                        <c:v>-0.38043767400000128</c:v>
                      </c:pt>
                      <c:pt idx="91">
                        <c:v>1.5851570000000592E-2</c:v>
                      </c:pt>
                      <c:pt idx="92">
                        <c:v>9.9072311000000468E-2</c:v>
                      </c:pt>
                      <c:pt idx="93">
                        <c:v>-0.32495718000000018</c:v>
                      </c:pt>
                      <c:pt idx="94">
                        <c:v>0.5785822939999985</c:v>
                      </c:pt>
                      <c:pt idx="95">
                        <c:v>-0.22588486899999971</c:v>
                      </c:pt>
                      <c:pt idx="96">
                        <c:v>0.21003329899999912</c:v>
                      </c:pt>
                      <c:pt idx="97">
                        <c:v>0.13473834000000018</c:v>
                      </c:pt>
                      <c:pt idx="98">
                        <c:v>-0.13473834999999923</c:v>
                      </c:pt>
                      <c:pt idx="99">
                        <c:v>0.10303519999999899</c:v>
                      </c:pt>
                      <c:pt idx="100">
                        <c:v>0.49932444999999959</c:v>
                      </c:pt>
                      <c:pt idx="101">
                        <c:v>5.1517600000000385E-2</c:v>
                      </c:pt>
                      <c:pt idx="102">
                        <c:v>-0.21003330000000098</c:v>
                      </c:pt>
                      <c:pt idx="103">
                        <c:v>-3.9628999999994363E-3</c:v>
                      </c:pt>
                      <c:pt idx="104">
                        <c:v>0.23381065999999961</c:v>
                      </c:pt>
                      <c:pt idx="105">
                        <c:v>9.1146520000000564E-2</c:v>
                      </c:pt>
                      <c:pt idx="106">
                        <c:v>-0.10303519999999899</c:v>
                      </c:pt>
                      <c:pt idx="107">
                        <c:v>-1.9814459999999201E-2</c:v>
                      </c:pt>
                      <c:pt idx="108">
                        <c:v>0.28929115000000039</c:v>
                      </c:pt>
                      <c:pt idx="109">
                        <c:v>-5.5480489999998994E-2</c:v>
                      </c:pt>
                      <c:pt idx="110">
                        <c:v>-0.37647478999999962</c:v>
                      </c:pt>
                      <c:pt idx="111">
                        <c:v>0.91542814999999855</c:v>
                      </c:pt>
                      <c:pt idx="112">
                        <c:v>-0.51517601000000113</c:v>
                      </c:pt>
                      <c:pt idx="113">
                        <c:v>0.25362512000000059</c:v>
                      </c:pt>
                      <c:pt idx="114">
                        <c:v>0.17436726999999941</c:v>
                      </c:pt>
                      <c:pt idx="115">
                        <c:v>-0.26155089999999959</c:v>
                      </c:pt>
                      <c:pt idx="116">
                        <c:v>4.3591810000000564E-2</c:v>
                      </c:pt>
                      <c:pt idx="117">
                        <c:v>0.51913890999999879</c:v>
                      </c:pt>
                      <c:pt idx="118">
                        <c:v>0.57461939999999956</c:v>
                      </c:pt>
                      <c:pt idx="119">
                        <c:v>-0.10303520000000077</c:v>
                      </c:pt>
                      <c:pt idx="120">
                        <c:v>8.3220739999999793E-2</c:v>
                      </c:pt>
                      <c:pt idx="121">
                        <c:v>0.4279923839999995</c:v>
                      </c:pt>
                      <c:pt idx="122">
                        <c:v>-0.34080874999999899</c:v>
                      </c:pt>
                      <c:pt idx="123">
                        <c:v>-0.1624785899999992</c:v>
                      </c:pt>
                      <c:pt idx="124">
                        <c:v>-0.17436726999999941</c:v>
                      </c:pt>
                      <c:pt idx="125">
                        <c:v>-2.7740247000000551E-2</c:v>
                      </c:pt>
                      <c:pt idx="126">
                        <c:v>5.1723100000000244E-2</c:v>
                      </c:pt>
                      <c:pt idx="127">
                        <c:v>0.11140359499999875</c:v>
                      </c:pt>
                      <c:pt idx="128">
                        <c:v>0.21882848999999993</c:v>
                      </c:pt>
                      <c:pt idx="129">
                        <c:v>-0.46152918099999951</c:v>
                      </c:pt>
                      <c:pt idx="130">
                        <c:v>4.7744400000000908E-2</c:v>
                      </c:pt>
                      <c:pt idx="131">
                        <c:v>-8.3552691999999595E-2</c:v>
                      </c:pt>
                      <c:pt idx="132">
                        <c:v>-0.13925449499999942</c:v>
                      </c:pt>
                      <c:pt idx="133">
                        <c:v>0.14323319000000012</c:v>
                      </c:pt>
                      <c:pt idx="134">
                        <c:v>0.36206168000000005</c:v>
                      </c:pt>
                      <c:pt idx="135">
                        <c:v>-3.5808299999999349E-2</c:v>
                      </c:pt>
                      <c:pt idx="136">
                        <c:v>0.15914799299999949</c:v>
                      </c:pt>
                      <c:pt idx="137">
                        <c:v>-9.9467496000000821E-2</c:v>
                      </c:pt>
                      <c:pt idx="138">
                        <c:v>0.52916707600000024</c:v>
                      </c:pt>
                      <c:pt idx="139">
                        <c:v>0.25065808799999978</c:v>
                      </c:pt>
                      <c:pt idx="140">
                        <c:v>0.17506279199999852</c:v>
                      </c:pt>
                      <c:pt idx="141">
                        <c:v>-2.7850899000000595E-2</c:v>
                      </c:pt>
                      <c:pt idx="142">
                        <c:v>1.1936099999999783E-2</c:v>
                      </c:pt>
                      <c:pt idx="143">
                        <c:v>0.13925449300000103</c:v>
                      </c:pt>
                      <c:pt idx="144">
                        <c:v>0.31033858500000022</c:v>
                      </c:pt>
                      <c:pt idx="145">
                        <c:v>9.9467496000000821E-2</c:v>
                      </c:pt>
                      <c:pt idx="146">
                        <c:v>0.32625338500000112</c:v>
                      </c:pt>
                      <c:pt idx="147">
                        <c:v>-5.9680497000000443E-2</c:v>
                      </c:pt>
                      <c:pt idx="148">
                        <c:v>-0.44859449500000004</c:v>
                      </c:pt>
                      <c:pt idx="149">
                        <c:v>-6.1733187000001521E-2</c:v>
                      </c:pt>
                      <c:pt idx="150">
                        <c:v>-0.23458611199999879</c:v>
                      </c:pt>
                      <c:pt idx="151">
                        <c:v>-0.62144741999999908</c:v>
                      </c:pt>
                      <c:pt idx="152">
                        <c:v>-0.28397266300000013</c:v>
                      </c:pt>
                      <c:pt idx="153">
                        <c:v>5.3502100000001107E-2</c:v>
                      </c:pt>
                      <c:pt idx="154">
                        <c:v>-0.10700418999999961</c:v>
                      </c:pt>
                      <c:pt idx="155">
                        <c:v>0.18108402000000012</c:v>
                      </c:pt>
                      <c:pt idx="156">
                        <c:v>-7.4079820000001462E-2</c:v>
                      </c:pt>
                      <c:pt idx="157">
                        <c:v>0</c:v>
                      </c:pt>
                      <c:pt idx="158">
                        <c:v>6.5848729999999023E-2</c:v>
                      </c:pt>
                      <c:pt idx="159">
                        <c:v>-1.2346640000000519E-2</c:v>
                      </c:pt>
                      <c:pt idx="160">
                        <c:v>0</c:v>
                      </c:pt>
                      <c:pt idx="161">
                        <c:v>-8.2310899999988862E-3</c:v>
                      </c:pt>
                      <c:pt idx="162">
                        <c:v>-0.1687373799999996</c:v>
                      </c:pt>
                      <c:pt idx="163">
                        <c:v>1.6462179999999549E-2</c:v>
                      </c:pt>
                      <c:pt idx="164">
                        <c:v>-9.0542010000000062E-2</c:v>
                      </c:pt>
                      <c:pt idx="165">
                        <c:v>5.350209000000028E-2</c:v>
                      </c:pt>
                      <c:pt idx="166">
                        <c:v>-4.115544999999976E-2</c:v>
                      </c:pt>
                      <c:pt idx="167">
                        <c:v>-5.7617640000000137E-2</c:v>
                      </c:pt>
                      <c:pt idx="168">
                        <c:v>0.21400837999999922</c:v>
                      </c:pt>
                      <c:pt idx="169">
                        <c:v>-4.9386549999999474E-2</c:v>
                      </c:pt>
                      <c:pt idx="170">
                        <c:v>7.819538000000037E-2</c:v>
                      </c:pt>
                      <c:pt idx="171">
                        <c:v>0.11935083000000013</c:v>
                      </c:pt>
                      <c:pt idx="172">
                        <c:v>-0.12346637999999999</c:v>
                      </c:pt>
                      <c:pt idx="173">
                        <c:v>-7.8195370000001319E-2</c:v>
                      </c:pt>
                      <c:pt idx="174">
                        <c:v>-5.7617650000000964E-2</c:v>
                      </c:pt>
                      <c:pt idx="175">
                        <c:v>0.12758191999999902</c:v>
                      </c:pt>
                      <c:pt idx="176">
                        <c:v>0.20989283000000114</c:v>
                      </c:pt>
                      <c:pt idx="177">
                        <c:v>-0.13581300999999968</c:v>
                      </c:pt>
                      <c:pt idx="178">
                        <c:v>0.13581300999999968</c:v>
                      </c:pt>
                      <c:pt idx="179">
                        <c:v>-0.16462182999999975</c:v>
                      </c:pt>
                      <c:pt idx="180">
                        <c:v>-1.2346640000000519E-2</c:v>
                      </c:pt>
                      <c:pt idx="181">
                        <c:v>-0.32101257000000061</c:v>
                      </c:pt>
                      <c:pt idx="182">
                        <c:v>8.2310899999988862E-3</c:v>
                      </c:pt>
                      <c:pt idx="183">
                        <c:v>-6.9964280000000656E-2</c:v>
                      </c:pt>
                      <c:pt idx="184">
                        <c:v>-0.214008380000001</c:v>
                      </c:pt>
                      <c:pt idx="185">
                        <c:v>0.18931511000000079</c:v>
                      </c:pt>
                      <c:pt idx="186">
                        <c:v>-9.0542010000000062E-2</c:v>
                      </c:pt>
                      <c:pt idx="187">
                        <c:v>0.17285292999999946</c:v>
                      </c:pt>
                      <c:pt idx="188">
                        <c:v>0.12346637999999999</c:v>
                      </c:pt>
                      <c:pt idx="189">
                        <c:v>7.4079830000000513E-2</c:v>
                      </c:pt>
                      <c:pt idx="190">
                        <c:v>-9.8773099999998948E-2</c:v>
                      </c:pt>
                      <c:pt idx="191">
                        <c:v>0.27162603000000018</c:v>
                      </c:pt>
                      <c:pt idx="192">
                        <c:v>0.18108402000000012</c:v>
                      </c:pt>
                      <c:pt idx="193">
                        <c:v>-8.6426460000000205E-2</c:v>
                      </c:pt>
                      <c:pt idx="194">
                        <c:v>1.2346629999999692E-2</c:v>
                      </c:pt>
                      <c:pt idx="195">
                        <c:v>-7.4079830000000513E-2</c:v>
                      </c:pt>
                      <c:pt idx="196">
                        <c:v>-0.30043485000000025</c:v>
                      </c:pt>
                      <c:pt idx="197">
                        <c:v>0.11935083000000013</c:v>
                      </c:pt>
                      <c:pt idx="198">
                        <c:v>-0.20989283999999842</c:v>
                      </c:pt>
                      <c:pt idx="199">
                        <c:v>-1.6462179999999549E-2</c:v>
                      </c:pt>
                      <c:pt idx="200">
                        <c:v>-3.7039909999998955E-2</c:v>
                      </c:pt>
                      <c:pt idx="201">
                        <c:v>-0.16050627999999989</c:v>
                      </c:pt>
                      <c:pt idx="202">
                        <c:v>-0.14404410000000034</c:v>
                      </c:pt>
                      <c:pt idx="203">
                        <c:v>9.4657550000000867E-2</c:v>
                      </c:pt>
                      <c:pt idx="204">
                        <c:v>0.11523528000000027</c:v>
                      </c:pt>
                      <c:pt idx="205">
                        <c:v>0.38686131000000046</c:v>
                      </c:pt>
                      <c:pt idx="206">
                        <c:v>-0.20989284000000019</c:v>
                      </c:pt>
                      <c:pt idx="207">
                        <c:v>-0.36628357999999928</c:v>
                      </c:pt>
                      <c:pt idx="208">
                        <c:v>0.35805248000000134</c:v>
                      </c:pt>
                      <c:pt idx="209">
                        <c:v>-0.33335922000000018</c:v>
                      </c:pt>
                      <c:pt idx="210">
                        <c:v>0.16050627999999989</c:v>
                      </c:pt>
                      <c:pt idx="211">
                        <c:v>0.1646218399999988</c:v>
                      </c:pt>
                      <c:pt idx="212">
                        <c:v>-6.1733189999999993E-2</c:v>
                      </c:pt>
                      <c:pt idx="213">
                        <c:v>0.40743903999999986</c:v>
                      </c:pt>
                      <c:pt idx="214">
                        <c:v>-0.28808820999999973</c:v>
                      </c:pt>
                      <c:pt idx="215">
                        <c:v>-9.8773100000000724E-2</c:v>
                      </c:pt>
                      <c:pt idx="216">
                        <c:v>-7.8195369999999542E-2</c:v>
                      </c:pt>
                      <c:pt idx="217">
                        <c:v>-5.3502099999999331E-2</c:v>
                      </c:pt>
                      <c:pt idx="218">
                        <c:v>0.3168970299999998</c:v>
                      </c:pt>
                      <c:pt idx="219">
                        <c:v>0.28808820999999973</c:v>
                      </c:pt>
                      <c:pt idx="220">
                        <c:v>0.26339493000000047</c:v>
                      </c:pt>
                      <c:pt idx="221">
                        <c:v>0.17285291999999863</c:v>
                      </c:pt>
                      <c:pt idx="222">
                        <c:v>-0.3168970299999998</c:v>
                      </c:pt>
                      <c:pt idx="223">
                        <c:v>0.15227520000000005</c:v>
                      </c:pt>
                      <c:pt idx="224">
                        <c:v>-9.8773100000000724E-2</c:v>
                      </c:pt>
                      <c:pt idx="225">
                        <c:v>0.10288863999999975</c:v>
                      </c:pt>
                      <c:pt idx="226">
                        <c:v>1.6462179999999549E-2</c:v>
                      </c:pt>
                      <c:pt idx="227">
                        <c:v>4.9386549999999474E-2</c:v>
                      </c:pt>
                      <c:pt idx="228">
                        <c:v>-0.14404410999999939</c:v>
                      </c:pt>
                      <c:pt idx="229">
                        <c:v>0.17709261000000076</c:v>
                      </c:pt>
                      <c:pt idx="230">
                        <c:v>7.4131789999999143E-2</c:v>
                      </c:pt>
                      <c:pt idx="231">
                        <c:v>0.16885575000000053</c:v>
                      </c:pt>
                      <c:pt idx="232">
                        <c:v>2.8829029999998923E-2</c:v>
                      </c:pt>
                      <c:pt idx="233">
                        <c:v>2.0592170000000465E-2</c:v>
                      </c:pt>
                      <c:pt idx="234">
                        <c:v>-0.15650044999999935</c:v>
                      </c:pt>
                      <c:pt idx="235">
                        <c:v>0.12355299000000031</c:v>
                      </c:pt>
                      <c:pt idx="236">
                        <c:v>-0.43655387999999995</c:v>
                      </c:pt>
                      <c:pt idx="237">
                        <c:v>0.11119768999999913</c:v>
                      </c:pt>
                      <c:pt idx="238">
                        <c:v>7.8250220000001036E-2</c:v>
                      </c:pt>
                      <c:pt idx="239">
                        <c:v>0.12767142000000042</c:v>
                      </c:pt>
                      <c:pt idx="240">
                        <c:v>7.0013360000000802E-2</c:v>
                      </c:pt>
                      <c:pt idx="241">
                        <c:v>-5.7658059999999622E-2</c:v>
                      </c:pt>
                      <c:pt idx="242">
                        <c:v>0.20592165000000051</c:v>
                      </c:pt>
                      <c:pt idx="243">
                        <c:v>0.15238201000000018</c:v>
                      </c:pt>
                      <c:pt idx="244">
                        <c:v>-0.34594835999999951</c:v>
                      </c:pt>
                      <c:pt idx="245">
                        <c:v>-0.32535618999999905</c:v>
                      </c:pt>
                      <c:pt idx="246">
                        <c:v>2.0670190000000588E-2</c:v>
                      </c:pt>
                      <c:pt idx="247">
                        <c:v>2.4804230000000871E-2</c:v>
                      </c:pt>
                      <c:pt idx="248">
                        <c:v>2.4804240000001698E-2</c:v>
                      </c:pt>
                      <c:pt idx="249">
                        <c:v>2.4804229999999095E-2</c:v>
                      </c:pt>
                      <c:pt idx="250">
                        <c:v>-0.27698059999999991</c:v>
                      </c:pt>
                      <c:pt idx="251">
                        <c:v>-4.134040000000283E-3</c:v>
                      </c:pt>
                      <c:pt idx="252">
                        <c:v>0.14882538999999895</c:v>
                      </c:pt>
                      <c:pt idx="253">
                        <c:v>9.9216929999998982E-2</c:v>
                      </c:pt>
                      <c:pt idx="254">
                        <c:v>-4.5474420000001459E-2</c:v>
                      </c:pt>
                      <c:pt idx="255">
                        <c:v>3.7206349999999944E-2</c:v>
                      </c:pt>
                      <c:pt idx="256">
                        <c:v>0.13228924000000042</c:v>
                      </c:pt>
                      <c:pt idx="257">
                        <c:v>-4.5474429999998733E-2</c:v>
                      </c:pt>
                      <c:pt idx="258">
                        <c:v>-2.8938280000000205E-2</c:v>
                      </c:pt>
                      <c:pt idx="259">
                        <c:v>-2.0670199999999639E-2</c:v>
                      </c:pt>
                      <c:pt idx="260">
                        <c:v>-0.11161904999999983</c:v>
                      </c:pt>
                      <c:pt idx="261">
                        <c:v>7.0278659999999604E-2</c:v>
                      </c:pt>
                      <c:pt idx="262">
                        <c:v>-1.2402120000000849E-2</c:v>
                      </c:pt>
                      <c:pt idx="263">
                        <c:v>5.7876540000000531E-2</c:v>
                      </c:pt>
                      <c:pt idx="264">
                        <c:v>-1.2402119999999073E-2</c:v>
                      </c:pt>
                      <c:pt idx="265">
                        <c:v>-6.2010589999999866E-2</c:v>
                      </c:pt>
                      <c:pt idx="266">
                        <c:v>-7.0278659999999604E-2</c:v>
                      </c:pt>
                      <c:pt idx="267">
                        <c:v>-0.13642327999999893</c:v>
                      </c:pt>
                      <c:pt idx="268">
                        <c:v>2.8938280000000205E-2</c:v>
                      </c:pt>
                      <c:pt idx="269">
                        <c:v>0.26044445000000138</c:v>
                      </c:pt>
                      <c:pt idx="270">
                        <c:v>-4.9608470000000793E-2</c:v>
                      </c:pt>
                      <c:pt idx="271">
                        <c:v>8.6814820000000736E-2</c:v>
                      </c:pt>
                      <c:pt idx="272">
                        <c:v>1.6536160000001132E-2</c:v>
                      </c:pt>
                      <c:pt idx="273">
                        <c:v>0.23977424999999997</c:v>
                      </c:pt>
                      <c:pt idx="274">
                        <c:v>0.18189770999999944</c:v>
                      </c:pt>
                      <c:pt idx="275">
                        <c:v>-3.720635000000172E-2</c:v>
                      </c:pt>
                      <c:pt idx="276">
                        <c:v>-4.134040000000283E-3</c:v>
                      </c:pt>
                      <c:pt idx="277">
                        <c:v>-5.3742500000000248E-2</c:v>
                      </c:pt>
                      <c:pt idx="278">
                        <c:v>-6.2010580000000814E-2</c:v>
                      </c:pt>
                      <c:pt idx="279">
                        <c:v>-2.8938270000001154E-2</c:v>
                      </c:pt>
                      <c:pt idx="280">
                        <c:v>-8.2680780000000453E-2</c:v>
                      </c:pt>
                      <c:pt idx="281">
                        <c:v>4.1340399999985067E-3</c:v>
                      </c:pt>
                      <c:pt idx="282">
                        <c:v>0.16949559000000036</c:v>
                      </c:pt>
                      <c:pt idx="283">
                        <c:v>0.18603174999999972</c:v>
                      </c:pt>
                      <c:pt idx="284">
                        <c:v>0.12815519999999836</c:v>
                      </c:pt>
                      <c:pt idx="285">
                        <c:v>0.10335097000000104</c:v>
                      </c:pt>
                      <c:pt idx="286">
                        <c:v>2.4804229999999095E-2</c:v>
                      </c:pt>
                      <c:pt idx="287">
                        <c:v>5.3742509999999299E-2</c:v>
                      </c:pt>
                      <c:pt idx="288">
                        <c:v>-4.134040000000283E-3</c:v>
                      </c:pt>
                      <c:pt idx="289">
                        <c:v>9.9216930000000758E-2</c:v>
                      </c:pt>
                      <c:pt idx="290">
                        <c:v>0.23977424999999997</c:v>
                      </c:pt>
                      <c:pt idx="291">
                        <c:v>0.27284655999999963</c:v>
                      </c:pt>
                      <c:pt idx="292">
                        <c:v>-6.6144619999999321E-2</c:v>
                      </c:pt>
                      <c:pt idx="293">
                        <c:v>4.5474419999999682E-2</c:v>
                      </c:pt>
                      <c:pt idx="294">
                        <c:v>0.12815520999999919</c:v>
                      </c:pt>
                      <c:pt idx="295">
                        <c:v>0.28938272000000076</c:v>
                      </c:pt>
                      <c:pt idx="296">
                        <c:v>-6.2010580000000814E-2</c:v>
                      </c:pt>
                      <c:pt idx="297">
                        <c:v>0.10335096999999926</c:v>
                      </c:pt>
                      <c:pt idx="298">
                        <c:v>8.268070000001515E-3</c:v>
                      </c:pt>
                      <c:pt idx="299">
                        <c:v>-6.6144619999999321E-2</c:v>
                      </c:pt>
                      <c:pt idx="300">
                        <c:v>-0.10335097000000104</c:v>
                      </c:pt>
                      <c:pt idx="301">
                        <c:v>8.2680800000005661E-3</c:v>
                      </c:pt>
                      <c:pt idx="302">
                        <c:v>0.11161904999999983</c:v>
                      </c:pt>
                      <c:pt idx="303">
                        <c:v>-0.1791605900000004</c:v>
                      </c:pt>
                      <c:pt idx="304">
                        <c:v>0.14166185999999925</c:v>
                      </c:pt>
                      <c:pt idx="305">
                        <c:v>0.31665592000000053</c:v>
                      </c:pt>
                      <c:pt idx="306">
                        <c:v>0.33748854000000073</c:v>
                      </c:pt>
                      <c:pt idx="307">
                        <c:v>0.11249617999999906</c:v>
                      </c:pt>
                      <c:pt idx="308">
                        <c:v>-4.5831780000000322E-2</c:v>
                      </c:pt>
                      <c:pt idx="309">
                        <c:v>-0.45831777999999979</c:v>
                      </c:pt>
                      <c:pt idx="310">
                        <c:v>0.1166627000000009</c:v>
                      </c:pt>
                      <c:pt idx="311">
                        <c:v>0.20832626999999881</c:v>
                      </c:pt>
                      <c:pt idx="312">
                        <c:v>0.2583245639999987</c:v>
                      </c:pt>
                      <c:pt idx="313">
                        <c:v>-7.0830930000001402E-2</c:v>
                      </c:pt>
                      <c:pt idx="314">
                        <c:v>-0.16249449000000027</c:v>
                      </c:pt>
                      <c:pt idx="315">
                        <c:v>-0.24999151000000097</c:v>
                      </c:pt>
                      <c:pt idx="316">
                        <c:v>1.2499580000000066E-2</c:v>
                      </c:pt>
                      <c:pt idx="317">
                        <c:v>3.749872999999937E-2</c:v>
                      </c:pt>
                      <c:pt idx="318">
                        <c:v>-0.20415974000000148</c:v>
                      </c:pt>
                      <c:pt idx="319">
                        <c:v>-4.1665249999999432E-2</c:v>
                      </c:pt>
                      <c:pt idx="320">
                        <c:v>8.7497029999999754E-2</c:v>
                      </c:pt>
                      <c:pt idx="321">
                        <c:v>-4.9998300000000384E-2</c:v>
                      </c:pt>
                      <c:pt idx="322">
                        <c:v>-7.4997449999999688E-2</c:v>
                      </c:pt>
                      <c:pt idx="323">
                        <c:v>-2.083262000000019E-2</c:v>
                      </c:pt>
                      <c:pt idx="324">
                        <c:v>0.19999321000000059</c:v>
                      </c:pt>
                      <c:pt idx="325">
                        <c:v>-8.333050000000064E-2</c:v>
                      </c:pt>
                      <c:pt idx="326">
                        <c:v>9.9996599999998992E-2</c:v>
                      </c:pt>
                      <c:pt idx="327">
                        <c:v>2.4999149999999304E-2</c:v>
                      </c:pt>
                      <c:pt idx="328">
                        <c:v>-1.2499569999999238E-2</c:v>
                      </c:pt>
                      <c:pt idx="329">
                        <c:v>6.2497869999999622E-2</c:v>
                      </c:pt>
                      <c:pt idx="330">
                        <c:v>0.22499236999999894</c:v>
                      </c:pt>
                      <c:pt idx="331">
                        <c:v>0.14582837999999931</c:v>
                      </c:pt>
                      <c:pt idx="332">
                        <c:v>-0.19999320999999881</c:v>
                      </c:pt>
                      <c:pt idx="333">
                        <c:v>6.249788000000045E-2</c:v>
                      </c:pt>
                      <c:pt idx="334">
                        <c:v>-0.12916227999999919</c:v>
                      </c:pt>
                      <c:pt idx="335">
                        <c:v>-0.1249957600000009</c:v>
                      </c:pt>
                      <c:pt idx="336">
                        <c:v>-4.5831780000000322E-2</c:v>
                      </c:pt>
                      <c:pt idx="337">
                        <c:v>4.1665200000000624E-3</c:v>
                      </c:pt>
                      <c:pt idx="338">
                        <c:v>3.7498730000001146E-2</c:v>
                      </c:pt>
                      <c:pt idx="339">
                        <c:v>0.20832626999999881</c:v>
                      </c:pt>
                      <c:pt idx="340">
                        <c:v>4.1665300000008898E-3</c:v>
                      </c:pt>
                      <c:pt idx="341">
                        <c:v>0.14166186000000103</c:v>
                      </c:pt>
                      <c:pt idx="342">
                        <c:v>8.3330499999998864E-2</c:v>
                      </c:pt>
                      <c:pt idx="343">
                        <c:v>6.249788000000045E-2</c:v>
                      </c:pt>
                      <c:pt idx="344">
                        <c:v>-7.0830929999999626E-2</c:v>
                      </c:pt>
                      <c:pt idx="345">
                        <c:v>-6.2497869999999622E-2</c:v>
                      </c:pt>
                      <c:pt idx="346">
                        <c:v>-0.13749533999999919</c:v>
                      </c:pt>
                      <c:pt idx="347">
                        <c:v>-0.11249617999999906</c:v>
                      </c:pt>
                      <c:pt idx="348">
                        <c:v>-0.12082924000000084</c:v>
                      </c:pt>
                      <c:pt idx="349">
                        <c:v>-0.15832796000000116</c:v>
                      </c:pt>
                      <c:pt idx="350">
                        <c:v>0.11249618000000083</c:v>
                      </c:pt>
                      <c:pt idx="351">
                        <c:v>0.12082923000000001</c:v>
                      </c:pt>
                      <c:pt idx="352">
                        <c:v>-8.3330499999991758E-3</c:v>
                      </c:pt>
                      <c:pt idx="353">
                        <c:v>-0.3208224400000006</c:v>
                      </c:pt>
                      <c:pt idx="354">
                        <c:v>-0.17499405999999951</c:v>
                      </c:pt>
                      <c:pt idx="355">
                        <c:v>0.34582159999999895</c:v>
                      </c:pt>
                      <c:pt idx="356">
                        <c:v>-2.0832630000001018E-2</c:v>
                      </c:pt>
                      <c:pt idx="357">
                        <c:v>-0.15832795000000033</c:v>
                      </c:pt>
                      <c:pt idx="358">
                        <c:v>-0.17499406000000128</c:v>
                      </c:pt>
                      <c:pt idx="359">
                        <c:v>-0.12916229000000001</c:v>
                      </c:pt>
                      <c:pt idx="360">
                        <c:v>-0.22082583999999983</c:v>
                      </c:pt>
                      <c:pt idx="361">
                        <c:v>6.6664399999998736E-2</c:v>
                      </c:pt>
                      <c:pt idx="362">
                        <c:v>0.22082583999999983</c:v>
                      </c:pt>
                      <c:pt idx="363">
                        <c:v>0.31665591999999876</c:v>
                      </c:pt>
                      <c:pt idx="364">
                        <c:v>0.14166185999999925</c:v>
                      </c:pt>
                      <c:pt idx="365">
                        <c:v>-0.37498727999999915</c:v>
                      </c:pt>
                      <c:pt idx="366">
                        <c:v>0.1791605900000004</c:v>
                      </c:pt>
                      <c:pt idx="367">
                        <c:v>-0.2499915099999992</c:v>
                      </c:pt>
                      <c:pt idx="368">
                        <c:v>8.3883900000003564E-3</c:v>
                      </c:pt>
                      <c:pt idx="369">
                        <c:v>2.0970999999999407E-2</c:v>
                      </c:pt>
                      <c:pt idx="370">
                        <c:v>0.24326352000000107</c:v>
                      </c:pt>
                      <c:pt idx="371">
                        <c:v>0.26004031000000083</c:v>
                      </c:pt>
                      <c:pt idx="372">
                        <c:v>0.19712733000000071</c:v>
                      </c:pt>
                      <c:pt idx="373">
                        <c:v>-0.38586627000000107</c:v>
                      </c:pt>
                      <c:pt idx="374">
                        <c:v>-9.2272369999999881E-2</c:v>
                      </c:pt>
                      <c:pt idx="375">
                        <c:v>7.9689769999999882E-2</c:v>
                      </c:pt>
                      <c:pt idx="376">
                        <c:v>0.18035054000000095</c:v>
                      </c:pt>
                      <c:pt idx="377">
                        <c:v>8.3883900000003564E-3</c:v>
                      </c:pt>
                      <c:pt idx="378">
                        <c:v>-8.807816999999929E-2</c:v>
                      </c:pt>
                      <c:pt idx="379">
                        <c:v>0.14260275</c:v>
                      </c:pt>
                      <c:pt idx="380">
                        <c:v>0.13840855999999846</c:v>
                      </c:pt>
                      <c:pt idx="381">
                        <c:v>7.9689769999999882E-2</c:v>
                      </c:pt>
                      <c:pt idx="382">
                        <c:v>-0.16776794000000095</c:v>
                      </c:pt>
                      <c:pt idx="383">
                        <c:v>-0.17196213999999976</c:v>
                      </c:pt>
                      <c:pt idx="384">
                        <c:v>-8.3883969999998698E-2</c:v>
                      </c:pt>
                      <c:pt idx="385">
                        <c:v>3.7747790000000947E-2</c:v>
                      </c:pt>
                      <c:pt idx="386">
                        <c:v>-0.14260275</c:v>
                      </c:pt>
                      <c:pt idx="387">
                        <c:v>4.6136190000000354E-2</c:v>
                      </c:pt>
                      <c:pt idx="388">
                        <c:v>-0.13840854999999941</c:v>
                      </c:pt>
                      <c:pt idx="389">
                        <c:v>0.38167207000000047</c:v>
                      </c:pt>
                      <c:pt idx="390">
                        <c:v>0.26842869999999941</c:v>
                      </c:pt>
                      <c:pt idx="391">
                        <c:v>-8.8078170000001066E-2</c:v>
                      </c:pt>
                      <c:pt idx="392">
                        <c:v>-0.33134167999999953</c:v>
                      </c:pt>
                      <c:pt idx="393">
                        <c:v>-6.7107170000001659E-2</c:v>
                      </c:pt>
                      <c:pt idx="394">
                        <c:v>0.14260275</c:v>
                      </c:pt>
                      <c:pt idx="395">
                        <c:v>-0.13002015999999905</c:v>
                      </c:pt>
                      <c:pt idx="396">
                        <c:v>-0.13421434999999882</c:v>
                      </c:pt>
                      <c:pt idx="397">
                        <c:v>7.2288180000001034E-2</c:v>
                      </c:pt>
                      <c:pt idx="398">
                        <c:v>0.15733310000000067</c:v>
                      </c:pt>
                      <c:pt idx="399">
                        <c:v>-8.0792680000000061E-2</c:v>
                      </c:pt>
                      <c:pt idx="400">
                        <c:v>0.18284657999999965</c:v>
                      </c:pt>
                      <c:pt idx="401">
                        <c:v>-0.16158534000000024</c:v>
                      </c:pt>
                      <c:pt idx="402">
                        <c:v>5.5279199999999307E-2</c:v>
                      </c:pt>
                      <c:pt idx="403">
                        <c:v>8.079267000000101E-2</c:v>
                      </c:pt>
                      <c:pt idx="404">
                        <c:v>2.9765720000000329E-2</c:v>
                      </c:pt>
                      <c:pt idx="405">
                        <c:v>5.1026950000000681E-2</c:v>
                      </c:pt>
                      <c:pt idx="406">
                        <c:v>8.5044899999999757E-3</c:v>
                      </c:pt>
                      <c:pt idx="407">
                        <c:v>9.7801660000000012E-2</c:v>
                      </c:pt>
                      <c:pt idx="408">
                        <c:v>0.14882860999999892</c:v>
                      </c:pt>
                      <c:pt idx="409">
                        <c:v>3.401797000000073E-2</c:v>
                      </c:pt>
                      <c:pt idx="410">
                        <c:v>-5.5279200000001083E-2</c:v>
                      </c:pt>
                      <c:pt idx="411">
                        <c:v>-0.12756738000000034</c:v>
                      </c:pt>
                      <c:pt idx="412">
                        <c:v>7.654042999999966E-2</c:v>
                      </c:pt>
                      <c:pt idx="413">
                        <c:v>0.18709881999999922</c:v>
                      </c:pt>
                      <c:pt idx="414">
                        <c:v>-0.21686454000000133</c:v>
                      </c:pt>
                      <c:pt idx="415">
                        <c:v>0.11055840000000039</c:v>
                      </c:pt>
                      <c:pt idx="416">
                        <c:v>0.25513475999999891</c:v>
                      </c:pt>
                      <c:pt idx="417">
                        <c:v>-0.15733310000000067</c:v>
                      </c:pt>
                      <c:pt idx="418">
                        <c:v>6.3783689999999282E-2</c:v>
                      </c:pt>
                      <c:pt idx="419">
                        <c:v>-0.28064823999999966</c:v>
                      </c:pt>
                      <c:pt idx="420">
                        <c:v>7.654042999999966E-2</c:v>
                      </c:pt>
                      <c:pt idx="421">
                        <c:v>0.14457637000000112</c:v>
                      </c:pt>
                      <c:pt idx="422">
                        <c:v>8.5044899999999757E-3</c:v>
                      </c:pt>
                      <c:pt idx="423">
                        <c:v>0.28064823000000061</c:v>
                      </c:pt>
                      <c:pt idx="424">
                        <c:v>-0.20410781</c:v>
                      </c:pt>
                      <c:pt idx="425">
                        <c:v>2.9765720000000329E-2</c:v>
                      </c:pt>
                      <c:pt idx="426">
                        <c:v>-0.10205389999999959</c:v>
                      </c:pt>
                      <c:pt idx="427">
                        <c:v>-3.401797000000073E-2</c:v>
                      </c:pt>
                      <c:pt idx="428">
                        <c:v>-0.20836005999999863</c:v>
                      </c:pt>
                      <c:pt idx="429">
                        <c:v>2.1261230000000353E-2</c:v>
                      </c:pt>
                      <c:pt idx="430">
                        <c:v>0.18709883000000005</c:v>
                      </c:pt>
                      <c:pt idx="431">
                        <c:v>0.11481063999999996</c:v>
                      </c:pt>
                      <c:pt idx="432">
                        <c:v>-0.29340496999999921</c:v>
                      </c:pt>
                      <c:pt idx="433">
                        <c:v>-0.28915272999999964</c:v>
                      </c:pt>
                      <c:pt idx="434">
                        <c:v>0.37419765000000105</c:v>
                      </c:pt>
                      <c:pt idx="435">
                        <c:v>0.15733310000000067</c:v>
                      </c:pt>
                      <c:pt idx="436">
                        <c:v>0.35293642000000069</c:v>
                      </c:pt>
                      <c:pt idx="437">
                        <c:v>0.17859433000000102</c:v>
                      </c:pt>
                      <c:pt idx="438">
                        <c:v>-7.6540419999998832E-2</c:v>
                      </c:pt>
                      <c:pt idx="439">
                        <c:v>-0.43798134000000033</c:v>
                      </c:pt>
                      <c:pt idx="440">
                        <c:v>0.22111678999999995</c:v>
                      </c:pt>
                      <c:pt idx="441">
                        <c:v>8.5044899999999757E-3</c:v>
                      </c:pt>
                      <c:pt idx="442">
                        <c:v>0.4422335799999999</c:v>
                      </c:pt>
                      <c:pt idx="443">
                        <c:v>0.5400352349999995</c:v>
                      </c:pt>
                      <c:pt idx="444">
                        <c:v>0.74839529099999957</c:v>
                      </c:pt>
                      <c:pt idx="445">
                        <c:v>0.46349481200000042</c:v>
                      </c:pt>
                      <c:pt idx="446">
                        <c:v>0.3614409080000005</c:v>
                      </c:pt>
                      <c:pt idx="447">
                        <c:v>0.45073807299999924</c:v>
                      </c:pt>
                      <c:pt idx="448">
                        <c:v>-0.12756737900000026</c:v>
                      </c:pt>
                      <c:pt idx="449">
                        <c:v>-7.65404270000003E-2</c:v>
                      </c:pt>
                      <c:pt idx="450">
                        <c:v>0.25513475800000052</c:v>
                      </c:pt>
                      <c:pt idx="451">
                        <c:v>0.21261229899999989</c:v>
                      </c:pt>
                      <c:pt idx="452">
                        <c:v>-0.48475604200000078</c:v>
                      </c:pt>
                      <c:pt idx="453">
                        <c:v>0.47199930300000048</c:v>
                      </c:pt>
                      <c:pt idx="454">
                        <c:v>0.25938700499999978</c:v>
                      </c:pt>
                      <c:pt idx="455">
                        <c:v>-0.28915272600000019</c:v>
                      </c:pt>
                      <c:pt idx="456">
                        <c:v>-0.45924256599999946</c:v>
                      </c:pt>
                      <c:pt idx="457">
                        <c:v>4.2522460000000706E-3</c:v>
                      </c:pt>
                      <c:pt idx="458">
                        <c:v>0</c:v>
                      </c:pt>
                      <c:pt idx="459">
                        <c:v>-9.7801658000000735E-2</c:v>
                      </c:pt>
                      <c:pt idx="460">
                        <c:v>-0.16583759300000001</c:v>
                      </c:pt>
                      <c:pt idx="461">
                        <c:v>-0.36144090799999962</c:v>
                      </c:pt>
                      <c:pt idx="462">
                        <c:v>-4.6774705999999888E-2</c:v>
                      </c:pt>
                      <c:pt idx="463">
                        <c:v>0.40821561400000039</c:v>
                      </c:pt>
                      <c:pt idx="464">
                        <c:v>0.1190628880000002</c:v>
                      </c:pt>
                      <c:pt idx="465">
                        <c:v>8.9297165000000511E-2</c:v>
                      </c:pt>
                      <c:pt idx="466">
                        <c:v>-0.34868417000000029</c:v>
                      </c:pt>
                      <c:pt idx="467">
                        <c:v>0.47625154899999966</c:v>
                      </c:pt>
                      <c:pt idx="468">
                        <c:v>-4.6774705999999888E-2</c:v>
                      </c:pt>
                      <c:pt idx="469">
                        <c:v>0.1233151329999993</c:v>
                      </c:pt>
                      <c:pt idx="470">
                        <c:v>-0.14457636299999965</c:v>
                      </c:pt>
                      <c:pt idx="471">
                        <c:v>0.40396336799999943</c:v>
                      </c:pt>
                      <c:pt idx="472">
                        <c:v>-0.16158534699999993</c:v>
                      </c:pt>
                      <c:pt idx="473">
                        <c:v>-0.19985556100000057</c:v>
                      </c:pt>
                      <c:pt idx="474">
                        <c:v>-0.38270213800000086</c:v>
                      </c:pt>
                      <c:pt idx="475">
                        <c:v>0.10630614999999999</c:v>
                      </c:pt>
                      <c:pt idx="476">
                        <c:v>0.31466620199999973</c:v>
                      </c:pt>
                      <c:pt idx="477">
                        <c:v>-0.13181962600000041</c:v>
                      </c:pt>
                      <c:pt idx="478">
                        <c:v>-8.9297166000000594E-2</c:v>
                      </c:pt>
                      <c:pt idx="479">
                        <c:v>-0.17008983900000008</c:v>
                      </c:pt>
                      <c:pt idx="480">
                        <c:v>-2.9765721999999606E-2</c:v>
                      </c:pt>
                      <c:pt idx="481">
                        <c:v>2.1261229999999465E-2</c:v>
                      </c:pt>
                      <c:pt idx="482">
                        <c:v>-1.7008983999999394E-2</c:v>
                      </c:pt>
                      <c:pt idx="483">
                        <c:v>0.25088251200000045</c:v>
                      </c:pt>
                      <c:pt idx="484">
                        <c:v>0.13181962600000041</c:v>
                      </c:pt>
                      <c:pt idx="485">
                        <c:v>-0.31466620199999973</c:v>
                      </c:pt>
                      <c:pt idx="486">
                        <c:v>6.3783689000000088E-2</c:v>
                      </c:pt>
                      <c:pt idx="487">
                        <c:v>0.16583759300000001</c:v>
                      </c:pt>
                      <c:pt idx="488">
                        <c:v>0.28490048000000012</c:v>
                      </c:pt>
                      <c:pt idx="489">
                        <c:v>0</c:v>
                      </c:pt>
                      <c:pt idx="490">
                        <c:v>0.35718866200000043</c:v>
                      </c:pt>
                      <c:pt idx="491">
                        <c:v>-0.18709882300000036</c:v>
                      </c:pt>
                      <c:pt idx="492">
                        <c:v>-7.2288181000000229E-2</c:v>
                      </c:pt>
                      <c:pt idx="493">
                        <c:v>-8.9297164999999623E-2</c:v>
                      </c:pt>
                      <c:pt idx="494">
                        <c:v>0.13181962600000041</c:v>
                      </c:pt>
                      <c:pt idx="495">
                        <c:v>5.5279198000000029E-2</c:v>
                      </c:pt>
                      <c:pt idx="496">
                        <c:v>0</c:v>
                      </c:pt>
                      <c:pt idx="497">
                        <c:v>0.13181962500000033</c:v>
                      </c:pt>
                      <c:pt idx="498">
                        <c:v>-5.5279198000000918E-2</c:v>
                      </c:pt>
                      <c:pt idx="499">
                        <c:v>-3.4017968000000565E-2</c:v>
                      </c:pt>
                      <c:pt idx="500">
                        <c:v>-0.33592743300000016</c:v>
                      </c:pt>
                      <c:pt idx="501">
                        <c:v>-7.6540427999999494E-2</c:v>
                      </c:pt>
                      <c:pt idx="502">
                        <c:v>-0.27639598799999909</c:v>
                      </c:pt>
                      <c:pt idx="503">
                        <c:v>0.16583759300000089</c:v>
                      </c:pt>
                      <c:pt idx="504">
                        <c:v>-1.7008984000000282E-2</c:v>
                      </c:pt>
                      <c:pt idx="505">
                        <c:v>8.0792673999999565E-2</c:v>
                      </c:pt>
                      <c:pt idx="506">
                        <c:v>8.5044920000001412E-3</c:v>
                      </c:pt>
                      <c:pt idx="507">
                        <c:v>0.13181962600000041</c:v>
                      </c:pt>
                      <c:pt idx="508">
                        <c:v>0.20836005299999982</c:v>
                      </c:pt>
                      <c:pt idx="509">
                        <c:v>8.5044920000001412E-3</c:v>
                      </c:pt>
                      <c:pt idx="510">
                        <c:v>-0.37844989200000079</c:v>
                      </c:pt>
                      <c:pt idx="511">
                        <c:v>8.0792674000001341E-2</c:v>
                      </c:pt>
                      <c:pt idx="512">
                        <c:v>1.7008984000000282E-2</c:v>
                      </c:pt>
                      <c:pt idx="513">
                        <c:v>-0.17859433100000111</c:v>
                      </c:pt>
                      <c:pt idx="514">
                        <c:v>0.22536903700000011</c:v>
                      </c:pt>
                      <c:pt idx="515">
                        <c:v>0.27639598900000095</c:v>
                      </c:pt>
                      <c:pt idx="516">
                        <c:v>-0.1828465769999994</c:v>
                      </c:pt>
                      <c:pt idx="517">
                        <c:v>0.20836005299999982</c:v>
                      </c:pt>
                      <c:pt idx="518">
                        <c:v>-0.23812577500000032</c:v>
                      </c:pt>
                      <c:pt idx="519">
                        <c:v>0.15733310200000084</c:v>
                      </c:pt>
                      <c:pt idx="520">
                        <c:v>-0.23812577500000032</c:v>
                      </c:pt>
                      <c:pt idx="521">
                        <c:v>-8.9297165999999706E-2</c:v>
                      </c:pt>
                      <c:pt idx="522">
                        <c:v>1.7008984000000282E-2</c:v>
                      </c:pt>
                      <c:pt idx="523">
                        <c:v>1.70089830000002E-2</c:v>
                      </c:pt>
                      <c:pt idx="524">
                        <c:v>-1.2756738000000212E-2</c:v>
                      </c:pt>
                      <c:pt idx="525">
                        <c:v>-5.1026952000000847E-2</c:v>
                      </c:pt>
                      <c:pt idx="526">
                        <c:v>4.6774706000000776E-2</c:v>
                      </c:pt>
                      <c:pt idx="527">
                        <c:v>-8.5044918999999553E-2</c:v>
                      </c:pt>
                      <c:pt idx="528">
                        <c:v>0.27214374300000088</c:v>
                      </c:pt>
                      <c:pt idx="529">
                        <c:v>-0.13607187200000048</c:v>
                      </c:pt>
                      <c:pt idx="530">
                        <c:v>0.19135106900000132</c:v>
                      </c:pt>
                      <c:pt idx="531">
                        <c:v>-0.32742294100000002</c:v>
                      </c:pt>
                      <c:pt idx="532">
                        <c:v>-5.9531444000000988E-2</c:v>
                      </c:pt>
                      <c:pt idx="533">
                        <c:v>0.18709882299999947</c:v>
                      </c:pt>
                      <c:pt idx="534">
                        <c:v>3.8270214000000635E-2</c:v>
                      </c:pt>
                      <c:pt idx="535">
                        <c:v>-1.7008984000000282E-2</c:v>
                      </c:pt>
                      <c:pt idx="536">
                        <c:v>-9.3549411999999776E-2</c:v>
                      </c:pt>
                      <c:pt idx="537">
                        <c:v>0.10630614999999999</c:v>
                      </c:pt>
                      <c:pt idx="538">
                        <c:v>0.25088752999999997</c:v>
                      </c:pt>
                      <c:pt idx="539">
                        <c:v>-8.0794288999999964E-2</c:v>
                      </c:pt>
                      <c:pt idx="540">
                        <c:v>-0.14032692400000002</c:v>
                      </c:pt>
                      <c:pt idx="541">
                        <c:v>0.10205594500000004</c:v>
                      </c:pt>
                      <c:pt idx="542">
                        <c:v>-5.9532633999999973E-2</c:v>
                      </c:pt>
                      <c:pt idx="543">
                        <c:v>4.2523309999999981E-2</c:v>
                      </c:pt>
                      <c:pt idx="544">
                        <c:v>0.30616783299999994</c:v>
                      </c:pt>
                      <c:pt idx="545">
                        <c:v>0.31467249600000002</c:v>
                      </c:pt>
                      <c:pt idx="546">
                        <c:v>-0.13607459300000002</c:v>
                      </c:pt>
                      <c:pt idx="547">
                        <c:v>-0.40397144699999998</c:v>
                      </c:pt>
                      <c:pt idx="548">
                        <c:v>2.5513985999999989E-2</c:v>
                      </c:pt>
                      <c:pt idx="549">
                        <c:v>2.9766316999999987E-2</c:v>
                      </c:pt>
                      <c:pt idx="550">
                        <c:v>-0.23387820700000006</c:v>
                      </c:pt>
                      <c:pt idx="551">
                        <c:v>0.26789685800000029</c:v>
                      </c:pt>
                      <c:pt idx="552">
                        <c:v>-5.102797300000006E-2</c:v>
                      </c:pt>
                      <c:pt idx="553">
                        <c:v>0.25939219300000005</c:v>
                      </c:pt>
                      <c:pt idx="554">
                        <c:v>4.2523309999999981E-2</c:v>
                      </c:pt>
                      <c:pt idx="555">
                        <c:v>3.4018647999999985E-2</c:v>
                      </c:pt>
                      <c:pt idx="556">
                        <c:v>-3.8270980000000066E-2</c:v>
                      </c:pt>
                      <c:pt idx="557">
                        <c:v>2.5513985999999989E-2</c:v>
                      </c:pt>
                      <c:pt idx="558">
                        <c:v>-8.9298952000000043E-2</c:v>
                      </c:pt>
                      <c:pt idx="559">
                        <c:v>-8.5046619999999962E-3</c:v>
                      </c:pt>
                      <c:pt idx="560">
                        <c:v>-4.6775642000000062E-2</c:v>
                      </c:pt>
                      <c:pt idx="561">
                        <c:v>9.3551283000000041E-2</c:v>
                      </c:pt>
                      <c:pt idx="562">
                        <c:v>0.23813053699999998</c:v>
                      </c:pt>
                      <c:pt idx="563">
                        <c:v>7.2289626999999967E-2</c:v>
                      </c:pt>
                      <c:pt idx="564">
                        <c:v>-0.12331760000000003</c:v>
                      </c:pt>
                      <c:pt idx="565">
                        <c:v>0.182850234</c:v>
                      </c:pt>
                      <c:pt idx="566">
                        <c:v>-0.28490617799999995</c:v>
                      </c:pt>
                      <c:pt idx="567">
                        <c:v>5.5280302999999975E-2</c:v>
                      </c:pt>
                      <c:pt idx="568">
                        <c:v>-0.11481293699999995</c:v>
                      </c:pt>
                      <c:pt idx="569">
                        <c:v>3.4018649000000067E-2</c:v>
                      </c:pt>
                      <c:pt idx="570">
                        <c:v>0.10205594399999995</c:v>
                      </c:pt>
                      <c:pt idx="571">
                        <c:v>-0.10205594500000004</c:v>
                      </c:pt>
                      <c:pt idx="572">
                        <c:v>0.19560722699999999</c:v>
                      </c:pt>
                      <c:pt idx="573">
                        <c:v>0.10205594500000004</c:v>
                      </c:pt>
                      <c:pt idx="574">
                        <c:v>0.11056060599999995</c:v>
                      </c:pt>
                      <c:pt idx="575">
                        <c:v>0.13182226099999994</c:v>
                      </c:pt>
                      <c:pt idx="576">
                        <c:v>5.1027971999999977E-2</c:v>
                      </c:pt>
                      <c:pt idx="577">
                        <c:v>-0.27214918600000004</c:v>
                      </c:pt>
                      <c:pt idx="578">
                        <c:v>0.14457925500000002</c:v>
                      </c:pt>
                      <c:pt idx="579">
                        <c:v>0.16584091000000001</c:v>
                      </c:pt>
                      <c:pt idx="580">
                        <c:v>6.8037297000000052E-2</c:v>
                      </c:pt>
                      <c:pt idx="581">
                        <c:v>0.24238286799999997</c:v>
                      </c:pt>
                      <c:pt idx="582">
                        <c:v>-6.8037297000000052E-2</c:v>
                      </c:pt>
                      <c:pt idx="583">
                        <c:v>8.5046619999999962E-3</c:v>
                      </c:pt>
                      <c:pt idx="584">
                        <c:v>0.29766317099999995</c:v>
                      </c:pt>
                      <c:pt idx="585">
                        <c:v>0.13607459300000002</c:v>
                      </c:pt>
                      <c:pt idx="586">
                        <c:v>-4.6775642000000062E-2</c:v>
                      </c:pt>
                      <c:pt idx="587">
                        <c:v>-8.929895099999996E-2</c:v>
                      </c:pt>
                      <c:pt idx="588">
                        <c:v>0.30191550300000003</c:v>
                      </c:pt>
                      <c:pt idx="589">
                        <c:v>-0.28490617900000004</c:v>
                      </c:pt>
                      <c:pt idx="590">
                        <c:v>0.22962587600000006</c:v>
                      </c:pt>
                      <c:pt idx="591">
                        <c:v>8.9298952000000043E-2</c:v>
                      </c:pt>
                      <c:pt idx="592">
                        <c:v>-0.17009324100000001</c:v>
                      </c:pt>
                      <c:pt idx="593">
                        <c:v>0.22962587499999998</c:v>
                      </c:pt>
                      <c:pt idx="594">
                        <c:v>-9.3551283000000041E-2</c:v>
                      </c:pt>
                      <c:pt idx="595">
                        <c:v>5.1027971999999977E-2</c:v>
                      </c:pt>
                      <c:pt idx="596">
                        <c:v>-5.5280302999999975E-2</c:v>
                      </c:pt>
                      <c:pt idx="597">
                        <c:v>0.14457925500000002</c:v>
                      </c:pt>
                      <c:pt idx="598">
                        <c:v>-4.6775642000000062E-2</c:v>
                      </c:pt>
                      <c:pt idx="599">
                        <c:v>-0.21686888199999999</c:v>
                      </c:pt>
                      <c:pt idx="600">
                        <c:v>0</c:v>
                      </c:pt>
                      <c:pt idx="601">
                        <c:v>-0.31467249600000002</c:v>
                      </c:pt>
                      <c:pt idx="602">
                        <c:v>0.15733624800000001</c:v>
                      </c:pt>
                      <c:pt idx="603">
                        <c:v>3.4018647999999985E-2</c:v>
                      </c:pt>
                      <c:pt idx="604">
                        <c:v>0.16158857900000001</c:v>
                      </c:pt>
                      <c:pt idx="605">
                        <c:v>0.28915850899999995</c:v>
                      </c:pt>
                      <c:pt idx="606">
                        <c:v>-0.365700468</c:v>
                      </c:pt>
                      <c:pt idx="607">
                        <c:v>8.5046621000000044E-2</c:v>
                      </c:pt>
                      <c:pt idx="608">
                        <c:v>-5.9532635000000056E-2</c:v>
                      </c:pt>
                      <c:pt idx="609">
                        <c:v>0.12331760000000003</c:v>
                      </c:pt>
                      <c:pt idx="610">
                        <c:v>2.5513987000000071E-2</c:v>
                      </c:pt>
                      <c:pt idx="611">
                        <c:v>-8.5046619999999962E-2</c:v>
                      </c:pt>
                      <c:pt idx="612">
                        <c:v>-0.21261655099999999</c:v>
                      </c:pt>
                      <c:pt idx="613">
                        <c:v>-0.50602739200000002</c:v>
                      </c:pt>
                      <c:pt idx="614">
                        <c:v>0.19985955799999999</c:v>
                      </c:pt>
                      <c:pt idx="615">
                        <c:v>0.35294347500000001</c:v>
                      </c:pt>
                      <c:pt idx="616">
                        <c:v>-0.25939219300000005</c:v>
                      </c:pt>
                      <c:pt idx="617">
                        <c:v>-3.8270978999999983E-2</c:v>
                      </c:pt>
                      <c:pt idx="618">
                        <c:v>-0.27214918099999963</c:v>
                      </c:pt>
                      <c:pt idx="619">
                        <c:v>0.18710255999999958</c:v>
                      </c:pt>
                      <c:pt idx="620">
                        <c:v>-0.1148129400000002</c:v>
                      </c:pt>
                      <c:pt idx="621">
                        <c:v>8.0794290000000046E-2</c:v>
                      </c:pt>
                      <c:pt idx="622">
                        <c:v>-0.44649476000000021</c:v>
                      </c:pt>
                      <c:pt idx="623">
                        <c:v>-0.24663520000000005</c:v>
                      </c:pt>
                      <c:pt idx="624">
                        <c:v>-2.1261660000000404E-2</c:v>
                      </c:pt>
                      <c:pt idx="625">
                        <c:v>5.1027969999999812E-2</c:v>
                      </c:pt>
                      <c:pt idx="626">
                        <c:v>0.17859789999999975</c:v>
                      </c:pt>
                      <c:pt idx="627">
                        <c:v>0.15308390999999943</c:v>
                      </c:pt>
                      <c:pt idx="628">
                        <c:v>-8.5046619999999962E-2</c:v>
                      </c:pt>
                      <c:pt idx="629">
                        <c:v>-0.13182225999999986</c:v>
                      </c:pt>
                      <c:pt idx="630">
                        <c:v>-0.20836421999999999</c:v>
                      </c:pt>
                      <c:pt idx="631">
                        <c:v>-0.14457926000000043</c:v>
                      </c:pt>
                      <c:pt idx="632">
                        <c:v>0.1148129400000002</c:v>
                      </c:pt>
                      <c:pt idx="633">
                        <c:v>6.3784959999999558E-2</c:v>
                      </c:pt>
                      <c:pt idx="634">
                        <c:v>-0.13182225999999986</c:v>
                      </c:pt>
                      <c:pt idx="635">
                        <c:v>-0.26789686000000046</c:v>
                      </c:pt>
                      <c:pt idx="636">
                        <c:v>-3.401865000000015E-2</c:v>
                      </c:pt>
                      <c:pt idx="637">
                        <c:v>0.17434556999999984</c:v>
                      </c:pt>
                      <c:pt idx="638">
                        <c:v>-2.1261660000000404E-2</c:v>
                      </c:pt>
                      <c:pt idx="639">
                        <c:v>-0.1445792499999996</c:v>
                      </c:pt>
                      <c:pt idx="640">
                        <c:v>2.5513990000000319E-2</c:v>
                      </c:pt>
                      <c:pt idx="641">
                        <c:v>0</c:v>
                      </c:pt>
                      <c:pt idx="642">
                        <c:v>7.2289630000000216E-2</c:v>
                      </c:pt>
                      <c:pt idx="643">
                        <c:v>-3.401865000000015E-2</c:v>
                      </c:pt>
                      <c:pt idx="644">
                        <c:v>-0.22112120999999973</c:v>
                      </c:pt>
                      <c:pt idx="645">
                        <c:v>7.6541960000000131E-2</c:v>
                      </c:pt>
                      <c:pt idx="646">
                        <c:v>4.6775639999999896E-2</c:v>
                      </c:pt>
                      <c:pt idx="647">
                        <c:v>4.2523299999999153E-3</c:v>
                      </c:pt>
                      <c:pt idx="648">
                        <c:v>-0.11056061000000028</c:v>
                      </c:pt>
                      <c:pt idx="649">
                        <c:v>-0.48476572999999945</c:v>
                      </c:pt>
                      <c:pt idx="650">
                        <c:v>3.8270980000000066E-2</c:v>
                      </c:pt>
                      <c:pt idx="651">
                        <c:v>-0.2806538500000002</c:v>
                      </c:pt>
                      <c:pt idx="652">
                        <c:v>0.14457926000000043</c:v>
                      </c:pt>
                      <c:pt idx="653">
                        <c:v>-0.10630828000000037</c:v>
                      </c:pt>
                      <c:pt idx="654">
                        <c:v>0.20836421999999999</c:v>
                      </c:pt>
                      <c:pt idx="655">
                        <c:v>0.65060665000000029</c:v>
                      </c:pt>
                      <c:pt idx="656">
                        <c:v>-0.11906527000000011</c:v>
                      </c:pt>
                      <c:pt idx="657">
                        <c:v>0.39546677999999957</c:v>
                      </c:pt>
                      <c:pt idx="658">
                        <c:v>0.10205595000000045</c:v>
                      </c:pt>
                      <c:pt idx="659">
                        <c:v>-8.9298960000000704E-2</c:v>
                      </c:pt>
                      <c:pt idx="660">
                        <c:v>0.31467248999999953</c:v>
                      </c:pt>
                      <c:pt idx="661">
                        <c:v>0.19985956000000016</c:v>
                      </c:pt>
                      <c:pt idx="662">
                        <c:v>-6.8037289999999473E-2</c:v>
                      </c:pt>
                      <c:pt idx="663">
                        <c:v>0.10630828000000037</c:v>
                      </c:pt>
                      <c:pt idx="664">
                        <c:v>-0.24238287000000014</c:v>
                      </c:pt>
                      <c:pt idx="665">
                        <c:v>-0.18710255999999958</c:v>
                      </c:pt>
                      <c:pt idx="666">
                        <c:v>0.35294348000000042</c:v>
                      </c:pt>
                      <c:pt idx="667">
                        <c:v>-0.1148129400000002</c:v>
                      </c:pt>
                      <c:pt idx="668">
                        <c:v>-0.11056059999999945</c:v>
                      </c:pt>
                      <c:pt idx="669">
                        <c:v>5.5280310000000554E-2</c:v>
                      </c:pt>
                      <c:pt idx="670">
                        <c:v>4.2523299999999153E-3</c:v>
                      </c:pt>
                      <c:pt idx="671">
                        <c:v>-1.7009319999999661E-2</c:v>
                      </c:pt>
                      <c:pt idx="672">
                        <c:v>0.17009323999999992</c:v>
                      </c:pt>
                      <c:pt idx="673">
                        <c:v>0.21686887999999982</c:v>
                      </c:pt>
                      <c:pt idx="674">
                        <c:v>-2.5513979999999492E-2</c:v>
                      </c:pt>
                      <c:pt idx="675">
                        <c:v>2.5513990000000319E-2</c:v>
                      </c:pt>
                      <c:pt idx="676">
                        <c:v>-0.26789684999999963</c:v>
                      </c:pt>
                      <c:pt idx="677">
                        <c:v>-0.45499942000000004</c:v>
                      </c:pt>
                      <c:pt idx="678">
                        <c:v>0.4720087399999997</c:v>
                      </c:pt>
                      <c:pt idx="679">
                        <c:v>0.29766316999999987</c:v>
                      </c:pt>
                      <c:pt idx="680">
                        <c:v>0.57406468799999999</c:v>
                      </c:pt>
                      <c:pt idx="681">
                        <c:v>-0.42948543099999981</c:v>
                      </c:pt>
                      <c:pt idx="682">
                        <c:v>6.3784959999999558E-2</c:v>
                      </c:pt>
                      <c:pt idx="683">
                        <c:v>0.76967191700000015</c:v>
                      </c:pt>
                      <c:pt idx="684">
                        <c:v>0.40822377799999998</c:v>
                      </c:pt>
                      <c:pt idx="685">
                        <c:v>0.34018648200000001</c:v>
                      </c:pt>
                      <c:pt idx="686">
                        <c:v>-6.3784964999999971E-2</c:v>
                      </c:pt>
                      <c:pt idx="687">
                        <c:v>0.25939219300000005</c:v>
                      </c:pt>
                      <c:pt idx="688">
                        <c:v>-0.39121445399999999</c:v>
                      </c:pt>
                      <c:pt idx="689">
                        <c:v>2.126165499999999E-2</c:v>
                      </c:pt>
                      <c:pt idx="690">
                        <c:v>0.357195806</c:v>
                      </c:pt>
                      <c:pt idx="691">
                        <c:v>-9.7803612999999956E-2</c:v>
                      </c:pt>
                      <c:pt idx="692">
                        <c:v>-0.17009324100000001</c:v>
                      </c:pt>
                      <c:pt idx="693">
                        <c:v>-0.28490617799999995</c:v>
                      </c:pt>
                      <c:pt idx="694">
                        <c:v>-8.5046619999999962E-3</c:v>
                      </c:pt>
                      <c:pt idx="695">
                        <c:v>-0.22962587499999998</c:v>
                      </c:pt>
                      <c:pt idx="696">
                        <c:v>0.14883158800000018</c:v>
                      </c:pt>
                      <c:pt idx="697">
                        <c:v>-0.39971911199999965</c:v>
                      </c:pt>
                      <c:pt idx="698">
                        <c:v>0.27214918199999971</c:v>
                      </c:pt>
                      <c:pt idx="699">
                        <c:v>-0.31042016900000036</c:v>
                      </c:pt>
                      <c:pt idx="700">
                        <c:v>7.2289619999999388E-2</c:v>
                      </c:pt>
                      <c:pt idx="701">
                        <c:v>0.15733624800000001</c:v>
                      </c:pt>
                      <c:pt idx="702">
                        <c:v>0.15733624800000001</c:v>
                      </c:pt>
                      <c:pt idx="703">
                        <c:v>-0.21261655099999999</c:v>
                      </c:pt>
                      <c:pt idx="704">
                        <c:v>8.5046619999999962E-3</c:v>
                      </c:pt>
                      <c:pt idx="705">
                        <c:v>-0.20836422200000015</c:v>
                      </c:pt>
                      <c:pt idx="706">
                        <c:v>-8.0794290000000046E-2</c:v>
                      </c:pt>
                      <c:pt idx="707">
                        <c:v>-0.12756992999999994</c:v>
                      </c:pt>
                      <c:pt idx="708">
                        <c:v>0.17009325000000075</c:v>
                      </c:pt>
                      <c:pt idx="709">
                        <c:v>3.8270980000000066E-2</c:v>
                      </c:pt>
                      <c:pt idx="710">
                        <c:v>6.8037289999999473E-2</c:v>
                      </c:pt>
                      <c:pt idx="711">
                        <c:v>-2.5513990000000319E-2</c:v>
                      </c:pt>
                      <c:pt idx="712">
                        <c:v>0.11906525999999928</c:v>
                      </c:pt>
                      <c:pt idx="713">
                        <c:v>-6.3784964999999971E-2</c:v>
                      </c:pt>
                      <c:pt idx="714">
                        <c:v>2.9766320000000235E-2</c:v>
                      </c:pt>
                      <c:pt idx="715">
                        <c:v>4.2523299999999153E-3</c:v>
                      </c:pt>
                      <c:pt idx="716">
                        <c:v>-6.3784959999999558E-2</c:v>
                      </c:pt>
                      <c:pt idx="717">
                        <c:v>0.26812226000000017</c:v>
                      </c:pt>
                      <c:pt idx="718">
                        <c:v>7.9118040000000889E-2</c:v>
                      </c:pt>
                      <c:pt idx="719">
                        <c:v>-0.58459442000000017</c:v>
                      </c:pt>
                      <c:pt idx="720">
                        <c:v>0.22416778000000015</c:v>
                      </c:pt>
                      <c:pt idx="721">
                        <c:v>0.18900421000000023</c:v>
                      </c:pt>
                      <c:pt idx="722">
                        <c:v>8.3513490000001411E-2</c:v>
                      </c:pt>
                      <c:pt idx="723">
                        <c:v>3.0768130000000227E-2</c:v>
                      </c:pt>
                      <c:pt idx="724">
                        <c:v>0.31647216999999905</c:v>
                      </c:pt>
                      <c:pt idx="725">
                        <c:v>-0.23735412999999994</c:v>
                      </c:pt>
                      <c:pt idx="726">
                        <c:v>0.21977233999999868</c:v>
                      </c:pt>
                      <c:pt idx="727">
                        <c:v>-9.6699830000000375E-2</c:v>
                      </c:pt>
                      <c:pt idx="728">
                        <c:v>0.16263153000000052</c:v>
                      </c:pt>
                      <c:pt idx="729">
                        <c:v>0.2857040400000006</c:v>
                      </c:pt>
                      <c:pt idx="730">
                        <c:v>-0.2900994800000003</c:v>
                      </c:pt>
                      <c:pt idx="731">
                        <c:v>9.2304379999999853E-2</c:v>
                      </c:pt>
                      <c:pt idx="732">
                        <c:v>-0.3252630700000001</c:v>
                      </c:pt>
                      <c:pt idx="733">
                        <c:v>4.3954470000000967E-2</c:v>
                      </c:pt>
                      <c:pt idx="734">
                        <c:v>-0.31207671999999853</c:v>
                      </c:pt>
                      <c:pt idx="735">
                        <c:v>7.472258999999859E-2</c:v>
                      </c:pt>
                      <c:pt idx="736">
                        <c:v>-0.1010952800000009</c:v>
                      </c:pt>
                      <c:pt idx="737">
                        <c:v>-0.21098143999999941</c:v>
                      </c:pt>
                      <c:pt idx="738">
                        <c:v>-0.15823608</c:v>
                      </c:pt>
                      <c:pt idx="739">
                        <c:v>0.15384064000000031</c:v>
                      </c:pt>
                      <c:pt idx="740">
                        <c:v>-0.13186339999999852</c:v>
                      </c:pt>
                      <c:pt idx="741">
                        <c:v>9.6699829999998599E-2</c:v>
                      </c:pt>
                      <c:pt idx="742">
                        <c:v>5.7140809999999931E-2</c:v>
                      </c:pt>
                      <c:pt idx="743">
                        <c:v>-4.8349920000001489E-2</c:v>
                      </c:pt>
                      <c:pt idx="744">
                        <c:v>0.28130859999999913</c:v>
                      </c:pt>
                      <c:pt idx="745">
                        <c:v>-7.9118039999999112E-2</c:v>
                      </c:pt>
                      <c:pt idx="746">
                        <c:v>7.4722599999999417E-2</c:v>
                      </c:pt>
                      <c:pt idx="747">
                        <c:v>-0.34724029000000023</c:v>
                      </c:pt>
                      <c:pt idx="748">
                        <c:v>3.9559020000000444E-2</c:v>
                      </c:pt>
                      <c:pt idx="749">
                        <c:v>4.8349909999998886E-2</c:v>
                      </c:pt>
                      <c:pt idx="750">
                        <c:v>-0.31207672000000031</c:v>
                      </c:pt>
                      <c:pt idx="751">
                        <c:v>-0.19339964999999992</c:v>
                      </c:pt>
                      <c:pt idx="752">
                        <c:v>9.2304379999999853E-2</c:v>
                      </c:pt>
                      <c:pt idx="753">
                        <c:v>-0.21537688999999993</c:v>
                      </c:pt>
                      <c:pt idx="754">
                        <c:v>2.6372679999999704E-2</c:v>
                      </c:pt>
                      <c:pt idx="755">
                        <c:v>6.5931700000000149E-2</c:v>
                      </c:pt>
                      <c:pt idx="756">
                        <c:v>0.1010952800000009</c:v>
                      </c:pt>
                      <c:pt idx="757">
                        <c:v>6.59317099999992E-2</c:v>
                      </c:pt>
                      <c:pt idx="758">
                        <c:v>-3.0768119999999399E-2</c:v>
                      </c:pt>
                      <c:pt idx="759">
                        <c:v>-2.6372679999999704E-2</c:v>
                      </c:pt>
                      <c:pt idx="760">
                        <c:v>0.38679931999999972</c:v>
                      </c:pt>
                      <c:pt idx="761">
                        <c:v>-0.14065429000000051</c:v>
                      </c:pt>
                      <c:pt idx="762">
                        <c:v>-0.24174956999999964</c:v>
                      </c:pt>
                      <c:pt idx="763">
                        <c:v>-4.3954470000000967E-2</c:v>
                      </c:pt>
                      <c:pt idx="764">
                        <c:v>-2.1977240000000009E-2</c:v>
                      </c:pt>
                      <c:pt idx="765">
                        <c:v>-7.0327139999999844E-2</c:v>
                      </c:pt>
                      <c:pt idx="766">
                        <c:v>0.25933135999999912</c:v>
                      </c:pt>
                      <c:pt idx="767">
                        <c:v>5.7140809999999931E-2</c:v>
                      </c:pt>
                      <c:pt idx="768">
                        <c:v>-3.9559029999999495E-2</c:v>
                      </c:pt>
                      <c:pt idx="769">
                        <c:v>-0.17581786999999949</c:v>
                      </c:pt>
                      <c:pt idx="770">
                        <c:v>0.29889037999999957</c:v>
                      </c:pt>
                      <c:pt idx="771">
                        <c:v>5.2745360000001185E-2</c:v>
                      </c:pt>
                      <c:pt idx="772">
                        <c:v>7.0327150000000671E-2</c:v>
                      </c:pt>
                      <c:pt idx="773">
                        <c:v>0.45273102000000165</c:v>
                      </c:pt>
                      <c:pt idx="774">
                        <c:v>4.3954469999999191E-2</c:v>
                      </c:pt>
                      <c:pt idx="775">
                        <c:v>-3.9559020000000444E-2</c:v>
                      </c:pt>
                      <c:pt idx="776">
                        <c:v>-6.5931700000000149E-2</c:v>
                      </c:pt>
                      <c:pt idx="777">
                        <c:v>-0.14944518999999978</c:v>
                      </c:pt>
                      <c:pt idx="778">
                        <c:v>0.18900421000000023</c:v>
                      </c:pt>
                      <c:pt idx="779">
                        <c:v>0.18021332000000001</c:v>
                      </c:pt>
                      <c:pt idx="780">
                        <c:v>0.24174957999999869</c:v>
                      </c:pt>
                      <c:pt idx="781">
                        <c:v>-0.11867705999999956</c:v>
                      </c:pt>
                      <c:pt idx="782">
                        <c:v>-0.17581786999999949</c:v>
                      </c:pt>
                      <c:pt idx="783">
                        <c:v>-7.4722590000000366E-2</c:v>
                      </c:pt>
                      <c:pt idx="784">
                        <c:v>4.3954470000000967E-2</c:v>
                      </c:pt>
                      <c:pt idx="785">
                        <c:v>0.15823608999999905</c:v>
                      </c:pt>
                      <c:pt idx="786">
                        <c:v>-0.32086761999999958</c:v>
                      </c:pt>
                      <c:pt idx="787">
                        <c:v>8.7908940000000158E-2</c:v>
                      </c:pt>
                      <c:pt idx="788">
                        <c:v>-0.12307251000000008</c:v>
                      </c:pt>
                      <c:pt idx="789">
                        <c:v>-4.3954500000005226E-3</c:v>
                      </c:pt>
                      <c:pt idx="790">
                        <c:v>0.30328583000000009</c:v>
                      </c:pt>
                      <c:pt idx="791">
                        <c:v>0.34724029000000023</c:v>
                      </c:pt>
                      <c:pt idx="792">
                        <c:v>-0.21537688999999993</c:v>
                      </c:pt>
                      <c:pt idx="793">
                        <c:v>0.11867706000000133</c:v>
                      </c:pt>
                      <c:pt idx="794">
                        <c:v>0.17581786999999949</c:v>
                      </c:pt>
                      <c:pt idx="795">
                        <c:v>4.8349910000000662E-2</c:v>
                      </c:pt>
                      <c:pt idx="796">
                        <c:v>-0.10549073000000142</c:v>
                      </c:pt>
                      <c:pt idx="797">
                        <c:v>8.7908900000002177E-3</c:v>
                      </c:pt>
                      <c:pt idx="798">
                        <c:v>-0.22416779000000098</c:v>
                      </c:pt>
                      <c:pt idx="799">
                        <c:v>-0.19339966000000075</c:v>
                      </c:pt>
                      <c:pt idx="800">
                        <c:v>-0.12746795999999883</c:v>
                      </c:pt>
                      <c:pt idx="801">
                        <c:v>0.24614502000000016</c:v>
                      </c:pt>
                      <c:pt idx="802">
                        <c:v>-8.848754999999997E-2</c:v>
                      </c:pt>
                      <c:pt idx="803">
                        <c:v>0.11177374999999934</c:v>
                      </c:pt>
                      <c:pt idx="804">
                        <c:v>-0.17697510999999899</c:v>
                      </c:pt>
                      <c:pt idx="805">
                        <c:v>-9.3144790000000199E-2</c:v>
                      </c:pt>
                      <c:pt idx="806">
                        <c:v>-3.7257920000000055E-2</c:v>
                      </c:pt>
                      <c:pt idx="807">
                        <c:v>-0.13505994999999871</c:v>
                      </c:pt>
                      <c:pt idx="808">
                        <c:v>-4.6572389999999686E-2</c:v>
                      </c:pt>
                      <c:pt idx="809">
                        <c:v>4.1915159999998508E-2</c:v>
                      </c:pt>
                      <c:pt idx="810">
                        <c:v>-0.3679219300000014</c:v>
                      </c:pt>
                      <c:pt idx="811">
                        <c:v>4.6572389999999686E-2</c:v>
                      </c:pt>
                      <c:pt idx="812">
                        <c:v>0.47038118999999945</c:v>
                      </c:pt>
                      <c:pt idx="813">
                        <c:v>0.13040269999999943</c:v>
                      </c:pt>
                      <c:pt idx="814">
                        <c:v>0.1862895800000004</c:v>
                      </c:pt>
                      <c:pt idx="815">
                        <c:v>0.14903166999999939</c:v>
                      </c:pt>
                      <c:pt idx="816">
                        <c:v>-0.11643098000000052</c:v>
                      </c:pt>
                      <c:pt idx="817">
                        <c:v>0.61475560999999956</c:v>
                      </c:pt>
                      <c:pt idx="818">
                        <c:v>-0.19560406000000086</c:v>
                      </c:pt>
                      <c:pt idx="819">
                        <c:v>0.31669229000000065</c:v>
                      </c:pt>
                      <c:pt idx="820">
                        <c:v>-0.20026130000000109</c:v>
                      </c:pt>
                      <c:pt idx="821">
                        <c:v>3.2600679999999826E-2</c:v>
                      </c:pt>
                      <c:pt idx="822">
                        <c:v>-0.15368890000000057</c:v>
                      </c:pt>
                      <c:pt idx="823">
                        <c:v>-9.3144799999986816E-3</c:v>
                      </c:pt>
                      <c:pt idx="824">
                        <c:v>0.48435290999999836</c:v>
                      </c:pt>
                      <c:pt idx="825">
                        <c:v>-0.26546264999999991</c:v>
                      </c:pt>
                      <c:pt idx="826">
                        <c:v>-6.0544110000000373E-2</c:v>
                      </c:pt>
                      <c:pt idx="827">
                        <c:v>-0.14903166000000034</c:v>
                      </c:pt>
                      <c:pt idx="828">
                        <c:v>-0.41449431999999931</c:v>
                      </c:pt>
                      <c:pt idx="829">
                        <c:v>-0.16300338000000103</c:v>
                      </c:pt>
                      <c:pt idx="830">
                        <c:v>0</c:v>
                      </c:pt>
                      <c:pt idx="831">
                        <c:v>0.10711651000000089</c:v>
                      </c:pt>
                      <c:pt idx="832">
                        <c:v>-8.3830309999999741E-2</c:v>
                      </c:pt>
                      <c:pt idx="833">
                        <c:v>0.13971717999999989</c:v>
                      </c:pt>
                      <c:pt idx="834">
                        <c:v>-0.40983708000000085</c:v>
                      </c:pt>
                      <c:pt idx="835">
                        <c:v>-0.47969566999999991</c:v>
                      </c:pt>
                      <c:pt idx="836">
                        <c:v>-0.19560406000000086</c:v>
                      </c:pt>
                      <c:pt idx="837">
                        <c:v>0.14437442000000011</c:v>
                      </c:pt>
                      <c:pt idx="838">
                        <c:v>4.6572399999998737E-2</c:v>
                      </c:pt>
                      <c:pt idx="839">
                        <c:v>-5.5886880000000971E-2</c:v>
                      </c:pt>
                      <c:pt idx="840">
                        <c:v>8.3830309999999741E-2</c:v>
                      </c:pt>
                      <c:pt idx="841">
                        <c:v>-0.21423302</c:v>
                      </c:pt>
                      <c:pt idx="842">
                        <c:v>8.3830309999999741E-2</c:v>
                      </c:pt>
                      <c:pt idx="843">
                        <c:v>9.3144790000000199E-2</c:v>
                      </c:pt>
                      <c:pt idx="844">
                        <c:v>-2.3286200000001145E-2</c:v>
                      </c:pt>
                      <c:pt idx="845">
                        <c:v>0.57284046000000011</c:v>
                      </c:pt>
                      <c:pt idx="846">
                        <c:v>-6.5201350000000602E-2</c:v>
                      </c:pt>
                      <c:pt idx="847">
                        <c:v>0.19094681999999885</c:v>
                      </c:pt>
                      <c:pt idx="848">
                        <c:v>-3.7257920000000055E-2</c:v>
                      </c:pt>
                      <c:pt idx="849">
                        <c:v>-0.59612665999999948</c:v>
                      </c:pt>
                      <c:pt idx="850">
                        <c:v>1.8628960000000916E-2</c:v>
                      </c:pt>
                      <c:pt idx="851">
                        <c:v>6.5201350000000602E-2</c:v>
                      </c:pt>
                      <c:pt idx="852">
                        <c:v>-0.20026129999999931</c:v>
                      </c:pt>
                      <c:pt idx="853">
                        <c:v>0.87556103000000007</c:v>
                      </c:pt>
                      <c:pt idx="854">
                        <c:v>-0.13505995000000048</c:v>
                      </c:pt>
                      <c:pt idx="855">
                        <c:v>0.40052258999999957</c:v>
                      </c:pt>
                      <c:pt idx="856">
                        <c:v>0.47503842999999968</c:v>
                      </c:pt>
                      <c:pt idx="857">
                        <c:v>0.20491853999999954</c:v>
                      </c:pt>
                      <c:pt idx="858">
                        <c:v>-0.14437442000000011</c:v>
                      </c:pt>
                      <c:pt idx="859">
                        <c:v>-0.20491853999999954</c:v>
                      </c:pt>
                      <c:pt idx="860">
                        <c:v>7.9173070000001289E-2</c:v>
                      </c:pt>
                      <c:pt idx="861">
                        <c:v>0.20026129999999931</c:v>
                      </c:pt>
                      <c:pt idx="862">
                        <c:v>-0.31669229000000065</c:v>
                      </c:pt>
                      <c:pt idx="863">
                        <c:v>-4.657240000000229E-3</c:v>
                      </c:pt>
                      <c:pt idx="864">
                        <c:v>0.37723639999999925</c:v>
                      </c:pt>
                      <c:pt idx="865">
                        <c:v>6.9858589999999054E-2</c:v>
                      </c:pt>
                      <c:pt idx="866">
                        <c:v>0</c:v>
                      </c:pt>
                      <c:pt idx="867">
                        <c:v>-2.7943439999999597E-2</c:v>
                      </c:pt>
                      <c:pt idx="868">
                        <c:v>-0.55421149999999919</c:v>
                      </c:pt>
                      <c:pt idx="869">
                        <c:v>-0.27477713000000037</c:v>
                      </c:pt>
                      <c:pt idx="870">
                        <c:v>-0.26546264999999991</c:v>
                      </c:pt>
                      <c:pt idx="871">
                        <c:v>-3.7257920000000055E-2</c:v>
                      </c:pt>
                      <c:pt idx="872">
                        <c:v>-5.1229639999998966E-2</c:v>
                      </c:pt>
                      <c:pt idx="873">
                        <c:v>-6.0544110000000373E-2</c:v>
                      </c:pt>
                      <c:pt idx="874">
                        <c:v>0.11177374999999934</c:v>
                      </c:pt>
                      <c:pt idx="875">
                        <c:v>-0.71675122999999985</c:v>
                      </c:pt>
                      <c:pt idx="876">
                        <c:v>-0.14648929999999893</c:v>
                      </c:pt>
                      <c:pt idx="877">
                        <c:v>-5.7549370000000266E-2</c:v>
                      </c:pt>
                      <c:pt idx="878">
                        <c:v>-4.1854080000000238E-2</c:v>
                      </c:pt>
                      <c:pt idx="879">
                        <c:v>5.2317599999991415E-3</c:v>
                      </c:pt>
                      <c:pt idx="880">
                        <c:v>-9.9403460000001331E-2</c:v>
                      </c:pt>
                      <c:pt idx="881">
                        <c:v>-7.8476420000001212E-2</c:v>
                      </c:pt>
                      <c:pt idx="882">
                        <c:v>0.10463522000000047</c:v>
                      </c:pt>
                      <c:pt idx="883">
                        <c:v>0.25635628000000033</c:v>
                      </c:pt>
                      <c:pt idx="884">
                        <c:v>-0.10463522000000047</c:v>
                      </c:pt>
                      <c:pt idx="885">
                        <c:v>-3.6622330000000147E-2</c:v>
                      </c:pt>
                      <c:pt idx="886">
                        <c:v>0.17264810999999902</c:v>
                      </c:pt>
                      <c:pt idx="887">
                        <c:v>0.14648930000000071</c:v>
                      </c:pt>
                      <c:pt idx="888">
                        <c:v>0.18311163000000086</c:v>
                      </c:pt>
                      <c:pt idx="889">
                        <c:v>0.12556226000000059</c:v>
                      </c:pt>
                      <c:pt idx="890">
                        <c:v>0</c:v>
                      </c:pt>
                      <c:pt idx="891">
                        <c:v>-0.2249657100000011</c:v>
                      </c:pt>
                      <c:pt idx="892">
                        <c:v>0.12033049000000062</c:v>
                      </c:pt>
                      <c:pt idx="893">
                        <c:v>8.3708169999999527E-2</c:v>
                      </c:pt>
                      <c:pt idx="894">
                        <c:v>5.2317610000001125E-2</c:v>
                      </c:pt>
                      <c:pt idx="895">
                        <c:v>-0.2877468400000005</c:v>
                      </c:pt>
                      <c:pt idx="896">
                        <c:v>-2.0927040000000119E-2</c:v>
                      </c:pt>
                      <c:pt idx="897">
                        <c:v>0.58595721000000012</c:v>
                      </c:pt>
                      <c:pt idx="898">
                        <c:v>0.12556226000000059</c:v>
                      </c:pt>
                      <c:pt idx="899">
                        <c:v>-3.6622330000000147E-2</c:v>
                      </c:pt>
                      <c:pt idx="900">
                        <c:v>-1.0463520000000059E-2</c:v>
                      </c:pt>
                      <c:pt idx="901">
                        <c:v>-0.38715030000000006</c:v>
                      </c:pt>
                      <c:pt idx="902">
                        <c:v>-0.40284557999999926</c:v>
                      </c:pt>
                      <c:pt idx="903">
                        <c:v>-0.4133091000000011</c:v>
                      </c:pt>
                      <c:pt idx="904">
                        <c:v>-0.61211600999999938</c:v>
                      </c:pt>
                      <c:pt idx="905">
                        <c:v>-5.2317610000002901E-2</c:v>
                      </c:pt>
                      <c:pt idx="906">
                        <c:v>-4.1854090000001065E-2</c:v>
                      </c:pt>
                      <c:pt idx="907">
                        <c:v>0.21450218999999748</c:v>
                      </c:pt>
                      <c:pt idx="908">
                        <c:v>-0.1150987299999997</c:v>
                      </c:pt>
                      <c:pt idx="909">
                        <c:v>-0.1046352199999987</c:v>
                      </c:pt>
                      <c:pt idx="910">
                        <c:v>-0.13602578000000065</c:v>
                      </c:pt>
                      <c:pt idx="911">
                        <c:v>-0.67489714999999961</c:v>
                      </c:pt>
                      <c:pt idx="912">
                        <c:v>-0.29821036999999961</c:v>
                      </c:pt>
                      <c:pt idx="913">
                        <c:v>0.19357514999999736</c:v>
                      </c:pt>
                      <c:pt idx="914">
                        <c:v>0.65920185999999958</c:v>
                      </c:pt>
                      <c:pt idx="915">
                        <c:v>7.8476410000000385E-2</c:v>
                      </c:pt>
                      <c:pt idx="916">
                        <c:v>-0.34006444999999985</c:v>
                      </c:pt>
                      <c:pt idx="917">
                        <c:v>0.46562671000000222</c:v>
                      </c:pt>
                      <c:pt idx="918">
                        <c:v>0.14648930999999976</c:v>
                      </c:pt>
                      <c:pt idx="919">
                        <c:v>-0.11509874000000053</c:v>
                      </c:pt>
                      <c:pt idx="920">
                        <c:v>0.20927043000000012</c:v>
                      </c:pt>
                      <c:pt idx="921">
                        <c:v>3.6622329999996595E-2</c:v>
                      </c:pt>
                      <c:pt idx="922">
                        <c:v>-0.10986696999999879</c:v>
                      </c:pt>
                      <c:pt idx="923">
                        <c:v>-7.324465000000302E-2</c:v>
                      </c:pt>
                      <c:pt idx="924">
                        <c:v>-0.51794432000000157</c:v>
                      </c:pt>
                      <c:pt idx="925">
                        <c:v>0.44993142999999947</c:v>
                      </c:pt>
                      <c:pt idx="926">
                        <c:v>9.4171689999999586E-2</c:v>
                      </c:pt>
                      <c:pt idx="927">
                        <c:v>-5.2317609999999348E-2</c:v>
                      </c:pt>
                      <c:pt idx="928">
                        <c:v>2.6158809999998311E-2</c:v>
                      </c:pt>
                      <c:pt idx="929">
                        <c:v>-0.22496572000000015</c:v>
                      </c:pt>
                      <c:pt idx="930">
                        <c:v>-0.41854086999999751</c:v>
                      </c:pt>
                      <c:pt idx="931">
                        <c:v>0.25112452000000118</c:v>
                      </c:pt>
                      <c:pt idx="932">
                        <c:v>-2.0927050000000946E-2</c:v>
                      </c:pt>
                      <c:pt idx="933">
                        <c:v>0.73767826999999997</c:v>
                      </c:pt>
                      <c:pt idx="934">
                        <c:v>-0.2877468400000005</c:v>
                      </c:pt>
                      <c:pt idx="935">
                        <c:v>0.3086738899999979</c:v>
                      </c:pt>
                      <c:pt idx="936">
                        <c:v>0.30344212999999698</c:v>
                      </c:pt>
                      <c:pt idx="937">
                        <c:v>-7.8476410000000385E-2</c:v>
                      </c:pt>
                      <c:pt idx="938">
                        <c:v>1.4125754199999996</c:v>
                      </c:pt>
                      <c:pt idx="939">
                        <c:v>-0.24066098999999852</c:v>
                      </c:pt>
                      <c:pt idx="940">
                        <c:v>2.0927050000000946E-2</c:v>
                      </c:pt>
                      <c:pt idx="941">
                        <c:v>-0.57549368999999828</c:v>
                      </c:pt>
                      <c:pt idx="942">
                        <c:v>0.74291003000000089</c:v>
                      </c:pt>
                      <c:pt idx="943">
                        <c:v>0.29297860000000142</c:v>
                      </c:pt>
                      <c:pt idx="944">
                        <c:v>2.0927050000000946E-2</c:v>
                      </c:pt>
                      <c:pt idx="945">
                        <c:v>0.35052798000000251</c:v>
                      </c:pt>
                      <c:pt idx="946">
                        <c:v>0.64873833999999775</c:v>
                      </c:pt>
                      <c:pt idx="947">
                        <c:v>-0.27205155999999775</c:v>
                      </c:pt>
                      <c:pt idx="948">
                        <c:v>-0.44469966999999855</c:v>
                      </c:pt>
                      <c:pt idx="949">
                        <c:v>0.19357515000000092</c:v>
                      </c:pt>
                      <c:pt idx="950">
                        <c:v>-6.2781129999997631E-2</c:v>
                      </c:pt>
                      <c:pt idx="951">
                        <c:v>-0.19357515000000092</c:v>
                      </c:pt>
                      <c:pt idx="952">
                        <c:v>-7.8476409999996832E-2</c:v>
                      </c:pt>
                      <c:pt idx="953">
                        <c:v>0.24066099999999935</c:v>
                      </c:pt>
                      <c:pt idx="954">
                        <c:v>-8.8939929999998668E-2</c:v>
                      </c:pt>
                      <c:pt idx="955">
                        <c:v>-0.25635627999999855</c:v>
                      </c:pt>
                      <c:pt idx="956">
                        <c:v>-0.46039495999999858</c:v>
                      </c:pt>
                      <c:pt idx="957">
                        <c:v>0.28251507999999959</c:v>
                      </c:pt>
                      <c:pt idx="958">
                        <c:v>0.10463522000000225</c:v>
                      </c:pt>
                      <c:pt idx="959">
                        <c:v>0.14125753999999802</c:v>
                      </c:pt>
                      <c:pt idx="960">
                        <c:v>0.12556225999999882</c:v>
                      </c:pt>
                      <c:pt idx="961">
                        <c:v>-0.73244650999999905</c:v>
                      </c:pt>
                      <c:pt idx="962">
                        <c:v>-7.3244649999999467E-2</c:v>
                      </c:pt>
                      <c:pt idx="963">
                        <c:v>-2.6158810000001864E-2</c:v>
                      </c:pt>
                      <c:pt idx="964">
                        <c:v>0.2877468400000005</c:v>
                      </c:pt>
                      <c:pt idx="965">
                        <c:v>-0.1046352199999987</c:v>
                      </c:pt>
                      <c:pt idx="966">
                        <c:v>0.1888763599999983</c:v>
                      </c:pt>
                      <c:pt idx="967">
                        <c:v>0.25183515000000156</c:v>
                      </c:pt>
                      <c:pt idx="968">
                        <c:v>-0.28045278000000096</c:v>
                      </c:pt>
                      <c:pt idx="969">
                        <c:v>-8.5852899999999011E-2</c:v>
                      </c:pt>
                      <c:pt idx="970">
                        <c:v>0.28045278000000096</c:v>
                      </c:pt>
                      <c:pt idx="971">
                        <c:v>-8.0129360000000815E-2</c:v>
                      </c:pt>
                      <c:pt idx="972">
                        <c:v>2.8617629999999394E-2</c:v>
                      </c:pt>
                      <c:pt idx="973">
                        <c:v>0.17742930999999729</c:v>
                      </c:pt>
                      <c:pt idx="974">
                        <c:v>0.10874700000000104</c:v>
                      </c:pt>
                      <c:pt idx="975">
                        <c:v>0.26900572999999994</c:v>
                      </c:pt>
                      <c:pt idx="976">
                        <c:v>0.10874700000000104</c:v>
                      </c:pt>
                      <c:pt idx="977">
                        <c:v>-7.440583999999717E-2</c:v>
                      </c:pt>
                      <c:pt idx="978">
                        <c:v>-0.84135834999999659</c:v>
                      </c:pt>
                      <c:pt idx="979">
                        <c:v>-0.1144705299999984</c:v>
                      </c:pt>
                      <c:pt idx="980">
                        <c:v>-0.2117704699999976</c:v>
                      </c:pt>
                      <c:pt idx="981">
                        <c:v>0.30907041000000035</c:v>
                      </c:pt>
                      <c:pt idx="982">
                        <c:v>-4.5788209999997775E-2</c:v>
                      </c:pt>
                      <c:pt idx="983">
                        <c:v>-0.4521585700000017</c:v>
                      </c:pt>
                      <c:pt idx="984">
                        <c:v>-0.32624098999999873</c:v>
                      </c:pt>
                      <c:pt idx="985">
                        <c:v>-9.7299939999999197E-2</c:v>
                      </c:pt>
                      <c:pt idx="986">
                        <c:v>-0.20604694000000023</c:v>
                      </c:pt>
                      <c:pt idx="987">
                        <c:v>0.4807762000000011</c:v>
                      </c:pt>
                      <c:pt idx="988">
                        <c:v>0.33196451999999965</c:v>
                      </c:pt>
                      <c:pt idx="989">
                        <c:v>-0.37202920000000006</c:v>
                      </c:pt>
                      <c:pt idx="990">
                        <c:v>-0.13736462999999688</c:v>
                      </c:pt>
                      <c:pt idx="991">
                        <c:v>-0.58379967000000121</c:v>
                      </c:pt>
                      <c:pt idx="992">
                        <c:v>-0.25456011999999717</c:v>
                      </c:pt>
                      <c:pt idx="993">
                        <c:v>-0.22274009999999933</c:v>
                      </c:pt>
                      <c:pt idx="994">
                        <c:v>-7.0004029999999773E-2</c:v>
                      </c:pt>
                      <c:pt idx="995">
                        <c:v>0.98642045999999795</c:v>
                      </c:pt>
                      <c:pt idx="996">
                        <c:v>0.54094024999999846</c:v>
                      </c:pt>
                      <c:pt idx="997">
                        <c:v>0.22274010000000288</c:v>
                      </c:pt>
                      <c:pt idx="998">
                        <c:v>-7.6368039999998416E-2</c:v>
                      </c:pt>
                      <c:pt idx="999">
                        <c:v>0.13364406000000173</c:v>
                      </c:pt>
                      <c:pt idx="1000">
                        <c:v>-0.3627481699999997</c:v>
                      </c:pt>
                      <c:pt idx="1001">
                        <c:v>0.12728006000000036</c:v>
                      </c:pt>
                      <c:pt idx="1002">
                        <c:v>-0.2991081400000013</c:v>
                      </c:pt>
                      <c:pt idx="1003">
                        <c:v>-5.7276019999999761E-2</c:v>
                      </c:pt>
                      <c:pt idx="1004">
                        <c:v>0.28001612999999992</c:v>
                      </c:pt>
                      <c:pt idx="1005">
                        <c:v>0.2291041000000007</c:v>
                      </c:pt>
                      <c:pt idx="1006">
                        <c:v>-0.15910006999999737</c:v>
                      </c:pt>
                      <c:pt idx="1007">
                        <c:v>3.8184020000002761E-2</c:v>
                      </c:pt>
                      <c:pt idx="1008">
                        <c:v>0.58548826999999903</c:v>
                      </c:pt>
                      <c:pt idx="1009">
                        <c:v>0.54730424999999983</c:v>
                      </c:pt>
                      <c:pt idx="1010">
                        <c:v>-1.0182404799999993</c:v>
                      </c:pt>
                      <c:pt idx="1011">
                        <c:v>0.46457221000000004</c:v>
                      </c:pt>
                      <c:pt idx="1012">
                        <c:v>-0.26092411999999854</c:v>
                      </c:pt>
                      <c:pt idx="1013">
                        <c:v>0.31183614999999776</c:v>
                      </c:pt>
                      <c:pt idx="1014">
                        <c:v>0.2991081400000013</c:v>
                      </c:pt>
                      <c:pt idx="1015">
                        <c:v>-0.73822434999999942</c:v>
                      </c:pt>
                      <c:pt idx="1016">
                        <c:v>0.15910008000000175</c:v>
                      </c:pt>
                      <c:pt idx="1017">
                        <c:v>0.25456012000000072</c:v>
                      </c:pt>
                      <c:pt idx="1018">
                        <c:v>-0.17819207999999875</c:v>
                      </c:pt>
                      <c:pt idx="1019">
                        <c:v>-0.28638013000000129</c:v>
                      </c:pt>
                      <c:pt idx="1020">
                        <c:v>-0.38184017999999753</c:v>
                      </c:pt>
                      <c:pt idx="1021">
                        <c:v>0.55366825999999847</c:v>
                      </c:pt>
                      <c:pt idx="1022">
                        <c:v>0.31183614000000048</c:v>
                      </c:pt>
                      <c:pt idx="1023">
                        <c:v>-0.30547214999999994</c:v>
                      </c:pt>
                      <c:pt idx="1024">
                        <c:v>-0.17182808000000094</c:v>
                      </c:pt>
                      <c:pt idx="1025">
                        <c:v>-0.21637609999999796</c:v>
                      </c:pt>
                      <c:pt idx="1026">
                        <c:v>4.4548020000000577E-2</c:v>
                      </c:pt>
                      <c:pt idx="1027">
                        <c:v>-7.6368040000001969E-2</c:v>
                      </c:pt>
                      <c:pt idx="1028">
                        <c:v>0.3245641500000005</c:v>
                      </c:pt>
                      <c:pt idx="1029">
                        <c:v>-0.16546407999999957</c:v>
                      </c:pt>
                      <c:pt idx="1030">
                        <c:v>-0.13364406000000173</c:v>
                      </c:pt>
                      <c:pt idx="1031">
                        <c:v>-0.40093218999999891</c:v>
                      </c:pt>
                      <c:pt idx="1032">
                        <c:v>-6.3640030000001957E-2</c:v>
                      </c:pt>
                      <c:pt idx="1033">
                        <c:v>-2.5456010000002749E-2</c:v>
                      </c:pt>
                      <c:pt idx="1034">
                        <c:v>-0.18455609000000095</c:v>
                      </c:pt>
                      <c:pt idx="1035">
                        <c:v>-0.69367632999999884</c:v>
                      </c:pt>
                      <c:pt idx="1036">
                        <c:v>0.12091606000000255</c:v>
                      </c:pt>
                      <c:pt idx="1037">
                        <c:v>-3.1820010000000565E-2</c:v>
                      </c:pt>
                      <c:pt idx="1038">
                        <c:v>-0.44548020999999949</c:v>
                      </c:pt>
                      <c:pt idx="1039">
                        <c:v>-0.35002016999999697</c:v>
                      </c:pt>
                      <c:pt idx="1040">
                        <c:v>0.20364808999999795</c:v>
                      </c:pt>
                      <c:pt idx="1041">
                        <c:v>-3.8184019999999208E-2</c:v>
                      </c:pt>
                      <c:pt idx="1042">
                        <c:v>8.2732029999998957E-2</c:v>
                      </c:pt>
                      <c:pt idx="1043">
                        <c:v>-8.2732029999998957E-2</c:v>
                      </c:pt>
                      <c:pt idx="1044">
                        <c:v>-0.45820821000000223</c:v>
                      </c:pt>
                      <c:pt idx="1045">
                        <c:v>-0.94823644999999956</c:v>
                      </c:pt>
                      <c:pt idx="1046">
                        <c:v>-0.1400080600000031</c:v>
                      </c:pt>
                      <c:pt idx="1047">
                        <c:v>0.34365615999999832</c:v>
                      </c:pt>
                      <c:pt idx="1048">
                        <c:v>0.76368035999999861</c:v>
                      </c:pt>
                      <c:pt idx="1049">
                        <c:v>-2.0398220200000026</c:v>
                      </c:pt>
                      <c:pt idx="1050">
                        <c:v>-0.65649443999999946</c:v>
                      </c:pt>
                      <c:pt idx="1051">
                        <c:v>-0.22664688999999782</c:v>
                      </c:pt>
                      <c:pt idx="1052">
                        <c:v>-0.8675105099999989</c:v>
                      </c:pt>
                      <c:pt idx="1053">
                        <c:v>-0.25009311999999895</c:v>
                      </c:pt>
                      <c:pt idx="1054">
                        <c:v>0.93003380000000035</c:v>
                      </c:pt>
                      <c:pt idx="1055">
                        <c:v>-0.52363246999999902</c:v>
                      </c:pt>
                      <c:pt idx="1056">
                        <c:v>-0.63304821999999916</c:v>
                      </c:pt>
                      <c:pt idx="1057">
                        <c:v>-7.8154099999999005E-2</c:v>
                      </c:pt>
                      <c:pt idx="1058">
                        <c:v>0.64086362000000108</c:v>
                      </c:pt>
                      <c:pt idx="1059">
                        <c:v>-0.28135475999999926</c:v>
                      </c:pt>
                      <c:pt idx="1060">
                        <c:v>-0.72683312999999927</c:v>
                      </c:pt>
                      <c:pt idx="1061">
                        <c:v>1.2270193800000015</c:v>
                      </c:pt>
                      <c:pt idx="1062">
                        <c:v>-0.90658756999999923</c:v>
                      </c:pt>
                      <c:pt idx="1063">
                        <c:v>-0.38295508999999939</c:v>
                      </c:pt>
                      <c:pt idx="1064">
                        <c:v>0.79717182000000264</c:v>
                      </c:pt>
                      <c:pt idx="1065">
                        <c:v>0.40640132000000051</c:v>
                      </c:pt>
                      <c:pt idx="1066">
                        <c:v>0.13286197000000044</c:v>
                      </c:pt>
                      <c:pt idx="1067">
                        <c:v>0.39858590999999777</c:v>
                      </c:pt>
                      <c:pt idx="1068">
                        <c:v>0.54707870000000014</c:v>
                      </c:pt>
                      <c:pt idx="1069">
                        <c:v>0.44547837000000001</c:v>
                      </c:pt>
                      <c:pt idx="1070">
                        <c:v>0.22664689999999865</c:v>
                      </c:pt>
                      <c:pt idx="1071">
                        <c:v>-0.28917016999999845</c:v>
                      </c:pt>
                      <c:pt idx="1072">
                        <c:v>-0.10941573999999932</c:v>
                      </c:pt>
                      <c:pt idx="1073">
                        <c:v>6.2523280000000625E-2</c:v>
                      </c:pt>
                      <c:pt idx="1074">
                        <c:v>-0.60178657999999885</c:v>
                      </c:pt>
                      <c:pt idx="1075">
                        <c:v>0.25790853000000169</c:v>
                      </c:pt>
                      <c:pt idx="1076">
                        <c:v>0.14067737999999963</c:v>
                      </c:pt>
                      <c:pt idx="1077">
                        <c:v>-0.35950886000000182</c:v>
                      </c:pt>
                      <c:pt idx="1078">
                        <c:v>1.0785265900000027</c:v>
                      </c:pt>
                      <c:pt idx="1079">
                        <c:v>0.20320066000000025</c:v>
                      </c:pt>
                      <c:pt idx="1080">
                        <c:v>0.17975442999999913</c:v>
                      </c:pt>
                      <c:pt idx="1081">
                        <c:v>0.31261639999999957</c:v>
                      </c:pt>
                      <c:pt idx="1082">
                        <c:v>-0.25009311999999895</c:v>
                      </c:pt>
                      <c:pt idx="1083">
                        <c:v>-0.4532937799999992</c:v>
                      </c:pt>
                      <c:pt idx="1084">
                        <c:v>-0.21101606999999944</c:v>
                      </c:pt>
                      <c:pt idx="1085">
                        <c:v>1.1957577399999977</c:v>
                      </c:pt>
                      <c:pt idx="1086">
                        <c:v>-0.89095674000000002</c:v>
                      </c:pt>
                      <c:pt idx="1087">
                        <c:v>-0.51581705999999983</c:v>
                      </c:pt>
                      <c:pt idx="1088">
                        <c:v>-3.9077049999999502E-2</c:v>
                      </c:pt>
                      <c:pt idx="1089">
                        <c:v>0.31261640000000313</c:v>
                      </c:pt>
                      <c:pt idx="1090">
                        <c:v>-8.5969510000001748E-2</c:v>
                      </c:pt>
                      <c:pt idx="1091">
                        <c:v>-1.1254190499999979</c:v>
                      </c:pt>
                      <c:pt idx="1092">
                        <c:v>0.42984755000000163</c:v>
                      </c:pt>
                      <c:pt idx="1093">
                        <c:v>-0.11723115000000206</c:v>
                      </c:pt>
                      <c:pt idx="1094">
                        <c:v>-0.24227770999999976</c:v>
                      </c:pt>
                      <c:pt idx="1095">
                        <c:v>-1.0081879000000029</c:v>
                      </c:pt>
                      <c:pt idx="1096">
                        <c:v>-0.289170170000002</c:v>
                      </c:pt>
                      <c:pt idx="1097">
                        <c:v>-0.99255708000000098</c:v>
                      </c:pt>
                      <c:pt idx="1098">
                        <c:v>1.7584672599999998</c:v>
                      </c:pt>
                      <c:pt idx="1099">
                        <c:v>0.39858590999999777</c:v>
                      </c:pt>
                      <c:pt idx="1100">
                        <c:v>-8.5969509999998195E-2</c:v>
                      </c:pt>
                      <c:pt idx="1101">
                        <c:v>-0.11723115000000206</c:v>
                      </c:pt>
                      <c:pt idx="1102">
                        <c:v>0.10160033000000013</c:v>
                      </c:pt>
                      <c:pt idx="1103">
                        <c:v>0.6252328000000027</c:v>
                      </c:pt>
                      <c:pt idx="1104">
                        <c:v>0.55489410999999933</c:v>
                      </c:pt>
                      <c:pt idx="1105">
                        <c:v>-0.11723115000000206</c:v>
                      </c:pt>
                      <c:pt idx="1106">
                        <c:v>1.9538525200000016</c:v>
                      </c:pt>
                      <c:pt idx="1107">
                        <c:v>0.63304820999999833</c:v>
                      </c:pt>
                      <c:pt idx="1108">
                        <c:v>-0.22664689000000138</c:v>
                      </c:pt>
                      <c:pt idx="1109">
                        <c:v>0.19538525000000107</c:v>
                      </c:pt>
                      <c:pt idx="1110">
                        <c:v>-3.1261640000000313E-2</c:v>
                      </c:pt>
                      <c:pt idx="1111">
                        <c:v>-0.93003380000000035</c:v>
                      </c:pt>
                      <c:pt idx="1112">
                        <c:v>-0.34387803999999988</c:v>
                      </c:pt>
                      <c:pt idx="1113">
                        <c:v>0.51581705999999983</c:v>
                      </c:pt>
                      <c:pt idx="1114">
                        <c:v>-0.1250465599999977</c:v>
                      </c:pt>
                      <c:pt idx="1115">
                        <c:v>0.54707870000000014</c:v>
                      </c:pt>
                      <c:pt idx="1116">
                        <c:v>0.26572393999999733</c:v>
                      </c:pt>
                      <c:pt idx="1117">
                        <c:v>-0.29492046000000016</c:v>
                      </c:pt>
                      <c:pt idx="1118">
                        <c:v>-0.39322727999999785</c:v>
                      </c:pt>
                      <c:pt idx="1119">
                        <c:v>-0.65239980000000131</c:v>
                      </c:pt>
                      <c:pt idx="1120">
                        <c:v>0.35747933999999759</c:v>
                      </c:pt>
                      <c:pt idx="1121">
                        <c:v>-0.63452583000000118</c:v>
                      </c:pt>
                      <c:pt idx="1122">
                        <c:v>-0.69708471999999944</c:v>
                      </c:pt>
                      <c:pt idx="1123">
                        <c:v>-0.94732026000000147</c:v>
                      </c:pt>
                      <c:pt idx="1124">
                        <c:v>0.88476138000000049</c:v>
                      </c:pt>
                      <c:pt idx="1125">
                        <c:v>-0.19661363999999892</c:v>
                      </c:pt>
                      <c:pt idx="1126">
                        <c:v>0.33960538000000184</c:v>
                      </c:pt>
                      <c:pt idx="1127">
                        <c:v>0.16086570000000222</c:v>
                      </c:pt>
                      <c:pt idx="1128">
                        <c:v>-8.9369800000014266E-3</c:v>
                      </c:pt>
                      <c:pt idx="1129">
                        <c:v>0.68814774000000156</c:v>
                      </c:pt>
                      <c:pt idx="1130">
                        <c:v>0.25023554000000203</c:v>
                      </c:pt>
                      <c:pt idx="1131">
                        <c:v>0.59877790000000175</c:v>
                      </c:pt>
                      <c:pt idx="1132">
                        <c:v>0.69708471999999944</c:v>
                      </c:pt>
                      <c:pt idx="1133">
                        <c:v>0.92050930999999991</c:v>
                      </c:pt>
                      <c:pt idx="1134">
                        <c:v>-0.92944629000000134</c:v>
                      </c:pt>
                      <c:pt idx="1135">
                        <c:v>-8.043285000000111E-2</c:v>
                      </c:pt>
                      <c:pt idx="1136">
                        <c:v>-0.25023554000000203</c:v>
                      </c:pt>
                      <c:pt idx="1137">
                        <c:v>-0.60771489000000045</c:v>
                      </c:pt>
                      <c:pt idx="1138">
                        <c:v>-6.255889000000181E-2</c:v>
                      </c:pt>
                      <c:pt idx="1139">
                        <c:v>-8.0432849999997558E-2</c:v>
                      </c:pt>
                      <c:pt idx="1140">
                        <c:v>-0.88476136999999966</c:v>
                      </c:pt>
                      <c:pt idx="1141">
                        <c:v>0.16086570000000222</c:v>
                      </c:pt>
                      <c:pt idx="1142">
                        <c:v>0.12511776999999924</c:v>
                      </c:pt>
                      <c:pt idx="1143">
                        <c:v>0.26810951000000216</c:v>
                      </c:pt>
                      <c:pt idx="1144">
                        <c:v>0.43791219999999953</c:v>
                      </c:pt>
                      <c:pt idx="1145">
                        <c:v>0.5540929900000009</c:v>
                      </c:pt>
                      <c:pt idx="1146">
                        <c:v>0.53621900999999994</c:v>
                      </c:pt>
                      <c:pt idx="1147">
                        <c:v>-0.97413120999999947</c:v>
                      </c:pt>
                      <c:pt idx="1148">
                        <c:v>-0.48259712000000121</c:v>
                      </c:pt>
                      <c:pt idx="1149">
                        <c:v>0.1787396699999988</c:v>
                      </c:pt>
                      <c:pt idx="1150">
                        <c:v>-0.33066838999999959</c:v>
                      </c:pt>
                      <c:pt idx="1151">
                        <c:v>-0.12511777000000279</c:v>
                      </c:pt>
                      <c:pt idx="1152">
                        <c:v>-0.11618078999999781</c:v>
                      </c:pt>
                      <c:pt idx="1153">
                        <c:v>-0.30385744999999886</c:v>
                      </c:pt>
                      <c:pt idx="1154">
                        <c:v>-0.11618078999999781</c:v>
                      </c:pt>
                      <c:pt idx="1155">
                        <c:v>0.33066838999999959</c:v>
                      </c:pt>
                      <c:pt idx="1156">
                        <c:v>-1.2601146899999982</c:v>
                      </c:pt>
                      <c:pt idx="1157">
                        <c:v>0.68814774000000156</c:v>
                      </c:pt>
                      <c:pt idx="1158">
                        <c:v>-0.74176964000000112</c:v>
                      </c:pt>
                      <c:pt idx="1159">
                        <c:v>-0.42897521000000083</c:v>
                      </c:pt>
                      <c:pt idx="1160">
                        <c:v>-0.46472315000000108</c:v>
                      </c:pt>
                      <c:pt idx="1161">
                        <c:v>0.77751757000000055</c:v>
                      </c:pt>
                      <c:pt idx="1162">
                        <c:v>-0.34854236000000327</c:v>
                      </c:pt>
                      <c:pt idx="1163">
                        <c:v>0.79539154000000067</c:v>
                      </c:pt>
                      <c:pt idx="1164">
                        <c:v>0.50047108000000051</c:v>
                      </c:pt>
                      <c:pt idx="1165">
                        <c:v>8.9369829999998984E-2</c:v>
                      </c:pt>
                      <c:pt idx="1166">
                        <c:v>-0.39322727000000057</c:v>
                      </c:pt>
                      <c:pt idx="1167">
                        <c:v>0.32173141000000172</c:v>
                      </c:pt>
                      <c:pt idx="1168">
                        <c:v>0.88476136999999966</c:v>
                      </c:pt>
                      <c:pt idx="1169">
                        <c:v>-0.22342459000000048</c:v>
                      </c:pt>
                      <c:pt idx="1170">
                        <c:v>-0.8132655100000008</c:v>
                      </c:pt>
                      <c:pt idx="1171">
                        <c:v>0.25917253000000073</c:v>
                      </c:pt>
                      <c:pt idx="1172">
                        <c:v>-0.22342458999999693</c:v>
                      </c:pt>
                      <c:pt idx="1173">
                        <c:v>0.10724380999999994</c:v>
                      </c:pt>
                      <c:pt idx="1174">
                        <c:v>-0.66133679000000001</c:v>
                      </c:pt>
                      <c:pt idx="1175">
                        <c:v>-9.8306810000000411E-2</c:v>
                      </c:pt>
                      <c:pt idx="1176">
                        <c:v>0.13405475000000067</c:v>
                      </c:pt>
                      <c:pt idx="1177">
                        <c:v>-0.14299172999999854</c:v>
                      </c:pt>
                      <c:pt idx="1178">
                        <c:v>-0.22342459000000048</c:v>
                      </c:pt>
                      <c:pt idx="1179">
                        <c:v>0.2055506199999968</c:v>
                      </c:pt>
                      <c:pt idx="1180">
                        <c:v>0.21448760999999905</c:v>
                      </c:pt>
                      <c:pt idx="1181">
                        <c:v>-0.69708470999999861</c:v>
                      </c:pt>
                      <c:pt idx="1182">
                        <c:v>0.62558884999999975</c:v>
                      </c:pt>
                      <c:pt idx="1183">
                        <c:v>-0.27704649000000003</c:v>
                      </c:pt>
                      <c:pt idx="1184">
                        <c:v>0.86688739999999953</c:v>
                      </c:pt>
                      <c:pt idx="1185">
                        <c:v>8.9369799999978738E-3</c:v>
                      </c:pt>
                      <c:pt idx="1186">
                        <c:v>0.69708471999999944</c:v>
                      </c:pt>
                      <c:pt idx="1187">
                        <c:v>-0.77751757000000055</c:v>
                      </c:pt>
                      <c:pt idx="1188">
                        <c:v>-0.23236156999999835</c:v>
                      </c:pt>
                      <c:pt idx="1189">
                        <c:v>0.55409298000000007</c:v>
                      </c:pt>
                      <c:pt idx="1190">
                        <c:v>-0.24129856000000061</c:v>
                      </c:pt>
                      <c:pt idx="1191">
                        <c:v>3.5747930000002981E-2</c:v>
                      </c:pt>
                      <c:pt idx="1192">
                        <c:v>0.1608657099999995</c:v>
                      </c:pt>
                      <c:pt idx="1193">
                        <c:v>0.32173140999999816</c:v>
                      </c:pt>
                      <c:pt idx="1194">
                        <c:v>0.46472314999999753</c:v>
                      </c:pt>
                      <c:pt idx="1195">
                        <c:v>-8.9369799999978738E-3</c:v>
                      </c:pt>
                      <c:pt idx="1196">
                        <c:v>0.12511776999999924</c:v>
                      </c:pt>
                      <c:pt idx="1197">
                        <c:v>-0.36641632999999985</c:v>
                      </c:pt>
                      <c:pt idx="1198">
                        <c:v>0.51834505000000064</c:v>
                      </c:pt>
                      <c:pt idx="1199">
                        <c:v>-0.17873967999999962</c:v>
                      </c:pt>
                      <c:pt idx="1200">
                        <c:v>5.3621899999999556E-2</c:v>
                      </c:pt>
                      <c:pt idx="1201">
                        <c:v>0.50940806999999921</c:v>
                      </c:pt>
                      <c:pt idx="1202">
                        <c:v>-7.1495869999999684E-2</c:v>
                      </c:pt>
                      <c:pt idx="1203">
                        <c:v>-6.255889000000181E-2</c:v>
                      </c:pt>
                      <c:pt idx="1204">
                        <c:v>-0.33066838999999959</c:v>
                      </c:pt>
                      <c:pt idx="1205">
                        <c:v>-0.16980269000000092</c:v>
                      </c:pt>
                      <c:pt idx="1206">
                        <c:v>0.25023554000000203</c:v>
                      </c:pt>
                      <c:pt idx="1207">
                        <c:v>0.49153409999999909</c:v>
                      </c:pt>
                      <c:pt idx="1208">
                        <c:v>-0.35747934999999842</c:v>
                      </c:pt>
                      <c:pt idx="1209">
                        <c:v>0.32173140999999816</c:v>
                      </c:pt>
                      <c:pt idx="1210">
                        <c:v>-0.14299173999999937</c:v>
                      </c:pt>
                      <c:pt idx="1211">
                        <c:v>0.30385744000000159</c:v>
                      </c:pt>
                      <c:pt idx="1212">
                        <c:v>-0.42897520999999728</c:v>
                      </c:pt>
                      <c:pt idx="1213">
                        <c:v>-0.85795042999999893</c:v>
                      </c:pt>
                      <c:pt idx="1214">
                        <c:v>0.11618079000000137</c:v>
                      </c:pt>
                      <c:pt idx="1215">
                        <c:v>-0.1608657099999995</c:v>
                      </c:pt>
                      <c:pt idx="1216">
                        <c:v>-0.4468491799999974</c:v>
                      </c:pt>
                      <c:pt idx="1217">
                        <c:v>-0.42003823000000295</c:v>
                      </c:pt>
                      <c:pt idx="1218">
                        <c:v>-0.6077148899999969</c:v>
                      </c:pt>
                      <c:pt idx="1219">
                        <c:v>0.58090393000000162</c:v>
                      </c:pt>
                      <c:pt idx="1220">
                        <c:v>-0.15192872999999807</c:v>
                      </c:pt>
                      <c:pt idx="1221">
                        <c:v>-0.53621902000000077</c:v>
                      </c:pt>
                      <c:pt idx="1222">
                        <c:v>6.2558880000000983E-2</c:v>
                      </c:pt>
                      <c:pt idx="1223">
                        <c:v>0.33066838999999959</c:v>
                      </c:pt>
                      <c:pt idx="1224">
                        <c:v>0.67027377000000143</c:v>
                      </c:pt>
                      <c:pt idx="1225">
                        <c:v>-9.9999999999997868E-2</c:v>
                      </c:pt>
                      <c:pt idx="1226">
                        <c:v>0.96000000000000085</c:v>
                      </c:pt>
                      <c:pt idx="1227">
                        <c:v>-5.9999999999998721E-2</c:v>
                      </c:pt>
                      <c:pt idx="1228">
                        <c:v>-0.12999999999999901</c:v>
                      </c:pt>
                      <c:pt idx="1229">
                        <c:v>-0.69999999999999929</c:v>
                      </c:pt>
                      <c:pt idx="1230">
                        <c:v>-6.0000000000002274E-2</c:v>
                      </c:pt>
                      <c:pt idx="1231">
                        <c:v>-0.17999999999999972</c:v>
                      </c:pt>
                      <c:pt idx="1232">
                        <c:v>5.9999999999998721E-2</c:v>
                      </c:pt>
                      <c:pt idx="1233">
                        <c:v>-1.3000000000000007</c:v>
                      </c:pt>
                      <c:pt idx="1234">
                        <c:v>-0.67000000000000171</c:v>
                      </c:pt>
                      <c:pt idx="1235">
                        <c:v>0.39999999999999858</c:v>
                      </c:pt>
                      <c:pt idx="1236">
                        <c:v>-0.19000000000000128</c:v>
                      </c:pt>
                      <c:pt idx="1237">
                        <c:v>0.94000000000000128</c:v>
                      </c:pt>
                      <c:pt idx="1238">
                        <c:v>-0.21999999999999886</c:v>
                      </c:pt>
                      <c:pt idx="1239">
                        <c:v>0.15999999999999659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F3-4D07-983D-8F60250478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data!$G$4</c15:sqref>
                        </c15:formulaRef>
                      </c:ext>
                    </c:extLst>
                    <c:strCache>
                      <c:ptCount val="1"/>
                      <c:pt idx="0">
                        <c:v>hl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data!$G$5:$G$1244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0.53259050399999985</c:v>
                      </c:pt>
                      <c:pt idx="1">
                        <c:v>0.45064257299999966</c:v>
                      </c:pt>
                      <c:pt idx="2">
                        <c:v>0.47831360800000056</c:v>
                      </c:pt>
                      <c:pt idx="3">
                        <c:v>0.43483055300000117</c:v>
                      </c:pt>
                      <c:pt idx="4">
                        <c:v>0.63643380900000057</c:v>
                      </c:pt>
                      <c:pt idx="5">
                        <c:v>0.90523815099999982</c:v>
                      </c:pt>
                      <c:pt idx="6">
                        <c:v>0.72735292499999993</c:v>
                      </c:pt>
                      <c:pt idx="7">
                        <c:v>0.72735292499999993</c:v>
                      </c:pt>
                      <c:pt idx="8">
                        <c:v>1.917207436</c:v>
                      </c:pt>
                      <c:pt idx="9">
                        <c:v>0.23322729599999992</c:v>
                      </c:pt>
                      <c:pt idx="10">
                        <c:v>0.47831360800000056</c:v>
                      </c:pt>
                      <c:pt idx="11">
                        <c:v>0.32019340699999965</c:v>
                      </c:pt>
                      <c:pt idx="12">
                        <c:v>0.4862196179999998</c:v>
                      </c:pt>
                      <c:pt idx="13">
                        <c:v>0.44668956799999915</c:v>
                      </c:pt>
                      <c:pt idx="14">
                        <c:v>0.26485133699999963</c:v>
                      </c:pt>
                      <c:pt idx="15">
                        <c:v>0.17393222200000036</c:v>
                      </c:pt>
                      <c:pt idx="16">
                        <c:v>0.30042838199999977</c:v>
                      </c:pt>
                      <c:pt idx="17">
                        <c:v>0.19765025099999978</c:v>
                      </c:pt>
                      <c:pt idx="18">
                        <c:v>0.23718030100000043</c:v>
                      </c:pt>
                      <c:pt idx="19">
                        <c:v>0.15416719599999951</c:v>
                      </c:pt>
                      <c:pt idx="20">
                        <c:v>0.61271577900000018</c:v>
                      </c:pt>
                      <c:pt idx="21">
                        <c:v>0.26880434100000006</c:v>
                      </c:pt>
                      <c:pt idx="22">
                        <c:v>0.48226661300000018</c:v>
                      </c:pt>
                      <c:pt idx="23">
                        <c:v>0.26485133700000052</c:v>
                      </c:pt>
                      <c:pt idx="24">
                        <c:v>0.28856936700000002</c:v>
                      </c:pt>
                      <c:pt idx="25">
                        <c:v>0.233227297</c:v>
                      </c:pt>
                      <c:pt idx="26">
                        <c:v>0.36367646300000001</c:v>
                      </c:pt>
                      <c:pt idx="27">
                        <c:v>0.29252237200000053</c:v>
                      </c:pt>
                      <c:pt idx="28">
                        <c:v>0.18183823100000041</c:v>
                      </c:pt>
                      <c:pt idx="29">
                        <c:v>0.22927429199999949</c:v>
                      </c:pt>
                      <c:pt idx="30">
                        <c:v>0.16997921600000065</c:v>
                      </c:pt>
                      <c:pt idx="31">
                        <c:v>0.47831360800000056</c:v>
                      </c:pt>
                      <c:pt idx="32">
                        <c:v>0.45459557799999928</c:v>
                      </c:pt>
                      <c:pt idx="33">
                        <c:v>0.17393222099999939</c:v>
                      </c:pt>
                      <c:pt idx="34">
                        <c:v>0.31624040200000003</c:v>
                      </c:pt>
                      <c:pt idx="35">
                        <c:v>0.3083343919999999</c:v>
                      </c:pt>
                      <c:pt idx="36">
                        <c:v>0.19765025099999978</c:v>
                      </c:pt>
                      <c:pt idx="37">
                        <c:v>0.15812020100000002</c:v>
                      </c:pt>
                      <c:pt idx="38">
                        <c:v>0.15021419100000077</c:v>
                      </c:pt>
                      <c:pt idx="39">
                        <c:v>0.27275734699999976</c:v>
                      </c:pt>
                      <c:pt idx="40">
                        <c:v>0.18183823099999952</c:v>
                      </c:pt>
                      <c:pt idx="41">
                        <c:v>0.26089833200000001</c:v>
                      </c:pt>
                      <c:pt idx="42">
                        <c:v>0.21741527699999974</c:v>
                      </c:pt>
                      <c:pt idx="43">
                        <c:v>0.10277813099999999</c:v>
                      </c:pt>
                      <c:pt idx="44">
                        <c:v>0.13440217100000051</c:v>
                      </c:pt>
                      <c:pt idx="45">
                        <c:v>0.15416719599999951</c:v>
                      </c:pt>
                      <c:pt idx="46">
                        <c:v>0.22927429199999949</c:v>
                      </c:pt>
                      <c:pt idx="47">
                        <c:v>0.10277812999999991</c:v>
                      </c:pt>
                      <c:pt idx="48">
                        <c:v>0.15812020100000002</c:v>
                      </c:pt>
                      <c:pt idx="49">
                        <c:v>0.12649615999999941</c:v>
                      </c:pt>
                      <c:pt idx="50">
                        <c:v>0.18579123600000003</c:v>
                      </c:pt>
                      <c:pt idx="51">
                        <c:v>0.32809941699999978</c:v>
                      </c:pt>
                      <c:pt idx="52">
                        <c:v>0.18183823200000049</c:v>
                      </c:pt>
                      <c:pt idx="53">
                        <c:v>0.19369724600000104</c:v>
                      </c:pt>
                      <c:pt idx="54">
                        <c:v>0.35181744700000017</c:v>
                      </c:pt>
                      <c:pt idx="55">
                        <c:v>0.37553547699999967</c:v>
                      </c:pt>
                      <c:pt idx="56">
                        <c:v>0.21741527699999974</c:v>
                      </c:pt>
                      <c:pt idx="57">
                        <c:v>0.31228739700000041</c:v>
                      </c:pt>
                      <c:pt idx="58">
                        <c:v>0.30438138700000028</c:v>
                      </c:pt>
                      <c:pt idx="59">
                        <c:v>0.22984776200000034</c:v>
                      </c:pt>
                      <c:pt idx="60">
                        <c:v>0.24569933200000005</c:v>
                      </c:pt>
                      <c:pt idx="61">
                        <c:v>0.22984776200000034</c:v>
                      </c:pt>
                      <c:pt idx="62">
                        <c:v>0.18229305200000034</c:v>
                      </c:pt>
                      <c:pt idx="63">
                        <c:v>0.16644148199999975</c:v>
                      </c:pt>
                      <c:pt idx="64">
                        <c:v>0.3487345340000001</c:v>
                      </c:pt>
                      <c:pt idx="65">
                        <c:v>0.28929114800000022</c:v>
                      </c:pt>
                      <c:pt idx="66">
                        <c:v>0.25362511600000026</c:v>
                      </c:pt>
                      <c:pt idx="67">
                        <c:v>0.15455280499999979</c:v>
                      </c:pt>
                      <c:pt idx="68">
                        <c:v>0.18229305300000043</c:v>
                      </c:pt>
                      <c:pt idx="69">
                        <c:v>0.2021075140000006</c:v>
                      </c:pt>
                      <c:pt idx="70">
                        <c:v>0.34080874999999988</c:v>
                      </c:pt>
                      <c:pt idx="71">
                        <c:v>0.34080874999999988</c:v>
                      </c:pt>
                      <c:pt idx="72">
                        <c:v>0.20607040699999946</c:v>
                      </c:pt>
                      <c:pt idx="73">
                        <c:v>0.1466270199999995</c:v>
                      </c:pt>
                      <c:pt idx="74">
                        <c:v>0.22588486899999971</c:v>
                      </c:pt>
                      <c:pt idx="75">
                        <c:v>0.22588486899999971</c:v>
                      </c:pt>
                      <c:pt idx="76">
                        <c:v>0.21399619200000064</c:v>
                      </c:pt>
                      <c:pt idx="77">
                        <c:v>0.2179590849999995</c:v>
                      </c:pt>
                      <c:pt idx="78">
                        <c:v>0.18229305199999946</c:v>
                      </c:pt>
                      <c:pt idx="79">
                        <c:v>0.22984776199999946</c:v>
                      </c:pt>
                      <c:pt idx="80">
                        <c:v>0.20210751499999979</c:v>
                      </c:pt>
                      <c:pt idx="81">
                        <c:v>0.19021883700000064</c:v>
                      </c:pt>
                      <c:pt idx="82">
                        <c:v>0.34080874999999988</c:v>
                      </c:pt>
                      <c:pt idx="83">
                        <c:v>0.30910561000000047</c:v>
                      </c:pt>
                      <c:pt idx="84">
                        <c:v>0.24966222300000052</c:v>
                      </c:pt>
                      <c:pt idx="85">
                        <c:v>0.23777354699999975</c:v>
                      </c:pt>
                      <c:pt idx="86">
                        <c:v>0.13870123500000009</c:v>
                      </c:pt>
                      <c:pt idx="87">
                        <c:v>0.19418172899999941</c:v>
                      </c:pt>
                      <c:pt idx="88">
                        <c:v>0.24569933200000005</c:v>
                      </c:pt>
                      <c:pt idx="89">
                        <c:v>0.13077544999999979</c:v>
                      </c:pt>
                      <c:pt idx="90">
                        <c:v>0.39232635100000124</c:v>
                      </c:pt>
                      <c:pt idx="91">
                        <c:v>0.36458610500000077</c:v>
                      </c:pt>
                      <c:pt idx="92">
                        <c:v>0.22192197700000094</c:v>
                      </c:pt>
                      <c:pt idx="93">
                        <c:v>0.36458610400000069</c:v>
                      </c:pt>
                      <c:pt idx="94">
                        <c:v>0.77672691400000105</c:v>
                      </c:pt>
                      <c:pt idx="95">
                        <c:v>0.5191389089999987</c:v>
                      </c:pt>
                      <c:pt idx="96">
                        <c:v>0.36854899699999955</c:v>
                      </c:pt>
                      <c:pt idx="97">
                        <c:v>0.48347288000000077</c:v>
                      </c:pt>
                      <c:pt idx="98">
                        <c:v>0.28532826</c:v>
                      </c:pt>
                      <c:pt idx="99">
                        <c:v>0.29325404000000077</c:v>
                      </c:pt>
                      <c:pt idx="100">
                        <c:v>0.66972882399999989</c:v>
                      </c:pt>
                      <c:pt idx="101">
                        <c:v>0.22588486000000074</c:v>
                      </c:pt>
                      <c:pt idx="102">
                        <c:v>0.25362511000000154</c:v>
                      </c:pt>
                      <c:pt idx="103">
                        <c:v>0.14662702000000039</c:v>
                      </c:pt>
                      <c:pt idx="104">
                        <c:v>0.25362511999999882</c:v>
                      </c:pt>
                      <c:pt idx="105">
                        <c:v>0.22984776000000018</c:v>
                      </c:pt>
                      <c:pt idx="106">
                        <c:v>0.13077544999999979</c:v>
                      </c:pt>
                      <c:pt idx="107">
                        <c:v>0.26551378999999997</c:v>
                      </c:pt>
                      <c:pt idx="108">
                        <c:v>0.51913891000000056</c:v>
                      </c:pt>
                      <c:pt idx="109">
                        <c:v>0.37647477999999879</c:v>
                      </c:pt>
                      <c:pt idx="110">
                        <c:v>0.58650808999999882</c:v>
                      </c:pt>
                      <c:pt idx="111">
                        <c:v>1.0977212000000005</c:v>
                      </c:pt>
                      <c:pt idx="112">
                        <c:v>0.62613699999999994</c:v>
                      </c:pt>
                      <c:pt idx="113">
                        <c:v>0.40817791999999997</c:v>
                      </c:pt>
                      <c:pt idx="114">
                        <c:v>0.36062320999999997</c:v>
                      </c:pt>
                      <c:pt idx="115">
                        <c:v>0.29721692999999938</c:v>
                      </c:pt>
                      <c:pt idx="116">
                        <c:v>0.51913890999999879</c:v>
                      </c:pt>
                      <c:pt idx="117">
                        <c:v>0.55084204999999997</c:v>
                      </c:pt>
                      <c:pt idx="118">
                        <c:v>0.66576592999999917</c:v>
                      </c:pt>
                      <c:pt idx="119">
                        <c:v>0.41214081700000094</c:v>
                      </c:pt>
                      <c:pt idx="120">
                        <c:v>0.24966223000000021</c:v>
                      </c:pt>
                      <c:pt idx="121">
                        <c:v>0.54291626500000056</c:v>
                      </c:pt>
                      <c:pt idx="122">
                        <c:v>0.50725023299999883</c:v>
                      </c:pt>
                      <c:pt idx="123">
                        <c:v>0.34477164699999996</c:v>
                      </c:pt>
                      <c:pt idx="124">
                        <c:v>0.34080875000000077</c:v>
                      </c:pt>
                      <c:pt idx="125">
                        <c:v>0.18625594600000106</c:v>
                      </c:pt>
                      <c:pt idx="126">
                        <c:v>0.11538229399999977</c:v>
                      </c:pt>
                      <c:pt idx="127">
                        <c:v>0.31431728499999956</c:v>
                      </c:pt>
                      <c:pt idx="128">
                        <c:v>0.37399778300000008</c:v>
                      </c:pt>
                      <c:pt idx="129">
                        <c:v>0.56895406900000012</c:v>
                      </c:pt>
                      <c:pt idx="130">
                        <c:v>0.32625338399999926</c:v>
                      </c:pt>
                      <c:pt idx="131">
                        <c:v>0.24667939000000061</c:v>
                      </c:pt>
                      <c:pt idx="132">
                        <c:v>0.1949562940000007</c:v>
                      </c:pt>
                      <c:pt idx="133">
                        <c:v>0.29044509000000041</c:v>
                      </c:pt>
                      <c:pt idx="134">
                        <c:v>0.39389128000000007</c:v>
                      </c:pt>
                      <c:pt idx="135">
                        <c:v>0.30635988199999886</c:v>
                      </c:pt>
                      <c:pt idx="136">
                        <c:v>0.32227468500000001</c:v>
                      </c:pt>
                      <c:pt idx="137">
                        <c:v>0.40582738200000001</c:v>
                      </c:pt>
                      <c:pt idx="138">
                        <c:v>0.58089017300000023</c:v>
                      </c:pt>
                      <c:pt idx="139">
                        <c:v>0.39786998199999957</c:v>
                      </c:pt>
                      <c:pt idx="140">
                        <c:v>0.27850898700000037</c:v>
                      </c:pt>
                      <c:pt idx="141">
                        <c:v>0.19495629099999867</c:v>
                      </c:pt>
                      <c:pt idx="142">
                        <c:v>0.14721189299999971</c:v>
                      </c:pt>
                      <c:pt idx="143">
                        <c:v>0.18699889100000178</c:v>
                      </c:pt>
                      <c:pt idx="144">
                        <c:v>0.31829598499999889</c:v>
                      </c:pt>
                      <c:pt idx="145">
                        <c:v>0.39389128100000015</c:v>
                      </c:pt>
                      <c:pt idx="146">
                        <c:v>0.38593388199999978</c:v>
                      </c:pt>
                      <c:pt idx="147">
                        <c:v>0.29044508600000007</c:v>
                      </c:pt>
                      <c:pt idx="148">
                        <c:v>0.51855877500000069</c:v>
                      </c:pt>
                      <c:pt idx="149">
                        <c:v>0.28808820799999957</c:v>
                      </c:pt>
                      <c:pt idx="150">
                        <c:v>0.30866593700000067</c:v>
                      </c:pt>
                      <c:pt idx="151">
                        <c:v>0.79018479900000038</c:v>
                      </c:pt>
                      <c:pt idx="152">
                        <c:v>0.41978567600000005</c:v>
                      </c:pt>
                      <c:pt idx="153">
                        <c:v>0.19343065999999887</c:v>
                      </c:pt>
                      <c:pt idx="154">
                        <c:v>0.50209658999999895</c:v>
                      </c:pt>
                      <c:pt idx="155">
                        <c:v>0.26751048000000033</c:v>
                      </c:pt>
                      <c:pt idx="156">
                        <c:v>0.14404410000000034</c:v>
                      </c:pt>
                      <c:pt idx="157">
                        <c:v>0.13992856000000131</c:v>
                      </c:pt>
                      <c:pt idx="158">
                        <c:v>0.14404410000000034</c:v>
                      </c:pt>
                      <c:pt idx="159">
                        <c:v>0.17696846999999849</c:v>
                      </c:pt>
                      <c:pt idx="160">
                        <c:v>0.17285292000000041</c:v>
                      </c:pt>
                      <c:pt idx="161">
                        <c:v>9.8773089999999897E-2</c:v>
                      </c:pt>
                      <c:pt idx="162">
                        <c:v>0.25516383999999981</c:v>
                      </c:pt>
                      <c:pt idx="163">
                        <c:v>0.11523528000000027</c:v>
                      </c:pt>
                      <c:pt idx="164">
                        <c:v>0.17696847000000027</c:v>
                      </c:pt>
                      <c:pt idx="165">
                        <c:v>0.19754619999999967</c:v>
                      </c:pt>
                      <c:pt idx="166">
                        <c:v>0.15639074000000086</c:v>
                      </c:pt>
                      <c:pt idx="167">
                        <c:v>9.0542010000000062E-2</c:v>
                      </c:pt>
                      <c:pt idx="168">
                        <c:v>0.32512812000000046</c:v>
                      </c:pt>
                      <c:pt idx="169">
                        <c:v>0.18519956000000093</c:v>
                      </c:pt>
                      <c:pt idx="170">
                        <c:v>0.18931511000000079</c:v>
                      </c:pt>
                      <c:pt idx="171">
                        <c:v>0.16462182999999975</c:v>
                      </c:pt>
                      <c:pt idx="172">
                        <c:v>0.19754619999999967</c:v>
                      </c:pt>
                      <c:pt idx="173">
                        <c:v>0.21400839000000005</c:v>
                      </c:pt>
                      <c:pt idx="174">
                        <c:v>0.11935082000000108</c:v>
                      </c:pt>
                      <c:pt idx="175">
                        <c:v>0.21400837999999922</c:v>
                      </c:pt>
                      <c:pt idx="176">
                        <c:v>0.48974994999999844</c:v>
                      </c:pt>
                      <c:pt idx="177">
                        <c:v>0.22635501999999974</c:v>
                      </c:pt>
                      <c:pt idx="178">
                        <c:v>0.25927938000000061</c:v>
                      </c:pt>
                      <c:pt idx="179">
                        <c:v>0.25516383999999981</c:v>
                      </c:pt>
                      <c:pt idx="180">
                        <c:v>0.1481596500000002</c:v>
                      </c:pt>
                      <c:pt idx="181">
                        <c:v>0.39097685000000126</c:v>
                      </c:pt>
                      <c:pt idx="182">
                        <c:v>0.12758192000000079</c:v>
                      </c:pt>
                      <c:pt idx="183">
                        <c:v>0.15639073999999908</c:v>
                      </c:pt>
                      <c:pt idx="184">
                        <c:v>0.23047055999999877</c:v>
                      </c:pt>
                      <c:pt idx="185">
                        <c:v>0.32512811999999869</c:v>
                      </c:pt>
                      <c:pt idx="186">
                        <c:v>0.27574157000000099</c:v>
                      </c:pt>
                      <c:pt idx="187">
                        <c:v>0.23458611999999945</c:v>
                      </c:pt>
                      <c:pt idx="188">
                        <c:v>0.16462184000000057</c:v>
                      </c:pt>
                      <c:pt idx="189">
                        <c:v>0.2345861100000004</c:v>
                      </c:pt>
                      <c:pt idx="190">
                        <c:v>0.25516383999999981</c:v>
                      </c:pt>
                      <c:pt idx="191">
                        <c:v>0.47328777000000066</c:v>
                      </c:pt>
                      <c:pt idx="192">
                        <c:v>0.25516383999999981</c:v>
                      </c:pt>
                      <c:pt idx="193">
                        <c:v>0.11935083000000013</c:v>
                      </c:pt>
                      <c:pt idx="194">
                        <c:v>0.17285293000000124</c:v>
                      </c:pt>
                      <c:pt idx="195">
                        <c:v>0.21812392999999908</c:v>
                      </c:pt>
                      <c:pt idx="196">
                        <c:v>0.3168970299999998</c:v>
                      </c:pt>
                      <c:pt idx="197">
                        <c:v>0.29220375999999959</c:v>
                      </c:pt>
                      <c:pt idx="198">
                        <c:v>0.251048299999999</c:v>
                      </c:pt>
                      <c:pt idx="199">
                        <c:v>0.11935083000000013</c:v>
                      </c:pt>
                      <c:pt idx="200">
                        <c:v>0.11523528000000027</c:v>
                      </c:pt>
                      <c:pt idx="201">
                        <c:v>0.21812392999999908</c:v>
                      </c:pt>
                      <c:pt idx="202">
                        <c:v>0.37039913000000091</c:v>
                      </c:pt>
                      <c:pt idx="203">
                        <c:v>0.28808820000000068</c:v>
                      </c:pt>
                      <c:pt idx="204">
                        <c:v>0.43213231000000007</c:v>
                      </c:pt>
                      <c:pt idx="205">
                        <c:v>0.46917222000000081</c:v>
                      </c:pt>
                      <c:pt idx="206">
                        <c:v>0.31689703000000158</c:v>
                      </c:pt>
                      <c:pt idx="207">
                        <c:v>0.39509239999999934</c:v>
                      </c:pt>
                      <c:pt idx="208">
                        <c:v>0.35805248000000134</c:v>
                      </c:pt>
                      <c:pt idx="209">
                        <c:v>0.45682558999999934</c:v>
                      </c:pt>
                      <c:pt idx="210">
                        <c:v>0.32512811999999869</c:v>
                      </c:pt>
                      <c:pt idx="211">
                        <c:v>0.22635501999999974</c:v>
                      </c:pt>
                      <c:pt idx="212">
                        <c:v>0.18108402000000012</c:v>
                      </c:pt>
                      <c:pt idx="213">
                        <c:v>0.41978568000000038</c:v>
                      </c:pt>
                      <c:pt idx="214">
                        <c:v>0.45271004999999853</c:v>
                      </c:pt>
                      <c:pt idx="215">
                        <c:v>0.27985711999999907</c:v>
                      </c:pt>
                      <c:pt idx="216">
                        <c:v>0.1687373799999996</c:v>
                      </c:pt>
                      <c:pt idx="217">
                        <c:v>0.2345861100000004</c:v>
                      </c:pt>
                      <c:pt idx="218">
                        <c:v>0.32512812000000046</c:v>
                      </c:pt>
                      <c:pt idx="219">
                        <c:v>0.34159030000000001</c:v>
                      </c:pt>
                      <c:pt idx="220">
                        <c:v>0.57617640999999864</c:v>
                      </c:pt>
                      <c:pt idx="221">
                        <c:v>0.42390122000000119</c:v>
                      </c:pt>
                      <c:pt idx="222">
                        <c:v>0.58852304999999916</c:v>
                      </c:pt>
                      <c:pt idx="223">
                        <c:v>0.46094113999999919</c:v>
                      </c:pt>
                      <c:pt idx="224">
                        <c:v>0.2633949400000013</c:v>
                      </c:pt>
                      <c:pt idx="225">
                        <c:v>0.2345861100000004</c:v>
                      </c:pt>
                      <c:pt idx="226">
                        <c:v>0.13169745999999982</c:v>
                      </c:pt>
                      <c:pt idx="227">
                        <c:v>0.27985712000000085</c:v>
                      </c:pt>
                      <c:pt idx="228">
                        <c:v>0.26339493000000047</c:v>
                      </c:pt>
                      <c:pt idx="229">
                        <c:v>0.29240874000000083</c:v>
                      </c:pt>
                      <c:pt idx="230">
                        <c:v>0.11531611999999924</c:v>
                      </c:pt>
                      <c:pt idx="231">
                        <c:v>0.28005343999999965</c:v>
                      </c:pt>
                      <c:pt idx="232">
                        <c:v>0.12355299000000031</c:v>
                      </c:pt>
                      <c:pt idx="233">
                        <c:v>9.0605530000001266E-2</c:v>
                      </c:pt>
                      <c:pt idx="234">
                        <c:v>0.16885575000000053</c:v>
                      </c:pt>
                      <c:pt idx="235">
                        <c:v>0.2223953699999992</c:v>
                      </c:pt>
                      <c:pt idx="236">
                        <c:v>0.48597507999999934</c:v>
                      </c:pt>
                      <c:pt idx="237">
                        <c:v>0.19768477999999945</c:v>
                      </c:pt>
                      <c:pt idx="238">
                        <c:v>0.20592163999999968</c:v>
                      </c:pt>
                      <c:pt idx="239">
                        <c:v>0.26769814000000025</c:v>
                      </c:pt>
                      <c:pt idx="240">
                        <c:v>0.15650044999999935</c:v>
                      </c:pt>
                      <c:pt idx="241">
                        <c:v>9.4723959999999607E-2</c:v>
                      </c:pt>
                      <c:pt idx="242">
                        <c:v>0.32947461999999916</c:v>
                      </c:pt>
                      <c:pt idx="243">
                        <c:v>0.39125111999999973</c:v>
                      </c:pt>
                      <c:pt idx="244">
                        <c:v>0.36242209999999986</c:v>
                      </c:pt>
                      <c:pt idx="245">
                        <c:v>0.44067231000000007</c:v>
                      </c:pt>
                      <c:pt idx="246">
                        <c:v>0.21083597999999881</c:v>
                      </c:pt>
                      <c:pt idx="247">
                        <c:v>0.16536155000000008</c:v>
                      </c:pt>
                      <c:pt idx="248">
                        <c:v>0.17776367000000093</c:v>
                      </c:pt>
                      <c:pt idx="249">
                        <c:v>0.15295944000000006</c:v>
                      </c:pt>
                      <c:pt idx="250">
                        <c:v>0.27698059999999991</c:v>
                      </c:pt>
                      <c:pt idx="251">
                        <c:v>0.18603174999999972</c:v>
                      </c:pt>
                      <c:pt idx="252">
                        <c:v>0.35966137999999859</c:v>
                      </c:pt>
                      <c:pt idx="253">
                        <c:v>0.35139330000000157</c:v>
                      </c:pt>
                      <c:pt idx="254">
                        <c:v>0.19429983000000028</c:v>
                      </c:pt>
                      <c:pt idx="255">
                        <c:v>0.14055731999999921</c:v>
                      </c:pt>
                      <c:pt idx="256">
                        <c:v>0.30178483999999983</c:v>
                      </c:pt>
                      <c:pt idx="257">
                        <c:v>0.37619753000000067</c:v>
                      </c:pt>
                      <c:pt idx="258">
                        <c:v>0.19016579</c:v>
                      </c:pt>
                      <c:pt idx="259">
                        <c:v>0.15295944000000006</c:v>
                      </c:pt>
                      <c:pt idx="260">
                        <c:v>0.23977424999999997</c:v>
                      </c:pt>
                      <c:pt idx="261">
                        <c:v>0.19843385999999974</c:v>
                      </c:pt>
                      <c:pt idx="262">
                        <c:v>0.12815520000000014</c:v>
                      </c:pt>
                      <c:pt idx="263">
                        <c:v>0.14469135999999949</c:v>
                      </c:pt>
                      <c:pt idx="264">
                        <c:v>0.19429983000000028</c:v>
                      </c:pt>
                      <c:pt idx="265">
                        <c:v>0.11161904999999983</c:v>
                      </c:pt>
                      <c:pt idx="266">
                        <c:v>0.15295944000000006</c:v>
                      </c:pt>
                      <c:pt idx="267">
                        <c:v>0.18189770999999944</c:v>
                      </c:pt>
                      <c:pt idx="268">
                        <c:v>0.10748500999999955</c:v>
                      </c:pt>
                      <c:pt idx="269">
                        <c:v>0.32245503000000042</c:v>
                      </c:pt>
                      <c:pt idx="270">
                        <c:v>0.16949559000000036</c:v>
                      </c:pt>
                      <c:pt idx="271">
                        <c:v>0.22323809000000061</c:v>
                      </c:pt>
                      <c:pt idx="272">
                        <c:v>0.20670194000000031</c:v>
                      </c:pt>
                      <c:pt idx="273">
                        <c:v>0.33899118999999978</c:v>
                      </c:pt>
                      <c:pt idx="274">
                        <c:v>0.25217637000000082</c:v>
                      </c:pt>
                      <c:pt idx="275">
                        <c:v>0.12815520000000014</c:v>
                      </c:pt>
                      <c:pt idx="276">
                        <c:v>0.10748501000000132</c:v>
                      </c:pt>
                      <c:pt idx="277">
                        <c:v>0.19016579</c:v>
                      </c:pt>
                      <c:pt idx="278">
                        <c:v>0.11575307999999929</c:v>
                      </c:pt>
                      <c:pt idx="279">
                        <c:v>0.12402115999999985</c:v>
                      </c:pt>
                      <c:pt idx="280">
                        <c:v>0.14469135999999949</c:v>
                      </c:pt>
                      <c:pt idx="281">
                        <c:v>0.13642327999999893</c:v>
                      </c:pt>
                      <c:pt idx="282">
                        <c:v>0.19429983000000028</c:v>
                      </c:pt>
                      <c:pt idx="283">
                        <c:v>0.30178483000000078</c:v>
                      </c:pt>
                      <c:pt idx="284">
                        <c:v>0.14882539999999977</c:v>
                      </c:pt>
                      <c:pt idx="285">
                        <c:v>0.15709346999999951</c:v>
                      </c:pt>
                      <c:pt idx="286">
                        <c:v>9.5082889999998699E-2</c:v>
                      </c:pt>
                      <c:pt idx="287">
                        <c:v>0.1612275099999998</c:v>
                      </c:pt>
                      <c:pt idx="288">
                        <c:v>9.5082899999999526E-2</c:v>
                      </c:pt>
                      <c:pt idx="289">
                        <c:v>0.14055731999999921</c:v>
                      </c:pt>
                      <c:pt idx="290">
                        <c:v>0.2852486799999987</c:v>
                      </c:pt>
                      <c:pt idx="291">
                        <c:v>0.28938272000000076</c:v>
                      </c:pt>
                      <c:pt idx="292">
                        <c:v>0.19843385999999974</c:v>
                      </c:pt>
                      <c:pt idx="293">
                        <c:v>0.12815520999999919</c:v>
                      </c:pt>
                      <c:pt idx="294">
                        <c:v>0.19843387000000057</c:v>
                      </c:pt>
                      <c:pt idx="295">
                        <c:v>0.57876543999999974</c:v>
                      </c:pt>
                      <c:pt idx="296">
                        <c:v>0.25217637000000082</c:v>
                      </c:pt>
                      <c:pt idx="297">
                        <c:v>0.25217637000000082</c:v>
                      </c:pt>
                      <c:pt idx="298">
                        <c:v>0.22323809999999966</c:v>
                      </c:pt>
                      <c:pt idx="299">
                        <c:v>0.301784829999999</c:v>
                      </c:pt>
                      <c:pt idx="300">
                        <c:v>0.20256790000000002</c:v>
                      </c:pt>
                      <c:pt idx="301">
                        <c:v>0.24390829000000025</c:v>
                      </c:pt>
                      <c:pt idx="302">
                        <c:v>0.15709346999999951</c:v>
                      </c:pt>
                      <c:pt idx="303">
                        <c:v>0.37498727000000009</c:v>
                      </c:pt>
                      <c:pt idx="304">
                        <c:v>0.24999151000000097</c:v>
                      </c:pt>
                      <c:pt idx="305">
                        <c:v>0.35832116999999997</c:v>
                      </c:pt>
                      <c:pt idx="306">
                        <c:v>0.36665422000000092</c:v>
                      </c:pt>
                      <c:pt idx="307">
                        <c:v>0.27082414099999852</c:v>
                      </c:pt>
                      <c:pt idx="308">
                        <c:v>0.21249279100000074</c:v>
                      </c:pt>
                      <c:pt idx="309">
                        <c:v>0.75414107000000108</c:v>
                      </c:pt>
                      <c:pt idx="310">
                        <c:v>0.23332540999999907</c:v>
                      </c:pt>
                      <c:pt idx="311">
                        <c:v>0.47498387999999991</c:v>
                      </c:pt>
                      <c:pt idx="312">
                        <c:v>0.37915379300000041</c:v>
                      </c:pt>
                      <c:pt idx="313">
                        <c:v>0.42081905199999881</c:v>
                      </c:pt>
                      <c:pt idx="314">
                        <c:v>0.24165846000000002</c:v>
                      </c:pt>
                      <c:pt idx="315">
                        <c:v>0.34165506999999984</c:v>
                      </c:pt>
                      <c:pt idx="316">
                        <c:v>0.21665930999999894</c:v>
                      </c:pt>
                      <c:pt idx="317">
                        <c:v>0.13749533999999919</c:v>
                      </c:pt>
                      <c:pt idx="318">
                        <c:v>0.26249108999999926</c:v>
                      </c:pt>
                      <c:pt idx="319">
                        <c:v>0.15416143000000027</c:v>
                      </c:pt>
                      <c:pt idx="320">
                        <c:v>0.18749363999999957</c:v>
                      </c:pt>
                      <c:pt idx="321">
                        <c:v>0.27499066999999933</c:v>
                      </c:pt>
                      <c:pt idx="322">
                        <c:v>0.13332881000000008</c:v>
                      </c:pt>
                      <c:pt idx="323">
                        <c:v>0.23749192999999913</c:v>
                      </c:pt>
                      <c:pt idx="324">
                        <c:v>0.21665931000000072</c:v>
                      </c:pt>
                      <c:pt idx="325">
                        <c:v>0.20832625999999976</c:v>
                      </c:pt>
                      <c:pt idx="326">
                        <c:v>0.15832796000000116</c:v>
                      </c:pt>
                      <c:pt idx="327">
                        <c:v>0.22915889000000078</c:v>
                      </c:pt>
                      <c:pt idx="328">
                        <c:v>0.24582499000000091</c:v>
                      </c:pt>
                      <c:pt idx="329">
                        <c:v>0.11249618000000083</c:v>
                      </c:pt>
                      <c:pt idx="330">
                        <c:v>0.26249109000000104</c:v>
                      </c:pt>
                      <c:pt idx="331">
                        <c:v>0.17916058999999862</c:v>
                      </c:pt>
                      <c:pt idx="332">
                        <c:v>0.23749193999999996</c:v>
                      </c:pt>
                      <c:pt idx="333">
                        <c:v>0.16249448000000122</c:v>
                      </c:pt>
                      <c:pt idx="334">
                        <c:v>0.23749192999999913</c:v>
                      </c:pt>
                      <c:pt idx="335">
                        <c:v>0.19582669000000053</c:v>
                      </c:pt>
                      <c:pt idx="336">
                        <c:v>0.1791605900000004</c:v>
                      </c:pt>
                      <c:pt idx="337">
                        <c:v>9.9996610000001596E-2</c:v>
                      </c:pt>
                      <c:pt idx="338">
                        <c:v>0.15416143000000027</c:v>
                      </c:pt>
                      <c:pt idx="339">
                        <c:v>0.27082414000000021</c:v>
                      </c:pt>
                      <c:pt idx="340">
                        <c:v>0.22082583999999983</c:v>
                      </c:pt>
                      <c:pt idx="341">
                        <c:v>0.27082414000000021</c:v>
                      </c:pt>
                      <c:pt idx="342">
                        <c:v>0.20832625999999976</c:v>
                      </c:pt>
                      <c:pt idx="343">
                        <c:v>0.2041597399999997</c:v>
                      </c:pt>
                      <c:pt idx="344">
                        <c:v>0.23332541999999989</c:v>
                      </c:pt>
                      <c:pt idx="345">
                        <c:v>0.14166186000000103</c:v>
                      </c:pt>
                      <c:pt idx="346">
                        <c:v>0.17916058999999862</c:v>
                      </c:pt>
                      <c:pt idx="347">
                        <c:v>0.16249448000000122</c:v>
                      </c:pt>
                      <c:pt idx="348">
                        <c:v>0.23749193999999996</c:v>
                      </c:pt>
                      <c:pt idx="349">
                        <c:v>0.25415804000000009</c:v>
                      </c:pt>
                      <c:pt idx="350">
                        <c:v>0.17082753999999944</c:v>
                      </c:pt>
                      <c:pt idx="351">
                        <c:v>0.16249447999999944</c:v>
                      </c:pt>
                      <c:pt idx="352">
                        <c:v>8.7497029999999754E-2</c:v>
                      </c:pt>
                      <c:pt idx="353">
                        <c:v>0.37915380000000098</c:v>
                      </c:pt>
                      <c:pt idx="354">
                        <c:v>0.26249109000000104</c:v>
                      </c:pt>
                      <c:pt idx="355">
                        <c:v>0.42498557000000048</c:v>
                      </c:pt>
                      <c:pt idx="356">
                        <c:v>0.22499236999999894</c:v>
                      </c:pt>
                      <c:pt idx="357">
                        <c:v>0.22499237000000072</c:v>
                      </c:pt>
                      <c:pt idx="358">
                        <c:v>0.28332371000000123</c:v>
                      </c:pt>
                      <c:pt idx="359">
                        <c:v>0.25832456000000015</c:v>
                      </c:pt>
                      <c:pt idx="360">
                        <c:v>0.34165506999999984</c:v>
                      </c:pt>
                      <c:pt idx="361">
                        <c:v>0.5791470099999998</c:v>
                      </c:pt>
                      <c:pt idx="362">
                        <c:v>0.5249821800000003</c:v>
                      </c:pt>
                      <c:pt idx="363">
                        <c:v>0.42498557999999953</c:v>
                      </c:pt>
                      <c:pt idx="364">
                        <c:v>1.0832965599999991</c:v>
                      </c:pt>
                      <c:pt idx="365">
                        <c:v>0.63747837000000018</c:v>
                      </c:pt>
                      <c:pt idx="366">
                        <c:v>0.35832116999999997</c:v>
                      </c:pt>
                      <c:pt idx="367">
                        <c:v>0.27499066999999933</c:v>
                      </c:pt>
                      <c:pt idx="368">
                        <c:v>0.25165191000000142</c:v>
                      </c:pt>
                      <c:pt idx="369">
                        <c:v>0.21809831999999929</c:v>
                      </c:pt>
                      <c:pt idx="370">
                        <c:v>0.34811848000000012</c:v>
                      </c:pt>
                      <c:pt idx="371">
                        <c:v>0.32714748999999976</c:v>
                      </c:pt>
                      <c:pt idx="372">
                        <c:v>0.31875908999999858</c:v>
                      </c:pt>
                      <c:pt idx="373">
                        <c:v>0.40683725999999965</c:v>
                      </c:pt>
                      <c:pt idx="374">
                        <c:v>0.32714748999999976</c:v>
                      </c:pt>
                      <c:pt idx="375">
                        <c:v>0.19712733999999976</c:v>
                      </c:pt>
                      <c:pt idx="376">
                        <c:v>0.26423450999999964</c:v>
                      </c:pt>
                      <c:pt idx="377">
                        <c:v>0.21390412999999953</c:v>
                      </c:pt>
                      <c:pt idx="378">
                        <c:v>0.30617650000000118</c:v>
                      </c:pt>
                      <c:pt idx="379">
                        <c:v>0.23068092000000107</c:v>
                      </c:pt>
                      <c:pt idx="380">
                        <c:v>0.18035053999999917</c:v>
                      </c:pt>
                      <c:pt idx="381">
                        <c:v>0.19293313999999917</c:v>
                      </c:pt>
                      <c:pt idx="382">
                        <c:v>0.23068092000000107</c:v>
                      </c:pt>
                      <c:pt idx="383">
                        <c:v>0.36489526999999988</c:v>
                      </c:pt>
                      <c:pt idx="384">
                        <c:v>0.19293314000000095</c:v>
                      </c:pt>
                      <c:pt idx="385">
                        <c:v>0.15099114999999941</c:v>
                      </c:pt>
                      <c:pt idx="386">
                        <c:v>0.22648672999999953</c:v>
                      </c:pt>
                      <c:pt idx="387">
                        <c:v>0.18873894000000035</c:v>
                      </c:pt>
                      <c:pt idx="388">
                        <c:v>0.23906932000000047</c:v>
                      </c:pt>
                      <c:pt idx="389">
                        <c:v>0.46136184000000036</c:v>
                      </c:pt>
                      <c:pt idx="390">
                        <c:v>0.31875909000000036</c:v>
                      </c:pt>
                      <c:pt idx="391">
                        <c:v>0.19712733000000071</c:v>
                      </c:pt>
                      <c:pt idx="392">
                        <c:v>0.36489527999999893</c:v>
                      </c:pt>
                      <c:pt idx="393">
                        <c:v>0.13840855000000118</c:v>
                      </c:pt>
                      <c:pt idx="394">
                        <c:v>0.24326351000000024</c:v>
                      </c:pt>
                      <c:pt idx="395">
                        <c:v>0.19712732999999893</c:v>
                      </c:pt>
                      <c:pt idx="396">
                        <c:v>0.18035054000000095</c:v>
                      </c:pt>
                      <c:pt idx="397">
                        <c:v>0.26789149999999928</c:v>
                      </c:pt>
                      <c:pt idx="398">
                        <c:v>0.23812577000000168</c:v>
                      </c:pt>
                      <c:pt idx="399">
                        <c:v>0.16583758999999887</c:v>
                      </c:pt>
                      <c:pt idx="400">
                        <c:v>0.33592742999999992</c:v>
                      </c:pt>
                      <c:pt idx="401">
                        <c:v>0.42097235000000133</c:v>
                      </c:pt>
                      <c:pt idx="402">
                        <c:v>0.17434208999999967</c:v>
                      </c:pt>
                      <c:pt idx="403">
                        <c:v>0.22536904000000035</c:v>
                      </c:pt>
                      <c:pt idx="404">
                        <c:v>0.15733310000000067</c:v>
                      </c:pt>
                      <c:pt idx="405">
                        <c:v>0.13181961999999992</c:v>
                      </c:pt>
                      <c:pt idx="406">
                        <c:v>9.3549409999999611E-2</c:v>
                      </c:pt>
                      <c:pt idx="407">
                        <c:v>0.21261229999999998</c:v>
                      </c:pt>
                      <c:pt idx="408">
                        <c:v>0.16583758999999887</c:v>
                      </c:pt>
                      <c:pt idx="409">
                        <c:v>0.15733309999999889</c:v>
                      </c:pt>
                      <c:pt idx="410">
                        <c:v>0.13181961999999992</c:v>
                      </c:pt>
                      <c:pt idx="411">
                        <c:v>0.1913510700000014</c:v>
                      </c:pt>
                      <c:pt idx="412">
                        <c:v>0.16583758999999887</c:v>
                      </c:pt>
                      <c:pt idx="413">
                        <c:v>0.22962129000000076</c:v>
                      </c:pt>
                      <c:pt idx="414">
                        <c:v>0.39971113000000003</c:v>
                      </c:pt>
                      <c:pt idx="415">
                        <c:v>0.27214374000000063</c:v>
                      </c:pt>
                      <c:pt idx="416">
                        <c:v>0.41246785999999958</c:v>
                      </c:pt>
                      <c:pt idx="417">
                        <c:v>0.30616170999999959</c:v>
                      </c:pt>
                      <c:pt idx="418">
                        <c:v>0.17434208000000062</c:v>
                      </c:pt>
                      <c:pt idx="419">
                        <c:v>0.36569316000000107</c:v>
                      </c:pt>
                      <c:pt idx="420">
                        <c:v>0.22536903999999858</c:v>
                      </c:pt>
                      <c:pt idx="421">
                        <c:v>0.2423780200000003</c:v>
                      </c:pt>
                      <c:pt idx="422">
                        <c:v>0.20410781</c:v>
                      </c:pt>
                      <c:pt idx="423">
                        <c:v>0.35293640999999987</c:v>
                      </c:pt>
                      <c:pt idx="424">
                        <c:v>0.5910621900000006</c:v>
                      </c:pt>
                      <c:pt idx="425">
                        <c:v>0.26363925000000066</c:v>
                      </c:pt>
                      <c:pt idx="426">
                        <c:v>0.20836004999999957</c:v>
                      </c:pt>
                      <c:pt idx="427">
                        <c:v>0.15733309999999889</c:v>
                      </c:pt>
                      <c:pt idx="428">
                        <c:v>0.27639599000000104</c:v>
                      </c:pt>
                      <c:pt idx="429">
                        <c:v>0.24237802999999936</c:v>
                      </c:pt>
                      <c:pt idx="430">
                        <c:v>0.26363925000000066</c:v>
                      </c:pt>
                      <c:pt idx="431">
                        <c:v>0.1956033099999992</c:v>
                      </c:pt>
                      <c:pt idx="432">
                        <c:v>0.34868417000000029</c:v>
                      </c:pt>
                      <c:pt idx="433">
                        <c:v>0.33592742999999992</c:v>
                      </c:pt>
                      <c:pt idx="434">
                        <c:v>0.48475604000000061</c:v>
                      </c:pt>
                      <c:pt idx="435">
                        <c:v>0.27639598999999926</c:v>
                      </c:pt>
                      <c:pt idx="436">
                        <c:v>0.57830545000000022</c:v>
                      </c:pt>
                      <c:pt idx="437">
                        <c:v>0.69736833999999881</c:v>
                      </c:pt>
                      <c:pt idx="438">
                        <c:v>0.39971113000000003</c:v>
                      </c:pt>
                      <c:pt idx="439">
                        <c:v>0.54003524000000169</c:v>
                      </c:pt>
                      <c:pt idx="440">
                        <c:v>0.73138630000000049</c:v>
                      </c:pt>
                      <c:pt idx="441">
                        <c:v>0.29765721999999961</c:v>
                      </c:pt>
                      <c:pt idx="442">
                        <c:v>0.8334402100000009</c:v>
                      </c:pt>
                      <c:pt idx="443">
                        <c:v>0.67185486300000008</c:v>
                      </c:pt>
                      <c:pt idx="444">
                        <c:v>1.1991333659999999</c:v>
                      </c:pt>
                      <c:pt idx="445">
                        <c:v>0.96951208300000058</c:v>
                      </c:pt>
                      <c:pt idx="446">
                        <c:v>0.90572839300000041</c:v>
                      </c:pt>
                      <c:pt idx="447">
                        <c:v>1.1821243820000005</c:v>
                      </c:pt>
                      <c:pt idx="448">
                        <c:v>1.1481064139999999</c:v>
                      </c:pt>
                      <c:pt idx="449">
                        <c:v>0.65909812599999995</c:v>
                      </c:pt>
                      <c:pt idx="450">
                        <c:v>0.35718866200000043</c:v>
                      </c:pt>
                      <c:pt idx="451">
                        <c:v>0.60381892799999992</c:v>
                      </c:pt>
                      <c:pt idx="452">
                        <c:v>0.94399860700000016</c:v>
                      </c:pt>
                      <c:pt idx="453">
                        <c:v>0.71012507899999999</c:v>
                      </c:pt>
                      <c:pt idx="454">
                        <c:v>0.38270213799999997</c:v>
                      </c:pt>
                      <c:pt idx="455">
                        <c:v>0.53578299299999976</c:v>
                      </c:pt>
                      <c:pt idx="456">
                        <c:v>0.83344021200000018</c:v>
                      </c:pt>
                      <c:pt idx="457">
                        <c:v>0.58680994500000061</c:v>
                      </c:pt>
                      <c:pt idx="458">
                        <c:v>0.18709882299999947</c:v>
                      </c:pt>
                      <c:pt idx="459">
                        <c:v>0.38695438400000004</c:v>
                      </c:pt>
                      <c:pt idx="460">
                        <c:v>0.39971112200000025</c:v>
                      </c:pt>
                      <c:pt idx="461">
                        <c:v>0.52302625500000044</c:v>
                      </c:pt>
                      <c:pt idx="462">
                        <c:v>0.65484587999999988</c:v>
                      </c:pt>
                      <c:pt idx="463">
                        <c:v>0.60807117500000007</c:v>
                      </c:pt>
                      <c:pt idx="464">
                        <c:v>0.39120662900000003</c:v>
                      </c:pt>
                      <c:pt idx="465">
                        <c:v>0.31041395599999966</c:v>
                      </c:pt>
                      <c:pt idx="466">
                        <c:v>0.48050379500000062</c:v>
                      </c:pt>
                      <c:pt idx="467">
                        <c:v>0.93124186800000075</c:v>
                      </c:pt>
                      <c:pt idx="468">
                        <c:v>0.32317069399999987</c:v>
                      </c:pt>
                      <c:pt idx="469">
                        <c:v>0.29340497299999946</c:v>
                      </c:pt>
                      <c:pt idx="470">
                        <c:v>0.25938700500000067</c:v>
                      </c:pt>
                      <c:pt idx="471">
                        <c:v>0.52302625499999955</c:v>
                      </c:pt>
                      <c:pt idx="472">
                        <c:v>0.24237801999999942</c:v>
                      </c:pt>
                      <c:pt idx="473">
                        <c:v>0.4209723520000006</c:v>
                      </c:pt>
                      <c:pt idx="474">
                        <c:v>0.41246786000000046</c:v>
                      </c:pt>
                      <c:pt idx="475">
                        <c:v>0.34443192399999933</c:v>
                      </c:pt>
                      <c:pt idx="476">
                        <c:v>0.64208914299999975</c:v>
                      </c:pt>
                      <c:pt idx="477">
                        <c:v>0.3189184479999998</c:v>
                      </c:pt>
                      <c:pt idx="478">
                        <c:v>0.26363925100000074</c:v>
                      </c:pt>
                      <c:pt idx="479">
                        <c:v>0.40396336799999943</c:v>
                      </c:pt>
                      <c:pt idx="480">
                        <c:v>0.30616171000000048</c:v>
                      </c:pt>
                      <c:pt idx="481">
                        <c:v>0.18709882300000036</c:v>
                      </c:pt>
                      <c:pt idx="482">
                        <c:v>0.25938700499999978</c:v>
                      </c:pt>
                      <c:pt idx="483">
                        <c:v>0.33167518600000001</c:v>
                      </c:pt>
                      <c:pt idx="484">
                        <c:v>0.22111678999999995</c:v>
                      </c:pt>
                      <c:pt idx="485">
                        <c:v>0.36994539999999976</c:v>
                      </c:pt>
                      <c:pt idx="486">
                        <c:v>0.34868417000000029</c:v>
                      </c:pt>
                      <c:pt idx="487">
                        <c:v>0.29765721799999945</c:v>
                      </c:pt>
                      <c:pt idx="488">
                        <c:v>0.35293641599999948</c:v>
                      </c:pt>
                      <c:pt idx="489">
                        <c:v>0.3189184479999998</c:v>
                      </c:pt>
                      <c:pt idx="490">
                        <c:v>0.44223358200000007</c:v>
                      </c:pt>
                      <c:pt idx="491">
                        <c:v>0.26363925099999985</c:v>
                      </c:pt>
                      <c:pt idx="492">
                        <c:v>0.22111679100000003</c:v>
                      </c:pt>
                      <c:pt idx="493">
                        <c:v>0.16158534700000082</c:v>
                      </c:pt>
                      <c:pt idx="494">
                        <c:v>0.29765721800000122</c:v>
                      </c:pt>
                      <c:pt idx="495">
                        <c:v>0.23387352900000025</c:v>
                      </c:pt>
                      <c:pt idx="496">
                        <c:v>0.12756737899999848</c:v>
                      </c:pt>
                      <c:pt idx="497">
                        <c:v>0.32317069399999987</c:v>
                      </c:pt>
                      <c:pt idx="498">
                        <c:v>0.33167518700000009</c:v>
                      </c:pt>
                      <c:pt idx="499">
                        <c:v>0.26789149599999895</c:v>
                      </c:pt>
                      <c:pt idx="500">
                        <c:v>0.44223358200000007</c:v>
                      </c:pt>
                      <c:pt idx="501">
                        <c:v>0.23812577500000032</c:v>
                      </c:pt>
                      <c:pt idx="502">
                        <c:v>0.34017967800000015</c:v>
                      </c:pt>
                      <c:pt idx="503">
                        <c:v>0.21261229899999989</c:v>
                      </c:pt>
                      <c:pt idx="504">
                        <c:v>0.31466620199999973</c:v>
                      </c:pt>
                      <c:pt idx="505">
                        <c:v>0.41246785899999949</c:v>
                      </c:pt>
                      <c:pt idx="506">
                        <c:v>0.24663026600000038</c:v>
                      </c:pt>
                      <c:pt idx="507">
                        <c:v>0.17008983900000096</c:v>
                      </c:pt>
                      <c:pt idx="508">
                        <c:v>0.38270213799999908</c:v>
                      </c:pt>
                      <c:pt idx="509">
                        <c:v>0.45499032000000028</c:v>
                      </c:pt>
                      <c:pt idx="510">
                        <c:v>0.65909812699999826</c:v>
                      </c:pt>
                      <c:pt idx="511">
                        <c:v>0.31466620199999973</c:v>
                      </c:pt>
                      <c:pt idx="512">
                        <c:v>0.29765721800000122</c:v>
                      </c:pt>
                      <c:pt idx="513">
                        <c:v>0.29340497199999938</c:v>
                      </c:pt>
                      <c:pt idx="514">
                        <c:v>0.4252245969999997</c:v>
                      </c:pt>
                      <c:pt idx="515">
                        <c:v>0.29765721900000131</c:v>
                      </c:pt>
                      <c:pt idx="516">
                        <c:v>0.39545887600000107</c:v>
                      </c:pt>
                      <c:pt idx="517">
                        <c:v>0.3614409080000005</c:v>
                      </c:pt>
                      <c:pt idx="518">
                        <c:v>0.31466620199999973</c:v>
                      </c:pt>
                      <c:pt idx="519">
                        <c:v>0.29340497199999938</c:v>
                      </c:pt>
                      <c:pt idx="520">
                        <c:v>0.31041395699999974</c:v>
                      </c:pt>
                      <c:pt idx="521">
                        <c:v>0.30190946400000129</c:v>
                      </c:pt>
                      <c:pt idx="522">
                        <c:v>0.31041395599999966</c:v>
                      </c:pt>
                      <c:pt idx="523">
                        <c:v>0.14882860899999883</c:v>
                      </c:pt>
                      <c:pt idx="524">
                        <c:v>0.16158534699999905</c:v>
                      </c:pt>
                      <c:pt idx="525">
                        <c:v>0.23387352900000025</c:v>
                      </c:pt>
                      <c:pt idx="526">
                        <c:v>0.14032411800000055</c:v>
                      </c:pt>
                      <c:pt idx="527">
                        <c:v>0.15308085500000068</c:v>
                      </c:pt>
                      <c:pt idx="528">
                        <c:v>0.3189184479999998</c:v>
                      </c:pt>
                      <c:pt idx="529">
                        <c:v>0.25088251199999867</c:v>
                      </c:pt>
                      <c:pt idx="530">
                        <c:v>0.20836005299999982</c:v>
                      </c:pt>
                      <c:pt idx="531">
                        <c:v>0.46774705699999863</c:v>
                      </c:pt>
                      <c:pt idx="532">
                        <c:v>0.2466302659999986</c:v>
                      </c:pt>
                      <c:pt idx="533">
                        <c:v>0.32317069399999987</c:v>
                      </c:pt>
                      <c:pt idx="534">
                        <c:v>0.19135106899999954</c:v>
                      </c:pt>
                      <c:pt idx="535">
                        <c:v>0.16583759299999912</c:v>
                      </c:pt>
                      <c:pt idx="536">
                        <c:v>0.1956033099999992</c:v>
                      </c:pt>
                      <c:pt idx="537">
                        <c:v>0.17008983900000096</c:v>
                      </c:pt>
                      <c:pt idx="538">
                        <c:v>0.29341083999999995</c:v>
                      </c:pt>
                      <c:pt idx="539">
                        <c:v>0.27214918600000004</c:v>
                      </c:pt>
                      <c:pt idx="540">
                        <c:v>0.34018648200000001</c:v>
                      </c:pt>
                      <c:pt idx="541">
                        <c:v>0.22112121299999998</c:v>
                      </c:pt>
                      <c:pt idx="542">
                        <c:v>0.14032692400000002</c:v>
                      </c:pt>
                      <c:pt idx="543">
                        <c:v>0.178597903</c:v>
                      </c:pt>
                      <c:pt idx="544">
                        <c:v>0.41672843999999998</c:v>
                      </c:pt>
                      <c:pt idx="545">
                        <c:v>0.35294347500000001</c:v>
                      </c:pt>
                      <c:pt idx="546">
                        <c:v>0.34018648099999993</c:v>
                      </c:pt>
                      <c:pt idx="547">
                        <c:v>0.44649475699999996</c:v>
                      </c:pt>
                      <c:pt idx="548">
                        <c:v>0.22112121500000015</c:v>
                      </c:pt>
                      <c:pt idx="549">
                        <c:v>0.15308391599999993</c:v>
                      </c:pt>
                      <c:pt idx="550">
                        <c:v>0.34443881300000001</c:v>
                      </c:pt>
                      <c:pt idx="551">
                        <c:v>0.34869113999999968</c:v>
                      </c:pt>
                      <c:pt idx="552">
                        <c:v>0.25513985799999972</c:v>
                      </c:pt>
                      <c:pt idx="553">
                        <c:v>0.36995279599999975</c:v>
                      </c:pt>
                      <c:pt idx="554">
                        <c:v>0.191354896</c:v>
                      </c:pt>
                      <c:pt idx="555">
                        <c:v>0.29341083999999995</c:v>
                      </c:pt>
                      <c:pt idx="556">
                        <c:v>0.19985955799999999</c:v>
                      </c:pt>
                      <c:pt idx="557">
                        <c:v>0.24238286799999997</c:v>
                      </c:pt>
                      <c:pt idx="558">
                        <c:v>0.22112121299999998</c:v>
                      </c:pt>
                      <c:pt idx="559">
                        <c:v>0.11906526900000003</c:v>
                      </c:pt>
                      <c:pt idx="560">
                        <c:v>0.14032692400000002</c:v>
                      </c:pt>
                      <c:pt idx="561">
                        <c:v>0.19560722699999999</c:v>
                      </c:pt>
                      <c:pt idx="562">
                        <c:v>0.365700468</c:v>
                      </c:pt>
                      <c:pt idx="563">
                        <c:v>0.182850234</c:v>
                      </c:pt>
                      <c:pt idx="564">
                        <c:v>0.20411189000000007</c:v>
                      </c:pt>
                      <c:pt idx="565">
                        <c:v>0.22962587499999998</c:v>
                      </c:pt>
                      <c:pt idx="566">
                        <c:v>0.32742948799999994</c:v>
                      </c:pt>
                      <c:pt idx="567">
                        <c:v>0.24663520000000005</c:v>
                      </c:pt>
                      <c:pt idx="568">
                        <c:v>0.23387820599999998</c:v>
                      </c:pt>
                      <c:pt idx="569">
                        <c:v>0.191354896</c:v>
                      </c:pt>
                      <c:pt idx="570">
                        <c:v>0.25088752999999997</c:v>
                      </c:pt>
                      <c:pt idx="571">
                        <c:v>0.11906526900000003</c:v>
                      </c:pt>
                      <c:pt idx="572">
                        <c:v>0.19985955799999999</c:v>
                      </c:pt>
                      <c:pt idx="573">
                        <c:v>0.21686888199999999</c:v>
                      </c:pt>
                      <c:pt idx="574">
                        <c:v>0.23387820599999998</c:v>
                      </c:pt>
                      <c:pt idx="575">
                        <c:v>0.22537354399999998</c:v>
                      </c:pt>
                      <c:pt idx="576">
                        <c:v>0.16584091000000001</c:v>
                      </c:pt>
                      <c:pt idx="577">
                        <c:v>0.30191550300000003</c:v>
                      </c:pt>
                      <c:pt idx="578">
                        <c:v>0.25513986200000005</c:v>
                      </c:pt>
                      <c:pt idx="579">
                        <c:v>0.27640151599999996</c:v>
                      </c:pt>
                      <c:pt idx="580">
                        <c:v>0.25513986200000005</c:v>
                      </c:pt>
                      <c:pt idx="581">
                        <c:v>0.32317715800000002</c:v>
                      </c:pt>
                      <c:pt idx="582">
                        <c:v>0.27640151599999996</c:v>
                      </c:pt>
                      <c:pt idx="583">
                        <c:v>0.16584091000000001</c:v>
                      </c:pt>
                      <c:pt idx="584">
                        <c:v>0.39546678499999999</c:v>
                      </c:pt>
                      <c:pt idx="585">
                        <c:v>0.25939219199999997</c:v>
                      </c:pt>
                      <c:pt idx="586">
                        <c:v>0.25939219300000005</c:v>
                      </c:pt>
                      <c:pt idx="587">
                        <c:v>0.39546678499999999</c:v>
                      </c:pt>
                      <c:pt idx="588">
                        <c:v>0.30616783400000003</c:v>
                      </c:pt>
                      <c:pt idx="589">
                        <c:v>0.39121445399999999</c:v>
                      </c:pt>
                      <c:pt idx="590">
                        <c:v>0.32742948900000002</c:v>
                      </c:pt>
                      <c:pt idx="591">
                        <c:v>0.20836421999999999</c:v>
                      </c:pt>
                      <c:pt idx="592">
                        <c:v>0.31042016500000003</c:v>
                      </c:pt>
                      <c:pt idx="593">
                        <c:v>0.25088753100000005</c:v>
                      </c:pt>
                      <c:pt idx="594">
                        <c:v>0.17009324100000001</c:v>
                      </c:pt>
                      <c:pt idx="595">
                        <c:v>0.17009323999999992</c:v>
                      </c:pt>
                      <c:pt idx="596">
                        <c:v>0.14032692400000002</c:v>
                      </c:pt>
                      <c:pt idx="597">
                        <c:v>0.16584091000000001</c:v>
                      </c:pt>
                      <c:pt idx="598">
                        <c:v>0.29341083999999995</c:v>
                      </c:pt>
                      <c:pt idx="599">
                        <c:v>0.28915850899999995</c:v>
                      </c:pt>
                      <c:pt idx="600">
                        <c:v>0.21261655099999999</c:v>
                      </c:pt>
                      <c:pt idx="601">
                        <c:v>0.33593415100000001</c:v>
                      </c:pt>
                      <c:pt idx="602">
                        <c:v>0.25513986099999997</c:v>
                      </c:pt>
                      <c:pt idx="603">
                        <c:v>0.21261655099999999</c:v>
                      </c:pt>
                      <c:pt idx="604">
                        <c:v>0.23813053699999998</c:v>
                      </c:pt>
                      <c:pt idx="605">
                        <c:v>0.32742948799999994</c:v>
                      </c:pt>
                      <c:pt idx="606">
                        <c:v>0.69312995700000002</c:v>
                      </c:pt>
                      <c:pt idx="607">
                        <c:v>0.28490617900000004</c:v>
                      </c:pt>
                      <c:pt idx="608">
                        <c:v>0.24238286799999997</c:v>
                      </c:pt>
                      <c:pt idx="609">
                        <c:v>0.34018648200000001</c:v>
                      </c:pt>
                      <c:pt idx="610">
                        <c:v>0.11481293800000003</c:v>
                      </c:pt>
                      <c:pt idx="611">
                        <c:v>0.174345572</c:v>
                      </c:pt>
                      <c:pt idx="612">
                        <c:v>0.70163461900000001</c:v>
                      </c:pt>
                      <c:pt idx="613">
                        <c:v>0.56981235699999999</c:v>
                      </c:pt>
                      <c:pt idx="614">
                        <c:v>0.40822377799999998</c:v>
                      </c:pt>
                      <c:pt idx="615">
                        <c:v>0.44649475699999996</c:v>
                      </c:pt>
                      <c:pt idx="616">
                        <c:v>0.38696212299999999</c:v>
                      </c:pt>
                      <c:pt idx="617">
                        <c:v>0.21261655300000015</c:v>
                      </c:pt>
                      <c:pt idx="618">
                        <c:v>0.49327039799999994</c:v>
                      </c:pt>
                      <c:pt idx="619">
                        <c:v>0.24663520000000005</c:v>
                      </c:pt>
                      <c:pt idx="620">
                        <c:v>0.24238286900000006</c:v>
                      </c:pt>
                      <c:pt idx="621">
                        <c:v>0.22112120799999957</c:v>
                      </c:pt>
                      <c:pt idx="622">
                        <c:v>0.45074709000000013</c:v>
                      </c:pt>
                      <c:pt idx="623">
                        <c:v>0.43799010000000038</c:v>
                      </c:pt>
                      <c:pt idx="624">
                        <c:v>0.35294346999999959</c:v>
                      </c:pt>
                      <c:pt idx="625">
                        <c:v>0.16584091000000001</c:v>
                      </c:pt>
                      <c:pt idx="626">
                        <c:v>0.25939220000000063</c:v>
                      </c:pt>
                      <c:pt idx="627">
                        <c:v>0.4422424300000003</c:v>
                      </c:pt>
                      <c:pt idx="628">
                        <c:v>0.20411189000000007</c:v>
                      </c:pt>
                      <c:pt idx="629">
                        <c:v>0.49752273000000002</c:v>
                      </c:pt>
                      <c:pt idx="630">
                        <c:v>0.35719579999999951</c:v>
                      </c:pt>
                      <c:pt idx="631">
                        <c:v>0.21686887999999982</c:v>
                      </c:pt>
                      <c:pt idx="632">
                        <c:v>0.47626106999999962</c:v>
                      </c:pt>
                      <c:pt idx="633">
                        <c:v>0.28915851000000004</c:v>
                      </c:pt>
                      <c:pt idx="634">
                        <c:v>0.24238287000000014</c:v>
                      </c:pt>
                      <c:pt idx="635">
                        <c:v>0.45499942000000004</c:v>
                      </c:pt>
                      <c:pt idx="636">
                        <c:v>0.23813054000000022</c:v>
                      </c:pt>
                      <c:pt idx="637">
                        <c:v>0.27640150999999946</c:v>
                      </c:pt>
                      <c:pt idx="638">
                        <c:v>0.14883157999999952</c:v>
                      </c:pt>
                      <c:pt idx="639">
                        <c:v>0.3274294900000001</c:v>
                      </c:pt>
                      <c:pt idx="640">
                        <c:v>0.1360746000000006</c:v>
                      </c:pt>
                      <c:pt idx="641">
                        <c:v>0.12756992999999994</c:v>
                      </c:pt>
                      <c:pt idx="642">
                        <c:v>0.41247611000000006</c:v>
                      </c:pt>
                      <c:pt idx="643">
                        <c:v>0.17859789999999975</c:v>
                      </c:pt>
                      <c:pt idx="644">
                        <c:v>0.38270978999999983</c:v>
                      </c:pt>
                      <c:pt idx="645">
                        <c:v>0.14457926000000043</c:v>
                      </c:pt>
                      <c:pt idx="646">
                        <c:v>0.18710257000000041</c:v>
                      </c:pt>
                      <c:pt idx="647">
                        <c:v>0.12331760000000003</c:v>
                      </c:pt>
                      <c:pt idx="648">
                        <c:v>0.27640152000000029</c:v>
                      </c:pt>
                      <c:pt idx="649">
                        <c:v>0.82495222000000012</c:v>
                      </c:pt>
                      <c:pt idx="650">
                        <c:v>0.36144812999999942</c:v>
                      </c:pt>
                      <c:pt idx="651">
                        <c:v>0.34443882000000059</c:v>
                      </c:pt>
                      <c:pt idx="652">
                        <c:v>0.59957866999999965</c:v>
                      </c:pt>
                      <c:pt idx="653">
                        <c:v>0.2806538500000002</c:v>
                      </c:pt>
                      <c:pt idx="654">
                        <c:v>0.3954667900000004</c:v>
                      </c:pt>
                      <c:pt idx="655">
                        <c:v>0.79093356999999997</c:v>
                      </c:pt>
                      <c:pt idx="656">
                        <c:v>0.40397145000000023</c:v>
                      </c:pt>
                      <c:pt idx="657">
                        <c:v>0.44649476000000021</c:v>
                      </c:pt>
                      <c:pt idx="658">
                        <c:v>0.35719579999999951</c:v>
                      </c:pt>
                      <c:pt idx="659">
                        <c:v>0.5187843799999996</c:v>
                      </c:pt>
                      <c:pt idx="660">
                        <c:v>0.42948542999999972</c:v>
                      </c:pt>
                      <c:pt idx="661">
                        <c:v>0.37845745999999991</c:v>
                      </c:pt>
                      <c:pt idx="662">
                        <c:v>0.28915851000000004</c:v>
                      </c:pt>
                      <c:pt idx="663">
                        <c:v>0.48901807000000019</c:v>
                      </c:pt>
                      <c:pt idx="664">
                        <c:v>0.69738229000000018</c:v>
                      </c:pt>
                      <c:pt idx="665">
                        <c:v>0.48476574000000028</c:v>
                      </c:pt>
                      <c:pt idx="666">
                        <c:v>0.42098076999999989</c:v>
                      </c:pt>
                      <c:pt idx="667">
                        <c:v>0.36144812999999942</c:v>
                      </c:pt>
                      <c:pt idx="668">
                        <c:v>0.39971910999999949</c:v>
                      </c:pt>
                      <c:pt idx="669">
                        <c:v>0.20411189000000007</c:v>
                      </c:pt>
                      <c:pt idx="670">
                        <c:v>0.33168182000000002</c:v>
                      </c:pt>
                      <c:pt idx="671">
                        <c:v>0.75266258999999991</c:v>
                      </c:pt>
                      <c:pt idx="672">
                        <c:v>0.63784966000000054</c:v>
                      </c:pt>
                      <c:pt idx="673">
                        <c:v>0.42098076999999989</c:v>
                      </c:pt>
                      <c:pt idx="674">
                        <c:v>0.39121444999999966</c:v>
                      </c:pt>
                      <c:pt idx="675">
                        <c:v>0.26789686000000046</c:v>
                      </c:pt>
                      <c:pt idx="676">
                        <c:v>0.37420513</c:v>
                      </c:pt>
                      <c:pt idx="677">
                        <c:v>0.62509265999999997</c:v>
                      </c:pt>
                      <c:pt idx="678">
                        <c:v>0.79943822999999981</c:v>
                      </c:pt>
                      <c:pt idx="679">
                        <c:v>0.56130770000000041</c:v>
                      </c:pt>
                      <c:pt idx="680">
                        <c:v>0.76541958399999999</c:v>
                      </c:pt>
                      <c:pt idx="681">
                        <c:v>0.65911130599999979</c:v>
                      </c:pt>
                      <c:pt idx="682">
                        <c:v>0.42098076999999989</c:v>
                      </c:pt>
                      <c:pt idx="683">
                        <c:v>0.91425116599999967</c:v>
                      </c:pt>
                      <c:pt idx="684">
                        <c:v>0.61658799900000005</c:v>
                      </c:pt>
                      <c:pt idx="685">
                        <c:v>0.47626107500000003</c:v>
                      </c:pt>
                      <c:pt idx="686">
                        <c:v>0.70588695000000001</c:v>
                      </c:pt>
                      <c:pt idx="687">
                        <c:v>0.59957867399999998</c:v>
                      </c:pt>
                      <c:pt idx="688">
                        <c:v>0.544298371</c:v>
                      </c:pt>
                      <c:pt idx="689">
                        <c:v>0.39546678499999999</c:v>
                      </c:pt>
                      <c:pt idx="690">
                        <c:v>0.561307695</c:v>
                      </c:pt>
                      <c:pt idx="691">
                        <c:v>0.46350408099999996</c:v>
                      </c:pt>
                      <c:pt idx="692">
                        <c:v>0.32317715800000002</c:v>
                      </c:pt>
                      <c:pt idx="693">
                        <c:v>0.37420513</c:v>
                      </c:pt>
                      <c:pt idx="694">
                        <c:v>0.22112121299999998</c:v>
                      </c:pt>
                      <c:pt idx="695">
                        <c:v>0.24238286599999981</c:v>
                      </c:pt>
                      <c:pt idx="696">
                        <c:v>0.19135489299999975</c:v>
                      </c:pt>
                      <c:pt idx="697">
                        <c:v>0.43373776500000005</c:v>
                      </c:pt>
                      <c:pt idx="698">
                        <c:v>0.35294347900000034</c:v>
                      </c:pt>
                      <c:pt idx="699">
                        <c:v>0.365700468</c:v>
                      </c:pt>
                      <c:pt idx="700">
                        <c:v>0.23387820299999973</c:v>
                      </c:pt>
                      <c:pt idx="701">
                        <c:v>0.35294347700000017</c:v>
                      </c:pt>
                      <c:pt idx="702">
                        <c:v>0.30616783500000011</c:v>
                      </c:pt>
                      <c:pt idx="703">
                        <c:v>0.48476573599999995</c:v>
                      </c:pt>
                      <c:pt idx="704">
                        <c:v>0.32742948499999969</c:v>
                      </c:pt>
                      <c:pt idx="705">
                        <c:v>0.23387820800000014</c:v>
                      </c:pt>
                      <c:pt idx="706">
                        <c:v>0.17859789999999975</c:v>
                      </c:pt>
                      <c:pt idx="707">
                        <c:v>0.19135490000000033</c:v>
                      </c:pt>
                      <c:pt idx="708">
                        <c:v>0.25939220000000063</c:v>
                      </c:pt>
                      <c:pt idx="709">
                        <c:v>0.22112122000000056</c:v>
                      </c:pt>
                      <c:pt idx="710">
                        <c:v>0.19560721999999942</c:v>
                      </c:pt>
                      <c:pt idx="711">
                        <c:v>0.17434556999999984</c:v>
                      </c:pt>
                      <c:pt idx="712">
                        <c:v>0.28490617900000004</c:v>
                      </c:pt>
                      <c:pt idx="713">
                        <c:v>0.17434556899999976</c:v>
                      </c:pt>
                      <c:pt idx="714">
                        <c:v>0.25088752999999997</c:v>
                      </c:pt>
                      <c:pt idx="715">
                        <c:v>0.17859791000000058</c:v>
                      </c:pt>
                      <c:pt idx="716">
                        <c:v>0.25513987000000071</c:v>
                      </c:pt>
                      <c:pt idx="717">
                        <c:v>0.35603119000000127</c:v>
                      </c:pt>
                      <c:pt idx="718">
                        <c:v>0.18900421000000023</c:v>
                      </c:pt>
                      <c:pt idx="719">
                        <c:v>0.93183470999999862</c:v>
                      </c:pt>
                      <c:pt idx="720">
                        <c:v>0.36482207999999972</c:v>
                      </c:pt>
                      <c:pt idx="721">
                        <c:v>0.23735412999999994</c:v>
                      </c:pt>
                      <c:pt idx="722">
                        <c:v>0.18900421000000023</c:v>
                      </c:pt>
                      <c:pt idx="723">
                        <c:v>0.19339965999999897</c:v>
                      </c:pt>
                      <c:pt idx="724">
                        <c:v>0.47031280000000031</c:v>
                      </c:pt>
                      <c:pt idx="725">
                        <c:v>0.32086761000000052</c:v>
                      </c:pt>
                      <c:pt idx="726">
                        <c:v>0.38240386000000015</c:v>
                      </c:pt>
                      <c:pt idx="727">
                        <c:v>0.2857040400000006</c:v>
                      </c:pt>
                      <c:pt idx="728">
                        <c:v>0.22416779000000098</c:v>
                      </c:pt>
                      <c:pt idx="729">
                        <c:v>0.33405394999999949</c:v>
                      </c:pt>
                      <c:pt idx="730">
                        <c:v>0.36482207999999972</c:v>
                      </c:pt>
                      <c:pt idx="731">
                        <c:v>0.1977951099999995</c:v>
                      </c:pt>
                      <c:pt idx="732">
                        <c:v>0.43514923000000039</c:v>
                      </c:pt>
                      <c:pt idx="733">
                        <c:v>0.17581786999999949</c:v>
                      </c:pt>
                      <c:pt idx="734">
                        <c:v>0.37361297999999898</c:v>
                      </c:pt>
                      <c:pt idx="735">
                        <c:v>0.36921751999999941</c:v>
                      </c:pt>
                      <c:pt idx="736">
                        <c:v>0.29449492999999904</c:v>
                      </c:pt>
                      <c:pt idx="737">
                        <c:v>0.36482207999999972</c:v>
                      </c:pt>
                      <c:pt idx="738">
                        <c:v>0.20219055000000097</c:v>
                      </c:pt>
                      <c:pt idx="739">
                        <c:v>0.23295867000000037</c:v>
                      </c:pt>
                      <c:pt idx="740">
                        <c:v>0.24174956999999964</c:v>
                      </c:pt>
                      <c:pt idx="741">
                        <c:v>0.24614502000000016</c:v>
                      </c:pt>
                      <c:pt idx="742">
                        <c:v>0.16263153000000052</c:v>
                      </c:pt>
                      <c:pt idx="743">
                        <c:v>0.23295867000000037</c:v>
                      </c:pt>
                      <c:pt idx="744">
                        <c:v>0.36921752999999846</c:v>
                      </c:pt>
                      <c:pt idx="745">
                        <c:v>0.23295867000000037</c:v>
                      </c:pt>
                      <c:pt idx="746">
                        <c:v>0.21098144000000119</c:v>
                      </c:pt>
                      <c:pt idx="747">
                        <c:v>0.38240387000000098</c:v>
                      </c:pt>
                      <c:pt idx="748">
                        <c:v>0.18460875999999971</c:v>
                      </c:pt>
                      <c:pt idx="749">
                        <c:v>0.30328581999999926</c:v>
                      </c:pt>
                      <c:pt idx="750">
                        <c:v>0.35603118000000045</c:v>
                      </c:pt>
                      <c:pt idx="751">
                        <c:v>0.30768127999999884</c:v>
                      </c:pt>
                      <c:pt idx="752">
                        <c:v>0.23735412999999994</c:v>
                      </c:pt>
                      <c:pt idx="753">
                        <c:v>0.36921753000000024</c:v>
                      </c:pt>
                      <c:pt idx="754">
                        <c:v>0.24614502000000016</c:v>
                      </c:pt>
                      <c:pt idx="755">
                        <c:v>0.20219055000000097</c:v>
                      </c:pt>
                      <c:pt idx="756">
                        <c:v>0.25933135999999912</c:v>
                      </c:pt>
                      <c:pt idx="757">
                        <c:v>0.32526305999999927</c:v>
                      </c:pt>
                      <c:pt idx="758">
                        <c:v>0.18900421000000023</c:v>
                      </c:pt>
                      <c:pt idx="759">
                        <c:v>0.22856323000000067</c:v>
                      </c:pt>
                      <c:pt idx="760">
                        <c:v>0.56701262999999891</c:v>
                      </c:pt>
                      <c:pt idx="761">
                        <c:v>0.34284485000000053</c:v>
                      </c:pt>
                      <c:pt idx="762">
                        <c:v>0.26372679999999882</c:v>
                      </c:pt>
                      <c:pt idx="763">
                        <c:v>0.26372680999999965</c:v>
                      </c:pt>
                      <c:pt idx="764">
                        <c:v>0.2285632400000015</c:v>
                      </c:pt>
                      <c:pt idx="765">
                        <c:v>0.18900421000000023</c:v>
                      </c:pt>
                      <c:pt idx="766">
                        <c:v>0.36921753000000024</c:v>
                      </c:pt>
                      <c:pt idx="767">
                        <c:v>0.26372680999999965</c:v>
                      </c:pt>
                      <c:pt idx="768">
                        <c:v>0.19339965999999897</c:v>
                      </c:pt>
                      <c:pt idx="769">
                        <c:v>0.2857040400000006</c:v>
                      </c:pt>
                      <c:pt idx="770">
                        <c:v>0.42196289000000142</c:v>
                      </c:pt>
                      <c:pt idx="771">
                        <c:v>0.2857040400000006</c:v>
                      </c:pt>
                      <c:pt idx="772">
                        <c:v>0.34724029000000023</c:v>
                      </c:pt>
                      <c:pt idx="773">
                        <c:v>0.49668549000000084</c:v>
                      </c:pt>
                      <c:pt idx="774">
                        <c:v>0.32526305999999927</c:v>
                      </c:pt>
                      <c:pt idx="775">
                        <c:v>0.18021332000000001</c:v>
                      </c:pt>
                      <c:pt idx="776">
                        <c:v>0.21977234000000045</c:v>
                      </c:pt>
                      <c:pt idx="777">
                        <c:v>0.2593313600000009</c:v>
                      </c:pt>
                      <c:pt idx="778">
                        <c:v>0.29009949000000113</c:v>
                      </c:pt>
                      <c:pt idx="779">
                        <c:v>0.31207672000000031</c:v>
                      </c:pt>
                      <c:pt idx="780">
                        <c:v>0.35163573999999898</c:v>
                      </c:pt>
                      <c:pt idx="781">
                        <c:v>0.2593313600000009</c:v>
                      </c:pt>
                      <c:pt idx="782">
                        <c:v>0.4571264700000004</c:v>
                      </c:pt>
                      <c:pt idx="783">
                        <c:v>0.2857040400000006</c:v>
                      </c:pt>
                      <c:pt idx="784">
                        <c:v>0.22416779000000098</c:v>
                      </c:pt>
                      <c:pt idx="785">
                        <c:v>0.21537688999999993</c:v>
                      </c:pt>
                      <c:pt idx="786">
                        <c:v>0.32965850999999979</c:v>
                      </c:pt>
                      <c:pt idx="787">
                        <c:v>0.21977234000000045</c:v>
                      </c:pt>
                      <c:pt idx="788">
                        <c:v>0.30768128000000061</c:v>
                      </c:pt>
                      <c:pt idx="789">
                        <c:v>0.18460875999999971</c:v>
                      </c:pt>
                      <c:pt idx="790">
                        <c:v>0.43954467999999913</c:v>
                      </c:pt>
                      <c:pt idx="791">
                        <c:v>0.4571264700000004</c:v>
                      </c:pt>
                      <c:pt idx="792">
                        <c:v>0.47470825000000083</c:v>
                      </c:pt>
                      <c:pt idx="793">
                        <c:v>0.36042662999999919</c:v>
                      </c:pt>
                      <c:pt idx="794">
                        <c:v>0.40438109999999838</c:v>
                      </c:pt>
                      <c:pt idx="795">
                        <c:v>0.22856323000000067</c:v>
                      </c:pt>
                      <c:pt idx="796">
                        <c:v>0.23735412999999994</c:v>
                      </c:pt>
                      <c:pt idx="797">
                        <c:v>0.23735412000000089</c:v>
                      </c:pt>
                      <c:pt idx="798">
                        <c:v>0.44833556999999935</c:v>
                      </c:pt>
                      <c:pt idx="799">
                        <c:v>0.30328583000000009</c:v>
                      </c:pt>
                      <c:pt idx="800">
                        <c:v>0.25933135999999912</c:v>
                      </c:pt>
                      <c:pt idx="801">
                        <c:v>0.43954468000000091</c:v>
                      </c:pt>
                      <c:pt idx="802">
                        <c:v>0.54955426999999979</c:v>
                      </c:pt>
                      <c:pt idx="803">
                        <c:v>0.30737779999999937</c:v>
                      </c:pt>
                      <c:pt idx="804">
                        <c:v>0.34463571999999942</c:v>
                      </c:pt>
                      <c:pt idx="805">
                        <c:v>0.21423302</c:v>
                      </c:pt>
                      <c:pt idx="806">
                        <c:v>0.25149092999999922</c:v>
                      </c:pt>
                      <c:pt idx="807">
                        <c:v>0.18163234000000017</c:v>
                      </c:pt>
                      <c:pt idx="808">
                        <c:v>0.20957577999999977</c:v>
                      </c:pt>
                      <c:pt idx="809">
                        <c:v>0.19094682000000063</c:v>
                      </c:pt>
                      <c:pt idx="810">
                        <c:v>0.38189364000000126</c:v>
                      </c:pt>
                      <c:pt idx="811">
                        <c:v>0.20957577999999977</c:v>
                      </c:pt>
                      <c:pt idx="812">
                        <c:v>0.57749769999999856</c:v>
                      </c:pt>
                      <c:pt idx="813">
                        <c:v>0.47038118999999945</c:v>
                      </c:pt>
                      <c:pt idx="814">
                        <c:v>0.41449431999999931</c:v>
                      </c:pt>
                      <c:pt idx="815">
                        <c:v>0.31669229000000065</c:v>
                      </c:pt>
                      <c:pt idx="816">
                        <c:v>0.26080540999999968</c:v>
                      </c:pt>
                      <c:pt idx="817">
                        <c:v>0.72652937000000151</c:v>
                      </c:pt>
                      <c:pt idx="818">
                        <c:v>0.81035967000000042</c:v>
                      </c:pt>
                      <c:pt idx="819">
                        <c:v>0.37723640000000103</c:v>
                      </c:pt>
                      <c:pt idx="820">
                        <c:v>0.34929297000000048</c:v>
                      </c:pt>
                      <c:pt idx="821">
                        <c:v>0.24683369000000077</c:v>
                      </c:pt>
                      <c:pt idx="822">
                        <c:v>0.27477713000000037</c:v>
                      </c:pt>
                      <c:pt idx="823">
                        <c:v>0.33997849000000002</c:v>
                      </c:pt>
                      <c:pt idx="824">
                        <c:v>0.58215494000000056</c:v>
                      </c:pt>
                      <c:pt idx="825">
                        <c:v>0.40052260000000039</c:v>
                      </c:pt>
                      <c:pt idx="826">
                        <c:v>0.35395019999999988</c:v>
                      </c:pt>
                      <c:pt idx="827">
                        <c:v>0.32600677000000111</c:v>
                      </c:pt>
                      <c:pt idx="828">
                        <c:v>0.48435291000000014</c:v>
                      </c:pt>
                      <c:pt idx="829">
                        <c:v>0.2747771400000012</c:v>
                      </c:pt>
                      <c:pt idx="830">
                        <c:v>0.44709500000000091</c:v>
                      </c:pt>
                      <c:pt idx="831">
                        <c:v>0.54489702999999956</c:v>
                      </c:pt>
                      <c:pt idx="832">
                        <c:v>0.33066400000000051</c:v>
                      </c:pt>
                      <c:pt idx="833">
                        <c:v>0.19094681999999885</c:v>
                      </c:pt>
                      <c:pt idx="834">
                        <c:v>0.43312326999999939</c:v>
                      </c:pt>
                      <c:pt idx="835">
                        <c:v>0.5076391099999995</c:v>
                      </c:pt>
                      <c:pt idx="836">
                        <c:v>0.26546264999999991</c:v>
                      </c:pt>
                      <c:pt idx="837">
                        <c:v>0.32600676000000028</c:v>
                      </c:pt>
                      <c:pt idx="838">
                        <c:v>0.33997848000000097</c:v>
                      </c:pt>
                      <c:pt idx="839">
                        <c:v>0.41915155000000048</c:v>
                      </c:pt>
                      <c:pt idx="840">
                        <c:v>0.32600676999999934</c:v>
                      </c:pt>
                      <c:pt idx="841">
                        <c:v>0.28874885000000106</c:v>
                      </c:pt>
                      <c:pt idx="842">
                        <c:v>0.33532123999999897</c:v>
                      </c:pt>
                      <c:pt idx="843">
                        <c:v>0.1536888999999988</c:v>
                      </c:pt>
                      <c:pt idx="844">
                        <c:v>0.30272056999999997</c:v>
                      </c:pt>
                      <c:pt idx="845">
                        <c:v>0.67995697000000099</c:v>
                      </c:pt>
                      <c:pt idx="846">
                        <c:v>0.39586536000000017</c:v>
                      </c:pt>
                      <c:pt idx="847">
                        <c:v>0.58681217999999902</c:v>
                      </c:pt>
                      <c:pt idx="848">
                        <c:v>0.92679065999999999</c:v>
                      </c:pt>
                      <c:pt idx="849">
                        <c:v>0.77310175999999942</c:v>
                      </c:pt>
                      <c:pt idx="850">
                        <c:v>0.29340608999999951</c:v>
                      </c:pt>
                      <c:pt idx="851">
                        <c:v>0.27477713000000037</c:v>
                      </c:pt>
                      <c:pt idx="852">
                        <c:v>0.465723950000001</c:v>
                      </c:pt>
                      <c:pt idx="853">
                        <c:v>1.0339071699999991</c:v>
                      </c:pt>
                      <c:pt idx="854">
                        <c:v>0.44243774999999985</c:v>
                      </c:pt>
                      <c:pt idx="855">
                        <c:v>0.48901014999999859</c:v>
                      </c:pt>
                      <c:pt idx="856">
                        <c:v>0.64735630000000022</c:v>
                      </c:pt>
                      <c:pt idx="857">
                        <c:v>0.35395020000000166</c:v>
                      </c:pt>
                      <c:pt idx="858">
                        <c:v>0.43778050999999962</c:v>
                      </c:pt>
                      <c:pt idx="859">
                        <c:v>0.34929295999999965</c:v>
                      </c:pt>
                      <c:pt idx="860">
                        <c:v>0.35860744000000011</c:v>
                      </c:pt>
                      <c:pt idx="861">
                        <c:v>0.29806332000000069</c:v>
                      </c:pt>
                      <c:pt idx="862">
                        <c:v>0.54023978000000028</c:v>
                      </c:pt>
                      <c:pt idx="863">
                        <c:v>0.43312327000000117</c:v>
                      </c:pt>
                      <c:pt idx="864">
                        <c:v>0.44243776000000068</c:v>
                      </c:pt>
                      <c:pt idx="865">
                        <c:v>0.32600676999999934</c:v>
                      </c:pt>
                      <c:pt idx="866">
                        <c:v>0.23286197000000008</c:v>
                      </c:pt>
                      <c:pt idx="867">
                        <c:v>0.39120811999999994</c:v>
                      </c:pt>
                      <c:pt idx="868">
                        <c:v>0.7218721299999995</c:v>
                      </c:pt>
                      <c:pt idx="869">
                        <c:v>0.43312328000000022</c:v>
                      </c:pt>
                      <c:pt idx="870">
                        <c:v>0.57284046000000011</c:v>
                      </c:pt>
                      <c:pt idx="871">
                        <c:v>0.50763910000000045</c:v>
                      </c:pt>
                      <c:pt idx="872">
                        <c:v>0.47038119000000123</c:v>
                      </c:pt>
                      <c:pt idx="873">
                        <c:v>0.36326468000000034</c:v>
                      </c:pt>
                      <c:pt idx="874">
                        <c:v>0.55421150000000097</c:v>
                      </c:pt>
                      <c:pt idx="875">
                        <c:v>1.1980732199999995</c:v>
                      </c:pt>
                      <c:pt idx="876">
                        <c:v>0.37668678</c:v>
                      </c:pt>
                      <c:pt idx="877">
                        <c:v>0.30867389000000145</c:v>
                      </c:pt>
                      <c:pt idx="878">
                        <c:v>0.40284557999999926</c:v>
                      </c:pt>
                      <c:pt idx="879">
                        <c:v>0.44469967000000032</c:v>
                      </c:pt>
                      <c:pt idx="880">
                        <c:v>0.36622325000000089</c:v>
                      </c:pt>
                      <c:pt idx="881">
                        <c:v>0.32436917000000065</c:v>
                      </c:pt>
                      <c:pt idx="882">
                        <c:v>0.39761382000000012</c:v>
                      </c:pt>
                      <c:pt idx="883">
                        <c:v>0.43946790999999941</c:v>
                      </c:pt>
                      <c:pt idx="884">
                        <c:v>0.37145501999999908</c:v>
                      </c:pt>
                      <c:pt idx="885">
                        <c:v>0.25112452000000118</c:v>
                      </c:pt>
                      <c:pt idx="886">
                        <c:v>0.44993142999999947</c:v>
                      </c:pt>
                      <c:pt idx="887">
                        <c:v>0.45516319000000038</c:v>
                      </c:pt>
                      <c:pt idx="888">
                        <c:v>0.31390564999999881</c:v>
                      </c:pt>
                      <c:pt idx="889">
                        <c:v>0.22496572000000015</c:v>
                      </c:pt>
                      <c:pt idx="890">
                        <c:v>0.14125755000000062</c:v>
                      </c:pt>
                      <c:pt idx="891">
                        <c:v>0.32960094000000062</c:v>
                      </c:pt>
                      <c:pt idx="892">
                        <c:v>0.30344213000000053</c:v>
                      </c:pt>
                      <c:pt idx="893">
                        <c:v>0.25112451999999941</c:v>
                      </c:pt>
                      <c:pt idx="894">
                        <c:v>0.16218458999999896</c:v>
                      </c:pt>
                      <c:pt idx="895">
                        <c:v>0.36099148999999997</c:v>
                      </c:pt>
                      <c:pt idx="896">
                        <c:v>0.25635627999999855</c:v>
                      </c:pt>
                      <c:pt idx="897">
                        <c:v>0.69582418999999973</c:v>
                      </c:pt>
                      <c:pt idx="898">
                        <c:v>0.42377263000000021</c:v>
                      </c:pt>
                      <c:pt idx="899">
                        <c:v>0.24589276000000027</c:v>
                      </c:pt>
                      <c:pt idx="900">
                        <c:v>0.27205155999999953</c:v>
                      </c:pt>
                      <c:pt idx="901">
                        <c:v>0.63827481999999947</c:v>
                      </c:pt>
                      <c:pt idx="902">
                        <c:v>0.50224903999999881</c:v>
                      </c:pt>
                      <c:pt idx="903">
                        <c:v>0.59118898000000186</c:v>
                      </c:pt>
                      <c:pt idx="904">
                        <c:v>0.71151947000000071</c:v>
                      </c:pt>
                      <c:pt idx="905">
                        <c:v>0.29297860000000142</c:v>
                      </c:pt>
                      <c:pt idx="906">
                        <c:v>0.52840785000000068</c:v>
                      </c:pt>
                      <c:pt idx="907">
                        <c:v>0.40284558000000104</c:v>
                      </c:pt>
                      <c:pt idx="908">
                        <c:v>0.46562671000000222</c:v>
                      </c:pt>
                      <c:pt idx="909">
                        <c:v>0.18311162999999908</c:v>
                      </c:pt>
                      <c:pt idx="910">
                        <c:v>0.6330430600000021</c:v>
                      </c:pt>
                      <c:pt idx="911">
                        <c:v>0.86324054000000316</c:v>
                      </c:pt>
                      <c:pt idx="912">
                        <c:v>0.50748079999999973</c:v>
                      </c:pt>
                      <c:pt idx="913">
                        <c:v>0.76906884000000275</c:v>
                      </c:pt>
                      <c:pt idx="914">
                        <c:v>1.1248285800000026</c:v>
                      </c:pt>
                      <c:pt idx="915">
                        <c:v>0.48655375999999961</c:v>
                      </c:pt>
                      <c:pt idx="916">
                        <c:v>0.71675122999999985</c:v>
                      </c:pt>
                      <c:pt idx="917">
                        <c:v>0.59118896999999748</c:v>
                      </c:pt>
                      <c:pt idx="918">
                        <c:v>0.6801288999999997</c:v>
                      </c:pt>
                      <c:pt idx="919">
                        <c:v>0.70628771000000157</c:v>
                      </c:pt>
                      <c:pt idx="920">
                        <c:v>0.34006444999999985</c:v>
                      </c:pt>
                      <c:pt idx="921">
                        <c:v>0.36099148999999997</c:v>
                      </c:pt>
                      <c:pt idx="922">
                        <c:v>0.5441031200000026</c:v>
                      </c:pt>
                      <c:pt idx="923">
                        <c:v>0.50224904000000237</c:v>
                      </c:pt>
                      <c:pt idx="924">
                        <c:v>0.66966538000000142</c:v>
                      </c:pt>
                      <c:pt idx="925">
                        <c:v>0.58595721000000012</c:v>
                      </c:pt>
                      <c:pt idx="926">
                        <c:v>0.41330909999999932</c:v>
                      </c:pt>
                      <c:pt idx="927">
                        <c:v>0.48655375999999961</c:v>
                      </c:pt>
                      <c:pt idx="928">
                        <c:v>0.38715029999999828</c:v>
                      </c:pt>
                      <c:pt idx="929">
                        <c:v>0.42900438999999935</c:v>
                      </c:pt>
                      <c:pt idx="930">
                        <c:v>0.52317607999999893</c:v>
                      </c:pt>
                      <c:pt idx="931">
                        <c:v>0.76906883000000192</c:v>
                      </c:pt>
                      <c:pt idx="932">
                        <c:v>0.41854087000000106</c:v>
                      </c:pt>
                      <c:pt idx="933">
                        <c:v>1.3654895700000012</c:v>
                      </c:pt>
                      <c:pt idx="934">
                        <c:v>0.57549368999999828</c:v>
                      </c:pt>
                      <c:pt idx="935">
                        <c:v>0.47085846999999958</c:v>
                      </c:pt>
                      <c:pt idx="936">
                        <c:v>0.40284558999999831</c:v>
                      </c:pt>
                      <c:pt idx="937">
                        <c:v>0.44993142000000219</c:v>
                      </c:pt>
                      <c:pt idx="938">
                        <c:v>1.5538329600000012</c:v>
                      </c:pt>
                      <c:pt idx="939">
                        <c:v>0.76383708000000183</c:v>
                      </c:pt>
                      <c:pt idx="940">
                        <c:v>0.56503015999999917</c:v>
                      </c:pt>
                      <c:pt idx="941">
                        <c:v>1.0882062500000025</c:v>
                      </c:pt>
                      <c:pt idx="942">
                        <c:v>1.2085367500000004</c:v>
                      </c:pt>
                      <c:pt idx="943">
                        <c:v>0.71675122999999985</c:v>
                      </c:pt>
                      <c:pt idx="944">
                        <c:v>0.55979840999999908</c:v>
                      </c:pt>
                      <c:pt idx="945">
                        <c:v>0.6121160099999976</c:v>
                      </c:pt>
                      <c:pt idx="946">
                        <c:v>0.99403455999999935</c:v>
                      </c:pt>
                      <c:pt idx="947">
                        <c:v>0.50224903999999881</c:v>
                      </c:pt>
                      <c:pt idx="948">
                        <c:v>0.75860531000000009</c:v>
                      </c:pt>
                      <c:pt idx="949">
                        <c:v>0.39238207000000003</c:v>
                      </c:pt>
                      <c:pt idx="950">
                        <c:v>0.40807735000000278</c:v>
                      </c:pt>
                      <c:pt idx="951">
                        <c:v>0.48655375999999961</c:v>
                      </c:pt>
                      <c:pt idx="952">
                        <c:v>0.32960093000000157</c:v>
                      </c:pt>
                      <c:pt idx="953">
                        <c:v>0.57549369000000183</c:v>
                      </c:pt>
                      <c:pt idx="954">
                        <c:v>0.43946791000000118</c:v>
                      </c:pt>
                      <c:pt idx="955">
                        <c:v>0.31913740999999973</c:v>
                      </c:pt>
                      <c:pt idx="956">
                        <c:v>0.55979839999999825</c:v>
                      </c:pt>
                      <c:pt idx="957">
                        <c:v>0.46039494999999775</c:v>
                      </c:pt>
                      <c:pt idx="958">
                        <c:v>0.34006444999999985</c:v>
                      </c:pt>
                      <c:pt idx="959">
                        <c:v>0.35052796999999813</c:v>
                      </c:pt>
                      <c:pt idx="960">
                        <c:v>0.38715029999999828</c:v>
                      </c:pt>
                      <c:pt idx="961">
                        <c:v>0.81615468000000035</c:v>
                      </c:pt>
                      <c:pt idx="962">
                        <c:v>0.29297860000000142</c:v>
                      </c:pt>
                      <c:pt idx="963">
                        <c:v>0.16741634999999988</c:v>
                      </c:pt>
                      <c:pt idx="964">
                        <c:v>0.4603949500000013</c:v>
                      </c:pt>
                      <c:pt idx="965">
                        <c:v>0.36622325000000089</c:v>
                      </c:pt>
                      <c:pt idx="966">
                        <c:v>0.52084087999999795</c:v>
                      </c:pt>
                      <c:pt idx="967">
                        <c:v>0.52656440999999887</c:v>
                      </c:pt>
                      <c:pt idx="968">
                        <c:v>0.50367030000000312</c:v>
                      </c:pt>
                      <c:pt idx="969">
                        <c:v>0.35485861999999813</c:v>
                      </c:pt>
                      <c:pt idx="970">
                        <c:v>0.56090556999999919</c:v>
                      </c:pt>
                      <c:pt idx="971">
                        <c:v>0.51511736000000141</c:v>
                      </c:pt>
                      <c:pt idx="972">
                        <c:v>0.39492330000000209</c:v>
                      </c:pt>
                      <c:pt idx="973">
                        <c:v>0.34913509999999803</c:v>
                      </c:pt>
                      <c:pt idx="974">
                        <c:v>0.21177047000000115</c:v>
                      </c:pt>
                      <c:pt idx="975">
                        <c:v>0.74978192999999749</c:v>
                      </c:pt>
                      <c:pt idx="976">
                        <c:v>0.5723526200000002</c:v>
                      </c:pt>
                      <c:pt idx="977">
                        <c:v>0.32624098999999873</c:v>
                      </c:pt>
                      <c:pt idx="978">
                        <c:v>1.0130641300000001</c:v>
                      </c:pt>
                      <c:pt idx="979">
                        <c:v>0.84708188000000106</c:v>
                      </c:pt>
                      <c:pt idx="980">
                        <c:v>0.69827019000000234</c:v>
                      </c:pt>
                      <c:pt idx="981">
                        <c:v>0.56090555999999836</c:v>
                      </c:pt>
                      <c:pt idx="982">
                        <c:v>0.37202921000000089</c:v>
                      </c:pt>
                      <c:pt idx="983">
                        <c:v>0.69827018999999879</c:v>
                      </c:pt>
                      <c:pt idx="984">
                        <c:v>0.46932915000000008</c:v>
                      </c:pt>
                      <c:pt idx="985">
                        <c:v>0.30907042000000118</c:v>
                      </c:pt>
                      <c:pt idx="986">
                        <c:v>0.49794678000000303</c:v>
                      </c:pt>
                      <c:pt idx="987">
                        <c:v>0.5723526200000002</c:v>
                      </c:pt>
                      <c:pt idx="988">
                        <c:v>0.64675846000000092</c:v>
                      </c:pt>
                      <c:pt idx="989">
                        <c:v>0.54945852000000173</c:v>
                      </c:pt>
                      <c:pt idx="990">
                        <c:v>0.33196451999999965</c:v>
                      </c:pt>
                      <c:pt idx="991">
                        <c:v>0.66392902999999848</c:v>
                      </c:pt>
                      <c:pt idx="992">
                        <c:v>0.87823240999999896</c:v>
                      </c:pt>
                      <c:pt idx="993">
                        <c:v>0.64912829999999744</c:v>
                      </c:pt>
                      <c:pt idx="994">
                        <c:v>0.3882041799999989</c:v>
                      </c:pt>
                      <c:pt idx="995">
                        <c:v>1.0055124699999993</c:v>
                      </c:pt>
                      <c:pt idx="996">
                        <c:v>1.1137005200000019</c:v>
                      </c:pt>
                      <c:pt idx="997">
                        <c:v>0.51548423999999926</c:v>
                      </c:pt>
                      <c:pt idx="998">
                        <c:v>0.30547213999999911</c:v>
                      </c:pt>
                      <c:pt idx="999">
                        <c:v>0.3182001399999983</c:v>
                      </c:pt>
                      <c:pt idx="1000">
                        <c:v>0.57912426999999767</c:v>
                      </c:pt>
                      <c:pt idx="1001">
                        <c:v>0.3945681900000011</c:v>
                      </c:pt>
                      <c:pt idx="1002">
                        <c:v>0.72549633999999941</c:v>
                      </c:pt>
                      <c:pt idx="1003">
                        <c:v>0.52184824000000063</c:v>
                      </c:pt>
                      <c:pt idx="1004">
                        <c:v>0.4327522100000003</c:v>
                      </c:pt>
                      <c:pt idx="1005">
                        <c:v>0.60458028000000041</c:v>
                      </c:pt>
                      <c:pt idx="1006">
                        <c:v>0.57912426999999767</c:v>
                      </c:pt>
                      <c:pt idx="1007">
                        <c:v>0.64276429999999962</c:v>
                      </c:pt>
                      <c:pt idx="1008">
                        <c:v>0.75095235999999943</c:v>
                      </c:pt>
                      <c:pt idx="1009">
                        <c:v>1.4764486900000016</c:v>
                      </c:pt>
                      <c:pt idx="1010">
                        <c:v>1.4891767000000016</c:v>
                      </c:pt>
                      <c:pt idx="1011">
                        <c:v>0.93550843999999955</c:v>
                      </c:pt>
                      <c:pt idx="1012">
                        <c:v>0.73822435000000297</c:v>
                      </c:pt>
                      <c:pt idx="1013">
                        <c:v>0.80186437999999782</c:v>
                      </c:pt>
                      <c:pt idx="1014">
                        <c:v>0.57912427000000122</c:v>
                      </c:pt>
                      <c:pt idx="1015">
                        <c:v>0.89732442000000034</c:v>
                      </c:pt>
                      <c:pt idx="1016">
                        <c:v>0.51548423999999926</c:v>
                      </c:pt>
                      <c:pt idx="1017">
                        <c:v>0.62367229000000179</c:v>
                      </c:pt>
                      <c:pt idx="1018">
                        <c:v>0.42002418999999946</c:v>
                      </c:pt>
                      <c:pt idx="1019">
                        <c:v>0.8464123999999984</c:v>
                      </c:pt>
                      <c:pt idx="1020">
                        <c:v>0.47093622999999951</c:v>
                      </c:pt>
                      <c:pt idx="1021">
                        <c:v>0.89096041999999898</c:v>
                      </c:pt>
                      <c:pt idx="1022">
                        <c:v>0.99914846999999796</c:v>
                      </c:pt>
                      <c:pt idx="1023">
                        <c:v>0.58548827999999986</c:v>
                      </c:pt>
                      <c:pt idx="1024">
                        <c:v>0.38184018000000108</c:v>
                      </c:pt>
                      <c:pt idx="1025">
                        <c:v>0.34365615999999832</c:v>
                      </c:pt>
                      <c:pt idx="1026">
                        <c:v>0.29274413999999993</c:v>
                      </c:pt>
                      <c:pt idx="1027">
                        <c:v>0.31820014999999913</c:v>
                      </c:pt>
                      <c:pt idx="1028">
                        <c:v>0.48366421999999787</c:v>
                      </c:pt>
                      <c:pt idx="1029">
                        <c:v>0.35638417000000189</c:v>
                      </c:pt>
                      <c:pt idx="1030">
                        <c:v>0.24819611999999935</c:v>
                      </c:pt>
                      <c:pt idx="1031">
                        <c:v>0.53457625000000064</c:v>
                      </c:pt>
                      <c:pt idx="1032">
                        <c:v>0.24819612000000291</c:v>
                      </c:pt>
                      <c:pt idx="1033">
                        <c:v>0.59185228000000123</c:v>
                      </c:pt>
                      <c:pt idx="1034">
                        <c:v>0.39456818000000027</c:v>
                      </c:pt>
                      <c:pt idx="1035">
                        <c:v>0.72549633999999941</c:v>
                      </c:pt>
                      <c:pt idx="1036">
                        <c:v>0.65549230000000236</c:v>
                      </c:pt>
                      <c:pt idx="1037">
                        <c:v>0.54094025999999928</c:v>
                      </c:pt>
                      <c:pt idx="1038">
                        <c:v>0.76368035000000134</c:v>
                      </c:pt>
                      <c:pt idx="1039">
                        <c:v>1.1646125499999975</c:v>
                      </c:pt>
                      <c:pt idx="1040">
                        <c:v>0.59185227999999768</c:v>
                      </c:pt>
                      <c:pt idx="1041">
                        <c:v>0.64912830000000099</c:v>
                      </c:pt>
                      <c:pt idx="1042">
                        <c:v>0.38184018000000108</c:v>
                      </c:pt>
                      <c:pt idx="1043">
                        <c:v>0.52184824000000063</c:v>
                      </c:pt>
                      <c:pt idx="1044">
                        <c:v>0.59821627999999905</c:v>
                      </c:pt>
                      <c:pt idx="1045">
                        <c:v>1.0436964899999985</c:v>
                      </c:pt>
                      <c:pt idx="1046">
                        <c:v>0.3882041799999989</c:v>
                      </c:pt>
                      <c:pt idx="1047">
                        <c:v>0.66185630999999745</c:v>
                      </c:pt>
                      <c:pt idx="1048">
                        <c:v>1.0246044800000007</c:v>
                      </c:pt>
                      <c:pt idx="1049">
                        <c:v>2.1492377599999983</c:v>
                      </c:pt>
                      <c:pt idx="1050">
                        <c:v>1.3129888899999997</c:v>
                      </c:pt>
                      <c:pt idx="1051">
                        <c:v>0.44547837000000001</c:v>
                      </c:pt>
                      <c:pt idx="1052">
                        <c:v>0.95348003000000148</c:v>
                      </c:pt>
                      <c:pt idx="1053">
                        <c:v>0.61741738999999995</c:v>
                      </c:pt>
                      <c:pt idx="1054">
                        <c:v>1.4224046299999991</c:v>
                      </c:pt>
                      <c:pt idx="1055">
                        <c:v>1.6412361099999977</c:v>
                      </c:pt>
                      <c:pt idx="1056">
                        <c:v>0.6877560900000006</c:v>
                      </c:pt>
                      <c:pt idx="1057">
                        <c:v>0.67994067000000058</c:v>
                      </c:pt>
                      <c:pt idx="1058">
                        <c:v>1.3208043000000025</c:v>
                      </c:pt>
                      <c:pt idx="1059">
                        <c:v>0.85969511000000054</c:v>
                      </c:pt>
                      <c:pt idx="1060">
                        <c:v>1.2739118400000002</c:v>
                      </c:pt>
                      <c:pt idx="1061">
                        <c:v>1.5240049600000027</c:v>
                      </c:pt>
                      <c:pt idx="1062">
                        <c:v>1.266096430000001</c:v>
                      </c:pt>
                      <c:pt idx="1063">
                        <c:v>0.93003380000000035</c:v>
                      </c:pt>
                      <c:pt idx="1064">
                        <c:v>1.0238187100000005</c:v>
                      </c:pt>
                      <c:pt idx="1065">
                        <c:v>0.75027936000000039</c:v>
                      </c:pt>
                      <c:pt idx="1066">
                        <c:v>0.84406428000000133</c:v>
                      </c:pt>
                      <c:pt idx="1067">
                        <c:v>1.0785265800000019</c:v>
                      </c:pt>
                      <c:pt idx="1068">
                        <c:v>0.75809476999999958</c:v>
                      </c:pt>
                      <c:pt idx="1069">
                        <c:v>0.99255707000000015</c:v>
                      </c:pt>
                      <c:pt idx="1070">
                        <c:v>0.71901772999999736</c:v>
                      </c:pt>
                      <c:pt idx="1071">
                        <c:v>0.62523280999999997</c:v>
                      </c:pt>
                      <c:pt idx="1072">
                        <c:v>0.33606263000000069</c:v>
                      </c:pt>
                      <c:pt idx="1073">
                        <c:v>0.4767400199999976</c:v>
                      </c:pt>
                      <c:pt idx="1074">
                        <c:v>1.1723115100000001</c:v>
                      </c:pt>
                      <c:pt idx="1075">
                        <c:v>0.59397115999999883</c:v>
                      </c:pt>
                      <c:pt idx="1076">
                        <c:v>0.4532937799999992</c:v>
                      </c:pt>
                      <c:pt idx="1077">
                        <c:v>0.82061805000000021</c:v>
                      </c:pt>
                      <c:pt idx="1078">
                        <c:v>1.2660964299999975</c:v>
                      </c:pt>
                      <c:pt idx="1079">
                        <c:v>0.67994067000000058</c:v>
                      </c:pt>
                      <c:pt idx="1080">
                        <c:v>0.5392632899999974</c:v>
                      </c:pt>
                      <c:pt idx="1081">
                        <c:v>0.96911084000000258</c:v>
                      </c:pt>
                      <c:pt idx="1082">
                        <c:v>0.62523279999999914</c:v>
                      </c:pt>
                      <c:pt idx="1083">
                        <c:v>1.1644960900000001</c:v>
                      </c:pt>
                      <c:pt idx="1084">
                        <c:v>0.76591018000000233</c:v>
                      </c:pt>
                      <c:pt idx="1085">
                        <c:v>1.4927433199999989</c:v>
                      </c:pt>
                      <c:pt idx="1086">
                        <c:v>1.266096430000001</c:v>
                      </c:pt>
                      <c:pt idx="1087">
                        <c:v>1.0550803600000016</c:v>
                      </c:pt>
                      <c:pt idx="1088">
                        <c:v>0.85969509999999971</c:v>
                      </c:pt>
                      <c:pt idx="1089">
                        <c:v>0.69557148999999896</c:v>
                      </c:pt>
                      <c:pt idx="1090">
                        <c:v>0.56270952999999935</c:v>
                      </c:pt>
                      <c:pt idx="1091">
                        <c:v>1.6256052900000029</c:v>
                      </c:pt>
                      <c:pt idx="1092">
                        <c:v>0.65649443999999946</c:v>
                      </c:pt>
                      <c:pt idx="1093">
                        <c:v>1.0238187100000005</c:v>
                      </c:pt>
                      <c:pt idx="1094">
                        <c:v>0.83624887000000214</c:v>
                      </c:pt>
                      <c:pt idx="1095">
                        <c:v>1.2035731500000004</c:v>
                      </c:pt>
                      <c:pt idx="1096">
                        <c:v>0.60960197999999721</c:v>
                      </c:pt>
                      <c:pt idx="1097">
                        <c:v>1.5630820099999987</c:v>
                      </c:pt>
                      <c:pt idx="1098">
                        <c:v>2.0241912000000006</c:v>
                      </c:pt>
                      <c:pt idx="1099">
                        <c:v>1.0081878900000021</c:v>
                      </c:pt>
                      <c:pt idx="1100">
                        <c:v>1.2739118400000002</c:v>
                      </c:pt>
                      <c:pt idx="1101">
                        <c:v>0.67994068000000141</c:v>
                      </c:pt>
                      <c:pt idx="1102">
                        <c:v>0.98474166999999824</c:v>
                      </c:pt>
                      <c:pt idx="1103">
                        <c:v>1.9069600499999986</c:v>
                      </c:pt>
                      <c:pt idx="1104">
                        <c:v>0.8675105099999989</c:v>
                      </c:pt>
                      <c:pt idx="1105">
                        <c:v>0.7424639500000012</c:v>
                      </c:pt>
                      <c:pt idx="1106">
                        <c:v>2.125791539999998</c:v>
                      </c:pt>
                      <c:pt idx="1107">
                        <c:v>0.96129542999999984</c:v>
                      </c:pt>
                      <c:pt idx="1108">
                        <c:v>0.60960198000000076</c:v>
                      </c:pt>
                      <c:pt idx="1109">
                        <c:v>1.0238187100000005</c:v>
                      </c:pt>
                      <c:pt idx="1110">
                        <c:v>1.0003724900000002</c:v>
                      </c:pt>
                      <c:pt idx="1111">
                        <c:v>1.2973580700000014</c:v>
                      </c:pt>
                      <c:pt idx="1112">
                        <c:v>0.85187969000000052</c:v>
                      </c:pt>
                      <c:pt idx="1113">
                        <c:v>0.92221838000000034</c:v>
                      </c:pt>
                      <c:pt idx="1114">
                        <c:v>0.58615574999999964</c:v>
                      </c:pt>
                      <c:pt idx="1115">
                        <c:v>1.0785265899999992</c:v>
                      </c:pt>
                      <c:pt idx="1116">
                        <c:v>1.187942330000002</c:v>
                      </c:pt>
                      <c:pt idx="1117">
                        <c:v>1.0098791500000033</c:v>
                      </c:pt>
                      <c:pt idx="1118">
                        <c:v>0.75964361000000125</c:v>
                      </c:pt>
                      <c:pt idx="1119">
                        <c:v>1.2333037400000002</c:v>
                      </c:pt>
                      <c:pt idx="1120">
                        <c:v>0.65239980000000131</c:v>
                      </c:pt>
                      <c:pt idx="1121">
                        <c:v>0.90263533999999979</c:v>
                      </c:pt>
                      <c:pt idx="1122">
                        <c:v>1.2511776999999995</c:v>
                      </c:pt>
                      <c:pt idx="1123">
                        <c:v>1.0366900900000005</c:v>
                      </c:pt>
                      <c:pt idx="1124">
                        <c:v>1.0992489800000023</c:v>
                      </c:pt>
                      <c:pt idx="1125">
                        <c:v>1.0188161300000012</c:v>
                      </c:pt>
                      <c:pt idx="1126">
                        <c:v>0.92050930999999991</c:v>
                      </c:pt>
                      <c:pt idx="1127">
                        <c:v>0.86688741000000036</c:v>
                      </c:pt>
                      <c:pt idx="1128">
                        <c:v>0.71495868000000229</c:v>
                      </c:pt>
                      <c:pt idx="1129">
                        <c:v>1.027753109999999</c:v>
                      </c:pt>
                      <c:pt idx="1130">
                        <c:v>0.50047108000000051</c:v>
                      </c:pt>
                      <c:pt idx="1131">
                        <c:v>1.3673584900000009</c:v>
                      </c:pt>
                      <c:pt idx="1132">
                        <c:v>0.79539153999999712</c:v>
                      </c:pt>
                      <c:pt idx="1133">
                        <c:v>1.6354679999999995</c:v>
                      </c:pt>
                      <c:pt idx="1134">
                        <c:v>1.3762954799999996</c:v>
                      </c:pt>
                      <c:pt idx="1135">
                        <c:v>0.53621900999999994</c:v>
                      </c:pt>
                      <c:pt idx="1136">
                        <c:v>0.77751757000000055</c:v>
                      </c:pt>
                      <c:pt idx="1137">
                        <c:v>0.92050930999999991</c:v>
                      </c:pt>
                      <c:pt idx="1138">
                        <c:v>0.77751757000000055</c:v>
                      </c:pt>
                      <c:pt idx="1139">
                        <c:v>0.76858058999999912</c:v>
                      </c:pt>
                      <c:pt idx="1140">
                        <c:v>0.97413120999999947</c:v>
                      </c:pt>
                      <c:pt idx="1141">
                        <c:v>0.42897522000000166</c:v>
                      </c:pt>
                      <c:pt idx="1142">
                        <c:v>0.67921074999999931</c:v>
                      </c:pt>
                      <c:pt idx="1143">
                        <c:v>0.50940805999999839</c:v>
                      </c:pt>
                      <c:pt idx="1144">
                        <c:v>0.55409298000000007</c:v>
                      </c:pt>
                      <c:pt idx="1145">
                        <c:v>0.90263533999999979</c:v>
                      </c:pt>
                      <c:pt idx="1146">
                        <c:v>0.86688741000000036</c:v>
                      </c:pt>
                      <c:pt idx="1147">
                        <c:v>1.5818460999999999</c:v>
                      </c:pt>
                      <c:pt idx="1148">
                        <c:v>0.79539154000000067</c:v>
                      </c:pt>
                      <c:pt idx="1149">
                        <c:v>0.68814773999999801</c:v>
                      </c:pt>
                      <c:pt idx="1150">
                        <c:v>0.67027377000000143</c:v>
                      </c:pt>
                      <c:pt idx="1151">
                        <c:v>0.66133678000000273</c:v>
                      </c:pt>
                      <c:pt idx="1152">
                        <c:v>0.50940805999999839</c:v>
                      </c:pt>
                      <c:pt idx="1153">
                        <c:v>0.48259711000000038</c:v>
                      </c:pt>
                      <c:pt idx="1154">
                        <c:v>0.36641632999999985</c:v>
                      </c:pt>
                      <c:pt idx="1155">
                        <c:v>0.59877790000000175</c:v>
                      </c:pt>
                      <c:pt idx="1156">
                        <c:v>1.3494845199999972</c:v>
                      </c:pt>
                      <c:pt idx="1157">
                        <c:v>0.92050930999999991</c:v>
                      </c:pt>
                      <c:pt idx="1158">
                        <c:v>1.0366900999999977</c:v>
                      </c:pt>
                      <c:pt idx="1159">
                        <c:v>1.0545640600000006</c:v>
                      </c:pt>
                      <c:pt idx="1160">
                        <c:v>1.3137365899999978</c:v>
                      </c:pt>
                      <c:pt idx="1161">
                        <c:v>1.0366901000000013</c:v>
                      </c:pt>
                      <c:pt idx="1162">
                        <c:v>0.95625723999999934</c:v>
                      </c:pt>
                      <c:pt idx="1163">
                        <c:v>1.2511776999999995</c:v>
                      </c:pt>
                      <c:pt idx="1164">
                        <c:v>0.70602170000000086</c:v>
                      </c:pt>
                      <c:pt idx="1165">
                        <c:v>0.50047108000000051</c:v>
                      </c:pt>
                      <c:pt idx="1166">
                        <c:v>0.61665186000000105</c:v>
                      </c:pt>
                      <c:pt idx="1167">
                        <c:v>0.92050930999999991</c:v>
                      </c:pt>
                      <c:pt idx="1168">
                        <c:v>1.2422407199999981</c:v>
                      </c:pt>
                      <c:pt idx="1169">
                        <c:v>0.85795042999999893</c:v>
                      </c:pt>
                      <c:pt idx="1170">
                        <c:v>1.0009421599999975</c:v>
                      </c:pt>
                      <c:pt idx="1171">
                        <c:v>0.60771489000000045</c:v>
                      </c:pt>
                      <c:pt idx="1172">
                        <c:v>0.52728203000000207</c:v>
                      </c:pt>
                      <c:pt idx="1173">
                        <c:v>0.47366013000000251</c:v>
                      </c:pt>
                      <c:pt idx="1174">
                        <c:v>0.76858059000000267</c:v>
                      </c:pt>
                      <c:pt idx="1175">
                        <c:v>0.46472315000000108</c:v>
                      </c:pt>
                      <c:pt idx="1176">
                        <c:v>0.41110125000000153</c:v>
                      </c:pt>
                      <c:pt idx="1177">
                        <c:v>0.44684917000000013</c:v>
                      </c:pt>
                      <c:pt idx="1178">
                        <c:v>0.41110125000000153</c:v>
                      </c:pt>
                      <c:pt idx="1179">
                        <c:v>0.26810950999999861</c:v>
                      </c:pt>
                      <c:pt idx="1180">
                        <c:v>0.37535331000000127</c:v>
                      </c:pt>
                      <c:pt idx="1181">
                        <c:v>0.91157232000000121</c:v>
                      </c:pt>
                      <c:pt idx="1182">
                        <c:v>0.74176964000000112</c:v>
                      </c:pt>
                      <c:pt idx="1183">
                        <c:v>0.8311394700000001</c:v>
                      </c:pt>
                      <c:pt idx="1184">
                        <c:v>1.501413239999998</c:v>
                      </c:pt>
                      <c:pt idx="1185">
                        <c:v>1.1081859600000001</c:v>
                      </c:pt>
                      <c:pt idx="1186">
                        <c:v>1.1618078700000005</c:v>
                      </c:pt>
                      <c:pt idx="1187">
                        <c:v>1.1528708800000018</c:v>
                      </c:pt>
                      <c:pt idx="1188">
                        <c:v>0.67027376999999788</c:v>
                      </c:pt>
                      <c:pt idx="1189">
                        <c:v>0.75964361000000125</c:v>
                      </c:pt>
                      <c:pt idx="1190">
                        <c:v>0.70602170000000086</c:v>
                      </c:pt>
                      <c:pt idx="1191">
                        <c:v>0.84901344000000023</c:v>
                      </c:pt>
                      <c:pt idx="1192">
                        <c:v>0.5719669500000002</c:v>
                      </c:pt>
                      <c:pt idx="1193">
                        <c:v>0.67921074999999931</c:v>
                      </c:pt>
                      <c:pt idx="1194">
                        <c:v>1.0098791400000025</c:v>
                      </c:pt>
                      <c:pt idx="1195">
                        <c:v>0.60771487999999962</c:v>
                      </c:pt>
                      <c:pt idx="1196">
                        <c:v>0.49153409999999909</c:v>
                      </c:pt>
                      <c:pt idx="1197">
                        <c:v>0.58090394000000245</c:v>
                      </c:pt>
                      <c:pt idx="1198">
                        <c:v>0.67921076000000014</c:v>
                      </c:pt>
                      <c:pt idx="1199">
                        <c:v>0.46472314999999753</c:v>
                      </c:pt>
                      <c:pt idx="1200">
                        <c:v>0.51834504000000337</c:v>
                      </c:pt>
                      <c:pt idx="1201">
                        <c:v>0.96519422000000077</c:v>
                      </c:pt>
                      <c:pt idx="1202">
                        <c:v>0.58090392999999807</c:v>
                      </c:pt>
                      <c:pt idx="1203">
                        <c:v>0.47366012999999896</c:v>
                      </c:pt>
                      <c:pt idx="1204">
                        <c:v>0.4379121899999987</c:v>
                      </c:pt>
                      <c:pt idx="1205">
                        <c:v>0.50940806999999921</c:v>
                      </c:pt>
                      <c:pt idx="1206">
                        <c:v>0.53621900999999994</c:v>
                      </c:pt>
                      <c:pt idx="1207">
                        <c:v>0.90263533999999979</c:v>
                      </c:pt>
                      <c:pt idx="1208">
                        <c:v>0.62558884999999975</c:v>
                      </c:pt>
                      <c:pt idx="1209">
                        <c:v>0.5898409099999995</c:v>
                      </c:pt>
                      <c:pt idx="1210">
                        <c:v>1.1260599300000003</c:v>
                      </c:pt>
                      <c:pt idx="1211">
                        <c:v>0.42003823000000295</c:v>
                      </c:pt>
                      <c:pt idx="1212">
                        <c:v>0.56302996999999877</c:v>
                      </c:pt>
                      <c:pt idx="1213">
                        <c:v>0.95625724000000289</c:v>
                      </c:pt>
                      <c:pt idx="1214">
                        <c:v>0.86688741000000036</c:v>
                      </c:pt>
                      <c:pt idx="1215">
                        <c:v>0.25917251999999991</c:v>
                      </c:pt>
                      <c:pt idx="1216">
                        <c:v>0.60771487999999962</c:v>
                      </c:pt>
                      <c:pt idx="1217">
                        <c:v>0.52728202999999851</c:v>
                      </c:pt>
                      <c:pt idx="1218">
                        <c:v>0.98306819999999817</c:v>
                      </c:pt>
                      <c:pt idx="1219">
                        <c:v>0.76858058999999912</c:v>
                      </c:pt>
                      <c:pt idx="1220">
                        <c:v>0.61665186999999833</c:v>
                      </c:pt>
                      <c:pt idx="1221">
                        <c:v>0.67921074999999931</c:v>
                      </c:pt>
                      <c:pt idx="1222">
                        <c:v>0.69708471999999944</c:v>
                      </c:pt>
                      <c:pt idx="1223">
                        <c:v>0.42003821999999857</c:v>
                      </c:pt>
                      <c:pt idx="1224">
                        <c:v>1.1349969100000017</c:v>
                      </c:pt>
                      <c:pt idx="1225">
                        <c:v>0.90000000000000213</c:v>
                      </c:pt>
                      <c:pt idx="1226">
                        <c:v>1.0999999999999979</c:v>
                      </c:pt>
                      <c:pt idx="1227">
                        <c:v>0.56999999999999673</c:v>
                      </c:pt>
                      <c:pt idx="1228">
                        <c:v>0.76999999999999957</c:v>
                      </c:pt>
                      <c:pt idx="1229">
                        <c:v>0.99000000000000199</c:v>
                      </c:pt>
                      <c:pt idx="1230">
                        <c:v>0.41999999999999815</c:v>
                      </c:pt>
                      <c:pt idx="1231">
                        <c:v>0.56000000000000227</c:v>
                      </c:pt>
                      <c:pt idx="1232">
                        <c:v>0.49000000000000199</c:v>
                      </c:pt>
                      <c:pt idx="1233">
                        <c:v>1.5500000000000007</c:v>
                      </c:pt>
                      <c:pt idx="1234">
                        <c:v>1.259999999999998</c:v>
                      </c:pt>
                      <c:pt idx="1235">
                        <c:v>0.75</c:v>
                      </c:pt>
                      <c:pt idx="1236">
                        <c:v>0.95000000000000284</c:v>
                      </c:pt>
                      <c:pt idx="1237">
                        <c:v>1.25</c:v>
                      </c:pt>
                      <c:pt idx="1238">
                        <c:v>0.5</c:v>
                      </c:pt>
                      <c:pt idx="1239">
                        <c:v>0.53999999999999915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F3-4D07-983D-8F60250478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data!$I$4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data!$I$5:$I$1244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</c:v>
                      </c:pt>
                      <c:pt idx="1">
                        <c:v>-0.11463722499999918</c:v>
                      </c:pt>
                      <c:pt idx="2">
                        <c:v>-0.56923272300000072</c:v>
                      </c:pt>
                      <c:pt idx="3">
                        <c:v>-1.2610086029999996</c:v>
                      </c:pt>
                      <c:pt idx="4">
                        <c:v>-0.11068414100000012</c:v>
                      </c:pt>
                      <c:pt idx="5">
                        <c:v>-1.1424184520000003</c:v>
                      </c:pt>
                      <c:pt idx="6">
                        <c:v>0.94476820100000047</c:v>
                      </c:pt>
                      <c:pt idx="7">
                        <c:v>-0.12649616100000038</c:v>
                      </c:pt>
                      <c:pt idx="8">
                        <c:v>-1.1147474160000002</c:v>
                      </c:pt>
                      <c:pt idx="9">
                        <c:v>0.54156168799999982</c:v>
                      </c:pt>
                      <c:pt idx="10">
                        <c:v>-0.37158247200000005</c:v>
                      </c:pt>
                      <c:pt idx="11">
                        <c:v>-0.10277813099999999</c:v>
                      </c:pt>
                      <c:pt idx="12">
                        <c:v>-0.22532128599999979</c:v>
                      </c:pt>
                      <c:pt idx="13">
                        <c:v>-0.20160325699999948</c:v>
                      </c:pt>
                      <c:pt idx="14">
                        <c:v>6.3248080999999345E-2</c:v>
                      </c:pt>
                      <c:pt idx="15">
                        <c:v>1.9765025000000769E-2</c:v>
                      </c:pt>
                      <c:pt idx="16">
                        <c:v>-0.11463714600000063</c:v>
                      </c:pt>
                      <c:pt idx="17">
                        <c:v>-2.767103500000001E-2</c:v>
                      </c:pt>
                      <c:pt idx="18">
                        <c:v>-5.1389064999999512E-2</c:v>
                      </c:pt>
                      <c:pt idx="19">
                        <c:v>-0.18579123600000003</c:v>
                      </c:pt>
                      <c:pt idx="20">
                        <c:v>0.36367646199999992</c:v>
                      </c:pt>
                      <c:pt idx="21">
                        <c:v>0.31228739699999952</c:v>
                      </c:pt>
                      <c:pt idx="22">
                        <c:v>-0.43878355799999991</c:v>
                      </c:pt>
                      <c:pt idx="23">
                        <c:v>3.953005000000509E-3</c:v>
                      </c:pt>
                      <c:pt idx="24">
                        <c:v>0.233227297</c:v>
                      </c:pt>
                      <c:pt idx="25">
                        <c:v>0.13440216999999954</c:v>
                      </c:pt>
                      <c:pt idx="26">
                        <c:v>0.20160325700000037</c:v>
                      </c:pt>
                      <c:pt idx="27">
                        <c:v>1.9765024999999881E-2</c:v>
                      </c:pt>
                      <c:pt idx="28">
                        <c:v>0.23322729599999992</c:v>
                      </c:pt>
                      <c:pt idx="29">
                        <c:v>0.11068414100000012</c:v>
                      </c:pt>
                      <c:pt idx="30">
                        <c:v>1.1859014999999751E-2</c:v>
                      </c:pt>
                      <c:pt idx="31">
                        <c:v>0.37553547700000056</c:v>
                      </c:pt>
                      <c:pt idx="32">
                        <c:v>-0.23322729600000081</c:v>
                      </c:pt>
                      <c:pt idx="33">
                        <c:v>3.162404000000052E-2</c:v>
                      </c:pt>
                      <c:pt idx="34">
                        <c:v>-7.5107095999999984E-2</c:v>
                      </c:pt>
                      <c:pt idx="35">
                        <c:v>-0.13440217000000043</c:v>
                      </c:pt>
                      <c:pt idx="36">
                        <c:v>0.21346227100000004</c:v>
                      </c:pt>
                      <c:pt idx="37">
                        <c:v>6.3248080000000151E-2</c:v>
                      </c:pt>
                      <c:pt idx="38">
                        <c:v>-9.0919115000000161E-2</c:v>
                      </c:pt>
                      <c:pt idx="39">
                        <c:v>0.16207320600000052</c:v>
                      </c:pt>
                      <c:pt idx="40">
                        <c:v>-9.4872120999999865E-2</c:v>
                      </c:pt>
                      <c:pt idx="41">
                        <c:v>0.13835517599999925</c:v>
                      </c:pt>
                      <c:pt idx="42">
                        <c:v>0.35181744700000017</c:v>
                      </c:pt>
                      <c:pt idx="43">
                        <c:v>-1.1859014999999751E-2</c:v>
                      </c:pt>
                      <c:pt idx="44">
                        <c:v>0.15812020100000002</c:v>
                      </c:pt>
                      <c:pt idx="45">
                        <c:v>0.11859015100000025</c:v>
                      </c:pt>
                      <c:pt idx="46">
                        <c:v>-0.21741527700000063</c:v>
                      </c:pt>
                      <c:pt idx="47">
                        <c:v>0.14230818100000064</c:v>
                      </c:pt>
                      <c:pt idx="48">
                        <c:v>4.7436060999999974E-2</c:v>
                      </c:pt>
                      <c:pt idx="49">
                        <c:v>-6.7201086000000743E-2</c:v>
                      </c:pt>
                      <c:pt idx="50">
                        <c:v>0.11463714600000063</c:v>
                      </c:pt>
                      <c:pt idx="51">
                        <c:v>0.15812020099999913</c:v>
                      </c:pt>
                      <c:pt idx="52">
                        <c:v>0.27671035200000027</c:v>
                      </c:pt>
                      <c:pt idx="53">
                        <c:v>-2.7671035999999205E-2</c:v>
                      </c:pt>
                      <c:pt idx="54">
                        <c:v>-0.13044916499999992</c:v>
                      </c:pt>
                      <c:pt idx="55">
                        <c:v>-0.22532128700000076</c:v>
                      </c:pt>
                      <c:pt idx="56">
                        <c:v>7.9060101000000493E-2</c:v>
                      </c:pt>
                      <c:pt idx="57">
                        <c:v>-0.29647537700000015</c:v>
                      </c:pt>
                      <c:pt idx="58">
                        <c:v>0.1778852259999999</c:v>
                      </c:pt>
                      <c:pt idx="59">
                        <c:v>-3.9629720000000646E-3</c:v>
                      </c:pt>
                      <c:pt idx="60">
                        <c:v>-0.36854899699999955</c:v>
                      </c:pt>
                      <c:pt idx="61">
                        <c:v>-3.9628924000000509E-2</c:v>
                      </c:pt>
                      <c:pt idx="62">
                        <c:v>-0.1941817299999995</c:v>
                      </c:pt>
                      <c:pt idx="63">
                        <c:v>-3.9628924000000509E-2</c:v>
                      </c:pt>
                      <c:pt idx="64">
                        <c:v>-0.25362511600000026</c:v>
                      </c:pt>
                      <c:pt idx="65">
                        <c:v>0.24966222300000052</c:v>
                      </c:pt>
                      <c:pt idx="66">
                        <c:v>-0.15851569700000034</c:v>
                      </c:pt>
                      <c:pt idx="67">
                        <c:v>0.13870123500000009</c:v>
                      </c:pt>
                      <c:pt idx="68">
                        <c:v>0.16247859000000009</c:v>
                      </c:pt>
                      <c:pt idx="69">
                        <c:v>-0.14266412799999983</c:v>
                      </c:pt>
                      <c:pt idx="70">
                        <c:v>0.37647478199999984</c:v>
                      </c:pt>
                      <c:pt idx="71">
                        <c:v>-0.19814462200000005</c:v>
                      </c:pt>
                      <c:pt idx="72">
                        <c:v>0.18229305300000043</c:v>
                      </c:pt>
                      <c:pt idx="73">
                        <c:v>-0.10303520400000021</c:v>
                      </c:pt>
                      <c:pt idx="74">
                        <c:v>-0.13870123500000009</c:v>
                      </c:pt>
                      <c:pt idx="75">
                        <c:v>0</c:v>
                      </c:pt>
                      <c:pt idx="76">
                        <c:v>0.13473834299999954</c:v>
                      </c:pt>
                      <c:pt idx="77">
                        <c:v>0.10699809600000076</c:v>
                      </c:pt>
                      <c:pt idx="78">
                        <c:v>-0.30117982600000026</c:v>
                      </c:pt>
                      <c:pt idx="79">
                        <c:v>0.17833015999999979</c:v>
                      </c:pt>
                      <c:pt idx="80">
                        <c:v>-9.5109418999999917E-2</c:v>
                      </c:pt>
                      <c:pt idx="81">
                        <c:v>3.1703140000000296E-2</c:v>
                      </c:pt>
                      <c:pt idx="82">
                        <c:v>0.24173643899999941</c:v>
                      </c:pt>
                      <c:pt idx="83">
                        <c:v>0.33684585700000103</c:v>
                      </c:pt>
                      <c:pt idx="84">
                        <c:v>-0.10699809600000076</c:v>
                      </c:pt>
                      <c:pt idx="85">
                        <c:v>-4.3591817000000255E-2</c:v>
                      </c:pt>
                      <c:pt idx="86">
                        <c:v>0.10699809600000076</c:v>
                      </c:pt>
                      <c:pt idx="87">
                        <c:v>-5.5480494000000213E-2</c:v>
                      </c:pt>
                      <c:pt idx="88">
                        <c:v>3.1703139999999408E-2</c:v>
                      </c:pt>
                      <c:pt idx="89">
                        <c:v>4.3591817000001143E-2</c:v>
                      </c:pt>
                      <c:pt idx="90">
                        <c:v>0.50328733899999989</c:v>
                      </c:pt>
                      <c:pt idx="91">
                        <c:v>-0.14662702000000039</c:v>
                      </c:pt>
                      <c:pt idx="92">
                        <c:v>-3.5666031999999959E-2</c:v>
                      </c:pt>
                      <c:pt idx="93">
                        <c:v>0.72124642400000027</c:v>
                      </c:pt>
                      <c:pt idx="94">
                        <c:v>0.38440056700000014</c:v>
                      </c:pt>
                      <c:pt idx="95">
                        <c:v>9.1146525999999284E-2</c:v>
                      </c:pt>
                      <c:pt idx="96">
                        <c:v>-2.3777353999999917E-2</c:v>
                      </c:pt>
                      <c:pt idx="97">
                        <c:v>1.0462036020000003</c:v>
                      </c:pt>
                      <c:pt idx="98">
                        <c:v>8.718363999999923E-2</c:v>
                      </c:pt>
                      <c:pt idx="99">
                        <c:v>-0.3051427199999992</c:v>
                      </c:pt>
                      <c:pt idx="100">
                        <c:v>-0.30117983000000059</c:v>
                      </c:pt>
                      <c:pt idx="101">
                        <c:v>0.19021884</c:v>
                      </c:pt>
                      <c:pt idx="102">
                        <c:v>0.38043767000000095</c:v>
                      </c:pt>
                      <c:pt idx="103">
                        <c:v>-0.11096098000000154</c:v>
                      </c:pt>
                      <c:pt idx="104">
                        <c:v>-0.29721693999999843</c:v>
                      </c:pt>
                      <c:pt idx="105">
                        <c:v>8.718363999999923E-2</c:v>
                      </c:pt>
                      <c:pt idx="106">
                        <c:v>0.24173642999999956</c:v>
                      </c:pt>
                      <c:pt idx="107">
                        <c:v>-0.13077544999999979</c:v>
                      </c:pt>
                      <c:pt idx="108">
                        <c:v>-0.20607039999999976</c:v>
                      </c:pt>
                      <c:pt idx="109">
                        <c:v>0.25362510999999976</c:v>
                      </c:pt>
                      <c:pt idx="110">
                        <c:v>0.50725023999999941</c:v>
                      </c:pt>
                      <c:pt idx="111">
                        <c:v>-0.4676213099999984</c:v>
                      </c:pt>
                      <c:pt idx="112">
                        <c:v>0.62613699999999994</c:v>
                      </c:pt>
                      <c:pt idx="113">
                        <c:v>-0.15058991000000077</c:v>
                      </c:pt>
                      <c:pt idx="114">
                        <c:v>-0.11888676999999959</c:v>
                      </c:pt>
                      <c:pt idx="115">
                        <c:v>0.33288295999999917</c:v>
                      </c:pt>
                      <c:pt idx="116">
                        <c:v>-0.38440055999999956</c:v>
                      </c:pt>
                      <c:pt idx="117">
                        <c:v>-0.3526974299999992</c:v>
                      </c:pt>
                      <c:pt idx="118">
                        <c:v>-0.37647478000000056</c:v>
                      </c:pt>
                      <c:pt idx="119">
                        <c:v>4.3591810000000564E-2</c:v>
                      </c:pt>
                      <c:pt idx="120">
                        <c:v>-5.1517600000000385E-2</c:v>
                      </c:pt>
                      <c:pt idx="121">
                        <c:v>-0.43195527399999989</c:v>
                      </c:pt>
                      <c:pt idx="122">
                        <c:v>0.34080874999999899</c:v>
                      </c:pt>
                      <c:pt idx="123">
                        <c:v>0.27740247400000051</c:v>
                      </c:pt>
                      <c:pt idx="124">
                        <c:v>7.9257849999999408E-2</c:v>
                      </c:pt>
                      <c:pt idx="125">
                        <c:v>-0.32892007699999937</c:v>
                      </c:pt>
                      <c:pt idx="126">
                        <c:v>3.1829757000000569E-2</c:v>
                      </c:pt>
                      <c:pt idx="127">
                        <c:v>-0.31033858099999989</c:v>
                      </c:pt>
                      <c:pt idx="128">
                        <c:v>-4.7744398000000743E-2</c:v>
                      </c:pt>
                      <c:pt idx="129">
                        <c:v>0.50927357900000025</c:v>
                      </c:pt>
                      <c:pt idx="130">
                        <c:v>-5.9680500000000691E-2</c:v>
                      </c:pt>
                      <c:pt idx="131">
                        <c:v>-8.3552700000000257E-2</c:v>
                      </c:pt>
                      <c:pt idx="132">
                        <c:v>0.11538230000000027</c:v>
                      </c:pt>
                      <c:pt idx="133">
                        <c:v>0.19097759000000103</c:v>
                      </c:pt>
                      <c:pt idx="134">
                        <c:v>-0.23872199000000016</c:v>
                      </c:pt>
                      <c:pt idx="135">
                        <c:v>8.7531399999999593E-2</c:v>
                      </c:pt>
                      <c:pt idx="136">
                        <c:v>-0.38593388500000003</c:v>
                      </c:pt>
                      <c:pt idx="137">
                        <c:v>7.1616597000000226E-2</c:v>
                      </c:pt>
                      <c:pt idx="138">
                        <c:v>-0.52916707600000024</c:v>
                      </c:pt>
                      <c:pt idx="139">
                        <c:v>-5.9680497000000443E-2</c:v>
                      </c:pt>
                      <c:pt idx="140">
                        <c:v>3.9787000000011119E-3</c:v>
                      </c:pt>
                      <c:pt idx="141">
                        <c:v>2.3872198999999483E-2</c:v>
                      </c:pt>
                      <c:pt idx="142">
                        <c:v>-0.1233396950000003</c:v>
                      </c:pt>
                      <c:pt idx="143">
                        <c:v>-7.1616596000000143E-2</c:v>
                      </c:pt>
                      <c:pt idx="144">
                        <c:v>-0.34614688399999949</c:v>
                      </c:pt>
                      <c:pt idx="145">
                        <c:v>9.9467494999998962E-2</c:v>
                      </c:pt>
                      <c:pt idx="146">
                        <c:v>-0.30238118599999986</c:v>
                      </c:pt>
                      <c:pt idx="147">
                        <c:v>2.387219900000126E-2</c:v>
                      </c:pt>
                      <c:pt idx="148">
                        <c:v>0.34840525699999958</c:v>
                      </c:pt>
                      <c:pt idx="149">
                        <c:v>-4.1155459999995259E-3</c:v>
                      </c:pt>
                      <c:pt idx="150">
                        <c:v>0.41567012899999867</c:v>
                      </c:pt>
                      <c:pt idx="151">
                        <c:v>0.56794532400000008</c:v>
                      </c:pt>
                      <c:pt idx="152">
                        <c:v>0.24281720500000148</c:v>
                      </c:pt>
                      <c:pt idx="153">
                        <c:v>2.8808819999998292E-2</c:v>
                      </c:pt>
                      <c:pt idx="154">
                        <c:v>0.16050629000000072</c:v>
                      </c:pt>
                      <c:pt idx="155">
                        <c:v>-6.1733189999999993E-2</c:v>
                      </c:pt>
                      <c:pt idx="156">
                        <c:v>0.214008380000001</c:v>
                      </c:pt>
                      <c:pt idx="157">
                        <c:v>-9.0542010000000062E-2</c:v>
                      </c:pt>
                      <c:pt idx="158">
                        <c:v>-0.11111973000000042</c:v>
                      </c:pt>
                      <c:pt idx="159">
                        <c:v>-5.7617640000000137E-2</c:v>
                      </c:pt>
                      <c:pt idx="160">
                        <c:v>-8.2310999999997136E-3</c:v>
                      </c:pt>
                      <c:pt idx="161">
                        <c:v>-4.1155400000008058E-3</c:v>
                      </c:pt>
                      <c:pt idx="162">
                        <c:v>0.13992855999999954</c:v>
                      </c:pt>
                      <c:pt idx="163">
                        <c:v>9.8773100000000724E-2</c:v>
                      </c:pt>
                      <c:pt idx="164">
                        <c:v>5.350209000000028E-2</c:v>
                      </c:pt>
                      <c:pt idx="165">
                        <c:v>-0.16462182999999975</c:v>
                      </c:pt>
                      <c:pt idx="166">
                        <c:v>0.12346636999999916</c:v>
                      </c:pt>
                      <c:pt idx="167">
                        <c:v>4.5271010000000445E-2</c:v>
                      </c:pt>
                      <c:pt idx="168">
                        <c:v>-0.3168970299999998</c:v>
                      </c:pt>
                      <c:pt idx="169">
                        <c:v>0.24693274999999915</c:v>
                      </c:pt>
                      <c:pt idx="170">
                        <c:v>0.10288863999999975</c:v>
                      </c:pt>
                      <c:pt idx="171">
                        <c:v>-1.6462179999999549E-2</c:v>
                      </c:pt>
                      <c:pt idx="172">
                        <c:v>9.0542010000000062E-2</c:v>
                      </c:pt>
                      <c:pt idx="173">
                        <c:v>9.4657550000000867E-2</c:v>
                      </c:pt>
                      <c:pt idx="174">
                        <c:v>8.2310999999997136E-3</c:v>
                      </c:pt>
                      <c:pt idx="175">
                        <c:v>-0.2304705699999996</c:v>
                      </c:pt>
                      <c:pt idx="176">
                        <c:v>-0.16462183000000152</c:v>
                      </c:pt>
                      <c:pt idx="177">
                        <c:v>1.6462180000001325E-2</c:v>
                      </c:pt>
                      <c:pt idx="178">
                        <c:v>-0.11935083000000013</c:v>
                      </c:pt>
                      <c:pt idx="179">
                        <c:v>0.36216802999999942</c:v>
                      </c:pt>
                      <c:pt idx="180">
                        <c:v>0.13581302000000051</c:v>
                      </c:pt>
                      <c:pt idx="181">
                        <c:v>0.37039912000000008</c:v>
                      </c:pt>
                      <c:pt idx="182">
                        <c:v>-4.5270999999999617E-2</c:v>
                      </c:pt>
                      <c:pt idx="183">
                        <c:v>-3.2924369999999925E-2</c:v>
                      </c:pt>
                      <c:pt idx="184">
                        <c:v>0.25516383999999981</c:v>
                      </c:pt>
                      <c:pt idx="185">
                        <c:v>-0.13992856000000131</c:v>
                      </c:pt>
                      <c:pt idx="186">
                        <c:v>0.1481596500000002</c:v>
                      </c:pt>
                      <c:pt idx="187">
                        <c:v>-0.11111973999999947</c:v>
                      </c:pt>
                      <c:pt idx="188">
                        <c:v>-0.17696847000000027</c:v>
                      </c:pt>
                      <c:pt idx="189">
                        <c:v>-4.9386549999999474E-2</c:v>
                      </c:pt>
                      <c:pt idx="190">
                        <c:v>0.20577729999999939</c:v>
                      </c:pt>
                      <c:pt idx="191">
                        <c:v>-8.2310999999997136E-3</c:v>
                      </c:pt>
                      <c:pt idx="192">
                        <c:v>-0.1481596500000002</c:v>
                      </c:pt>
                      <c:pt idx="193">
                        <c:v>2.4693280000001039E-2</c:v>
                      </c:pt>
                      <c:pt idx="194">
                        <c:v>4.1155499999998568E-3</c:v>
                      </c:pt>
                      <c:pt idx="195">
                        <c:v>-4.1155460000000588E-2</c:v>
                      </c:pt>
                      <c:pt idx="196">
                        <c:v>0.44447895000000059</c:v>
                      </c:pt>
                      <c:pt idx="197">
                        <c:v>-0.10288865000000058</c:v>
                      </c:pt>
                      <c:pt idx="198">
                        <c:v>0.24693274999999915</c:v>
                      </c:pt>
                      <c:pt idx="199">
                        <c:v>3.7039910000000731E-2</c:v>
                      </c:pt>
                      <c:pt idx="200">
                        <c:v>2.4693279999999262E-2</c:v>
                      </c:pt>
                      <c:pt idx="201">
                        <c:v>0.20166174000000048</c:v>
                      </c:pt>
                      <c:pt idx="202">
                        <c:v>0.18931511000000079</c:v>
                      </c:pt>
                      <c:pt idx="203">
                        <c:v>-9.4657550000000867E-2</c:v>
                      </c:pt>
                      <c:pt idx="204">
                        <c:v>-0.1687373799999996</c:v>
                      </c:pt>
                      <c:pt idx="205">
                        <c:v>-0.64202515000000027</c:v>
                      </c:pt>
                      <c:pt idx="206">
                        <c:v>0.13992855999999954</c:v>
                      </c:pt>
                      <c:pt idx="207">
                        <c:v>0.5309054100000008</c:v>
                      </c:pt>
                      <c:pt idx="208">
                        <c:v>-0.5309054100000008</c:v>
                      </c:pt>
                      <c:pt idx="209">
                        <c:v>0.2963193000000004</c:v>
                      </c:pt>
                      <c:pt idx="210">
                        <c:v>0</c:v>
                      </c:pt>
                      <c:pt idx="211">
                        <c:v>-2.4693279999999262E-2</c:v>
                      </c:pt>
                      <c:pt idx="212">
                        <c:v>0.11935083000000013</c:v>
                      </c:pt>
                      <c:pt idx="213">
                        <c:v>-0.30866594000000092</c:v>
                      </c:pt>
                      <c:pt idx="214">
                        <c:v>0.38274576999999965</c:v>
                      </c:pt>
                      <c:pt idx="215">
                        <c:v>0.12758192000000079</c:v>
                      </c:pt>
                      <c:pt idx="216">
                        <c:v>0.19343064999999982</c:v>
                      </c:pt>
                      <c:pt idx="217">
                        <c:v>-3.7039910000000731E-2</c:v>
                      </c:pt>
                      <c:pt idx="218">
                        <c:v>-0.15639073999999908</c:v>
                      </c:pt>
                      <c:pt idx="219">
                        <c:v>-0.32101257999999966</c:v>
                      </c:pt>
                      <c:pt idx="220">
                        <c:v>-0.89307344000000022</c:v>
                      </c:pt>
                      <c:pt idx="221">
                        <c:v>4.1155460000000588E-2</c:v>
                      </c:pt>
                      <c:pt idx="222">
                        <c:v>0.32512811999999869</c:v>
                      </c:pt>
                      <c:pt idx="223">
                        <c:v>1.2346629999999692E-2</c:v>
                      </c:pt>
                      <c:pt idx="224">
                        <c:v>0.3498214000000015</c:v>
                      </c:pt>
                      <c:pt idx="225">
                        <c:v>-6.5848730000000799E-2</c:v>
                      </c:pt>
                      <c:pt idx="226">
                        <c:v>9.8773100000000724E-2</c:v>
                      </c:pt>
                      <c:pt idx="227">
                        <c:v>-3.2924369999999925E-2</c:v>
                      </c:pt>
                      <c:pt idx="228">
                        <c:v>8.2310919999999399E-2</c:v>
                      </c:pt>
                      <c:pt idx="229">
                        <c:v>-0.21848789000000046</c:v>
                      </c:pt>
                      <c:pt idx="230">
                        <c:v>4.9421190000000337E-2</c:v>
                      </c:pt>
                      <c:pt idx="231">
                        <c:v>-0.10707924999999996</c:v>
                      </c:pt>
                      <c:pt idx="232">
                        <c:v>-0.15650044999999935</c:v>
                      </c:pt>
                      <c:pt idx="233">
                        <c:v>4.942118999999856E-2</c:v>
                      </c:pt>
                      <c:pt idx="234">
                        <c:v>-3.294745999999904E-2</c:v>
                      </c:pt>
                      <c:pt idx="235">
                        <c:v>-0.17297418000000064</c:v>
                      </c:pt>
                      <c:pt idx="236">
                        <c:v>0.42008015000000043</c:v>
                      </c:pt>
                      <c:pt idx="237">
                        <c:v>-0.2223953699999992</c:v>
                      </c:pt>
                      <c:pt idx="238">
                        <c:v>-6.1776490000001516E-2</c:v>
                      </c:pt>
                      <c:pt idx="239">
                        <c:v>-0.32123776999999976</c:v>
                      </c:pt>
                      <c:pt idx="240">
                        <c:v>4.1184330000000102E-2</c:v>
                      </c:pt>
                      <c:pt idx="241">
                        <c:v>-4.9421190000000337E-2</c:v>
                      </c:pt>
                      <c:pt idx="242">
                        <c:v>-0.25122440999999895</c:v>
                      </c:pt>
                      <c:pt idx="243">
                        <c:v>-0.24298753000000062</c:v>
                      </c:pt>
                      <c:pt idx="244">
                        <c:v>0.34594835999999951</c:v>
                      </c:pt>
                      <c:pt idx="245">
                        <c:v>0.39948797999999996</c:v>
                      </c:pt>
                      <c:pt idx="246">
                        <c:v>-4.1340489999999619E-2</c:v>
                      </c:pt>
                      <c:pt idx="247">
                        <c:v>-0.18603174999999972</c:v>
                      </c:pt>
                      <c:pt idx="248">
                        <c:v>0.10335096999999926</c:v>
                      </c:pt>
                      <c:pt idx="249">
                        <c:v>6.2010590000001642E-2</c:v>
                      </c:pt>
                      <c:pt idx="250">
                        <c:v>0.2315061699999994</c:v>
                      </c:pt>
                      <c:pt idx="251">
                        <c:v>-0.12402115999999985</c:v>
                      </c:pt>
                      <c:pt idx="252">
                        <c:v>-0.14469135999999949</c:v>
                      </c:pt>
                      <c:pt idx="253">
                        <c:v>-0.24804233000000053</c:v>
                      </c:pt>
                      <c:pt idx="254">
                        <c:v>0.18189770000000038</c:v>
                      </c:pt>
                      <c:pt idx="255">
                        <c:v>8.681481999999896E-2</c:v>
                      </c:pt>
                      <c:pt idx="256">
                        <c:v>-0.14055731999999921</c:v>
                      </c:pt>
                      <c:pt idx="257">
                        <c:v>0.17362962999999887</c:v>
                      </c:pt>
                      <c:pt idx="258">
                        <c:v>0.19843387000000057</c:v>
                      </c:pt>
                      <c:pt idx="259">
                        <c:v>-4.547443000000051E-2</c:v>
                      </c:pt>
                      <c:pt idx="260">
                        <c:v>0.21083598000000059</c:v>
                      </c:pt>
                      <c:pt idx="261">
                        <c:v>-0.12815520000000014</c:v>
                      </c:pt>
                      <c:pt idx="262">
                        <c:v>0.1364232800000007</c:v>
                      </c:pt>
                      <c:pt idx="263">
                        <c:v>-4.9608470000000793E-2</c:v>
                      </c:pt>
                      <c:pt idx="264">
                        <c:v>2.0670199999999639E-2</c:v>
                      </c:pt>
                      <c:pt idx="265">
                        <c:v>0.14055732000000098</c:v>
                      </c:pt>
                      <c:pt idx="266">
                        <c:v>2.8938269999999378E-2</c:v>
                      </c:pt>
                      <c:pt idx="267">
                        <c:v>0.31418694999999985</c:v>
                      </c:pt>
                      <c:pt idx="268">
                        <c:v>-1.2402119999999073E-2</c:v>
                      </c:pt>
                      <c:pt idx="269">
                        <c:v>-0.30591887000000106</c:v>
                      </c:pt>
                      <c:pt idx="270">
                        <c:v>6.6144620000001098E-2</c:v>
                      </c:pt>
                      <c:pt idx="271">
                        <c:v>-0.18189771000000121</c:v>
                      </c:pt>
                      <c:pt idx="272">
                        <c:v>7.4412699999999887E-2</c:v>
                      </c:pt>
                      <c:pt idx="273">
                        <c:v>-6.2010579999999038E-2</c:v>
                      </c:pt>
                      <c:pt idx="274">
                        <c:v>-0.18189770999999944</c:v>
                      </c:pt>
                      <c:pt idx="275">
                        <c:v>0.12815520000000014</c:v>
                      </c:pt>
                      <c:pt idx="276">
                        <c:v>0.10748500999999955</c:v>
                      </c:pt>
                      <c:pt idx="277">
                        <c:v>4.134040000000283E-3</c:v>
                      </c:pt>
                      <c:pt idx="278">
                        <c:v>0.10335096999999926</c:v>
                      </c:pt>
                      <c:pt idx="279">
                        <c:v>0.17362963000000065</c:v>
                      </c:pt>
                      <c:pt idx="280">
                        <c:v>0.13642328999999975</c:v>
                      </c:pt>
                      <c:pt idx="281">
                        <c:v>5.3742500000000248E-2</c:v>
                      </c:pt>
                      <c:pt idx="282">
                        <c:v>-0.14469136000000127</c:v>
                      </c:pt>
                      <c:pt idx="283">
                        <c:v>-0.14469135999999949</c:v>
                      </c:pt>
                      <c:pt idx="284">
                        <c:v>-6.2010579999999038E-2</c:v>
                      </c:pt>
                      <c:pt idx="285">
                        <c:v>-7.0278660000001381E-2</c:v>
                      </c:pt>
                      <c:pt idx="286">
                        <c:v>-2.8938269999999378E-2</c:v>
                      </c:pt>
                      <c:pt idx="287">
                        <c:v>2.0670190000000588E-2</c:v>
                      </c:pt>
                      <c:pt idx="288">
                        <c:v>1.2402119999999073E-2</c:v>
                      </c:pt>
                      <c:pt idx="289">
                        <c:v>-7.0278659999999604E-2</c:v>
                      </c:pt>
                      <c:pt idx="290">
                        <c:v>-0.19016579</c:v>
                      </c:pt>
                      <c:pt idx="291">
                        <c:v>-0.31005290999999957</c:v>
                      </c:pt>
                      <c:pt idx="292">
                        <c:v>9.9216929999998982E-2</c:v>
                      </c:pt>
                      <c:pt idx="293">
                        <c:v>-5.7876539999998755E-2</c:v>
                      </c:pt>
                      <c:pt idx="294">
                        <c:v>-6.6144630000000149E-2</c:v>
                      </c:pt>
                      <c:pt idx="295">
                        <c:v>-0.19843386000000152</c:v>
                      </c:pt>
                      <c:pt idx="296">
                        <c:v>0.38033157000000095</c:v>
                      </c:pt>
                      <c:pt idx="297">
                        <c:v>-0.40100175999999976</c:v>
                      </c:pt>
                      <c:pt idx="298">
                        <c:v>0.13642327999999893</c:v>
                      </c:pt>
                      <c:pt idx="299">
                        <c:v>-0.11575309000000011</c:v>
                      </c:pt>
                      <c:pt idx="300">
                        <c:v>0.31005291000000135</c:v>
                      </c:pt>
                      <c:pt idx="301">
                        <c:v>-2.8938270000001154E-2</c:v>
                      </c:pt>
                      <c:pt idx="302">
                        <c:v>-0.26044444999999961</c:v>
                      </c:pt>
                      <c:pt idx="303">
                        <c:v>0.14165896999999994</c:v>
                      </c:pt>
                      <c:pt idx="304">
                        <c:v>-0.36248769999999908</c:v>
                      </c:pt>
                      <c:pt idx="305">
                        <c:v>-0.28749024000000034</c:v>
                      </c:pt>
                      <c:pt idx="306">
                        <c:v>-0.13332881000000008</c:v>
                      </c:pt>
                      <c:pt idx="307">
                        <c:v>4.9998300000000384E-2</c:v>
                      </c:pt>
                      <c:pt idx="308">
                        <c:v>-4.1665200000000624E-3</c:v>
                      </c:pt>
                      <c:pt idx="309">
                        <c:v>0.59581310999999992</c:v>
                      </c:pt>
                      <c:pt idx="310">
                        <c:v>-9.5830080000000706E-2</c:v>
                      </c:pt>
                      <c:pt idx="311">
                        <c:v>-0.39165337999999927</c:v>
                      </c:pt>
                      <c:pt idx="312">
                        <c:v>-0.13332880399999958</c:v>
                      </c:pt>
                      <c:pt idx="313">
                        <c:v>0.15832796399999971</c:v>
                      </c:pt>
                      <c:pt idx="314">
                        <c:v>0.10416312999999988</c:v>
                      </c:pt>
                      <c:pt idx="315">
                        <c:v>0.37915379000000016</c:v>
                      </c:pt>
                      <c:pt idx="316">
                        <c:v>0</c:v>
                      </c:pt>
                      <c:pt idx="317">
                        <c:v>-8.333050000000064E-2</c:v>
                      </c:pt>
                      <c:pt idx="318">
                        <c:v>0.1249957600000009</c:v>
                      </c:pt>
                      <c:pt idx="319">
                        <c:v>0.2749906599999985</c:v>
                      </c:pt>
                      <c:pt idx="320">
                        <c:v>5.4164830000001274E-2</c:v>
                      </c:pt>
                      <c:pt idx="321">
                        <c:v>5.4164829999999498E-2</c:v>
                      </c:pt>
                      <c:pt idx="322">
                        <c:v>0.17082753000000039</c:v>
                      </c:pt>
                      <c:pt idx="323">
                        <c:v>7.0830929999999626E-2</c:v>
                      </c:pt>
                      <c:pt idx="324">
                        <c:v>-9.5830080000000706E-2</c:v>
                      </c:pt>
                      <c:pt idx="325">
                        <c:v>7.9163980000000578E-2</c:v>
                      </c:pt>
                      <c:pt idx="326">
                        <c:v>-7.4997449999999688E-2</c:v>
                      </c:pt>
                      <c:pt idx="327">
                        <c:v>0.49164998000000004</c:v>
                      </c:pt>
                      <c:pt idx="328">
                        <c:v>-0.15416144000000109</c:v>
                      </c:pt>
                      <c:pt idx="329">
                        <c:v>-0.1958266799999997</c:v>
                      </c:pt>
                      <c:pt idx="330">
                        <c:v>2.9165670000001143E-2</c:v>
                      </c:pt>
                      <c:pt idx="331">
                        <c:v>-0.12082923000000001</c:v>
                      </c:pt>
                      <c:pt idx="332">
                        <c:v>0.19999320999999881</c:v>
                      </c:pt>
                      <c:pt idx="333">
                        <c:v>-8.7497029999999754E-2</c:v>
                      </c:pt>
                      <c:pt idx="334">
                        <c:v>2.9165680000000194E-2</c:v>
                      </c:pt>
                      <c:pt idx="335">
                        <c:v>0.1499949100000002</c:v>
                      </c:pt>
                      <c:pt idx="336">
                        <c:v>-1.6666100000000128E-2</c:v>
                      </c:pt>
                      <c:pt idx="337">
                        <c:v>-4.5831780000000322E-2</c:v>
                      </c:pt>
                      <c:pt idx="338">
                        <c:v>-1.6666100000000128E-2</c:v>
                      </c:pt>
                      <c:pt idx="339">
                        <c:v>-0.32915549999999882</c:v>
                      </c:pt>
                      <c:pt idx="340">
                        <c:v>8.3330499999991758E-3</c:v>
                      </c:pt>
                      <c:pt idx="341">
                        <c:v>-9.5830080000000706E-2</c:v>
                      </c:pt>
                      <c:pt idx="342">
                        <c:v>-0.14166184999999842</c:v>
                      </c:pt>
                      <c:pt idx="343">
                        <c:v>-6.249788000000045E-2</c:v>
                      </c:pt>
                      <c:pt idx="344">
                        <c:v>0.20832625999999976</c:v>
                      </c:pt>
                      <c:pt idx="345">
                        <c:v>9.1663549999999816E-2</c:v>
                      </c:pt>
                      <c:pt idx="346">
                        <c:v>0.21665931999999977</c:v>
                      </c:pt>
                      <c:pt idx="347">
                        <c:v>2.083262000000019E-2</c:v>
                      </c:pt>
                      <c:pt idx="348">
                        <c:v>0.12082924000000084</c:v>
                      </c:pt>
                      <c:pt idx="349">
                        <c:v>0.13749533000000014</c:v>
                      </c:pt>
                      <c:pt idx="350">
                        <c:v>-0.11249618000000083</c:v>
                      </c:pt>
                      <c:pt idx="351">
                        <c:v>-2.4999149999999304E-2</c:v>
                      </c:pt>
                      <c:pt idx="352">
                        <c:v>7.0830919999998798E-2</c:v>
                      </c:pt>
                      <c:pt idx="353">
                        <c:v>0.33332202000000066</c:v>
                      </c:pt>
                      <c:pt idx="354">
                        <c:v>0.15832795999999938</c:v>
                      </c:pt>
                      <c:pt idx="355">
                        <c:v>-0.26249108999999926</c:v>
                      </c:pt>
                      <c:pt idx="356">
                        <c:v>0.38748685000000016</c:v>
                      </c:pt>
                      <c:pt idx="357">
                        <c:v>0.14582837999999931</c:v>
                      </c:pt>
                      <c:pt idx="358">
                        <c:v>9.1663560000000643E-2</c:v>
                      </c:pt>
                      <c:pt idx="359">
                        <c:v>0.108329659999999</c:v>
                      </c:pt>
                      <c:pt idx="360">
                        <c:v>0.12916228000000096</c:v>
                      </c:pt>
                      <c:pt idx="361">
                        <c:v>1.6666100000000128E-2</c:v>
                      </c:pt>
                      <c:pt idx="362">
                        <c:v>-2.9165680000000194E-2</c:v>
                      </c:pt>
                      <c:pt idx="363">
                        <c:v>-0.29582328999999952</c:v>
                      </c:pt>
                      <c:pt idx="364">
                        <c:v>2.4999149999999304E-2</c:v>
                      </c:pt>
                      <c:pt idx="365">
                        <c:v>0.49581650999999916</c:v>
                      </c:pt>
                      <c:pt idx="366">
                        <c:v>-0.36665422999999997</c:v>
                      </c:pt>
                      <c:pt idx="367">
                        <c:v>0.1791605900000004</c:v>
                      </c:pt>
                      <c:pt idx="368">
                        <c:v>-9.6085269999999667E-2</c:v>
                      </c:pt>
                      <c:pt idx="369">
                        <c:v>-5.033038999999917E-2</c:v>
                      </c:pt>
                      <c:pt idx="370">
                        <c:v>-0.25165191000000142</c:v>
                      </c:pt>
                      <c:pt idx="371">
                        <c:v>-9.2272369999999881E-2</c:v>
                      </c:pt>
                      <c:pt idx="372">
                        <c:v>-0.12582594999999941</c:v>
                      </c:pt>
                      <c:pt idx="373">
                        <c:v>0.44877924000000036</c:v>
                      </c:pt>
                      <c:pt idx="374">
                        <c:v>5.4524579999998934E-2</c:v>
                      </c:pt>
                      <c:pt idx="375">
                        <c:v>-0.10485495999999905</c:v>
                      </c:pt>
                      <c:pt idx="376">
                        <c:v>-0.22648672000000047</c:v>
                      </c:pt>
                      <c:pt idx="377">
                        <c:v>5.8718779999999526E-2</c:v>
                      </c:pt>
                      <c:pt idx="378">
                        <c:v>8.3883970000000474E-2</c:v>
                      </c:pt>
                      <c:pt idx="379">
                        <c:v>-0.15937955000000059</c:v>
                      </c:pt>
                      <c:pt idx="380">
                        <c:v>-3.3553589999998579E-2</c:v>
                      </c:pt>
                      <c:pt idx="381">
                        <c:v>-3.774778000000012E-2</c:v>
                      </c:pt>
                      <c:pt idx="382">
                        <c:v>0.2852055</c:v>
                      </c:pt>
                      <c:pt idx="383">
                        <c:v>0.16357373999999858</c:v>
                      </c:pt>
                      <c:pt idx="384">
                        <c:v>0.12582596000000024</c:v>
                      </c:pt>
                      <c:pt idx="385">
                        <c:v>-5.8718779999999526E-2</c:v>
                      </c:pt>
                      <c:pt idx="386">
                        <c:v>9.6466570000000473E-2</c:v>
                      </c:pt>
                      <c:pt idx="387">
                        <c:v>-1.6776800000000591E-2</c:v>
                      </c:pt>
                      <c:pt idx="388">
                        <c:v>0.23906932000000047</c:v>
                      </c:pt>
                      <c:pt idx="389">
                        <c:v>-0.41522566000000083</c:v>
                      </c:pt>
                      <c:pt idx="390">
                        <c:v>-0.23906930999999965</c:v>
                      </c:pt>
                      <c:pt idx="391">
                        <c:v>0.18454473000000071</c:v>
                      </c:pt>
                      <c:pt idx="392">
                        <c:v>0.28939969999999882</c:v>
                      </c:pt>
                      <c:pt idx="393">
                        <c:v>2.935939000000154E-2</c:v>
                      </c:pt>
                      <c:pt idx="394">
                        <c:v>-0.14679695000000059</c:v>
                      </c:pt>
                      <c:pt idx="395">
                        <c:v>0.10066076999999929</c:v>
                      </c:pt>
                      <c:pt idx="396">
                        <c:v>0.17196213999999976</c:v>
                      </c:pt>
                      <c:pt idx="397">
                        <c:v>1.3586950000000542E-2</c:v>
                      </c:pt>
                      <c:pt idx="398">
                        <c:v>-0.14457636000000029</c:v>
                      </c:pt>
                      <c:pt idx="399">
                        <c:v>0.22111678999999995</c:v>
                      </c:pt>
                      <c:pt idx="400">
                        <c:v>-0.10630614999999999</c:v>
                      </c:pt>
                      <c:pt idx="401">
                        <c:v>0.15308085000000027</c:v>
                      </c:pt>
                      <c:pt idx="402">
                        <c:v>-5.1026949999998905E-2</c:v>
                      </c:pt>
                      <c:pt idx="403">
                        <c:v>-8.079267000000101E-2</c:v>
                      </c:pt>
                      <c:pt idx="404">
                        <c:v>-4.2522460000000706E-2</c:v>
                      </c:pt>
                      <c:pt idx="405">
                        <c:v>-5.5279199999999307E-2</c:v>
                      </c:pt>
                      <c:pt idx="406">
                        <c:v>2.5513480000000754E-2</c:v>
                      </c:pt>
                      <c:pt idx="407">
                        <c:v>-0.14032412000000072</c:v>
                      </c:pt>
                      <c:pt idx="408">
                        <c:v>-0.19135106999999962</c:v>
                      </c:pt>
                      <c:pt idx="409">
                        <c:v>-1.2756740000000377E-2</c:v>
                      </c:pt>
                      <c:pt idx="410">
                        <c:v>0.14032412000000072</c:v>
                      </c:pt>
                      <c:pt idx="411">
                        <c:v>6.3783689999999282E-2</c:v>
                      </c:pt>
                      <c:pt idx="412">
                        <c:v>-0.16158534999999929</c:v>
                      </c:pt>
                      <c:pt idx="413">
                        <c:v>-0.14032410999999989</c:v>
                      </c:pt>
                      <c:pt idx="414">
                        <c:v>0.13181961999999992</c:v>
                      </c:pt>
                      <c:pt idx="415">
                        <c:v>-0.12756738000000034</c:v>
                      </c:pt>
                      <c:pt idx="416">
                        <c:v>-0.54003523999999992</c:v>
                      </c:pt>
                      <c:pt idx="417">
                        <c:v>0.32742293999999994</c:v>
                      </c:pt>
                      <c:pt idx="418">
                        <c:v>2.1261230000000353E-2</c:v>
                      </c:pt>
                      <c:pt idx="419">
                        <c:v>3.8270219999999355E-2</c:v>
                      </c:pt>
                      <c:pt idx="420">
                        <c:v>-0.2083600600000004</c:v>
                      </c:pt>
                      <c:pt idx="421">
                        <c:v>-0.11481063999999996</c:v>
                      </c:pt>
                      <c:pt idx="422">
                        <c:v>0.19135106999999962</c:v>
                      </c:pt>
                      <c:pt idx="423">
                        <c:v>-0.10205389999999959</c:v>
                      </c:pt>
                      <c:pt idx="424">
                        <c:v>0.33592742999999992</c:v>
                      </c:pt>
                      <c:pt idx="425">
                        <c:v>-0.10630614999999999</c:v>
                      </c:pt>
                      <c:pt idx="426">
                        <c:v>8.5044919999999635E-2</c:v>
                      </c:pt>
                      <c:pt idx="427">
                        <c:v>0.14882861000000069</c:v>
                      </c:pt>
                      <c:pt idx="428">
                        <c:v>0.27639598999999926</c:v>
                      </c:pt>
                      <c:pt idx="429">
                        <c:v>-0.17434208999999967</c:v>
                      </c:pt>
                      <c:pt idx="430">
                        <c:v>-0.12756738000000034</c:v>
                      </c:pt>
                      <c:pt idx="431">
                        <c:v>-2.5513469999999927E-2</c:v>
                      </c:pt>
                      <c:pt idx="432">
                        <c:v>0.16583759000000065</c:v>
                      </c:pt>
                      <c:pt idx="433">
                        <c:v>0.34017968000000032</c:v>
                      </c:pt>
                      <c:pt idx="434">
                        <c:v>-0.26789150000000106</c:v>
                      </c:pt>
                      <c:pt idx="435">
                        <c:v>-0.33167517999999951</c:v>
                      </c:pt>
                      <c:pt idx="436">
                        <c:v>-1.2459080799999995</c:v>
                      </c:pt>
                      <c:pt idx="437">
                        <c:v>-0.3869543800000006</c:v>
                      </c:pt>
                      <c:pt idx="438">
                        <c:v>1.7008979999999951E-2</c:v>
                      </c:pt>
                      <c:pt idx="439">
                        <c:v>0.50601728000000001</c:v>
                      </c:pt>
                      <c:pt idx="440">
                        <c:v>-0.20410781</c:v>
                      </c:pt>
                      <c:pt idx="441">
                        <c:v>0.35718866000000027</c:v>
                      </c:pt>
                      <c:pt idx="442">
                        <c:v>-0.68035934999999981</c:v>
                      </c:pt>
                      <c:pt idx="443">
                        <c:v>-1.0460525149999995</c:v>
                      </c:pt>
                      <c:pt idx="444">
                        <c:v>-2.8830227720000003</c:v>
                      </c:pt>
                      <c:pt idx="445">
                        <c:v>0.64208914199999967</c:v>
                      </c:pt>
                      <c:pt idx="446">
                        <c:v>-0.72713406200000019</c:v>
                      </c:pt>
                      <c:pt idx="447">
                        <c:v>-1.3819799419999992</c:v>
                      </c:pt>
                      <c:pt idx="448">
                        <c:v>1.1906288729999996</c:v>
                      </c:pt>
                      <c:pt idx="449">
                        <c:v>-0.9822688209999999</c:v>
                      </c:pt>
                      <c:pt idx="450">
                        <c:v>-3.8270213000000552E-2</c:v>
                      </c:pt>
                      <c:pt idx="451">
                        <c:v>-0.7271340619999993</c:v>
                      </c:pt>
                      <c:pt idx="452">
                        <c:v>0.39120663000000011</c:v>
                      </c:pt>
                      <c:pt idx="453">
                        <c:v>-8.9297166000000594E-2</c:v>
                      </c:pt>
                      <c:pt idx="454">
                        <c:v>-0.21261229899999989</c:v>
                      </c:pt>
                      <c:pt idx="455">
                        <c:v>0.74414304600000047</c:v>
                      </c:pt>
                      <c:pt idx="456">
                        <c:v>0.45499031999999939</c:v>
                      </c:pt>
                      <c:pt idx="457">
                        <c:v>2.9765721000000411E-2</c:v>
                      </c:pt>
                      <c:pt idx="458">
                        <c:v>-0.46349481100000034</c:v>
                      </c:pt>
                      <c:pt idx="459">
                        <c:v>3.4017968000000565E-2</c:v>
                      </c:pt>
                      <c:pt idx="460">
                        <c:v>0.2593870039999997</c:v>
                      </c:pt>
                      <c:pt idx="461">
                        <c:v>0.13181962599999952</c:v>
                      </c:pt>
                      <c:pt idx="462">
                        <c:v>0.5145217630000003</c:v>
                      </c:pt>
                      <c:pt idx="463">
                        <c:v>-7.2288182000000312E-2</c:v>
                      </c:pt>
                      <c:pt idx="464">
                        <c:v>0.18284657700000029</c:v>
                      </c:pt>
                      <c:pt idx="465">
                        <c:v>0.26789149699999992</c:v>
                      </c:pt>
                      <c:pt idx="466">
                        <c:v>0.39120663000000011</c:v>
                      </c:pt>
                      <c:pt idx="467">
                        <c:v>-0.21261229899999989</c:v>
                      </c:pt>
                      <c:pt idx="468">
                        <c:v>4.6774705999999888E-2</c:v>
                      </c:pt>
                      <c:pt idx="469">
                        <c:v>-8.5044919999999635E-2</c:v>
                      </c:pt>
                      <c:pt idx="470">
                        <c:v>-0.14882860900000061</c:v>
                      </c:pt>
                      <c:pt idx="471">
                        <c:v>-0.28064823499999925</c:v>
                      </c:pt>
                      <c:pt idx="472">
                        <c:v>0.17434208499999926</c:v>
                      </c:pt>
                      <c:pt idx="473">
                        <c:v>-7.6540426999999411E-2</c:v>
                      </c:pt>
                      <c:pt idx="474">
                        <c:v>0.34017967800000015</c:v>
                      </c:pt>
                      <c:pt idx="475">
                        <c:v>8.5044918999999553E-2</c:v>
                      </c:pt>
                      <c:pt idx="476">
                        <c:v>-0.4252245969999997</c:v>
                      </c:pt>
                      <c:pt idx="477">
                        <c:v>0.21261229899999989</c:v>
                      </c:pt>
                      <c:pt idx="478">
                        <c:v>0.34017967800000015</c:v>
                      </c:pt>
                      <c:pt idx="479">
                        <c:v>0.40396336799999943</c:v>
                      </c:pt>
                      <c:pt idx="480">
                        <c:v>-6.3783690000000171E-2</c:v>
                      </c:pt>
                      <c:pt idx="481">
                        <c:v>-0.28490048099999932</c:v>
                      </c:pt>
                      <c:pt idx="482">
                        <c:v>0.23812577499999943</c:v>
                      </c:pt>
                      <c:pt idx="483">
                        <c:v>-0.28064823400000005</c:v>
                      </c:pt>
                      <c:pt idx="484">
                        <c:v>6.8035935000000158E-2</c:v>
                      </c:pt>
                      <c:pt idx="485">
                        <c:v>0.44223358200000007</c:v>
                      </c:pt>
                      <c:pt idx="486">
                        <c:v>-0.14032411699999958</c:v>
                      </c:pt>
                      <c:pt idx="487">
                        <c:v>-4.2522460000000706E-3</c:v>
                      </c:pt>
                      <c:pt idx="488">
                        <c:v>-0.23387352900000025</c:v>
                      </c:pt>
                      <c:pt idx="489">
                        <c:v>-8.0792673999999565E-2</c:v>
                      </c:pt>
                      <c:pt idx="490">
                        <c:v>-0.10630614900000079</c:v>
                      </c:pt>
                      <c:pt idx="491">
                        <c:v>0.59106219100000068</c:v>
                      </c:pt>
                      <c:pt idx="492">
                        <c:v>5.9531443000000017E-2</c:v>
                      </c:pt>
                      <c:pt idx="493">
                        <c:v>0.26363925099999896</c:v>
                      </c:pt>
                      <c:pt idx="494">
                        <c:v>-4.6774705999999E-2</c:v>
                      </c:pt>
                      <c:pt idx="495">
                        <c:v>-0.22111679100000003</c:v>
                      </c:pt>
                      <c:pt idx="496">
                        <c:v>0.34443192500000031</c:v>
                      </c:pt>
                      <c:pt idx="497">
                        <c:v>8.0792672999999482E-2</c:v>
                      </c:pt>
                      <c:pt idx="498">
                        <c:v>0.11055839600000006</c:v>
                      </c:pt>
                      <c:pt idx="499">
                        <c:v>-6.8035935999999353E-2</c:v>
                      </c:pt>
                      <c:pt idx="500">
                        <c:v>0.24237802099999861</c:v>
                      </c:pt>
                      <c:pt idx="501">
                        <c:v>-4.2522460000000706E-3</c:v>
                      </c:pt>
                      <c:pt idx="502">
                        <c:v>0.4549903190000002</c:v>
                      </c:pt>
                      <c:pt idx="503">
                        <c:v>2.9765722000000494E-2</c:v>
                      </c:pt>
                      <c:pt idx="504">
                        <c:v>-1.7008984000000282E-2</c:v>
                      </c:pt>
                      <c:pt idx="505">
                        <c:v>0.28490048000000101</c:v>
                      </c:pt>
                      <c:pt idx="506">
                        <c:v>0.1828465769999994</c:v>
                      </c:pt>
                      <c:pt idx="507">
                        <c:v>-0.34443192400000022</c:v>
                      </c:pt>
                      <c:pt idx="508">
                        <c:v>-0.1360718710000004</c:v>
                      </c:pt>
                      <c:pt idx="509">
                        <c:v>-0.34017967800000015</c:v>
                      </c:pt>
                      <c:pt idx="510">
                        <c:v>4.2522460000000706E-2</c:v>
                      </c:pt>
                      <c:pt idx="511">
                        <c:v>0.28490047999999923</c:v>
                      </c:pt>
                      <c:pt idx="512">
                        <c:v>2.9765722000000494E-2</c:v>
                      </c:pt>
                      <c:pt idx="513">
                        <c:v>6.8035936000001129E-2</c:v>
                      </c:pt>
                      <c:pt idx="514">
                        <c:v>-5.5279198000000918E-2</c:v>
                      </c:pt>
                      <c:pt idx="515">
                        <c:v>-0.22111679100000003</c:v>
                      </c:pt>
                      <c:pt idx="516">
                        <c:v>0.29765721899999953</c:v>
                      </c:pt>
                      <c:pt idx="517">
                        <c:v>-0.27639598899999918</c:v>
                      </c:pt>
                      <c:pt idx="518">
                        <c:v>0.19985556099999968</c:v>
                      </c:pt>
                      <c:pt idx="519">
                        <c:v>-0.26789149700000081</c:v>
                      </c:pt>
                      <c:pt idx="520">
                        <c:v>0.34868417100000038</c:v>
                      </c:pt>
                      <c:pt idx="521">
                        <c:v>-4.6774705999999E-2</c:v>
                      </c:pt>
                      <c:pt idx="522">
                        <c:v>6.803593499999927E-2</c:v>
                      </c:pt>
                      <c:pt idx="523">
                        <c:v>0.14882861000000069</c:v>
                      </c:pt>
                      <c:pt idx="524">
                        <c:v>-3.4017968000000565E-2</c:v>
                      </c:pt>
                      <c:pt idx="525">
                        <c:v>0.22536903700000011</c:v>
                      </c:pt>
                      <c:pt idx="526">
                        <c:v>-0.1190628880000002</c:v>
                      </c:pt>
                      <c:pt idx="527">
                        <c:v>0.17859433099999933</c:v>
                      </c:pt>
                      <c:pt idx="528">
                        <c:v>-0.21686454499999996</c:v>
                      </c:pt>
                      <c:pt idx="529">
                        <c:v>0.15733310200000084</c:v>
                      </c:pt>
                      <c:pt idx="530">
                        <c:v>-0.14882861000000069</c:v>
                      </c:pt>
                      <c:pt idx="531">
                        <c:v>0.31466620299999981</c:v>
                      </c:pt>
                      <c:pt idx="532">
                        <c:v>0.18709882300000125</c:v>
                      </c:pt>
                      <c:pt idx="533">
                        <c:v>-0.26363925100000074</c:v>
                      </c:pt>
                      <c:pt idx="534">
                        <c:v>8.5044920000001412E-3</c:v>
                      </c:pt>
                      <c:pt idx="535">
                        <c:v>0</c:v>
                      </c:pt>
                      <c:pt idx="536">
                        <c:v>0.26789149700000081</c:v>
                      </c:pt>
                      <c:pt idx="537">
                        <c:v>-0.13607187200000048</c:v>
                      </c:pt>
                      <c:pt idx="538">
                        <c:v>-0.20391585600000006</c:v>
                      </c:pt>
                      <c:pt idx="539">
                        <c:v>6.8037295999999969E-2</c:v>
                      </c:pt>
                      <c:pt idx="540">
                        <c:v>0.19985955799999999</c:v>
                      </c:pt>
                      <c:pt idx="541">
                        <c:v>-0.17009324100000001</c:v>
                      </c:pt>
                      <c:pt idx="542">
                        <c:v>0.15733624800000001</c:v>
                      </c:pt>
                      <c:pt idx="543">
                        <c:v>-0.14883158600000002</c:v>
                      </c:pt>
                      <c:pt idx="544">
                        <c:v>-0.26364452299999996</c:v>
                      </c:pt>
                      <c:pt idx="545">
                        <c:v>-0.17009324100000001</c:v>
                      </c:pt>
                      <c:pt idx="546">
                        <c:v>-8.5046619999999962E-3</c:v>
                      </c:pt>
                      <c:pt idx="547">
                        <c:v>0.59532634299999998</c:v>
                      </c:pt>
                      <c:pt idx="548">
                        <c:v>1.7009323999999992E-2</c:v>
                      </c:pt>
                      <c:pt idx="549">
                        <c:v>-0.182850234</c:v>
                      </c:pt>
                      <c:pt idx="550">
                        <c:v>0.28065384800000004</c:v>
                      </c:pt>
                      <c:pt idx="551">
                        <c:v>-0.15733624800000001</c:v>
                      </c:pt>
                      <c:pt idx="552">
                        <c:v>0.17009324100000001</c:v>
                      </c:pt>
                      <c:pt idx="553">
                        <c:v>-0.27214918600000004</c:v>
                      </c:pt>
                      <c:pt idx="554">
                        <c:v>-7.2289626999999967E-2</c:v>
                      </c:pt>
                      <c:pt idx="555">
                        <c:v>-2.9766316999999987E-2</c:v>
                      </c:pt>
                      <c:pt idx="556">
                        <c:v>0.178597903</c:v>
                      </c:pt>
                      <c:pt idx="557">
                        <c:v>-5.5280304000000058E-2</c:v>
                      </c:pt>
                      <c:pt idx="558">
                        <c:v>-6.8037295999999969E-2</c:v>
                      </c:pt>
                      <c:pt idx="559">
                        <c:v>-7.2289626999999967E-2</c:v>
                      </c:pt>
                      <c:pt idx="560">
                        <c:v>0.174345572</c:v>
                      </c:pt>
                      <c:pt idx="561">
                        <c:v>-4.2523311000000064E-2</c:v>
                      </c:pt>
                      <c:pt idx="562">
                        <c:v>-0.27640151599999996</c:v>
                      </c:pt>
                      <c:pt idx="563">
                        <c:v>-2.9766316999999987E-2</c:v>
                      </c:pt>
                      <c:pt idx="564">
                        <c:v>0.16584091000000001</c:v>
                      </c:pt>
                      <c:pt idx="565">
                        <c:v>-0.27640151700000004</c:v>
                      </c:pt>
                      <c:pt idx="566">
                        <c:v>0.41672843999999998</c:v>
                      </c:pt>
                      <c:pt idx="567">
                        <c:v>-2.9766316999999987E-2</c:v>
                      </c:pt>
                      <c:pt idx="568">
                        <c:v>3.4018647999999985E-2</c:v>
                      </c:pt>
                      <c:pt idx="569">
                        <c:v>1.7009323999999992E-2</c:v>
                      </c:pt>
                      <c:pt idx="570">
                        <c:v>-0.28065384699999996</c:v>
                      </c:pt>
                      <c:pt idx="571">
                        <c:v>0.19985955799999999</c:v>
                      </c:pt>
                      <c:pt idx="572">
                        <c:v>-0.25939219199999997</c:v>
                      </c:pt>
                      <c:pt idx="573">
                        <c:v>-0.10205594500000004</c:v>
                      </c:pt>
                      <c:pt idx="574">
                        <c:v>-8.5046619999999962E-2</c:v>
                      </c:pt>
                      <c:pt idx="575">
                        <c:v>-4.2523309999999981E-3</c:v>
                      </c:pt>
                      <c:pt idx="576">
                        <c:v>2.5513985999999989E-2</c:v>
                      </c:pt>
                      <c:pt idx="577">
                        <c:v>0.178597903</c:v>
                      </c:pt>
                      <c:pt idx="578">
                        <c:v>-0.21261655200000007</c:v>
                      </c:pt>
                      <c:pt idx="579">
                        <c:v>-0.31892482599999994</c:v>
                      </c:pt>
                      <c:pt idx="580">
                        <c:v>-4.2523311000000064E-2</c:v>
                      </c:pt>
                      <c:pt idx="581">
                        <c:v>-0.24238286799999997</c:v>
                      </c:pt>
                      <c:pt idx="582">
                        <c:v>7.228962800000005E-2</c:v>
                      </c:pt>
                      <c:pt idx="583">
                        <c:v>-0.11481293800000003</c:v>
                      </c:pt>
                      <c:pt idx="584">
                        <c:v>-0.21261655099999999</c:v>
                      </c:pt>
                      <c:pt idx="585">
                        <c:v>-0.13607459300000002</c:v>
                      </c:pt>
                      <c:pt idx="586">
                        <c:v>0.12756993100000003</c:v>
                      </c:pt>
                      <c:pt idx="587">
                        <c:v>0.10205594399999995</c:v>
                      </c:pt>
                      <c:pt idx="588">
                        <c:v>-0.35294347500000001</c:v>
                      </c:pt>
                      <c:pt idx="589">
                        <c:v>0.42948543400000005</c:v>
                      </c:pt>
                      <c:pt idx="590">
                        <c:v>-4.2523311000000064E-2</c:v>
                      </c:pt>
                      <c:pt idx="591">
                        <c:v>-5.9532633999999973E-2</c:v>
                      </c:pt>
                      <c:pt idx="592">
                        <c:v>0.27640151700000004</c:v>
                      </c:pt>
                      <c:pt idx="593">
                        <c:v>-0.27214918600000004</c:v>
                      </c:pt>
                      <c:pt idx="594">
                        <c:v>0.14032692400000002</c:v>
                      </c:pt>
                      <c:pt idx="595">
                        <c:v>-6.8037295999999969E-2</c:v>
                      </c:pt>
                      <c:pt idx="596">
                        <c:v>-9.3551283000000041E-2</c:v>
                      </c:pt>
                      <c:pt idx="597">
                        <c:v>-0.178597903</c:v>
                      </c:pt>
                      <c:pt idx="598">
                        <c:v>8.0794290000000046E-2</c:v>
                      </c:pt>
                      <c:pt idx="599">
                        <c:v>0.28065384699999996</c:v>
                      </c:pt>
                      <c:pt idx="600">
                        <c:v>-8.5046619999999962E-3</c:v>
                      </c:pt>
                      <c:pt idx="601">
                        <c:v>0.28915851000000004</c:v>
                      </c:pt>
                      <c:pt idx="602">
                        <c:v>-0.11481293800000003</c:v>
                      </c:pt>
                      <c:pt idx="603">
                        <c:v>-0.13607459300000002</c:v>
                      </c:pt>
                      <c:pt idx="604">
                        <c:v>-0.15733624800000001</c:v>
                      </c:pt>
                      <c:pt idx="605">
                        <c:v>-0.51453205299999993</c:v>
                      </c:pt>
                      <c:pt idx="606">
                        <c:v>0.26364452299999996</c:v>
                      </c:pt>
                      <c:pt idx="607">
                        <c:v>-0.14883158600000002</c:v>
                      </c:pt>
                      <c:pt idx="608">
                        <c:v>0.30191550300000003</c:v>
                      </c:pt>
                      <c:pt idx="609">
                        <c:v>2.9766316999999987E-2</c:v>
                      </c:pt>
                      <c:pt idx="610">
                        <c:v>7.2289626999999967E-2</c:v>
                      </c:pt>
                      <c:pt idx="611">
                        <c:v>-5.9532633999999973E-2</c:v>
                      </c:pt>
                      <c:pt idx="612">
                        <c:v>0.79093356999999997</c:v>
                      </c:pt>
                      <c:pt idx="613">
                        <c:v>0.62509266100000005</c:v>
                      </c:pt>
                      <c:pt idx="614">
                        <c:v>-8.5046621000000044E-2</c:v>
                      </c:pt>
                      <c:pt idx="615">
                        <c:v>-0.41247610899999998</c:v>
                      </c:pt>
                      <c:pt idx="616">
                        <c:v>0.30616783400000003</c:v>
                      </c:pt>
                      <c:pt idx="617">
                        <c:v>0.28065384699999996</c:v>
                      </c:pt>
                      <c:pt idx="618">
                        <c:v>0.17009323699999968</c:v>
                      </c:pt>
                      <c:pt idx="619">
                        <c:v>-5.9532629999999642E-2</c:v>
                      </c:pt>
                      <c:pt idx="620">
                        <c:v>0.1148129400000002</c:v>
                      </c:pt>
                      <c:pt idx="621">
                        <c:v>-7.2289630000000216E-2</c:v>
                      </c:pt>
                      <c:pt idx="622">
                        <c:v>0.61658800000000014</c:v>
                      </c:pt>
                      <c:pt idx="623">
                        <c:v>0.47626106999999962</c:v>
                      </c:pt>
                      <c:pt idx="624">
                        <c:v>1.2757000000000573E-2</c:v>
                      </c:pt>
                      <c:pt idx="625">
                        <c:v>-0.1828502400000005</c:v>
                      </c:pt>
                      <c:pt idx="626">
                        <c:v>-0.13607458999999977</c:v>
                      </c:pt>
                      <c:pt idx="627">
                        <c:v>-0.25513985999999989</c:v>
                      </c:pt>
                      <c:pt idx="628">
                        <c:v>0.29766316999999987</c:v>
                      </c:pt>
                      <c:pt idx="629">
                        <c:v>0.13182225999999986</c:v>
                      </c:pt>
                      <c:pt idx="630">
                        <c:v>0.31042017000000044</c:v>
                      </c:pt>
                      <c:pt idx="631">
                        <c:v>0.37845745999999991</c:v>
                      </c:pt>
                      <c:pt idx="632">
                        <c:v>-0.22537355000000048</c:v>
                      </c:pt>
                      <c:pt idx="633">
                        <c:v>-0.1445792499999996</c:v>
                      </c:pt>
                      <c:pt idx="634">
                        <c:v>0.11906527000000011</c:v>
                      </c:pt>
                      <c:pt idx="635">
                        <c:v>0.37420513</c:v>
                      </c:pt>
                      <c:pt idx="636">
                        <c:v>-0.10630828000000037</c:v>
                      </c:pt>
                      <c:pt idx="637">
                        <c:v>2.1261660000000404E-2</c:v>
                      </c:pt>
                      <c:pt idx="638">
                        <c:v>9.7803609999999708E-2</c:v>
                      </c:pt>
                      <c:pt idx="639">
                        <c:v>0.1445792499999996</c:v>
                      </c:pt>
                      <c:pt idx="640">
                        <c:v>2.1261660000000404E-2</c:v>
                      </c:pt>
                      <c:pt idx="641">
                        <c:v>-5.9532629999999642E-2</c:v>
                      </c:pt>
                      <c:pt idx="642">
                        <c:v>-0.45925176000000079</c:v>
                      </c:pt>
                      <c:pt idx="643">
                        <c:v>0.11056061000000028</c:v>
                      </c:pt>
                      <c:pt idx="644">
                        <c:v>0.28490618000000012</c:v>
                      </c:pt>
                      <c:pt idx="645">
                        <c:v>9.7803609999999708E-2</c:v>
                      </c:pt>
                      <c:pt idx="646">
                        <c:v>3.8270980000000066E-2</c:v>
                      </c:pt>
                      <c:pt idx="647">
                        <c:v>2.9766320000000235E-2</c:v>
                      </c:pt>
                      <c:pt idx="648">
                        <c:v>0.24238287000000014</c:v>
                      </c:pt>
                      <c:pt idx="649">
                        <c:v>0.48051339999999954</c:v>
                      </c:pt>
                      <c:pt idx="650">
                        <c:v>1.2757000000000573E-2</c:v>
                      </c:pt>
                      <c:pt idx="651">
                        <c:v>0.39546677999999957</c:v>
                      </c:pt>
                      <c:pt idx="652">
                        <c:v>5.1027969999999812E-2</c:v>
                      </c:pt>
                      <c:pt idx="653">
                        <c:v>-0.11056059999999945</c:v>
                      </c:pt>
                      <c:pt idx="654">
                        <c:v>-9.7803620000000535E-2</c:v>
                      </c:pt>
                      <c:pt idx="655">
                        <c:v>-0.62934498999999988</c:v>
                      </c:pt>
                      <c:pt idx="656">
                        <c:v>0.12756992999999994</c:v>
                      </c:pt>
                      <c:pt idx="657">
                        <c:v>-0.5655600199999995</c:v>
                      </c:pt>
                      <c:pt idx="658">
                        <c:v>-2.1261660000000404E-2</c:v>
                      </c:pt>
                      <c:pt idx="659">
                        <c:v>0.26364453000000054</c:v>
                      </c:pt>
                      <c:pt idx="660">
                        <c:v>-0.20411189000000007</c:v>
                      </c:pt>
                      <c:pt idx="661">
                        <c:v>-0.2806538500000002</c:v>
                      </c:pt>
                      <c:pt idx="662">
                        <c:v>-0.19560723000000024</c:v>
                      </c:pt>
                      <c:pt idx="663">
                        <c:v>-3.8270980000000066E-2</c:v>
                      </c:pt>
                      <c:pt idx="664">
                        <c:v>0.16158858000000009</c:v>
                      </c:pt>
                      <c:pt idx="665">
                        <c:v>0.16158858000000009</c:v>
                      </c:pt>
                      <c:pt idx="666">
                        <c:v>-0.45499942000000004</c:v>
                      </c:pt>
                      <c:pt idx="667">
                        <c:v>0.35719581000000034</c:v>
                      </c:pt>
                      <c:pt idx="668">
                        <c:v>0.48051339999999954</c:v>
                      </c:pt>
                      <c:pt idx="669">
                        <c:v>8.0794290000000046E-2</c:v>
                      </c:pt>
                      <c:pt idx="670">
                        <c:v>-1.2756989999999746E-2</c:v>
                      </c:pt>
                      <c:pt idx="671">
                        <c:v>8.5046619999999962E-2</c:v>
                      </c:pt>
                      <c:pt idx="672">
                        <c:v>-0.38696211999999974</c:v>
                      </c:pt>
                      <c:pt idx="673">
                        <c:v>-0.24238287000000014</c:v>
                      </c:pt>
                      <c:pt idx="674">
                        <c:v>0.11056059999999945</c:v>
                      </c:pt>
                      <c:pt idx="675">
                        <c:v>0.11906527000000011</c:v>
                      </c:pt>
                      <c:pt idx="676">
                        <c:v>0.15308392000000026</c:v>
                      </c:pt>
                      <c:pt idx="677">
                        <c:v>0.48901807000000019</c:v>
                      </c:pt>
                      <c:pt idx="678">
                        <c:v>-0.13607458999999977</c:v>
                      </c:pt>
                      <c:pt idx="679">
                        <c:v>-0.82495222000000012</c:v>
                      </c:pt>
                      <c:pt idx="680">
                        <c:v>-2.5003706450000003</c:v>
                      </c:pt>
                      <c:pt idx="681">
                        <c:v>1.1098583949999998</c:v>
                      </c:pt>
                      <c:pt idx="682">
                        <c:v>0.14457926000000043</c:v>
                      </c:pt>
                      <c:pt idx="683">
                        <c:v>-0.51453205700000026</c:v>
                      </c:pt>
                      <c:pt idx="684">
                        <c:v>-0.40397144699999998</c:v>
                      </c:pt>
                      <c:pt idx="685">
                        <c:v>-0.10205594500000004</c:v>
                      </c:pt>
                      <c:pt idx="686">
                        <c:v>-4.2523309999999981E-3</c:v>
                      </c:pt>
                      <c:pt idx="687">
                        <c:v>-0.34018648200000001</c:v>
                      </c:pt>
                      <c:pt idx="688">
                        <c:v>0.43799009600000005</c:v>
                      </c:pt>
                      <c:pt idx="689">
                        <c:v>7.2289626999999967E-2</c:v>
                      </c:pt>
                      <c:pt idx="690">
                        <c:v>-0.548550702</c:v>
                      </c:pt>
                      <c:pt idx="691">
                        <c:v>0.20836421999999999</c:v>
                      </c:pt>
                      <c:pt idx="692">
                        <c:v>0.31892482700000002</c:v>
                      </c:pt>
                      <c:pt idx="693">
                        <c:v>0.40397144699999998</c:v>
                      </c:pt>
                      <c:pt idx="694">
                        <c:v>-5.1027971999999977E-2</c:v>
                      </c:pt>
                      <c:pt idx="695">
                        <c:v>0.20411188899999999</c:v>
                      </c:pt>
                      <c:pt idx="696">
                        <c:v>-0.15733624800000001</c:v>
                      </c:pt>
                      <c:pt idx="697">
                        <c:v>0.34018647799999968</c:v>
                      </c:pt>
                      <c:pt idx="698">
                        <c:v>-0.35719580199999967</c:v>
                      </c:pt>
                      <c:pt idx="699">
                        <c:v>0.32317716200000035</c:v>
                      </c:pt>
                      <c:pt idx="700">
                        <c:v>-0.20411189000000007</c:v>
                      </c:pt>
                      <c:pt idx="701">
                        <c:v>-0.30616783700000028</c:v>
                      </c:pt>
                      <c:pt idx="702">
                        <c:v>8.5046619999999962E-3</c:v>
                      </c:pt>
                      <c:pt idx="703">
                        <c:v>0.16158857900000001</c:v>
                      </c:pt>
                      <c:pt idx="704">
                        <c:v>0.11056060700000003</c:v>
                      </c:pt>
                      <c:pt idx="705">
                        <c:v>0.15733624900000009</c:v>
                      </c:pt>
                      <c:pt idx="706">
                        <c:v>0</c:v>
                      </c:pt>
                      <c:pt idx="707">
                        <c:v>0.1148129400000002</c:v>
                      </c:pt>
                      <c:pt idx="708">
                        <c:v>-8.9298960000000704E-2</c:v>
                      </c:pt>
                      <c:pt idx="709">
                        <c:v>6.3784970000000385E-2</c:v>
                      </c:pt>
                      <c:pt idx="710">
                        <c:v>-8.5046599999998307E-3</c:v>
                      </c:pt>
                      <c:pt idx="711">
                        <c:v>-8.5046599999998307E-3</c:v>
                      </c:pt>
                      <c:pt idx="712">
                        <c:v>-0.12756992999999994</c:v>
                      </c:pt>
                      <c:pt idx="713">
                        <c:v>-2.1261660000000404E-2</c:v>
                      </c:pt>
                      <c:pt idx="714">
                        <c:v>0.10205593999999962</c:v>
                      </c:pt>
                      <c:pt idx="715">
                        <c:v>3.401865000000015E-2</c:v>
                      </c:pt>
                      <c:pt idx="716">
                        <c:v>0.16158858000000009</c:v>
                      </c:pt>
                      <c:pt idx="717">
                        <c:v>-0.20533945000000031</c:v>
                      </c:pt>
                      <c:pt idx="718">
                        <c:v>-6.1536249999999626E-2</c:v>
                      </c:pt>
                      <c:pt idx="719">
                        <c:v>0.58459442000000017</c:v>
                      </c:pt>
                      <c:pt idx="720">
                        <c:v>-0.20219055000000097</c:v>
                      </c:pt>
                      <c:pt idx="721">
                        <c:v>-4.8349919999999713E-2</c:v>
                      </c:pt>
                      <c:pt idx="722">
                        <c:v>-8.7908900000002177E-3</c:v>
                      </c:pt>
                      <c:pt idx="723">
                        <c:v>3.9559020000000444E-2</c:v>
                      </c:pt>
                      <c:pt idx="724">
                        <c:v>-0.29889037999999957</c:v>
                      </c:pt>
                      <c:pt idx="725">
                        <c:v>0.36921753000000024</c:v>
                      </c:pt>
                      <c:pt idx="726">
                        <c:v>-0.14065429999999957</c:v>
                      </c:pt>
                      <c:pt idx="727">
                        <c:v>0</c:v>
                      </c:pt>
                      <c:pt idx="728">
                        <c:v>-8.3513490000001411E-2</c:v>
                      </c:pt>
                      <c:pt idx="729">
                        <c:v>-0.23735411999999911</c:v>
                      </c:pt>
                      <c:pt idx="730">
                        <c:v>0.41317199000000038</c:v>
                      </c:pt>
                      <c:pt idx="731">
                        <c:v>-0.14504974000000104</c:v>
                      </c:pt>
                      <c:pt idx="732">
                        <c:v>0.38679931999999972</c:v>
                      </c:pt>
                      <c:pt idx="733">
                        <c:v>0.14065429000000051</c:v>
                      </c:pt>
                      <c:pt idx="734">
                        <c:v>0.1977951099999995</c:v>
                      </c:pt>
                      <c:pt idx="735">
                        <c:v>-0.16263152999999875</c:v>
                      </c:pt>
                      <c:pt idx="736">
                        <c:v>9.2304379999999853E-2</c:v>
                      </c:pt>
                      <c:pt idx="737">
                        <c:v>0.56701262999999891</c:v>
                      </c:pt>
                      <c:pt idx="738">
                        <c:v>0.16702698000000105</c:v>
                      </c:pt>
                      <c:pt idx="739">
                        <c:v>-0.13625885000000082</c:v>
                      </c:pt>
                      <c:pt idx="740">
                        <c:v>-8.7908940000000158E-2</c:v>
                      </c:pt>
                      <c:pt idx="741">
                        <c:v>-9.6699829999998599E-2</c:v>
                      </c:pt>
                      <c:pt idx="742">
                        <c:v>8.7908999999992687E-3</c:v>
                      </c:pt>
                      <c:pt idx="743">
                        <c:v>0.19339966000000075</c:v>
                      </c:pt>
                      <c:pt idx="744">
                        <c:v>-0.24174958000000046</c:v>
                      </c:pt>
                      <c:pt idx="745">
                        <c:v>0.10988616999999934</c:v>
                      </c:pt>
                      <c:pt idx="746">
                        <c:v>-7.9118039999999112E-2</c:v>
                      </c:pt>
                      <c:pt idx="747">
                        <c:v>0.47470824999999905</c:v>
                      </c:pt>
                      <c:pt idx="748">
                        <c:v>-5.2745359999999408E-2</c:v>
                      </c:pt>
                      <c:pt idx="749">
                        <c:v>0.18460877000000053</c:v>
                      </c:pt>
                      <c:pt idx="750">
                        <c:v>0.33844940000000001</c:v>
                      </c:pt>
                      <c:pt idx="751">
                        <c:v>0.19339964999999992</c:v>
                      </c:pt>
                      <c:pt idx="752">
                        <c:v>-9.2304379999999853E-2</c:v>
                      </c:pt>
                      <c:pt idx="753">
                        <c:v>0.16263152999999875</c:v>
                      </c:pt>
                      <c:pt idx="754">
                        <c:v>0</c:v>
                      </c:pt>
                      <c:pt idx="755">
                        <c:v>8.7909000000010451E-3</c:v>
                      </c:pt>
                      <c:pt idx="756">
                        <c:v>-4.8349920000001489E-2</c:v>
                      </c:pt>
                      <c:pt idx="757">
                        <c:v>7.9118040000000889E-2</c:v>
                      </c:pt>
                      <c:pt idx="758">
                        <c:v>0.12307251000000008</c:v>
                      </c:pt>
                      <c:pt idx="759">
                        <c:v>4.8349919999999713E-2</c:v>
                      </c:pt>
                      <c:pt idx="760">
                        <c:v>-0.44394012999999966</c:v>
                      </c:pt>
                      <c:pt idx="761">
                        <c:v>8.3513489999999635E-2</c:v>
                      </c:pt>
                      <c:pt idx="762">
                        <c:v>0.27691315000000039</c:v>
                      </c:pt>
                      <c:pt idx="763">
                        <c:v>6.5931700000000149E-2</c:v>
                      </c:pt>
                      <c:pt idx="764">
                        <c:v>8.7908940000000158E-2</c:v>
                      </c:pt>
                      <c:pt idx="765">
                        <c:v>0.15384062999999948</c:v>
                      </c:pt>
                      <c:pt idx="766">
                        <c:v>-0.24174956999999964</c:v>
                      </c:pt>
                      <c:pt idx="767">
                        <c:v>-2.1977230000000958E-2</c:v>
                      </c:pt>
                      <c:pt idx="768">
                        <c:v>5.7140809999999931E-2</c:v>
                      </c:pt>
                      <c:pt idx="769">
                        <c:v>0.10988616000000029</c:v>
                      </c:pt>
                      <c:pt idx="770">
                        <c:v>-0.16263152999999875</c:v>
                      </c:pt>
                      <c:pt idx="771">
                        <c:v>5.2745369999998459E-2</c:v>
                      </c:pt>
                      <c:pt idx="772">
                        <c:v>-0.14504975000000009</c:v>
                      </c:pt>
                      <c:pt idx="773">
                        <c:v>-0.51866272000000002</c:v>
                      </c:pt>
                      <c:pt idx="774">
                        <c:v>0.16702698000000105</c:v>
                      </c:pt>
                      <c:pt idx="775">
                        <c:v>-0.24614502000000016</c:v>
                      </c:pt>
                      <c:pt idx="776">
                        <c:v>0.10549072000000059</c:v>
                      </c:pt>
                      <c:pt idx="777">
                        <c:v>7.4722599999999417E-2</c:v>
                      </c:pt>
                      <c:pt idx="778">
                        <c:v>-0.1010952800000009</c:v>
                      </c:pt>
                      <c:pt idx="779">
                        <c:v>-0.25933135999999912</c:v>
                      </c:pt>
                      <c:pt idx="780">
                        <c:v>-0.17581786999999949</c:v>
                      </c:pt>
                      <c:pt idx="781">
                        <c:v>-0.19339966000000075</c:v>
                      </c:pt>
                      <c:pt idx="782">
                        <c:v>0.15384064000000031</c:v>
                      </c:pt>
                      <c:pt idx="783">
                        <c:v>0.16263153000000052</c:v>
                      </c:pt>
                      <c:pt idx="784">
                        <c:v>-2.637268000000148E-2</c:v>
                      </c:pt>
                      <c:pt idx="785">
                        <c:v>-7.0327149999998895E-2</c:v>
                      </c:pt>
                      <c:pt idx="786">
                        <c:v>0.32086761999999958</c:v>
                      </c:pt>
                      <c:pt idx="787">
                        <c:v>-0.14065429999999957</c:v>
                      </c:pt>
                      <c:pt idx="788">
                        <c:v>0.24614502000000016</c:v>
                      </c:pt>
                      <c:pt idx="789">
                        <c:v>4.3954469999999191E-2</c:v>
                      </c:pt>
                      <c:pt idx="790">
                        <c:v>-0.39559020999999994</c:v>
                      </c:pt>
                      <c:pt idx="791">
                        <c:v>-0.21977234000000045</c:v>
                      </c:pt>
                      <c:pt idx="792">
                        <c:v>0.19339966000000075</c:v>
                      </c:pt>
                      <c:pt idx="793">
                        <c:v>-0.25054047000000068</c:v>
                      </c:pt>
                      <c:pt idx="794">
                        <c:v>0.90985748000000122</c:v>
                      </c:pt>
                      <c:pt idx="795">
                        <c:v>1.7581789999999486E-2</c:v>
                      </c:pt>
                      <c:pt idx="796">
                        <c:v>-8.790892999999933E-2</c:v>
                      </c:pt>
                      <c:pt idx="797">
                        <c:v>3.9559019999998668E-2</c:v>
                      </c:pt>
                      <c:pt idx="798">
                        <c:v>0.17142242000000074</c:v>
                      </c:pt>
                      <c:pt idx="799">
                        <c:v>0.18900421000000023</c:v>
                      </c:pt>
                      <c:pt idx="800">
                        <c:v>0.10988616999999934</c:v>
                      </c:pt>
                      <c:pt idx="801">
                        <c:v>-0.31207672000000031</c:v>
                      </c:pt>
                      <c:pt idx="802">
                        <c:v>-4.1129999999611755E-5</c:v>
                      </c:pt>
                      <c:pt idx="803">
                        <c:v>-0.11177374999999934</c:v>
                      </c:pt>
                      <c:pt idx="804">
                        <c:v>-6.9858590000000831E-2</c:v>
                      </c:pt>
                      <c:pt idx="805">
                        <c:v>-1.862895999999914E-2</c:v>
                      </c:pt>
                      <c:pt idx="806">
                        <c:v>0.19560405999999908</c:v>
                      </c:pt>
                      <c:pt idx="807">
                        <c:v>0.26080540999999968</c:v>
                      </c:pt>
                      <c:pt idx="808">
                        <c:v>6.9858590000000831E-2</c:v>
                      </c:pt>
                      <c:pt idx="809">
                        <c:v>-0.11177374999999934</c:v>
                      </c:pt>
                      <c:pt idx="810">
                        <c:v>0.46572396000000005</c:v>
                      </c:pt>
                      <c:pt idx="811">
                        <c:v>-8.848754999999997E-2</c:v>
                      </c:pt>
                      <c:pt idx="812">
                        <c:v>-0.51695358999999996</c:v>
                      </c:pt>
                      <c:pt idx="813">
                        <c:v>-6.9858590000000831E-2</c:v>
                      </c:pt>
                      <c:pt idx="814">
                        <c:v>-0.20491853999999954</c:v>
                      </c:pt>
                      <c:pt idx="815">
                        <c:v>-0.12574547000000003</c:v>
                      </c:pt>
                      <c:pt idx="816">
                        <c:v>6.0544110000000373E-2</c:v>
                      </c:pt>
                      <c:pt idx="817">
                        <c:v>-0.69392868000000085</c:v>
                      </c:pt>
                      <c:pt idx="818">
                        <c:v>0.24683369000000077</c:v>
                      </c:pt>
                      <c:pt idx="819">
                        <c:v>-7.451583000000106E-2</c:v>
                      </c:pt>
                      <c:pt idx="820">
                        <c:v>0.41449432000000108</c:v>
                      </c:pt>
                      <c:pt idx="821">
                        <c:v>-0.16300339000000008</c:v>
                      </c:pt>
                      <c:pt idx="822">
                        <c:v>0.20957577999999977</c:v>
                      </c:pt>
                      <c:pt idx="823">
                        <c:v>-0.10711651000000089</c:v>
                      </c:pt>
                      <c:pt idx="824">
                        <c:v>-0.54489701999999873</c:v>
                      </c:pt>
                      <c:pt idx="825">
                        <c:v>-0.13040271000000025</c:v>
                      </c:pt>
                      <c:pt idx="826">
                        <c:v>0.26080540999999968</c:v>
                      </c:pt>
                      <c:pt idx="827">
                        <c:v>0.29806332999999974</c:v>
                      </c:pt>
                      <c:pt idx="828">
                        <c:v>0.46106671999999982</c:v>
                      </c:pt>
                      <c:pt idx="829">
                        <c:v>2.7943430000000546E-2</c:v>
                      </c:pt>
                      <c:pt idx="830">
                        <c:v>0.11177374999999934</c:v>
                      </c:pt>
                      <c:pt idx="831">
                        <c:v>-8.3830309999999741E-2</c:v>
                      </c:pt>
                      <c:pt idx="832">
                        <c:v>0.20026129999999931</c:v>
                      </c:pt>
                      <c:pt idx="833">
                        <c:v>-7.4515829999999283E-2</c:v>
                      </c:pt>
                      <c:pt idx="834">
                        <c:v>0.35860744000000011</c:v>
                      </c:pt>
                      <c:pt idx="835">
                        <c:v>0.36792192000000057</c:v>
                      </c:pt>
                      <c:pt idx="836">
                        <c:v>0.29340608999999951</c:v>
                      </c:pt>
                      <c:pt idx="837">
                        <c:v>-0.36326468000000034</c:v>
                      </c:pt>
                      <c:pt idx="838">
                        <c:v>-1.862895999999914E-2</c:v>
                      </c:pt>
                      <c:pt idx="839">
                        <c:v>0.24217645999999959</c:v>
                      </c:pt>
                      <c:pt idx="840">
                        <c:v>9.3144790000000199E-2</c:v>
                      </c:pt>
                      <c:pt idx="841">
                        <c:v>0.14437442000000011</c:v>
                      </c:pt>
                      <c:pt idx="842">
                        <c:v>2.3286199999999369E-2</c:v>
                      </c:pt>
                      <c:pt idx="843">
                        <c:v>-3.7257920000000055E-2</c:v>
                      </c:pt>
                      <c:pt idx="844">
                        <c:v>-6.9858589999999054E-2</c:v>
                      </c:pt>
                      <c:pt idx="845">
                        <c:v>-0.67064249000000054</c:v>
                      </c:pt>
                      <c:pt idx="846">
                        <c:v>0.1862895800000004</c:v>
                      </c:pt>
                      <c:pt idx="847">
                        <c:v>-0.44709499000000008</c:v>
                      </c:pt>
                      <c:pt idx="848">
                        <c:v>-0.12574547000000003</c:v>
                      </c:pt>
                      <c:pt idx="849">
                        <c:v>0.86624654999999962</c:v>
                      </c:pt>
                      <c:pt idx="850">
                        <c:v>-0.13040271000000025</c:v>
                      </c:pt>
                      <c:pt idx="851">
                        <c:v>-3.2600670000000775E-2</c:v>
                      </c:pt>
                      <c:pt idx="852">
                        <c:v>0.12574546000000097</c:v>
                      </c:pt>
                      <c:pt idx="853">
                        <c:v>-0.79638794999999973</c:v>
                      </c:pt>
                      <c:pt idx="854">
                        <c:v>0.34929295999999965</c:v>
                      </c:pt>
                      <c:pt idx="855">
                        <c:v>-0.53558254000000005</c:v>
                      </c:pt>
                      <c:pt idx="856">
                        <c:v>-0.39586536000000017</c:v>
                      </c:pt>
                      <c:pt idx="857">
                        <c:v>-6.9858599999999882E-2</c:v>
                      </c:pt>
                      <c:pt idx="858">
                        <c:v>0.12574547000000003</c:v>
                      </c:pt>
                      <c:pt idx="859">
                        <c:v>0.24217645999999959</c:v>
                      </c:pt>
                      <c:pt idx="860">
                        <c:v>-9.7802030000000428E-2</c:v>
                      </c:pt>
                      <c:pt idx="861">
                        <c:v>9.3144700000014069E-3</c:v>
                      </c:pt>
                      <c:pt idx="862">
                        <c:v>0.25149094000000005</c:v>
                      </c:pt>
                      <c:pt idx="863">
                        <c:v>0.13040271000000025</c:v>
                      </c:pt>
                      <c:pt idx="864">
                        <c:v>-0.32134953000000088</c:v>
                      </c:pt>
                      <c:pt idx="865">
                        <c:v>-1.862895999999914E-2</c:v>
                      </c:pt>
                      <c:pt idx="866">
                        <c:v>-0.20491854000000131</c:v>
                      </c:pt>
                      <c:pt idx="867">
                        <c:v>0.1210882299999998</c:v>
                      </c:pt>
                      <c:pt idx="868">
                        <c:v>0.67064249000000054</c:v>
                      </c:pt>
                      <c:pt idx="869">
                        <c:v>0.26546264999999991</c:v>
                      </c:pt>
                      <c:pt idx="870">
                        <c:v>0.58215494000000056</c:v>
                      </c:pt>
                      <c:pt idx="871">
                        <c:v>-0.53558254000000005</c:v>
                      </c:pt>
                      <c:pt idx="872">
                        <c:v>0.46572394999999922</c:v>
                      </c:pt>
                      <c:pt idx="873">
                        <c:v>-1.862895999999914E-2</c:v>
                      </c:pt>
                      <c:pt idx="874">
                        <c:v>7.9173069999999512E-2</c:v>
                      </c:pt>
                      <c:pt idx="875">
                        <c:v>1.0518446899999994</c:v>
                      </c:pt>
                      <c:pt idx="876">
                        <c:v>0.20927043000000012</c:v>
                      </c:pt>
                      <c:pt idx="877">
                        <c:v>6.8012900000001153E-2</c:v>
                      </c:pt>
                      <c:pt idx="878">
                        <c:v>0.24589274999999944</c:v>
                      </c:pt>
                      <c:pt idx="879">
                        <c:v>-5.2317599999991415E-3</c:v>
                      </c:pt>
                      <c:pt idx="880">
                        <c:v>-3.1390560000000178E-2</c:v>
                      </c:pt>
                      <c:pt idx="881">
                        <c:v>0.18834339</c:v>
                      </c:pt>
                      <c:pt idx="882">
                        <c:v>-9.4171700000000413E-2</c:v>
                      </c:pt>
                      <c:pt idx="883">
                        <c:v>-0.18311163000000086</c:v>
                      </c:pt>
                      <c:pt idx="884">
                        <c:v>9.4171700000000413E-2</c:v>
                      </c:pt>
                      <c:pt idx="885">
                        <c:v>0.20403867000000098</c:v>
                      </c:pt>
                      <c:pt idx="886">
                        <c:v>-0.36622325999999994</c:v>
                      </c:pt>
                      <c:pt idx="887">
                        <c:v>-0.43423614000000121</c:v>
                      </c:pt>
                      <c:pt idx="888">
                        <c:v>2.0927040000000119E-2</c:v>
                      </c:pt>
                      <c:pt idx="889">
                        <c:v>-2.0927040000000119E-2</c:v>
                      </c:pt>
                      <c:pt idx="890">
                        <c:v>8.8939930000000444E-2</c:v>
                      </c:pt>
                      <c:pt idx="891">
                        <c:v>0.21973395000000018</c:v>
                      </c:pt>
                      <c:pt idx="892">
                        <c:v>1.5695290000000028E-2</c:v>
                      </c:pt>
                      <c:pt idx="893">
                        <c:v>-0.12556226000000059</c:v>
                      </c:pt>
                      <c:pt idx="894">
                        <c:v>-4.7085850000000207E-2</c:v>
                      </c:pt>
                      <c:pt idx="895">
                        <c:v>0.33483269000000071</c:v>
                      </c:pt>
                      <c:pt idx="896">
                        <c:v>5.7549370000000266E-2</c:v>
                      </c:pt>
                      <c:pt idx="897">
                        <c:v>-0.59118897000000104</c:v>
                      </c:pt>
                      <c:pt idx="898">
                        <c:v>-1.0463520000000059E-2</c:v>
                      </c:pt>
                      <c:pt idx="899">
                        <c:v>6.8012890000000326E-2</c:v>
                      </c:pt>
                      <c:pt idx="900">
                        <c:v>-8.8939939999999496E-2</c:v>
                      </c:pt>
                      <c:pt idx="901">
                        <c:v>0.43423615000000026</c:v>
                      </c:pt>
                      <c:pt idx="902">
                        <c:v>0.46039494999999953</c:v>
                      </c:pt>
                      <c:pt idx="903">
                        <c:v>0.31390565000000059</c:v>
                      </c:pt>
                      <c:pt idx="904">
                        <c:v>0.59118896999999926</c:v>
                      </c:pt>
                      <c:pt idx="905">
                        <c:v>2.6158810000001864E-2</c:v>
                      </c:pt>
                      <c:pt idx="906">
                        <c:v>7.3244649999999467E-2</c:v>
                      </c:pt>
                      <c:pt idx="907">
                        <c:v>-7.8476410000000385E-2</c:v>
                      </c:pt>
                      <c:pt idx="908">
                        <c:v>0.12033049000000062</c:v>
                      </c:pt>
                      <c:pt idx="909">
                        <c:v>2.6158809999998311E-2</c:v>
                      </c:pt>
                      <c:pt idx="910">
                        <c:v>9.4171689999999586E-2</c:v>
                      </c:pt>
                      <c:pt idx="911">
                        <c:v>0.54410312999999988</c:v>
                      </c:pt>
                      <c:pt idx="912">
                        <c:v>0.4603949500000013</c:v>
                      </c:pt>
                      <c:pt idx="913">
                        <c:v>5.2317600000009179E-3</c:v>
                      </c:pt>
                      <c:pt idx="914">
                        <c:v>-0.70105595000000065</c:v>
                      </c:pt>
                      <c:pt idx="915">
                        <c:v>-9.9403450000000504E-2</c:v>
                      </c:pt>
                      <c:pt idx="916">
                        <c:v>0.34006444999999985</c:v>
                      </c:pt>
                      <c:pt idx="917">
                        <c:v>-0.25112452000000118</c:v>
                      </c:pt>
                      <c:pt idx="918">
                        <c:v>-0.23542923999999843</c:v>
                      </c:pt>
                      <c:pt idx="919">
                        <c:v>0.2929786099999987</c:v>
                      </c:pt>
                      <c:pt idx="920">
                        <c:v>-0.25112451999999763</c:v>
                      </c:pt>
                      <c:pt idx="921">
                        <c:v>-0.16741634999999988</c:v>
                      </c:pt>
                      <c:pt idx="922">
                        <c:v>6.2781129999997631E-2</c:v>
                      </c:pt>
                      <c:pt idx="923">
                        <c:v>0.2563562800000021</c:v>
                      </c:pt>
                      <c:pt idx="924">
                        <c:v>0.69059242999999881</c:v>
                      </c:pt>
                      <c:pt idx="925">
                        <c:v>-0.39761382000000012</c:v>
                      </c:pt>
                      <c:pt idx="926">
                        <c:v>-0.2720515600000013</c:v>
                      </c:pt>
                      <c:pt idx="927">
                        <c:v>0.23542923000000116</c:v>
                      </c:pt>
                      <c:pt idx="928">
                        <c:v>-6.8012889999998549E-2</c:v>
                      </c:pt>
                      <c:pt idx="929">
                        <c:v>0.1046352199999987</c:v>
                      </c:pt>
                      <c:pt idx="930">
                        <c:v>0.44469966999999855</c:v>
                      </c:pt>
                      <c:pt idx="931">
                        <c:v>-5.7549370000000266E-2</c:v>
                      </c:pt>
                      <c:pt idx="932">
                        <c:v>0.25112452000000118</c:v>
                      </c:pt>
                      <c:pt idx="933">
                        <c:v>-0.43423615000000026</c:v>
                      </c:pt>
                      <c:pt idx="934">
                        <c:v>0.31913740999999973</c:v>
                      </c:pt>
                      <c:pt idx="935">
                        <c:v>0.35052797000000169</c:v>
                      </c:pt>
                      <c:pt idx="936">
                        <c:v>-0.22496570999999932</c:v>
                      </c:pt>
                      <c:pt idx="937">
                        <c:v>-5.2317600000009179E-3</c:v>
                      </c:pt>
                      <c:pt idx="938">
                        <c:v>-1.2713178800000016</c:v>
                      </c:pt>
                      <c:pt idx="939">
                        <c:v>0.34529621000000077</c:v>
                      </c:pt>
                      <c:pt idx="940">
                        <c:v>5.2317609999999348E-2</c:v>
                      </c:pt>
                      <c:pt idx="941">
                        <c:v>0.59642073999999923</c:v>
                      </c:pt>
                      <c:pt idx="942">
                        <c:v>-0.63304305999999855</c:v>
                      </c:pt>
                      <c:pt idx="943">
                        <c:v>-0.32436917000000065</c:v>
                      </c:pt>
                      <c:pt idx="944">
                        <c:v>-0.40284558999999831</c:v>
                      </c:pt>
                      <c:pt idx="945">
                        <c:v>-0.14125754000000157</c:v>
                      </c:pt>
                      <c:pt idx="946">
                        <c:v>-0.42900437999999852</c:v>
                      </c:pt>
                      <c:pt idx="947">
                        <c:v>0.31390563999999799</c:v>
                      </c:pt>
                      <c:pt idx="948">
                        <c:v>0.60165250000000015</c:v>
                      </c:pt>
                      <c:pt idx="949">
                        <c:v>-7.3244649999999467E-2</c:v>
                      </c:pt>
                      <c:pt idx="950">
                        <c:v>0.22496570999999932</c:v>
                      </c:pt>
                      <c:pt idx="951">
                        <c:v>0.19357515000000092</c:v>
                      </c:pt>
                      <c:pt idx="952">
                        <c:v>-6.2781130000001184E-2</c:v>
                      </c:pt>
                      <c:pt idx="953">
                        <c:v>-0.36622325999999816</c:v>
                      </c:pt>
                      <c:pt idx="954">
                        <c:v>0.36622325999999816</c:v>
                      </c:pt>
                      <c:pt idx="955">
                        <c:v>0.3609915000000008</c:v>
                      </c:pt>
                      <c:pt idx="956">
                        <c:v>0.24066099999999935</c:v>
                      </c:pt>
                      <c:pt idx="957">
                        <c:v>-0.23019747999999751</c:v>
                      </c:pt>
                      <c:pt idx="958">
                        <c:v>-0.16218459000000252</c:v>
                      </c:pt>
                      <c:pt idx="959">
                        <c:v>-0.16218457999999814</c:v>
                      </c:pt>
                      <c:pt idx="960">
                        <c:v>-1.5695279999999201E-2</c:v>
                      </c:pt>
                      <c:pt idx="961">
                        <c:v>0.87893580999999799</c:v>
                      </c:pt>
                      <c:pt idx="962">
                        <c:v>8.8939939999999496E-2</c:v>
                      </c:pt>
                      <c:pt idx="963">
                        <c:v>-0.1360257799999971</c:v>
                      </c:pt>
                      <c:pt idx="964">
                        <c:v>-5.2317610000002901E-2</c:v>
                      </c:pt>
                      <c:pt idx="965">
                        <c:v>0.37668678</c:v>
                      </c:pt>
                      <c:pt idx="966">
                        <c:v>-0.18873075999999855</c:v>
                      </c:pt>
                      <c:pt idx="967">
                        <c:v>-0.31479394000000127</c:v>
                      </c:pt>
                      <c:pt idx="968">
                        <c:v>0.53228793000000252</c:v>
                      </c:pt>
                      <c:pt idx="969">
                        <c:v>8.5852899999999011E-2</c:v>
                      </c:pt>
                      <c:pt idx="970">
                        <c:v>-0.70971725000000063</c:v>
                      </c:pt>
                      <c:pt idx="971">
                        <c:v>-0.25755867999999893</c:v>
                      </c:pt>
                      <c:pt idx="972">
                        <c:v>-2.8617629999999394E-2</c:v>
                      </c:pt>
                      <c:pt idx="973">
                        <c:v>0</c:v>
                      </c:pt>
                      <c:pt idx="974">
                        <c:v>0.11447051999999758</c:v>
                      </c:pt>
                      <c:pt idx="975">
                        <c:v>1.1447060000001841E-2</c:v>
                      </c:pt>
                      <c:pt idx="976">
                        <c:v>-0.17170579000000075</c:v>
                      </c:pt>
                      <c:pt idx="977">
                        <c:v>0.15453520999999881</c:v>
                      </c:pt>
                      <c:pt idx="978">
                        <c:v>1.0416817599999995</c:v>
                      </c:pt>
                      <c:pt idx="979">
                        <c:v>-3.4341149999999487E-2</c:v>
                      </c:pt>
                      <c:pt idx="980">
                        <c:v>0.6009702499999996</c:v>
                      </c:pt>
                      <c:pt idx="981">
                        <c:v>-0.51511735999999786</c:v>
                      </c:pt>
                      <c:pt idx="982">
                        <c:v>0.16025872999999891</c:v>
                      </c:pt>
                      <c:pt idx="983">
                        <c:v>0.64675846000000092</c:v>
                      </c:pt>
                      <c:pt idx="984">
                        <c:v>0.14881167999999789</c:v>
                      </c:pt>
                      <c:pt idx="985">
                        <c:v>0.25183515000000156</c:v>
                      </c:pt>
                      <c:pt idx="986">
                        <c:v>0.19459988999999922</c:v>
                      </c:pt>
                      <c:pt idx="987">
                        <c:v>-0.25755867999999893</c:v>
                      </c:pt>
                      <c:pt idx="988">
                        <c:v>-0.32051746000000136</c:v>
                      </c:pt>
                      <c:pt idx="989">
                        <c:v>0.32624099000000228</c:v>
                      </c:pt>
                      <c:pt idx="990">
                        <c:v>0.37775272999999743</c:v>
                      </c:pt>
                      <c:pt idx="991">
                        <c:v>0.78412309000000135</c:v>
                      </c:pt>
                      <c:pt idx="992">
                        <c:v>-0.60891536000000102</c:v>
                      </c:pt>
                      <c:pt idx="993">
                        <c:v>0.28638013000000129</c:v>
                      </c:pt>
                      <c:pt idx="994">
                        <c:v>5.0912019999998392E-2</c:v>
                      </c:pt>
                      <c:pt idx="995">
                        <c:v>-0.97369244999999793</c:v>
                      </c:pt>
                      <c:pt idx="996">
                        <c:v>-0.3882041799999989</c:v>
                      </c:pt>
                      <c:pt idx="997">
                        <c:v>4.4548019999997024E-2</c:v>
                      </c:pt>
                      <c:pt idx="998">
                        <c:v>-2.5456009999999196E-2</c:v>
                      </c:pt>
                      <c:pt idx="999">
                        <c:v>-0.16546407999999957</c:v>
                      </c:pt>
                      <c:pt idx="1000">
                        <c:v>0.33092814999999831</c:v>
                      </c:pt>
                      <c:pt idx="1001">
                        <c:v>1.2728010000000012E-2</c:v>
                      </c:pt>
                      <c:pt idx="1002">
                        <c:v>0.22910411000000153</c:v>
                      </c:pt>
                      <c:pt idx="1003">
                        <c:v>-9.5460049999999796E-2</c:v>
                      </c:pt>
                      <c:pt idx="1004">
                        <c:v>-0.28001612999999992</c:v>
                      </c:pt>
                      <c:pt idx="1005">
                        <c:v>-0.26728811999999991</c:v>
                      </c:pt>
                      <c:pt idx="1006">
                        <c:v>-0.24183212000000154</c:v>
                      </c:pt>
                      <c:pt idx="1007">
                        <c:v>0.21001210000000015</c:v>
                      </c:pt>
                      <c:pt idx="1008">
                        <c:v>-0.33092814999999831</c:v>
                      </c:pt>
                      <c:pt idx="1009">
                        <c:v>-1.1264285300000019</c:v>
                      </c:pt>
                      <c:pt idx="1010">
                        <c:v>0.19728409000000013</c:v>
                      </c:pt>
                      <c:pt idx="1011">
                        <c:v>-0.35002015999999969</c:v>
                      </c:pt>
                      <c:pt idx="1012">
                        <c:v>-5.091202999999922E-2</c:v>
                      </c:pt>
                      <c:pt idx="1013">
                        <c:v>-0.31820014999999913</c:v>
                      </c:pt>
                      <c:pt idx="1014">
                        <c:v>-0.12728006000000036</c:v>
                      </c:pt>
                      <c:pt idx="1015">
                        <c:v>1.0755165099999999</c:v>
                      </c:pt>
                      <c:pt idx="1016">
                        <c:v>0.22274009999999933</c:v>
                      </c:pt>
                      <c:pt idx="1017">
                        <c:v>-0.15910007000000093</c:v>
                      </c:pt>
                      <c:pt idx="1018">
                        <c:v>-9.5460049999999796E-2</c:v>
                      </c:pt>
                      <c:pt idx="1019">
                        <c:v>0.38184018000000108</c:v>
                      </c:pt>
                      <c:pt idx="1020">
                        <c:v>0.3882041799999989</c:v>
                      </c:pt>
                      <c:pt idx="1021">
                        <c:v>-0.70640432999999803</c:v>
                      </c:pt>
                      <c:pt idx="1022">
                        <c:v>-0.2291041000000007</c:v>
                      </c:pt>
                      <c:pt idx="1023">
                        <c:v>0.51548423999999926</c:v>
                      </c:pt>
                      <c:pt idx="1024">
                        <c:v>0.2036480900000015</c:v>
                      </c:pt>
                      <c:pt idx="1025">
                        <c:v>-8.9096040000001153E-2</c:v>
                      </c:pt>
                      <c:pt idx="1026">
                        <c:v>-0.27365212999999855</c:v>
                      </c:pt>
                      <c:pt idx="1027">
                        <c:v>1.2728010000000012E-2</c:v>
                      </c:pt>
                      <c:pt idx="1028">
                        <c:v>-0.48366423000000225</c:v>
                      </c:pt>
                      <c:pt idx="1029">
                        <c:v>0.2991081400000013</c:v>
                      </c:pt>
                      <c:pt idx="1030">
                        <c:v>0.40729619000000028</c:v>
                      </c:pt>
                      <c:pt idx="1031">
                        <c:v>0.36911217999999835</c:v>
                      </c:pt>
                      <c:pt idx="1032">
                        <c:v>-6.3640099999986433E-3</c:v>
                      </c:pt>
                      <c:pt idx="1033">
                        <c:v>-9.5460039999998969E-2</c:v>
                      </c:pt>
                      <c:pt idx="1034">
                        <c:v>0.19728409000000013</c:v>
                      </c:pt>
                      <c:pt idx="1035">
                        <c:v>0.8718684099999976</c:v>
                      </c:pt>
                      <c:pt idx="1036">
                        <c:v>0.19728409000000013</c:v>
                      </c:pt>
                      <c:pt idx="1037">
                        <c:v>0.21637610000000151</c:v>
                      </c:pt>
                      <c:pt idx="1038">
                        <c:v>0.59821627999999905</c:v>
                      </c:pt>
                      <c:pt idx="1039">
                        <c:v>1.1837045599999989</c:v>
                      </c:pt>
                      <c:pt idx="1040">
                        <c:v>-0.29910813999999775</c:v>
                      </c:pt>
                      <c:pt idx="1041">
                        <c:v>9.5460039999998969E-2</c:v>
                      </c:pt>
                      <c:pt idx="1042">
                        <c:v>3.1820020000001392E-2</c:v>
                      </c:pt>
                      <c:pt idx="1043">
                        <c:v>0.21001208999999932</c:v>
                      </c:pt>
                      <c:pt idx="1044">
                        <c:v>0.42002420000000029</c:v>
                      </c:pt>
                      <c:pt idx="1045">
                        <c:v>1.1200645300000005</c:v>
                      </c:pt>
                      <c:pt idx="1046">
                        <c:v>0.38184017000000026</c:v>
                      </c:pt>
                      <c:pt idx="1047">
                        <c:v>-7.6368030000001141E-2</c:v>
                      </c:pt>
                      <c:pt idx="1048">
                        <c:v>-0.54730426000000065</c:v>
                      </c:pt>
                      <c:pt idx="1049">
                        <c:v>1.7131544600000019</c:v>
                      </c:pt>
                      <c:pt idx="1050">
                        <c:v>7.8154099999991899E-3</c:v>
                      </c:pt>
                      <c:pt idx="1051">
                        <c:v>0.22664688999999782</c:v>
                      </c:pt>
                      <c:pt idx="1052">
                        <c:v>0.58615574999999964</c:v>
                      </c:pt>
                      <c:pt idx="1053">
                        <c:v>0.51581707000000065</c:v>
                      </c:pt>
                      <c:pt idx="1054">
                        <c:v>-1.3208042999999989</c:v>
                      </c:pt>
                      <c:pt idx="1055">
                        <c:v>0.53144787999999821</c:v>
                      </c:pt>
                      <c:pt idx="1056">
                        <c:v>0.80498724000000266</c:v>
                      </c:pt>
                      <c:pt idx="1057">
                        <c:v>0.15630819999999801</c:v>
                      </c:pt>
                      <c:pt idx="1058">
                        <c:v>-0.28135475999999926</c:v>
                      </c:pt>
                      <c:pt idx="1059">
                        <c:v>0.28135475999999926</c:v>
                      </c:pt>
                      <c:pt idx="1060">
                        <c:v>0.65649443999999946</c:v>
                      </c:pt>
                      <c:pt idx="1061">
                        <c:v>-1.6021590599999982</c:v>
                      </c:pt>
                      <c:pt idx="1062">
                        <c:v>0.62523280999999997</c:v>
                      </c:pt>
                      <c:pt idx="1063">
                        <c:v>0.48455541999999951</c:v>
                      </c:pt>
                      <c:pt idx="1064">
                        <c:v>-0.33606263000000069</c:v>
                      </c:pt>
                      <c:pt idx="1065">
                        <c:v>-7.0338689999999815E-2</c:v>
                      </c:pt>
                      <c:pt idx="1066">
                        <c:v>-0.96129544000000067</c:v>
                      </c:pt>
                      <c:pt idx="1067">
                        <c:v>-0.23446229999999701</c:v>
                      </c:pt>
                      <c:pt idx="1068">
                        <c:v>-7.8154100000027427E-3</c:v>
                      </c:pt>
                      <c:pt idx="1069">
                        <c:v>-0.1641236099999972</c:v>
                      </c:pt>
                      <c:pt idx="1070">
                        <c:v>-0.7268331400000001</c:v>
                      </c:pt>
                      <c:pt idx="1071">
                        <c:v>0.36732427999999828</c:v>
                      </c:pt>
                      <c:pt idx="1072">
                        <c:v>-4.6892459999998692E-2</c:v>
                      </c:pt>
                      <c:pt idx="1073">
                        <c:v>-0.21883148000000219</c:v>
                      </c:pt>
                      <c:pt idx="1074">
                        <c:v>0.38295508999999939</c:v>
                      </c:pt>
                      <c:pt idx="1075">
                        <c:v>-0.14067737999999963</c:v>
                      </c:pt>
                      <c:pt idx="1076">
                        <c:v>6.2523280000000625E-2</c:v>
                      </c:pt>
                      <c:pt idx="1077">
                        <c:v>0.60178657000000157</c:v>
                      </c:pt>
                      <c:pt idx="1078">
                        <c:v>-1.5630820100000022</c:v>
                      </c:pt>
                      <c:pt idx="1079">
                        <c:v>-0.3751396800000002</c:v>
                      </c:pt>
                      <c:pt idx="1080">
                        <c:v>0.16412361000000075</c:v>
                      </c:pt>
                      <c:pt idx="1081">
                        <c:v>-0.31261639999999957</c:v>
                      </c:pt>
                      <c:pt idx="1082">
                        <c:v>3.1261640000000313E-2</c:v>
                      </c:pt>
                      <c:pt idx="1083">
                        <c:v>0.38295508999999939</c:v>
                      </c:pt>
                      <c:pt idx="1084">
                        <c:v>1.8600675899999999</c:v>
                      </c:pt>
                      <c:pt idx="1085">
                        <c:v>-0.63304820999999833</c:v>
                      </c:pt>
                      <c:pt idx="1086">
                        <c:v>0.92221838000000034</c:v>
                      </c:pt>
                      <c:pt idx="1087">
                        <c:v>0.86751051999999973</c:v>
                      </c:pt>
                      <c:pt idx="1088">
                        <c:v>-2.3446230000001123E-2</c:v>
                      </c:pt>
                      <c:pt idx="1089">
                        <c:v>-0.29698558000000119</c:v>
                      </c:pt>
                      <c:pt idx="1090">
                        <c:v>-0.19538524999999751</c:v>
                      </c:pt>
                      <c:pt idx="1091">
                        <c:v>0.73464853999999846</c:v>
                      </c:pt>
                      <c:pt idx="1092">
                        <c:v>-0.40640132000000051</c:v>
                      </c:pt>
                      <c:pt idx="1093">
                        <c:v>-2.344622999999757E-2</c:v>
                      </c:pt>
                      <c:pt idx="1094">
                        <c:v>0.64086361999999752</c:v>
                      </c:pt>
                      <c:pt idx="1095">
                        <c:v>0.94566462000000229</c:v>
                      </c:pt>
                      <c:pt idx="1096">
                        <c:v>0.82061805000000021</c:v>
                      </c:pt>
                      <c:pt idx="1097">
                        <c:v>0.97692625999999905</c:v>
                      </c:pt>
                      <c:pt idx="1098">
                        <c:v>-2.7119472900000012</c:v>
                      </c:pt>
                      <c:pt idx="1099">
                        <c:v>-0.56270951999999852</c:v>
                      </c:pt>
                      <c:pt idx="1100">
                        <c:v>-0.6408636300000019</c:v>
                      </c:pt>
                      <c:pt idx="1101">
                        <c:v>0.19538526000000189</c:v>
                      </c:pt>
                      <c:pt idx="1102">
                        <c:v>-0.30480100000000121</c:v>
                      </c:pt>
                      <c:pt idx="1103">
                        <c:v>-2.1570531700000011</c:v>
                      </c:pt>
                      <c:pt idx="1104">
                        <c:v>3.9077050000003055E-2</c:v>
                      </c:pt>
                      <c:pt idx="1105">
                        <c:v>7.0338689999999815E-2</c:v>
                      </c:pt>
                      <c:pt idx="1106">
                        <c:v>-1.2895426600000022</c:v>
                      </c:pt>
                      <c:pt idx="1107">
                        <c:v>-0.89877214999999921</c:v>
                      </c:pt>
                      <c:pt idx="1108">
                        <c:v>0.15630820000000156</c:v>
                      </c:pt>
                      <c:pt idx="1109">
                        <c:v>-0.35169345000000263</c:v>
                      </c:pt>
                      <c:pt idx="1110">
                        <c:v>-0.60960198999999804</c:v>
                      </c:pt>
                      <c:pt idx="1111">
                        <c:v>0.67994067999999785</c:v>
                      </c:pt>
                      <c:pt idx="1112">
                        <c:v>0.55489411000000288</c:v>
                      </c:pt>
                      <c:pt idx="1113">
                        <c:v>-0.42984755000000163</c:v>
                      </c:pt>
                      <c:pt idx="1114">
                        <c:v>7.8154099999991899E-3</c:v>
                      </c:pt>
                      <c:pt idx="1115">
                        <c:v>-0.35950885999999826</c:v>
                      </c:pt>
                      <c:pt idx="1116">
                        <c:v>6.2523280000000625E-2</c:v>
                      </c:pt>
                      <c:pt idx="1117">
                        <c:v>-7.9685409999999735E-2</c:v>
                      </c:pt>
                      <c:pt idx="1118">
                        <c:v>9.8306819999997685E-2</c:v>
                      </c:pt>
                      <c:pt idx="1119">
                        <c:v>0.72389567000000099</c:v>
                      </c:pt>
                      <c:pt idx="1120">
                        <c:v>-0.34854235999999972</c:v>
                      </c:pt>
                      <c:pt idx="1121">
                        <c:v>0.44684918000000096</c:v>
                      </c:pt>
                      <c:pt idx="1122">
                        <c:v>0.91157232999999849</c:v>
                      </c:pt>
                      <c:pt idx="1123">
                        <c:v>1.1439338899999996</c:v>
                      </c:pt>
                      <c:pt idx="1124">
                        <c:v>-0.95625723999999934</c:v>
                      </c:pt>
                      <c:pt idx="1125">
                        <c:v>0.28598347999999874</c:v>
                      </c:pt>
                      <c:pt idx="1126">
                        <c:v>-0.25917253000000073</c:v>
                      </c:pt>
                      <c:pt idx="1127">
                        <c:v>1.7873970000000128E-2</c:v>
                      </c:pt>
                      <c:pt idx="1128">
                        <c:v>-0.25917252999999718</c:v>
                      </c:pt>
                      <c:pt idx="1129">
                        <c:v>-0.50940806000000194</c:v>
                      </c:pt>
                      <c:pt idx="1130">
                        <c:v>-6.2558880000000983E-2</c:v>
                      </c:pt>
                      <c:pt idx="1131">
                        <c:v>-0.71495868999999956</c:v>
                      </c:pt>
                      <c:pt idx="1132">
                        <c:v>-0.52728202999999851</c:v>
                      </c:pt>
                      <c:pt idx="1133">
                        <c:v>-1.6533419699999996</c:v>
                      </c:pt>
                      <c:pt idx="1134">
                        <c:v>0.50940806999999921</c:v>
                      </c:pt>
                      <c:pt idx="1135">
                        <c:v>8.9369800000014266E-3</c:v>
                      </c:pt>
                      <c:pt idx="1136">
                        <c:v>0.29492046000000016</c:v>
                      </c:pt>
                      <c:pt idx="1137">
                        <c:v>0.61665186999999833</c:v>
                      </c:pt>
                      <c:pt idx="1138">
                        <c:v>0.44684918000000096</c:v>
                      </c:pt>
                      <c:pt idx="1139">
                        <c:v>0.37535330999999772</c:v>
                      </c:pt>
                      <c:pt idx="1140">
                        <c:v>1.0098791400000025</c:v>
                      </c:pt>
                      <c:pt idx="1141">
                        <c:v>-0.16086570000000222</c:v>
                      </c:pt>
                      <c:pt idx="1142">
                        <c:v>0.15192872000000079</c:v>
                      </c:pt>
                      <c:pt idx="1143">
                        <c:v>-0.27704649000000003</c:v>
                      </c:pt>
                      <c:pt idx="1144">
                        <c:v>-0.26810950999999861</c:v>
                      </c:pt>
                      <c:pt idx="1145">
                        <c:v>-1.4120434100000026</c:v>
                      </c:pt>
                      <c:pt idx="1146">
                        <c:v>-0.51834503999999981</c:v>
                      </c:pt>
                      <c:pt idx="1147">
                        <c:v>0.63452583000000118</c:v>
                      </c:pt>
                      <c:pt idx="1148">
                        <c:v>0.74176964000000112</c:v>
                      </c:pt>
                      <c:pt idx="1149">
                        <c:v>-0.12511776999999924</c:v>
                      </c:pt>
                      <c:pt idx="1150">
                        <c:v>0.11618077999999699</c:v>
                      </c:pt>
                      <c:pt idx="1151">
                        <c:v>0.19661364000000248</c:v>
                      </c:pt>
                      <c:pt idx="1152">
                        <c:v>0.16980268999999737</c:v>
                      </c:pt>
                      <c:pt idx="1153">
                        <c:v>0.31279443000000029</c:v>
                      </c:pt>
                      <c:pt idx="1154">
                        <c:v>-5.3621899999999556E-2</c:v>
                      </c:pt>
                      <c:pt idx="1155">
                        <c:v>-0.47366012999999896</c:v>
                      </c:pt>
                      <c:pt idx="1156">
                        <c:v>1.3226735699999992</c:v>
                      </c:pt>
                      <c:pt idx="1157">
                        <c:v>-0.4021642700000001</c:v>
                      </c:pt>
                      <c:pt idx="1158">
                        <c:v>0.67921076000000014</c:v>
                      </c:pt>
                      <c:pt idx="1159">
                        <c:v>0.48259711000000038</c:v>
                      </c:pt>
                      <c:pt idx="1160">
                        <c:v>0.37535331000000127</c:v>
                      </c:pt>
                      <c:pt idx="1161">
                        <c:v>-0.16980269000000092</c:v>
                      </c:pt>
                      <c:pt idx="1162">
                        <c:v>0.30385744000000159</c:v>
                      </c:pt>
                      <c:pt idx="1163">
                        <c:v>-0.66133678000000273</c:v>
                      </c:pt>
                      <c:pt idx="1164">
                        <c:v>-0.51834505000000064</c:v>
                      </c:pt>
                      <c:pt idx="1165">
                        <c:v>0.11618079000000137</c:v>
                      </c:pt>
                      <c:pt idx="1166">
                        <c:v>0.28598347000000146</c:v>
                      </c:pt>
                      <c:pt idx="1167">
                        <c:v>-0.32173141000000172</c:v>
                      </c:pt>
                      <c:pt idx="1168">
                        <c:v>-1.0635010399999985</c:v>
                      </c:pt>
                      <c:pt idx="1169">
                        <c:v>0.24129854999999978</c:v>
                      </c:pt>
                      <c:pt idx="1170">
                        <c:v>0.88476138000000049</c:v>
                      </c:pt>
                      <c:pt idx="1171">
                        <c:v>-0.14299174000000292</c:v>
                      </c:pt>
                      <c:pt idx="1172">
                        <c:v>0.38429029999999997</c:v>
                      </c:pt>
                      <c:pt idx="1173">
                        <c:v>-0.10724380999999994</c:v>
                      </c:pt>
                      <c:pt idx="1174">
                        <c:v>0.70602171000000169</c:v>
                      </c:pt>
                      <c:pt idx="1175">
                        <c:v>7.1495859999998856E-2</c:v>
                      </c:pt>
                      <c:pt idx="1176">
                        <c:v>-8.9369829999998984E-2</c:v>
                      </c:pt>
                      <c:pt idx="1177">
                        <c:v>3.5747929999999428E-2</c:v>
                      </c:pt>
                      <c:pt idx="1178">
                        <c:v>9.8306820000001238E-2</c:v>
                      </c:pt>
                      <c:pt idx="1179">
                        <c:v>-0.36641631999999902</c:v>
                      </c:pt>
                      <c:pt idx="1180">
                        <c:v>-0.60771489000000045</c:v>
                      </c:pt>
                      <c:pt idx="1181">
                        <c:v>0.70602169999999731</c:v>
                      </c:pt>
                      <c:pt idx="1182">
                        <c:v>-0.51834503999999981</c:v>
                      </c:pt>
                      <c:pt idx="1183">
                        <c:v>0.16086570000000222</c:v>
                      </c:pt>
                      <c:pt idx="1184">
                        <c:v>-0.81326549999999997</c:v>
                      </c:pt>
                      <c:pt idx="1185">
                        <c:v>5.3621899999999556E-2</c:v>
                      </c:pt>
                      <c:pt idx="1186">
                        <c:v>-0.58984092000000032</c:v>
                      </c:pt>
                      <c:pt idx="1187">
                        <c:v>0.94732026000000147</c:v>
                      </c:pt>
                      <c:pt idx="1188">
                        <c:v>0.23236156999999835</c:v>
                      </c:pt>
                      <c:pt idx="1189">
                        <c:v>-0.76858057999999829</c:v>
                      </c:pt>
                      <c:pt idx="1190">
                        <c:v>0.28598346999999791</c:v>
                      </c:pt>
                      <c:pt idx="1191">
                        <c:v>-9.8306820000001238E-2</c:v>
                      </c:pt>
                      <c:pt idx="1192">
                        <c:v>-0.29492045999999661</c:v>
                      </c:pt>
                      <c:pt idx="1193">
                        <c:v>-0.70602170000000086</c:v>
                      </c:pt>
                      <c:pt idx="1194">
                        <c:v>-0.38429029999999997</c:v>
                      </c:pt>
                      <c:pt idx="1195">
                        <c:v>-0.37535331000000127</c:v>
                      </c:pt>
                      <c:pt idx="1196">
                        <c:v>-7.1495859999998856E-2</c:v>
                      </c:pt>
                      <c:pt idx="1197">
                        <c:v>0.22342459000000048</c:v>
                      </c:pt>
                      <c:pt idx="1198">
                        <c:v>-0.51834505000000064</c:v>
                      </c:pt>
                      <c:pt idx="1199">
                        <c:v>0.4200382299999994</c:v>
                      </c:pt>
                      <c:pt idx="1200">
                        <c:v>-6.2558889999998257E-2</c:v>
                      </c:pt>
                      <c:pt idx="1201">
                        <c:v>-0.47366013000000251</c:v>
                      </c:pt>
                      <c:pt idx="1202">
                        <c:v>-8.9369799999978738E-3</c:v>
                      </c:pt>
                      <c:pt idx="1203">
                        <c:v>0.34854235999999972</c:v>
                      </c:pt>
                      <c:pt idx="1204">
                        <c:v>0.36641631999999902</c:v>
                      </c:pt>
                      <c:pt idx="1205">
                        <c:v>0.27704650000000086</c:v>
                      </c:pt>
                      <c:pt idx="1206">
                        <c:v>6.255887999999743E-2</c:v>
                      </c:pt>
                      <c:pt idx="1207">
                        <c:v>-0.46472314999999753</c:v>
                      </c:pt>
                      <c:pt idx="1208">
                        <c:v>0.92944629999999862</c:v>
                      </c:pt>
                      <c:pt idx="1209">
                        <c:v>-0.19661363999999892</c:v>
                      </c:pt>
                      <c:pt idx="1210">
                        <c:v>7.1495869999999684E-2</c:v>
                      </c:pt>
                      <c:pt idx="1211">
                        <c:v>-0.31279443000000029</c:v>
                      </c:pt>
                      <c:pt idx="1212">
                        <c:v>0.45578615999999883</c:v>
                      </c:pt>
                      <c:pt idx="1213">
                        <c:v>1.0277531199999999</c:v>
                      </c:pt>
                      <c:pt idx="1214">
                        <c:v>0.16980268000000009</c:v>
                      </c:pt>
                      <c:pt idx="1215">
                        <c:v>0.1608657099999995</c:v>
                      </c:pt>
                      <c:pt idx="1216">
                        <c:v>0.24129856000000061</c:v>
                      </c:pt>
                      <c:pt idx="1217">
                        <c:v>0.36641632000000257</c:v>
                      </c:pt>
                      <c:pt idx="1218">
                        <c:v>0.6077148899999969</c:v>
                      </c:pt>
                      <c:pt idx="1219">
                        <c:v>-0.78645455999999925</c:v>
                      </c:pt>
                      <c:pt idx="1220">
                        <c:v>0.1608657099999995</c:v>
                      </c:pt>
                      <c:pt idx="1221">
                        <c:v>0.45578616000000238</c:v>
                      </c:pt>
                      <c:pt idx="1222">
                        <c:v>-9.8306820000001238E-2</c:v>
                      </c:pt>
                      <c:pt idx="1223">
                        <c:v>-0.30385743999999804</c:v>
                      </c:pt>
                      <c:pt idx="1224">
                        <c:v>-0.58090394000000245</c:v>
                      </c:pt>
                      <c:pt idx="1225">
                        <c:v>0.37447285000000008</c:v>
                      </c:pt>
                      <c:pt idx="1226">
                        <c:v>-0.96000000000000085</c:v>
                      </c:pt>
                      <c:pt idx="1227">
                        <c:v>-7.9999999999998295E-2</c:v>
                      </c:pt>
                      <c:pt idx="1228">
                        <c:v>0.35999999999999943</c:v>
                      </c:pt>
                      <c:pt idx="1229">
                        <c:v>0.98000000000000043</c:v>
                      </c:pt>
                      <c:pt idx="1230">
                        <c:v>0.51000000000000156</c:v>
                      </c:pt>
                      <c:pt idx="1231">
                        <c:v>7.9999999999998295E-2</c:v>
                      </c:pt>
                      <c:pt idx="1232">
                        <c:v>-5.9999999999998721E-2</c:v>
                      </c:pt>
                      <c:pt idx="1233">
                        <c:v>0.89999999999999858</c:v>
                      </c:pt>
                      <c:pt idx="1234">
                        <c:v>0.82000000000000028</c:v>
                      </c:pt>
                      <c:pt idx="1235">
                        <c:v>-0.58999999999999986</c:v>
                      </c:pt>
                      <c:pt idx="1236">
                        <c:v>0.64000000000000057</c:v>
                      </c:pt>
                      <c:pt idx="1237">
                        <c:v>-0.64000000000000057</c:v>
                      </c:pt>
                      <c:pt idx="1238">
                        <c:v>0.14999999999999858</c:v>
                      </c:pt>
                      <c:pt idx="1239">
                        <c:v>0.11000000000000298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F3-4D07-983D-8F60250478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data!$J$5:$J$1244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2">
                        <c:v>-0.68386994799999989</c:v>
                      </c:pt>
                      <c:pt idx="3">
                        <c:v>-1.8302413260000003</c:v>
                      </c:pt>
                      <c:pt idx="4">
                        <c:v>-1.3716927439999997</c:v>
                      </c:pt>
                      <c:pt idx="5">
                        <c:v>-1.2531025930000004</c:v>
                      </c:pt>
                      <c:pt idx="6">
                        <c:v>-0.19765025099999978</c:v>
                      </c:pt>
                      <c:pt idx="7">
                        <c:v>0.81827204000000009</c:v>
                      </c:pt>
                      <c:pt idx="8">
                        <c:v>-1.2412435770000005</c:v>
                      </c:pt>
                      <c:pt idx="9">
                        <c:v>-0.57318572800000034</c:v>
                      </c:pt>
                      <c:pt idx="10">
                        <c:v>0.16997921599999977</c:v>
                      </c:pt>
                      <c:pt idx="11">
                        <c:v>-0.47436060300000005</c:v>
                      </c:pt>
                      <c:pt idx="12">
                        <c:v>-0.32809941699999978</c:v>
                      </c:pt>
                      <c:pt idx="13">
                        <c:v>-0.42692454299999927</c:v>
                      </c:pt>
                      <c:pt idx="14">
                        <c:v>-0.13835517600000014</c:v>
                      </c:pt>
                      <c:pt idx="15">
                        <c:v>8.3013106000000114E-2</c:v>
                      </c:pt>
                      <c:pt idx="16">
                        <c:v>-9.4872120999999865E-2</c:v>
                      </c:pt>
                      <c:pt idx="17">
                        <c:v>-0.14230818100000064</c:v>
                      </c:pt>
                      <c:pt idx="18">
                        <c:v>-7.9060099999999522E-2</c:v>
                      </c:pt>
                      <c:pt idx="19">
                        <c:v>-0.23718030099999954</c:v>
                      </c:pt>
                      <c:pt idx="20">
                        <c:v>0.1778852259999999</c:v>
                      </c:pt>
                      <c:pt idx="21">
                        <c:v>0.67596385899999945</c:v>
                      </c:pt>
                      <c:pt idx="22">
                        <c:v>-0.12649616100000038</c:v>
                      </c:pt>
                      <c:pt idx="23">
                        <c:v>-0.4348305529999994</c:v>
                      </c:pt>
                      <c:pt idx="24">
                        <c:v>0.23718030200000051</c:v>
                      </c:pt>
                      <c:pt idx="25">
                        <c:v>0.36762946699999954</c:v>
                      </c:pt>
                      <c:pt idx="26">
                        <c:v>0.33600542699999991</c:v>
                      </c:pt>
                      <c:pt idx="27">
                        <c:v>0.22136828200000025</c:v>
                      </c:pt>
                      <c:pt idx="28">
                        <c:v>0.2529923209999998</c:v>
                      </c:pt>
                      <c:pt idx="29">
                        <c:v>0.34391143700000004</c:v>
                      </c:pt>
                      <c:pt idx="30">
                        <c:v>0.12254315599999988</c:v>
                      </c:pt>
                      <c:pt idx="31">
                        <c:v>0.38739449200000031</c:v>
                      </c:pt>
                      <c:pt idx="32">
                        <c:v>0.14230818099999976</c:v>
                      </c:pt>
                      <c:pt idx="33">
                        <c:v>-0.20160325600000029</c:v>
                      </c:pt>
                      <c:pt idx="34">
                        <c:v>-4.3483055999999465E-2</c:v>
                      </c:pt>
                      <c:pt idx="35">
                        <c:v>-0.20950926600000042</c:v>
                      </c:pt>
                      <c:pt idx="36">
                        <c:v>7.9060100999999605E-2</c:v>
                      </c:pt>
                      <c:pt idx="37">
                        <c:v>0.27671035100000019</c:v>
                      </c:pt>
                      <c:pt idx="38">
                        <c:v>-2.767103500000001E-2</c:v>
                      </c:pt>
                      <c:pt idx="39">
                        <c:v>7.1154091000000363E-2</c:v>
                      </c:pt>
                      <c:pt idx="40">
                        <c:v>6.720108500000066E-2</c:v>
                      </c:pt>
                      <c:pt idx="41">
                        <c:v>4.3483054999999382E-2</c:v>
                      </c:pt>
                      <c:pt idx="42">
                        <c:v>0.49017262299999942</c:v>
                      </c:pt>
                      <c:pt idx="43">
                        <c:v>0.33995843200000042</c:v>
                      </c:pt>
                      <c:pt idx="44">
                        <c:v>0.14626118600000027</c:v>
                      </c:pt>
                      <c:pt idx="45">
                        <c:v>0.27671035200000027</c:v>
                      </c:pt>
                      <c:pt idx="46">
                        <c:v>-9.8825126000000374E-2</c:v>
                      </c:pt>
                      <c:pt idx="47">
                        <c:v>-7.5107095999999984E-2</c:v>
                      </c:pt>
                      <c:pt idx="48">
                        <c:v>0.18974424200000062</c:v>
                      </c:pt>
                      <c:pt idx="49">
                        <c:v>-1.9765025000000769E-2</c:v>
                      </c:pt>
                      <c:pt idx="50">
                        <c:v>4.7436059999999891E-2</c:v>
                      </c:pt>
                      <c:pt idx="51">
                        <c:v>0.27275734699999976</c:v>
                      </c:pt>
                      <c:pt idx="52">
                        <c:v>0.4348305529999994</c:v>
                      </c:pt>
                      <c:pt idx="53">
                        <c:v>0.24903931600000107</c:v>
                      </c:pt>
                      <c:pt idx="54">
                        <c:v>-0.15812020099999913</c:v>
                      </c:pt>
                      <c:pt idx="55">
                        <c:v>-0.35577045200000068</c:v>
                      </c:pt>
                      <c:pt idx="56">
                        <c:v>-0.14626118600000027</c:v>
                      </c:pt>
                      <c:pt idx="57">
                        <c:v>-0.21741527599999966</c:v>
                      </c:pt>
                      <c:pt idx="58">
                        <c:v>-0.11859015100000025</c:v>
                      </c:pt>
                      <c:pt idx="59">
                        <c:v>0.17392225399999983</c:v>
                      </c:pt>
                      <c:pt idx="60">
                        <c:v>-0.37251196899999961</c:v>
                      </c:pt>
                      <c:pt idx="61">
                        <c:v>-0.40817792100000005</c:v>
                      </c:pt>
                      <c:pt idx="62">
                        <c:v>-0.23381065400000001</c:v>
                      </c:pt>
                      <c:pt idx="63">
                        <c:v>-0.23381065400000001</c:v>
                      </c:pt>
                      <c:pt idx="64">
                        <c:v>-0.29325404000000077</c:v>
                      </c:pt>
                      <c:pt idx="65">
                        <c:v>-3.9628929999997453E-3</c:v>
                      </c:pt>
                      <c:pt idx="66">
                        <c:v>9.1146526000000172E-2</c:v>
                      </c:pt>
                      <c:pt idx="67">
                        <c:v>-1.9814462000000255E-2</c:v>
                      </c:pt>
                      <c:pt idx="68">
                        <c:v>0.30117982500000018</c:v>
                      </c:pt>
                      <c:pt idx="69">
                        <c:v>1.9814462000000255E-2</c:v>
                      </c:pt>
                      <c:pt idx="70">
                        <c:v>0.23381065400000001</c:v>
                      </c:pt>
                      <c:pt idx="71">
                        <c:v>0.17833015999999979</c:v>
                      </c:pt>
                      <c:pt idx="72">
                        <c:v>-1.5851568999999621E-2</c:v>
                      </c:pt>
                      <c:pt idx="73">
                        <c:v>7.9257849000000213E-2</c:v>
                      </c:pt>
                      <c:pt idx="74">
                        <c:v>-0.2417364390000003</c:v>
                      </c:pt>
                      <c:pt idx="75">
                        <c:v>-0.13870123500000009</c:v>
                      </c:pt>
                      <c:pt idx="76">
                        <c:v>0.13473834299999954</c:v>
                      </c:pt>
                      <c:pt idx="77">
                        <c:v>0.2417364390000003</c:v>
                      </c:pt>
                      <c:pt idx="78">
                        <c:v>-0.1941817299999995</c:v>
                      </c:pt>
                      <c:pt idx="79">
                        <c:v>-0.12284966600000047</c:v>
                      </c:pt>
                      <c:pt idx="80">
                        <c:v>8.3220740999999876E-2</c:v>
                      </c:pt>
                      <c:pt idx="81">
                        <c:v>-6.3406278999999621E-2</c:v>
                      </c:pt>
                      <c:pt idx="82">
                        <c:v>0.27343957899999971</c:v>
                      </c:pt>
                      <c:pt idx="83">
                        <c:v>0.57858229600000044</c:v>
                      </c:pt>
                      <c:pt idx="84">
                        <c:v>0.22984776100000026</c:v>
                      </c:pt>
                      <c:pt idx="85">
                        <c:v>-0.15058991300000102</c:v>
                      </c:pt>
                      <c:pt idx="86">
                        <c:v>6.3406279000000509E-2</c:v>
                      </c:pt>
                      <c:pt idx="87">
                        <c:v>5.1517602000000551E-2</c:v>
                      </c:pt>
                      <c:pt idx="88">
                        <c:v>-2.3777354000000805E-2</c:v>
                      </c:pt>
                      <c:pt idx="89">
                        <c:v>7.5294957000000551E-2</c:v>
                      </c:pt>
                      <c:pt idx="90">
                        <c:v>0.54687915600000103</c:v>
                      </c:pt>
                      <c:pt idx="91">
                        <c:v>0.3566603189999995</c:v>
                      </c:pt>
                      <c:pt idx="92">
                        <c:v>-0.18229305200000034</c:v>
                      </c:pt>
                      <c:pt idx="93">
                        <c:v>0.68558039200000032</c:v>
                      </c:pt>
                      <c:pt idx="94">
                        <c:v>1.1056469910000004</c:v>
                      </c:pt>
                      <c:pt idx="95">
                        <c:v>0.47554709299999942</c:v>
                      </c:pt>
                      <c:pt idx="96">
                        <c:v>6.7369171999999367E-2</c:v>
                      </c:pt>
                      <c:pt idx="97">
                        <c:v>1.0224262480000004</c:v>
                      </c:pt>
                      <c:pt idx="98">
                        <c:v>1.1333872419999995</c:v>
                      </c:pt>
                      <c:pt idx="99">
                        <c:v>-0.21795907999999997</c:v>
                      </c:pt>
                      <c:pt idx="100">
                        <c:v>-0.60632254999999979</c:v>
                      </c:pt>
                      <c:pt idx="101">
                        <c:v>-0.11096099000000059</c:v>
                      </c:pt>
                      <c:pt idx="102">
                        <c:v>0.57065651000000095</c:v>
                      </c:pt>
                      <c:pt idx="103">
                        <c:v>0.26947668999999941</c:v>
                      </c:pt>
                      <c:pt idx="104">
                        <c:v>-0.40817791999999997</c:v>
                      </c:pt>
                      <c:pt idx="105">
                        <c:v>-0.2100332999999992</c:v>
                      </c:pt>
                      <c:pt idx="106">
                        <c:v>0.32892006999999879</c:v>
                      </c:pt>
                      <c:pt idx="107">
                        <c:v>0.11096097999999976</c:v>
                      </c:pt>
                      <c:pt idx="108">
                        <c:v>-0.33684584999999956</c:v>
                      </c:pt>
                      <c:pt idx="109">
                        <c:v>4.755471E-2</c:v>
                      </c:pt>
                      <c:pt idx="110">
                        <c:v>0.76087534999999917</c:v>
                      </c:pt>
                      <c:pt idx="111">
                        <c:v>3.9628930000001006E-2</c:v>
                      </c:pt>
                      <c:pt idx="112">
                        <c:v>0.15851569000000154</c:v>
                      </c:pt>
                      <c:pt idx="113">
                        <c:v>0.47554708999999917</c:v>
                      </c:pt>
                      <c:pt idx="114">
                        <c:v>-0.26947668000000036</c:v>
                      </c:pt>
                      <c:pt idx="115">
                        <c:v>0.21399618999999959</c:v>
                      </c:pt>
                      <c:pt idx="116">
                        <c:v>-5.1517600000000385E-2</c:v>
                      </c:pt>
                      <c:pt idx="117">
                        <c:v>-0.73709798999999876</c:v>
                      </c:pt>
                      <c:pt idx="118">
                        <c:v>-0.72917220999999977</c:v>
                      </c:pt>
                      <c:pt idx="119">
                        <c:v>-0.33288297</c:v>
                      </c:pt>
                      <c:pt idx="120">
                        <c:v>-7.9257899999998216E-3</c:v>
                      </c:pt>
                      <c:pt idx="121">
                        <c:v>-0.48347287400000027</c:v>
                      </c:pt>
                      <c:pt idx="122">
                        <c:v>-9.1146524000000895E-2</c:v>
                      </c:pt>
                      <c:pt idx="123">
                        <c:v>0.6182112239999995</c:v>
                      </c:pt>
                      <c:pt idx="124">
                        <c:v>0.35666032399999992</c:v>
                      </c:pt>
                      <c:pt idx="125">
                        <c:v>-0.24966222699999996</c:v>
                      </c:pt>
                      <c:pt idx="126">
                        <c:v>-0.2970903199999988</c:v>
                      </c:pt>
                      <c:pt idx="127">
                        <c:v>-0.27850882399999932</c:v>
                      </c:pt>
                      <c:pt idx="128">
                        <c:v>-0.35808297900000063</c:v>
                      </c:pt>
                      <c:pt idx="129">
                        <c:v>0.46152918099999951</c:v>
                      </c:pt>
                      <c:pt idx="130">
                        <c:v>0.44959307899999956</c:v>
                      </c:pt>
                      <c:pt idx="131">
                        <c:v>-0.14323320000000095</c:v>
                      </c:pt>
                      <c:pt idx="132">
                        <c:v>3.1829600000000013E-2</c:v>
                      </c:pt>
                      <c:pt idx="133">
                        <c:v>0.3063598900000013</c:v>
                      </c:pt>
                      <c:pt idx="134">
                        <c:v>-4.7744399999999132E-2</c:v>
                      </c:pt>
                      <c:pt idx="135">
                        <c:v>-0.15119059000000057</c:v>
                      </c:pt>
                      <c:pt idx="136">
                        <c:v>-0.29840248500000044</c:v>
                      </c:pt>
                      <c:pt idx="137">
                        <c:v>-0.31431728799999981</c:v>
                      </c:pt>
                      <c:pt idx="138">
                        <c:v>-0.45755047900000001</c:v>
                      </c:pt>
                      <c:pt idx="139">
                        <c:v>-0.58884757300000068</c:v>
                      </c:pt>
                      <c:pt idx="140">
                        <c:v>-5.5701796999999331E-2</c:v>
                      </c:pt>
                      <c:pt idx="141">
                        <c:v>2.7850899000000595E-2</c:v>
                      </c:pt>
                      <c:pt idx="142">
                        <c:v>-9.9467496000000821E-2</c:v>
                      </c:pt>
                      <c:pt idx="143">
                        <c:v>-0.19495629100000045</c:v>
                      </c:pt>
                      <c:pt idx="144">
                        <c:v>-0.41776347999999963</c:v>
                      </c:pt>
                      <c:pt idx="145">
                        <c:v>-0.24667938900000053</c:v>
                      </c:pt>
                      <c:pt idx="146">
                        <c:v>-0.2029136910000009</c:v>
                      </c:pt>
                      <c:pt idx="147">
                        <c:v>-0.2785089869999986</c:v>
                      </c:pt>
                      <c:pt idx="148">
                        <c:v>0.37227745600000084</c:v>
                      </c:pt>
                      <c:pt idx="149">
                        <c:v>0.34428971100000005</c:v>
                      </c:pt>
                      <c:pt idx="150">
                        <c:v>0.41155458299999914</c:v>
                      </c:pt>
                      <c:pt idx="151">
                        <c:v>0.98361545299999875</c:v>
                      </c:pt>
                      <c:pt idx="152">
                        <c:v>0.81076252900000156</c:v>
                      </c:pt>
                      <c:pt idx="153">
                        <c:v>0.27162602499999977</c:v>
                      </c:pt>
                      <c:pt idx="154">
                        <c:v>0.18931510999999901</c:v>
                      </c:pt>
                      <c:pt idx="155">
                        <c:v>9.8773100000000724E-2</c:v>
                      </c:pt>
                      <c:pt idx="156">
                        <c:v>0.152275190000001</c:v>
                      </c:pt>
                      <c:pt idx="157">
                        <c:v>0.12346637000000094</c:v>
                      </c:pt>
                      <c:pt idx="158">
                        <c:v>-0.20166174000000048</c:v>
                      </c:pt>
                      <c:pt idx="159">
                        <c:v>-0.16873737000000055</c:v>
                      </c:pt>
                      <c:pt idx="160">
                        <c:v>-6.584873999999985E-2</c:v>
                      </c:pt>
                      <c:pt idx="161">
                        <c:v>-1.2346640000000519E-2</c:v>
                      </c:pt>
                      <c:pt idx="162">
                        <c:v>0.13581301999999873</c:v>
                      </c:pt>
                      <c:pt idx="163">
                        <c:v>0.23870166000000026</c:v>
                      </c:pt>
                      <c:pt idx="164">
                        <c:v>0.152275190000001</c:v>
                      </c:pt>
                      <c:pt idx="165">
                        <c:v>-0.11111973999999947</c:v>
                      </c:pt>
                      <c:pt idx="166">
                        <c:v>-4.1155460000000588E-2</c:v>
                      </c:pt>
                      <c:pt idx="167">
                        <c:v>0.1687373799999996</c:v>
                      </c:pt>
                      <c:pt idx="168">
                        <c:v>-0.27162601999999936</c:v>
                      </c:pt>
                      <c:pt idx="169">
                        <c:v>-6.9964280000000656E-2</c:v>
                      </c:pt>
                      <c:pt idx="170">
                        <c:v>0.3498213899999989</c:v>
                      </c:pt>
                      <c:pt idx="171">
                        <c:v>8.6426460000000205E-2</c:v>
                      </c:pt>
                      <c:pt idx="172">
                        <c:v>7.4079830000000513E-2</c:v>
                      </c:pt>
                      <c:pt idx="173">
                        <c:v>0.18519956000000093</c:v>
                      </c:pt>
                      <c:pt idx="174">
                        <c:v>0.10288865000000058</c:v>
                      </c:pt>
                      <c:pt idx="175">
                        <c:v>-0.22223946999999988</c:v>
                      </c:pt>
                      <c:pt idx="176">
                        <c:v>-0.39509240000000112</c:v>
                      </c:pt>
                      <c:pt idx="177">
                        <c:v>-0.1481596500000002</c:v>
                      </c:pt>
                      <c:pt idx="178">
                        <c:v>-0.1028886499999988</c:v>
                      </c:pt>
                      <c:pt idx="179">
                        <c:v>0.24281719999999929</c:v>
                      </c:pt>
                      <c:pt idx="180">
                        <c:v>0.49798104999999993</c:v>
                      </c:pt>
                      <c:pt idx="181">
                        <c:v>0.50621214000000059</c:v>
                      </c:pt>
                      <c:pt idx="182">
                        <c:v>0.32512812000000046</c:v>
                      </c:pt>
                      <c:pt idx="183">
                        <c:v>-7.8195369999999542E-2</c:v>
                      </c:pt>
                      <c:pt idx="184">
                        <c:v>0.22223946999999988</c:v>
                      </c:pt>
                      <c:pt idx="185">
                        <c:v>0.1152352799999985</c:v>
                      </c:pt>
                      <c:pt idx="186">
                        <c:v>8.2310899999988862E-3</c:v>
                      </c:pt>
                      <c:pt idx="187">
                        <c:v>3.7039910000000731E-2</c:v>
                      </c:pt>
                      <c:pt idx="188">
                        <c:v>-0.28808820999999973</c:v>
                      </c:pt>
                      <c:pt idx="189">
                        <c:v>-0.22635501999999974</c:v>
                      </c:pt>
                      <c:pt idx="190">
                        <c:v>0.15639074999999991</c:v>
                      </c:pt>
                      <c:pt idx="191">
                        <c:v>0.19754619999999967</c:v>
                      </c:pt>
                      <c:pt idx="192">
                        <c:v>-0.15639074999999991</c:v>
                      </c:pt>
                      <c:pt idx="193">
                        <c:v>-0.12346636999999916</c:v>
                      </c:pt>
                      <c:pt idx="194">
                        <c:v>2.8808830000000896E-2</c:v>
                      </c:pt>
                      <c:pt idx="195">
                        <c:v>-3.7039910000000731E-2</c:v>
                      </c:pt>
                      <c:pt idx="196">
                        <c:v>0.40332349000000001</c:v>
                      </c:pt>
                      <c:pt idx="197">
                        <c:v>0.34159030000000001</c:v>
                      </c:pt>
                      <c:pt idx="198">
                        <c:v>0.14404409999999856</c:v>
                      </c:pt>
                      <c:pt idx="199">
                        <c:v>0.28397265999999988</c:v>
                      </c:pt>
                      <c:pt idx="200">
                        <c:v>6.1733189999999993E-2</c:v>
                      </c:pt>
                      <c:pt idx="201">
                        <c:v>0.22635501999999974</c:v>
                      </c:pt>
                      <c:pt idx="202">
                        <c:v>0.39097685000000126</c:v>
                      </c:pt>
                      <c:pt idx="203">
                        <c:v>9.4657559999999918E-2</c:v>
                      </c:pt>
                      <c:pt idx="204">
                        <c:v>-0.26339493000000047</c:v>
                      </c:pt>
                      <c:pt idx="205">
                        <c:v>-0.81076252999999987</c:v>
                      </c:pt>
                      <c:pt idx="206">
                        <c:v>-0.50209659000000073</c:v>
                      </c:pt>
                      <c:pt idx="207">
                        <c:v>0.67083397000000033</c:v>
                      </c:pt>
                      <c:pt idx="208">
                        <c:v>0</c:v>
                      </c:pt>
                      <c:pt idx="209">
                        <c:v>-0.2345861100000004</c:v>
                      </c:pt>
                      <c:pt idx="210">
                        <c:v>0.2963193000000004</c:v>
                      </c:pt>
                      <c:pt idx="211">
                        <c:v>-2.4693279999999262E-2</c:v>
                      </c:pt>
                      <c:pt idx="212">
                        <c:v>9.4657550000000867E-2</c:v>
                      </c:pt>
                      <c:pt idx="213">
                        <c:v>-0.18931511000000079</c:v>
                      </c:pt>
                      <c:pt idx="214">
                        <c:v>7.4079829999998736E-2</c:v>
                      </c:pt>
                      <c:pt idx="215">
                        <c:v>0.51032769000000044</c:v>
                      </c:pt>
                      <c:pt idx="216">
                        <c:v>0.32101257000000061</c:v>
                      </c:pt>
                      <c:pt idx="217">
                        <c:v>0.15639073999999908</c:v>
                      </c:pt>
                      <c:pt idx="218">
                        <c:v>-0.19343064999999982</c:v>
                      </c:pt>
                      <c:pt idx="219">
                        <c:v>-0.47740331999999874</c:v>
                      </c:pt>
                      <c:pt idx="220">
                        <c:v>-1.2140860199999999</c:v>
                      </c:pt>
                      <c:pt idx="221">
                        <c:v>-0.85191797999999963</c:v>
                      </c:pt>
                      <c:pt idx="222">
                        <c:v>0.36628357999999928</c:v>
                      </c:pt>
                      <c:pt idx="223">
                        <c:v>0.33747474999999838</c:v>
                      </c:pt>
                      <c:pt idx="224">
                        <c:v>0.3621680300000012</c:v>
                      </c:pt>
                      <c:pt idx="225">
                        <c:v>0.2839726700000007</c:v>
                      </c:pt>
                      <c:pt idx="226">
                        <c:v>3.2924369999999925E-2</c:v>
                      </c:pt>
                      <c:pt idx="227">
                        <c:v>6.5848730000000799E-2</c:v>
                      </c:pt>
                      <c:pt idx="228">
                        <c:v>4.9386549999999474E-2</c:v>
                      </c:pt>
                      <c:pt idx="229">
                        <c:v>-0.13617697000000106</c:v>
                      </c:pt>
                      <c:pt idx="230">
                        <c:v>-0.16906670000000013</c:v>
                      </c:pt>
                      <c:pt idx="231">
                        <c:v>-5.7658059999999622E-2</c:v>
                      </c:pt>
                      <c:pt idx="232">
                        <c:v>-0.26357969999999931</c:v>
                      </c:pt>
                      <c:pt idx="233">
                        <c:v>-0.10707926000000079</c:v>
                      </c:pt>
                      <c:pt idx="234">
                        <c:v>1.647372999999952E-2</c:v>
                      </c:pt>
                      <c:pt idx="235">
                        <c:v>-0.20592163999999968</c:v>
                      </c:pt>
                      <c:pt idx="236">
                        <c:v>0.24710596999999979</c:v>
                      </c:pt>
                      <c:pt idx="237">
                        <c:v>0.19768478000000123</c:v>
                      </c:pt>
                      <c:pt idx="238">
                        <c:v>-0.28417186000000072</c:v>
                      </c:pt>
                      <c:pt idx="239">
                        <c:v>-0.38301426000000127</c:v>
                      </c:pt>
                      <c:pt idx="240">
                        <c:v>-0.28005343999999965</c:v>
                      </c:pt>
                      <c:pt idx="241">
                        <c:v>-8.2368600000002345E-3</c:v>
                      </c:pt>
                      <c:pt idx="242">
                        <c:v>-0.30064559999999929</c:v>
                      </c:pt>
                      <c:pt idx="243">
                        <c:v>-0.49421193999999957</c:v>
                      </c:pt>
                      <c:pt idx="244">
                        <c:v>0.10296082999999889</c:v>
                      </c:pt>
                      <c:pt idx="245">
                        <c:v>0.74543633999999948</c:v>
                      </c:pt>
                      <c:pt idx="246">
                        <c:v>0.35814749000000035</c:v>
                      </c:pt>
                      <c:pt idx="247">
                        <c:v>-0.22737223999999934</c:v>
                      </c:pt>
                      <c:pt idx="248">
                        <c:v>-8.2680780000000453E-2</c:v>
                      </c:pt>
                      <c:pt idx="249">
                        <c:v>0.16536156000000091</c:v>
                      </c:pt>
                      <c:pt idx="250">
                        <c:v>0.29351676000000104</c:v>
                      </c:pt>
                      <c:pt idx="251">
                        <c:v>0.10748500999999955</c:v>
                      </c:pt>
                      <c:pt idx="252">
                        <c:v>-0.26871251999999934</c:v>
                      </c:pt>
                      <c:pt idx="253">
                        <c:v>-0.39273369000000002</c:v>
                      </c:pt>
                      <c:pt idx="254">
                        <c:v>-6.6144630000000149E-2</c:v>
                      </c:pt>
                      <c:pt idx="255">
                        <c:v>0.26871251999999934</c:v>
                      </c:pt>
                      <c:pt idx="256">
                        <c:v>-5.3742500000000248E-2</c:v>
                      </c:pt>
                      <c:pt idx="257">
                        <c:v>3.3072309999999661E-2</c:v>
                      </c:pt>
                      <c:pt idx="258">
                        <c:v>0.37206349999999944</c:v>
                      </c:pt>
                      <c:pt idx="259">
                        <c:v>0.15295944000000006</c:v>
                      </c:pt>
                      <c:pt idx="260">
                        <c:v>0.16536155000000008</c:v>
                      </c:pt>
                      <c:pt idx="261">
                        <c:v>8.2680780000000453E-2</c:v>
                      </c:pt>
                      <c:pt idx="262">
                        <c:v>8.2680800000005661E-3</c:v>
                      </c:pt>
                      <c:pt idx="263">
                        <c:v>8.6814809999999909E-2</c:v>
                      </c:pt>
                      <c:pt idx="264">
                        <c:v>-2.8938270000001154E-2</c:v>
                      </c:pt>
                      <c:pt idx="265">
                        <c:v>0.16122752000000062</c:v>
                      </c:pt>
                      <c:pt idx="266">
                        <c:v>0.16949559000000036</c:v>
                      </c:pt>
                      <c:pt idx="267">
                        <c:v>0.34312521999999923</c:v>
                      </c:pt>
                      <c:pt idx="268">
                        <c:v>0.30178483000000078</c:v>
                      </c:pt>
                      <c:pt idx="269">
                        <c:v>-0.31832099000000014</c:v>
                      </c:pt>
                      <c:pt idx="270">
                        <c:v>-0.23977424999999997</c:v>
                      </c:pt>
                      <c:pt idx="271">
                        <c:v>-0.11575309000000011</c:v>
                      </c:pt>
                      <c:pt idx="272">
                        <c:v>-0.10748501000000132</c:v>
                      </c:pt>
                      <c:pt idx="273">
                        <c:v>1.2402120000000849E-2</c:v>
                      </c:pt>
                      <c:pt idx="274">
                        <c:v>-0.24390828999999847</c:v>
                      </c:pt>
                      <c:pt idx="275">
                        <c:v>-5.3742509999999299E-2</c:v>
                      </c:pt>
                      <c:pt idx="276">
                        <c:v>0.23564020999999968</c:v>
                      </c:pt>
                      <c:pt idx="277">
                        <c:v>0.11161904999999983</c:v>
                      </c:pt>
                      <c:pt idx="278">
                        <c:v>0.10748500999999955</c:v>
                      </c:pt>
                      <c:pt idx="279">
                        <c:v>0.27698059999999991</c:v>
                      </c:pt>
                      <c:pt idx="280">
                        <c:v>0.3100529200000004</c:v>
                      </c:pt>
                      <c:pt idx="281">
                        <c:v>0.19016579</c:v>
                      </c:pt>
                      <c:pt idx="282">
                        <c:v>-9.0948860000001019E-2</c:v>
                      </c:pt>
                      <c:pt idx="283">
                        <c:v>-0.28938272000000076</c:v>
                      </c:pt>
                      <c:pt idx="284">
                        <c:v>-0.20670193999999853</c:v>
                      </c:pt>
                      <c:pt idx="285">
                        <c:v>-0.13228924000000042</c:v>
                      </c:pt>
                      <c:pt idx="286">
                        <c:v>-9.9216930000000758E-2</c:v>
                      </c:pt>
                      <c:pt idx="287">
                        <c:v>-8.2680799999987897E-3</c:v>
                      </c:pt>
                      <c:pt idx="288">
                        <c:v>3.3072309999999661E-2</c:v>
                      </c:pt>
                      <c:pt idx="289">
                        <c:v>-5.7876540000000531E-2</c:v>
                      </c:pt>
                      <c:pt idx="290">
                        <c:v>-0.26044444999999961</c:v>
                      </c:pt>
                      <c:pt idx="291">
                        <c:v>-0.50021869999999957</c:v>
                      </c:pt>
                      <c:pt idx="292">
                        <c:v>-0.21083598000000059</c:v>
                      </c:pt>
                      <c:pt idx="293">
                        <c:v>4.1340390000000227E-2</c:v>
                      </c:pt>
                      <c:pt idx="294">
                        <c:v>-0.1240211699999989</c:v>
                      </c:pt>
                      <c:pt idx="295">
                        <c:v>-0.26457849000000166</c:v>
                      </c:pt>
                      <c:pt idx="296">
                        <c:v>0.18189770999999944</c:v>
                      </c:pt>
                      <c:pt idx="297">
                        <c:v>-2.0670189999998811E-2</c:v>
                      </c:pt>
                      <c:pt idx="298">
                        <c:v>-0.26457848000000084</c:v>
                      </c:pt>
                      <c:pt idx="299">
                        <c:v>2.0670189999998811E-2</c:v>
                      </c:pt>
                      <c:pt idx="300">
                        <c:v>0.19429982000000123</c:v>
                      </c:pt>
                      <c:pt idx="301">
                        <c:v>0.28111464000000019</c:v>
                      </c:pt>
                      <c:pt idx="302">
                        <c:v>-0.28938272000000076</c:v>
                      </c:pt>
                      <c:pt idx="303">
                        <c:v>-0.11878547999999967</c:v>
                      </c:pt>
                      <c:pt idx="304">
                        <c:v>-0.22082872999999914</c:v>
                      </c:pt>
                      <c:pt idx="305">
                        <c:v>-0.64997793999999942</c:v>
                      </c:pt>
                      <c:pt idx="306">
                        <c:v>-0.42081905000000042</c:v>
                      </c:pt>
                      <c:pt idx="307">
                        <c:v>-8.3330509999999691E-2</c:v>
                      </c:pt>
                      <c:pt idx="308">
                        <c:v>4.5831780000000322E-2</c:v>
                      </c:pt>
                      <c:pt idx="309">
                        <c:v>0.59164658999999986</c:v>
                      </c:pt>
                      <c:pt idx="310">
                        <c:v>0.49998302999999922</c:v>
                      </c:pt>
                      <c:pt idx="311">
                        <c:v>-0.48748345999999998</c:v>
                      </c:pt>
                      <c:pt idx="312">
                        <c:v>-0.52498218399999885</c:v>
                      </c:pt>
                      <c:pt idx="313">
                        <c:v>2.4999160000000131E-2</c:v>
                      </c:pt>
                      <c:pt idx="314">
                        <c:v>0.26249109399999959</c:v>
                      </c:pt>
                      <c:pt idx="315">
                        <c:v>0.48331692000000004</c:v>
                      </c:pt>
                      <c:pt idx="316">
                        <c:v>0.37915379000000016</c:v>
                      </c:pt>
                      <c:pt idx="317">
                        <c:v>-8.333050000000064E-2</c:v>
                      </c:pt>
                      <c:pt idx="318">
                        <c:v>4.1665260000000259E-2</c:v>
                      </c:pt>
                      <c:pt idx="319">
                        <c:v>0.3999864199999994</c:v>
                      </c:pt>
                      <c:pt idx="320">
                        <c:v>0.32915548999999977</c:v>
                      </c:pt>
                      <c:pt idx="321">
                        <c:v>0.10832966000000077</c:v>
                      </c:pt>
                      <c:pt idx="322">
                        <c:v>0.22499235999999989</c:v>
                      </c:pt>
                      <c:pt idx="323">
                        <c:v>0.24165846000000002</c:v>
                      </c:pt>
                      <c:pt idx="324">
                        <c:v>-2.499915000000108E-2</c:v>
                      </c:pt>
                      <c:pt idx="325">
                        <c:v>-1.6666100000000128E-2</c:v>
                      </c:pt>
                      <c:pt idx="326">
                        <c:v>4.1665300000008898E-3</c:v>
                      </c:pt>
                      <c:pt idx="327">
                        <c:v>0.41665253000000035</c:v>
                      </c:pt>
                      <c:pt idx="328">
                        <c:v>0.33748853999999895</c:v>
                      </c:pt>
                      <c:pt idx="329">
                        <c:v>-0.34998812000000079</c:v>
                      </c:pt>
                      <c:pt idx="330">
                        <c:v>-0.16666100999999856</c:v>
                      </c:pt>
                      <c:pt idx="331">
                        <c:v>-9.1663559999998867E-2</c:v>
                      </c:pt>
                      <c:pt idx="332">
                        <c:v>7.9163979999998801E-2</c:v>
                      </c:pt>
                      <c:pt idx="333">
                        <c:v>0.11249617999999906</c:v>
                      </c:pt>
                      <c:pt idx="334">
                        <c:v>-5.833134999999956E-2</c:v>
                      </c:pt>
                      <c:pt idx="335">
                        <c:v>0.1791605900000004</c:v>
                      </c:pt>
                      <c:pt idx="336">
                        <c:v>0.13332881000000008</c:v>
                      </c:pt>
                      <c:pt idx="337">
                        <c:v>-6.249788000000045E-2</c:v>
                      </c:pt>
                      <c:pt idx="338">
                        <c:v>-6.249788000000045E-2</c:v>
                      </c:pt>
                      <c:pt idx="339">
                        <c:v>-0.34582159999999895</c:v>
                      </c:pt>
                      <c:pt idx="340">
                        <c:v>-0.32082244999999965</c:v>
                      </c:pt>
                      <c:pt idx="341">
                        <c:v>-8.749703000000153E-2</c:v>
                      </c:pt>
                      <c:pt idx="342">
                        <c:v>-0.23749192999999913</c:v>
                      </c:pt>
                      <c:pt idx="343">
                        <c:v>-0.20415972999999887</c:v>
                      </c:pt>
                      <c:pt idx="344">
                        <c:v>0.14582837999999931</c:v>
                      </c:pt>
                      <c:pt idx="345">
                        <c:v>0.29998980999999958</c:v>
                      </c:pt>
                      <c:pt idx="346">
                        <c:v>0.30832286999999958</c:v>
                      </c:pt>
                      <c:pt idx="347">
                        <c:v>0.23749193999999996</c:v>
                      </c:pt>
                      <c:pt idx="348">
                        <c:v>0.14166186000000103</c:v>
                      </c:pt>
                      <c:pt idx="349">
                        <c:v>0.25832457000000097</c:v>
                      </c:pt>
                      <c:pt idx="350">
                        <c:v>2.4999149999999304E-2</c:v>
                      </c:pt>
                      <c:pt idx="351">
                        <c:v>-0.13749533000000014</c:v>
                      </c:pt>
                      <c:pt idx="352">
                        <c:v>4.5831769999999494E-2</c:v>
                      </c:pt>
                      <c:pt idx="353">
                        <c:v>0.40415293999999946</c:v>
                      </c:pt>
                      <c:pt idx="354">
                        <c:v>0.49164998000000004</c:v>
                      </c:pt>
                      <c:pt idx="355">
                        <c:v>-0.10416312999999988</c:v>
                      </c:pt>
                      <c:pt idx="356">
                        <c:v>0.1249957600000009</c:v>
                      </c:pt>
                      <c:pt idx="357">
                        <c:v>0.53331522999999947</c:v>
                      </c:pt>
                      <c:pt idx="358">
                        <c:v>0.23749193999999996</c:v>
                      </c:pt>
                      <c:pt idx="359">
                        <c:v>0.19999321999999964</c:v>
                      </c:pt>
                      <c:pt idx="360">
                        <c:v>0.23749193999999996</c:v>
                      </c:pt>
                      <c:pt idx="361">
                        <c:v>0.14582838000000109</c:v>
                      </c:pt>
                      <c:pt idx="362">
                        <c:v>-1.2499580000000066E-2</c:v>
                      </c:pt>
                      <c:pt idx="363">
                        <c:v>-0.32498896999999971</c:v>
                      </c:pt>
                      <c:pt idx="364">
                        <c:v>-0.27082414000000021</c:v>
                      </c:pt>
                      <c:pt idx="365">
                        <c:v>0.52081565999999846</c:v>
                      </c:pt>
                      <c:pt idx="366">
                        <c:v>0.12916227999999919</c:v>
                      </c:pt>
                      <c:pt idx="367">
                        <c:v>-0.18749363999999957</c:v>
                      </c:pt>
                      <c:pt idx="368">
                        <c:v>8.307532000000073E-2</c:v>
                      </c:pt>
                      <c:pt idx="369">
                        <c:v>-0.14641565999999884</c:v>
                      </c:pt>
                      <c:pt idx="370">
                        <c:v>-0.30198230000000059</c:v>
                      </c:pt>
                      <c:pt idx="371">
                        <c:v>-0.3439242800000013</c:v>
                      </c:pt>
                      <c:pt idx="372">
                        <c:v>-0.21809831999999929</c:v>
                      </c:pt>
                      <c:pt idx="373">
                        <c:v>0.32295329000000095</c:v>
                      </c:pt>
                      <c:pt idx="374">
                        <c:v>0.50330381999999929</c:v>
                      </c:pt>
                      <c:pt idx="375">
                        <c:v>-5.0330380000000119E-2</c:v>
                      </c:pt>
                      <c:pt idx="376">
                        <c:v>-0.33134167999999953</c:v>
                      </c:pt>
                      <c:pt idx="377">
                        <c:v>-0.16776794000000095</c:v>
                      </c:pt>
                      <c:pt idx="378">
                        <c:v>0.14260275</c:v>
                      </c:pt>
                      <c:pt idx="379">
                        <c:v>-7.5495580000000118E-2</c:v>
                      </c:pt>
                      <c:pt idx="380">
                        <c:v>-0.19293313999999917</c:v>
                      </c:pt>
                      <c:pt idx="381">
                        <c:v>-7.1301369999998698E-2</c:v>
                      </c:pt>
                      <c:pt idx="382">
                        <c:v>0.24745771999999988</c:v>
                      </c:pt>
                      <c:pt idx="383">
                        <c:v>0.44877923999999858</c:v>
                      </c:pt>
                      <c:pt idx="384">
                        <c:v>0.28939969999999882</c:v>
                      </c:pt>
                      <c:pt idx="385">
                        <c:v>6.710718000000071E-2</c:v>
                      </c:pt>
                      <c:pt idx="386">
                        <c:v>3.7747790000000947E-2</c:v>
                      </c:pt>
                      <c:pt idx="387">
                        <c:v>7.9689769999999882E-2</c:v>
                      </c:pt>
                      <c:pt idx="388">
                        <c:v>0.22229251999999988</c:v>
                      </c:pt>
                      <c:pt idx="389">
                        <c:v>-0.17615634000000036</c:v>
                      </c:pt>
                      <c:pt idx="390">
                        <c:v>-0.65429497000000048</c:v>
                      </c:pt>
                      <c:pt idx="391">
                        <c:v>-5.4524579999998934E-2</c:v>
                      </c:pt>
                      <c:pt idx="392">
                        <c:v>0.47394442999999953</c:v>
                      </c:pt>
                      <c:pt idx="393">
                        <c:v>0.31875909000000036</c:v>
                      </c:pt>
                      <c:pt idx="394">
                        <c:v>-0.11743755999999905</c:v>
                      </c:pt>
                      <c:pt idx="395">
                        <c:v>-4.6136180000001303E-2</c:v>
                      </c:pt>
                      <c:pt idx="396">
                        <c:v>0.27262290999999905</c:v>
                      </c:pt>
                      <c:pt idx="397">
                        <c:v>0.18554909000000031</c:v>
                      </c:pt>
                      <c:pt idx="398">
                        <c:v>-0.13098940999999975</c:v>
                      </c:pt>
                      <c:pt idx="399">
                        <c:v>7.654042999999966E-2</c:v>
                      </c:pt>
                      <c:pt idx="400">
                        <c:v>0.11481063999999996</c:v>
                      </c:pt>
                      <c:pt idx="401">
                        <c:v>4.677470000000028E-2</c:v>
                      </c:pt>
                      <c:pt idx="402">
                        <c:v>0.10205390000000136</c:v>
                      </c:pt>
                      <c:pt idx="403">
                        <c:v>-0.13181961999999992</c:v>
                      </c:pt>
                      <c:pt idx="404">
                        <c:v>-0.12331513000000172</c:v>
                      </c:pt>
                      <c:pt idx="405">
                        <c:v>-9.7801660000000012E-2</c:v>
                      </c:pt>
                      <c:pt idx="406">
                        <c:v>-2.9765719999998552E-2</c:v>
                      </c:pt>
                      <c:pt idx="407">
                        <c:v>-0.11481063999999996</c:v>
                      </c:pt>
                      <c:pt idx="408">
                        <c:v>-0.33167519000000034</c:v>
                      </c:pt>
                      <c:pt idx="409">
                        <c:v>-0.20410781</c:v>
                      </c:pt>
                      <c:pt idx="410">
                        <c:v>0.12756738000000034</c:v>
                      </c:pt>
                      <c:pt idx="411">
                        <c:v>0.20410781</c:v>
                      </c:pt>
                      <c:pt idx="412">
                        <c:v>-9.7801660000000012E-2</c:v>
                      </c:pt>
                      <c:pt idx="413">
                        <c:v>-0.30190945999999919</c:v>
                      </c:pt>
                      <c:pt idx="414">
                        <c:v>-8.5044899999999757E-3</c:v>
                      </c:pt>
                      <c:pt idx="415">
                        <c:v>4.2522399999995741E-3</c:v>
                      </c:pt>
                      <c:pt idx="416">
                        <c:v>-0.66760262000000026</c:v>
                      </c:pt>
                      <c:pt idx="417">
                        <c:v>-0.21261229999999998</c:v>
                      </c:pt>
                      <c:pt idx="418">
                        <c:v>0.34868417000000029</c:v>
                      </c:pt>
                      <c:pt idx="419">
                        <c:v>5.9531449999999708E-2</c:v>
                      </c:pt>
                      <c:pt idx="420">
                        <c:v>-0.17008984000000105</c:v>
                      </c:pt>
                      <c:pt idx="421">
                        <c:v>-0.32317070000000037</c:v>
                      </c:pt>
                      <c:pt idx="422">
                        <c:v>7.654042999999966E-2</c:v>
                      </c:pt>
                      <c:pt idx="423">
                        <c:v>8.9297170000000037E-2</c:v>
                      </c:pt>
                      <c:pt idx="424">
                        <c:v>0.23387353000000033</c:v>
                      </c:pt>
                      <c:pt idx="425">
                        <c:v>0.22962127999999993</c:v>
                      </c:pt>
                      <c:pt idx="426">
                        <c:v>-2.1261230000000353E-2</c:v>
                      </c:pt>
                      <c:pt idx="427">
                        <c:v>0.23387353000000033</c:v>
                      </c:pt>
                      <c:pt idx="428">
                        <c:v>0.42522459999999995</c:v>
                      </c:pt>
                      <c:pt idx="429">
                        <c:v>0.10205389999999959</c:v>
                      </c:pt>
                      <c:pt idx="430">
                        <c:v>-0.30190947000000001</c:v>
                      </c:pt>
                      <c:pt idx="431">
                        <c:v>-0.15308085000000027</c:v>
                      </c:pt>
                      <c:pt idx="432">
                        <c:v>0.14032412000000072</c:v>
                      </c:pt>
                      <c:pt idx="433">
                        <c:v>0.50601727000000096</c:v>
                      </c:pt>
                      <c:pt idx="434">
                        <c:v>7.2288179999999258E-2</c:v>
                      </c:pt>
                      <c:pt idx="435">
                        <c:v>-0.59956668000000057</c:v>
                      </c:pt>
                      <c:pt idx="436">
                        <c:v>-1.577583259999999</c:v>
                      </c:pt>
                      <c:pt idx="437">
                        <c:v>-1.6328624600000001</c:v>
                      </c:pt>
                      <c:pt idx="438">
                        <c:v>-0.36994540000000065</c:v>
                      </c:pt>
                      <c:pt idx="439">
                        <c:v>0.52302625999999997</c:v>
                      </c:pt>
                      <c:pt idx="440">
                        <c:v>0.30190947000000001</c:v>
                      </c:pt>
                      <c:pt idx="441">
                        <c:v>0.15308085000000027</c:v>
                      </c:pt>
                      <c:pt idx="442">
                        <c:v>-0.32317068999999954</c:v>
                      </c:pt>
                      <c:pt idx="443">
                        <c:v>-1.7264118649999993</c:v>
                      </c:pt>
                      <c:pt idx="444">
                        <c:v>-3.9290752869999999</c:v>
                      </c:pt>
                      <c:pt idx="445">
                        <c:v>-2.2409336300000007</c:v>
                      </c:pt>
                      <c:pt idx="446">
                        <c:v>-8.5044920000000523E-2</c:v>
                      </c:pt>
                      <c:pt idx="447">
                        <c:v>-2.1091140039999994</c:v>
                      </c:pt>
                      <c:pt idx="448">
                        <c:v>-0.19135106899999954</c:v>
                      </c:pt>
                      <c:pt idx="449">
                        <c:v>0.20836005199999974</c:v>
                      </c:pt>
                      <c:pt idx="450">
                        <c:v>-1.0205390340000005</c:v>
                      </c:pt>
                      <c:pt idx="451">
                        <c:v>-0.76540427499999986</c:v>
                      </c:pt>
                      <c:pt idx="452">
                        <c:v>-0.33592743199999919</c:v>
                      </c:pt>
                      <c:pt idx="453">
                        <c:v>0.30190946399999952</c:v>
                      </c:pt>
                      <c:pt idx="454">
                        <c:v>-0.30190946500000049</c:v>
                      </c:pt>
                      <c:pt idx="455">
                        <c:v>0.53153074700000058</c:v>
                      </c:pt>
                      <c:pt idx="456">
                        <c:v>1.1991333659999999</c:v>
                      </c:pt>
                      <c:pt idx="457">
                        <c:v>0.4847560409999998</c:v>
                      </c:pt>
                      <c:pt idx="458">
                        <c:v>-0.43372908999999993</c:v>
                      </c:pt>
                      <c:pt idx="459">
                        <c:v>-0.42947684299999977</c:v>
                      </c:pt>
                      <c:pt idx="460">
                        <c:v>0.29340497200000026</c:v>
                      </c:pt>
                      <c:pt idx="461">
                        <c:v>0.39120662999999922</c:v>
                      </c:pt>
                      <c:pt idx="462">
                        <c:v>0.64634138899999982</c:v>
                      </c:pt>
                      <c:pt idx="463">
                        <c:v>0.44223358099999999</c:v>
                      </c:pt>
                      <c:pt idx="464">
                        <c:v>0.11055839499999998</c:v>
                      </c:pt>
                      <c:pt idx="465">
                        <c:v>0.45073807400000021</c:v>
                      </c:pt>
                      <c:pt idx="466">
                        <c:v>0.65909812700000003</c:v>
                      </c:pt>
                      <c:pt idx="467">
                        <c:v>0.17859433100000022</c:v>
                      </c:pt>
                      <c:pt idx="468">
                        <c:v>-0.16583759300000001</c:v>
                      </c:pt>
                      <c:pt idx="469">
                        <c:v>-3.8270213999999747E-2</c:v>
                      </c:pt>
                      <c:pt idx="470">
                        <c:v>-0.23387352900000025</c:v>
                      </c:pt>
                      <c:pt idx="471">
                        <c:v>-0.42947684399999986</c:v>
                      </c:pt>
                      <c:pt idx="472">
                        <c:v>-0.10630614999999999</c:v>
                      </c:pt>
                      <c:pt idx="473">
                        <c:v>9.7801657999999847E-2</c:v>
                      </c:pt>
                      <c:pt idx="474">
                        <c:v>0.26363925100000074</c:v>
                      </c:pt>
                      <c:pt idx="475">
                        <c:v>0.4252245969999997</c:v>
                      </c:pt>
                      <c:pt idx="476">
                        <c:v>-0.34017967800000015</c:v>
                      </c:pt>
                      <c:pt idx="477">
                        <c:v>-0.21261229799999981</c:v>
                      </c:pt>
                      <c:pt idx="478">
                        <c:v>0.55279197700000005</c:v>
                      </c:pt>
                      <c:pt idx="479">
                        <c:v>0.74414304599999959</c:v>
                      </c:pt>
                      <c:pt idx="480">
                        <c:v>0.34017967799999926</c:v>
                      </c:pt>
                      <c:pt idx="481">
                        <c:v>-0.34868417099999949</c:v>
                      </c:pt>
                      <c:pt idx="482">
                        <c:v>-4.6774705999999888E-2</c:v>
                      </c:pt>
                      <c:pt idx="483">
                        <c:v>-4.2522459000000623E-2</c:v>
                      </c:pt>
                      <c:pt idx="484">
                        <c:v>-0.21261229899999989</c:v>
                      </c:pt>
                      <c:pt idx="485">
                        <c:v>0.51026951700000023</c:v>
                      </c:pt>
                      <c:pt idx="486">
                        <c:v>0.30190946500000049</c:v>
                      </c:pt>
                      <c:pt idx="487">
                        <c:v>-0.14457636299999965</c:v>
                      </c:pt>
                      <c:pt idx="488">
                        <c:v>-0.23812577500000032</c:v>
                      </c:pt>
                      <c:pt idx="489">
                        <c:v>-0.31466620299999981</c:v>
                      </c:pt>
                      <c:pt idx="490">
                        <c:v>-0.18709882300000036</c:v>
                      </c:pt>
                      <c:pt idx="491">
                        <c:v>0.48475604199999989</c:v>
                      </c:pt>
                      <c:pt idx="492">
                        <c:v>0.6505936340000007</c:v>
                      </c:pt>
                      <c:pt idx="493">
                        <c:v>0.32317069399999898</c:v>
                      </c:pt>
                      <c:pt idx="494">
                        <c:v>0.21686454499999996</c:v>
                      </c:pt>
                      <c:pt idx="495">
                        <c:v>-0.26789149699999903</c:v>
                      </c:pt>
                      <c:pt idx="496">
                        <c:v>0.12331513400000027</c:v>
                      </c:pt>
                      <c:pt idx="497">
                        <c:v>0.42522459799999979</c:v>
                      </c:pt>
                      <c:pt idx="498">
                        <c:v>0.19135106899999954</c:v>
                      </c:pt>
                      <c:pt idx="499">
                        <c:v>4.2522460000000706E-2</c:v>
                      </c:pt>
                      <c:pt idx="500">
                        <c:v>0.17434208499999926</c:v>
                      </c:pt>
                      <c:pt idx="501">
                        <c:v>0.23812577499999854</c:v>
                      </c:pt>
                      <c:pt idx="502">
                        <c:v>0.45073807300000013</c:v>
                      </c:pt>
                      <c:pt idx="503">
                        <c:v>0.48475604100000069</c:v>
                      </c:pt>
                      <c:pt idx="504">
                        <c:v>1.2756738000000212E-2</c:v>
                      </c:pt>
                      <c:pt idx="505">
                        <c:v>0.26789149600000073</c:v>
                      </c:pt>
                      <c:pt idx="506">
                        <c:v>0.46774705700000041</c:v>
                      </c:pt>
                      <c:pt idx="507">
                        <c:v>-0.16158534700000082</c:v>
                      </c:pt>
                      <c:pt idx="508">
                        <c:v>-0.48050379500000062</c:v>
                      </c:pt>
                      <c:pt idx="509">
                        <c:v>-0.47625154900000055</c:v>
                      </c:pt>
                      <c:pt idx="510">
                        <c:v>-0.29765721799999945</c:v>
                      </c:pt>
                      <c:pt idx="511">
                        <c:v>0.32742293999999994</c:v>
                      </c:pt>
                      <c:pt idx="512">
                        <c:v>0.31466620199999973</c:v>
                      </c:pt>
                      <c:pt idx="513">
                        <c:v>9.7801658000001623E-2</c:v>
                      </c:pt>
                      <c:pt idx="514">
                        <c:v>1.2756738000000212E-2</c:v>
                      </c:pt>
                      <c:pt idx="515">
                        <c:v>-0.27639598900000095</c:v>
                      </c:pt>
                      <c:pt idx="516">
                        <c:v>7.6540427999999494E-2</c:v>
                      </c:pt>
                      <c:pt idx="517">
                        <c:v>2.1261230000000353E-2</c:v>
                      </c:pt>
                      <c:pt idx="518">
                        <c:v>-7.6540427999999494E-2</c:v>
                      </c:pt>
                      <c:pt idx="519">
                        <c:v>-6.8035936000001129E-2</c:v>
                      </c:pt>
                      <c:pt idx="520">
                        <c:v>8.0792673999999565E-2</c:v>
                      </c:pt>
                      <c:pt idx="521">
                        <c:v>0.30190946500000138</c:v>
                      </c:pt>
                      <c:pt idx="522">
                        <c:v>2.126122900000027E-2</c:v>
                      </c:pt>
                      <c:pt idx="523">
                        <c:v>0.21686454499999996</c:v>
                      </c:pt>
                      <c:pt idx="524">
                        <c:v>0.11481064200000013</c:v>
                      </c:pt>
                      <c:pt idx="525">
                        <c:v>0.19135106899999954</c:v>
                      </c:pt>
                      <c:pt idx="526">
                        <c:v>0.10630614899999991</c:v>
                      </c:pt>
                      <c:pt idx="527">
                        <c:v>5.9531442999999129E-2</c:v>
                      </c:pt>
                      <c:pt idx="528">
                        <c:v>-3.8270214000000635E-2</c:v>
                      </c:pt>
                      <c:pt idx="529">
                        <c:v>-5.9531442999999129E-2</c:v>
                      </c:pt>
                      <c:pt idx="530">
                        <c:v>8.5044920000001412E-3</c:v>
                      </c:pt>
                      <c:pt idx="531">
                        <c:v>0.16583759299999912</c:v>
                      </c:pt>
                      <c:pt idx="532">
                        <c:v>0.50176502600000106</c:v>
                      </c:pt>
                      <c:pt idx="533">
                        <c:v>-7.6540427999999494E-2</c:v>
                      </c:pt>
                      <c:pt idx="534">
                        <c:v>-0.2551347590000006</c:v>
                      </c:pt>
                      <c:pt idx="535">
                        <c:v>8.5044920000001412E-3</c:v>
                      </c:pt>
                      <c:pt idx="536">
                        <c:v>0.26789149700000081</c:v>
                      </c:pt>
                      <c:pt idx="537">
                        <c:v>0.13181962500000033</c:v>
                      </c:pt>
                      <c:pt idx="538">
                        <c:v>-0.33998772800000054</c:v>
                      </c:pt>
                      <c:pt idx="539">
                        <c:v>-0.13587856000000009</c:v>
                      </c:pt>
                      <c:pt idx="540">
                        <c:v>0.26789685399999996</c:v>
                      </c:pt>
                      <c:pt idx="541">
                        <c:v>2.9766316999999987E-2</c:v>
                      </c:pt>
                      <c:pt idx="542">
                        <c:v>-1.2756992999999994E-2</c:v>
                      </c:pt>
                      <c:pt idx="543">
                        <c:v>8.5046619999999962E-3</c:v>
                      </c:pt>
                      <c:pt idx="544">
                        <c:v>-0.41247610899999998</c:v>
                      </c:pt>
                      <c:pt idx="545">
                        <c:v>-0.43373776399999997</c:v>
                      </c:pt>
                      <c:pt idx="546">
                        <c:v>-0.178597903</c:v>
                      </c:pt>
                      <c:pt idx="547">
                        <c:v>0.58682168099999998</c:v>
                      </c:pt>
                      <c:pt idx="548">
                        <c:v>0.61233566699999997</c:v>
                      </c:pt>
                      <c:pt idx="549">
                        <c:v>-0.16584091000000001</c:v>
                      </c:pt>
                      <c:pt idx="550">
                        <c:v>9.7803614000000039E-2</c:v>
                      </c:pt>
                      <c:pt idx="551">
                        <c:v>0.12331760000000003</c:v>
                      </c:pt>
                      <c:pt idx="552">
                        <c:v>1.2756992999999994E-2</c:v>
                      </c:pt>
                      <c:pt idx="553">
                        <c:v>-0.10205594500000004</c:v>
                      </c:pt>
                      <c:pt idx="554">
                        <c:v>-0.34443881300000001</c:v>
                      </c:pt>
                      <c:pt idx="555">
                        <c:v>-0.10205594399999995</c:v>
                      </c:pt>
                      <c:pt idx="556">
                        <c:v>0.14883158600000002</c:v>
                      </c:pt>
                      <c:pt idx="557">
                        <c:v>0.12331759899999994</c:v>
                      </c:pt>
                      <c:pt idx="558">
                        <c:v>-0.12331760000000003</c:v>
                      </c:pt>
                      <c:pt idx="559">
                        <c:v>-0.14032692299999994</c:v>
                      </c:pt>
                      <c:pt idx="560">
                        <c:v>0.10205594500000004</c:v>
                      </c:pt>
                      <c:pt idx="561">
                        <c:v>0.13182226099999994</c:v>
                      </c:pt>
                      <c:pt idx="562">
                        <c:v>-0.31892482700000002</c:v>
                      </c:pt>
                      <c:pt idx="563">
                        <c:v>-0.30616783299999994</c:v>
                      </c:pt>
                      <c:pt idx="564">
                        <c:v>0.13607459300000002</c:v>
                      </c:pt>
                      <c:pt idx="565">
                        <c:v>-0.11056060700000003</c:v>
                      </c:pt>
                      <c:pt idx="566">
                        <c:v>0.14032692299999994</c:v>
                      </c:pt>
                      <c:pt idx="567">
                        <c:v>0.38696212299999999</c:v>
                      </c:pt>
                      <c:pt idx="568">
                        <c:v>4.2523309999999981E-3</c:v>
                      </c:pt>
                      <c:pt idx="569">
                        <c:v>5.1027971999999977E-2</c:v>
                      </c:pt>
                      <c:pt idx="570">
                        <c:v>-0.26364452299999996</c:v>
                      </c:pt>
                      <c:pt idx="571">
                        <c:v>-8.0794288999999964E-2</c:v>
                      </c:pt>
                      <c:pt idx="572">
                        <c:v>-5.9532633999999973E-2</c:v>
                      </c:pt>
                      <c:pt idx="573">
                        <c:v>-0.361448137</c:v>
                      </c:pt>
                      <c:pt idx="574">
                        <c:v>-0.187102565</c:v>
                      </c:pt>
                      <c:pt idx="575">
                        <c:v>-8.929895099999996E-2</c:v>
                      </c:pt>
                      <c:pt idx="576">
                        <c:v>2.126165499999999E-2</c:v>
                      </c:pt>
                      <c:pt idx="577">
                        <c:v>0.20411188899999999</c:v>
                      </c:pt>
                      <c:pt idx="578">
                        <c:v>-3.4018649000000067E-2</c:v>
                      </c:pt>
                      <c:pt idx="579">
                        <c:v>-0.53154137800000001</c:v>
                      </c:pt>
                      <c:pt idx="580">
                        <c:v>-0.361448137</c:v>
                      </c:pt>
                      <c:pt idx="581">
                        <c:v>-0.28490617900000004</c:v>
                      </c:pt>
                      <c:pt idx="582">
                        <c:v>-0.17009323999999992</c:v>
                      </c:pt>
                      <c:pt idx="583">
                        <c:v>-4.2523309999999981E-2</c:v>
                      </c:pt>
                      <c:pt idx="584">
                        <c:v>-0.32742948900000002</c:v>
                      </c:pt>
                      <c:pt idx="585">
                        <c:v>-0.34869114400000001</c:v>
                      </c:pt>
                      <c:pt idx="586">
                        <c:v>-8.5046619999999962E-3</c:v>
                      </c:pt>
                      <c:pt idx="587">
                        <c:v>0.22962587499999998</c:v>
                      </c:pt>
                      <c:pt idx="588">
                        <c:v>-0.25088753100000005</c:v>
                      </c:pt>
                      <c:pt idx="589">
                        <c:v>7.6541959000000048E-2</c:v>
                      </c:pt>
                      <c:pt idx="590">
                        <c:v>0.38696212299999999</c:v>
                      </c:pt>
                      <c:pt idx="591">
                        <c:v>-0.10205594500000004</c:v>
                      </c:pt>
                      <c:pt idx="592">
                        <c:v>0.21686888300000007</c:v>
                      </c:pt>
                      <c:pt idx="593">
                        <c:v>4.2523309999999981E-3</c:v>
                      </c:pt>
                      <c:pt idx="594">
                        <c:v>-0.13182226200000002</c:v>
                      </c:pt>
                      <c:pt idx="595">
                        <c:v>7.228962800000005E-2</c:v>
                      </c:pt>
                      <c:pt idx="596">
                        <c:v>-0.16158857900000001</c:v>
                      </c:pt>
                      <c:pt idx="597">
                        <c:v>-0.27214918600000004</c:v>
                      </c:pt>
                      <c:pt idx="598">
                        <c:v>-9.7803612999999956E-2</c:v>
                      </c:pt>
                      <c:pt idx="599">
                        <c:v>0.361448137</c:v>
                      </c:pt>
                      <c:pt idx="600">
                        <c:v>0.27214918499999996</c:v>
                      </c:pt>
                      <c:pt idx="601">
                        <c:v>0.28065384800000004</c:v>
                      </c:pt>
                      <c:pt idx="602">
                        <c:v>0.174345572</c:v>
                      </c:pt>
                      <c:pt idx="603">
                        <c:v>-0.25088753100000005</c:v>
                      </c:pt>
                      <c:pt idx="604">
                        <c:v>-0.29341084100000003</c:v>
                      </c:pt>
                      <c:pt idx="605">
                        <c:v>-0.67186830099999995</c:v>
                      </c:pt>
                      <c:pt idx="606">
                        <c:v>-0.25088752999999997</c:v>
                      </c:pt>
                      <c:pt idx="607">
                        <c:v>0.11481293699999995</c:v>
                      </c:pt>
                      <c:pt idx="608">
                        <c:v>0.15308391700000001</c:v>
                      </c:pt>
                      <c:pt idx="609">
                        <c:v>0.33168182000000002</c:v>
                      </c:pt>
                      <c:pt idx="610">
                        <c:v>0.10205594399999995</c:v>
                      </c:pt>
                      <c:pt idx="611">
                        <c:v>1.2756992999999994E-2</c:v>
                      </c:pt>
                      <c:pt idx="612">
                        <c:v>0.731400936</c:v>
                      </c:pt>
                      <c:pt idx="613">
                        <c:v>1.416026231</c:v>
                      </c:pt>
                      <c:pt idx="614">
                        <c:v>0.54004604</c:v>
                      </c:pt>
                      <c:pt idx="615">
                        <c:v>-0.49752273000000002</c:v>
                      </c:pt>
                      <c:pt idx="616">
                        <c:v>-0.10630827499999995</c:v>
                      </c:pt>
                      <c:pt idx="617">
                        <c:v>0.58682168099999998</c:v>
                      </c:pt>
                      <c:pt idx="618">
                        <c:v>0.45074708399999963</c:v>
                      </c:pt>
                      <c:pt idx="619">
                        <c:v>0.11056060700000003</c:v>
                      </c:pt>
                      <c:pt idx="620">
                        <c:v>5.5280310000000554E-2</c:v>
                      </c:pt>
                      <c:pt idx="621">
                        <c:v>4.2523309999999981E-2</c:v>
                      </c:pt>
                      <c:pt idx="622">
                        <c:v>0.54429836999999992</c:v>
                      </c:pt>
                      <c:pt idx="623">
                        <c:v>1.0928490699999998</c:v>
                      </c:pt>
                      <c:pt idx="624">
                        <c:v>0.48901807000000019</c:v>
                      </c:pt>
                      <c:pt idx="625">
                        <c:v>-0.17009323999999992</c:v>
                      </c:pt>
                      <c:pt idx="626">
                        <c:v>-0.31892483000000027</c:v>
                      </c:pt>
                      <c:pt idx="627">
                        <c:v>-0.39121444999999966</c:v>
                      </c:pt>
                      <c:pt idx="628">
                        <c:v>4.2523309999999981E-2</c:v>
                      </c:pt>
                      <c:pt idx="629">
                        <c:v>0.42948542999999972</c:v>
                      </c:pt>
                      <c:pt idx="630">
                        <c:v>0.4422424300000003</c:v>
                      </c:pt>
                      <c:pt idx="631">
                        <c:v>0.68887763000000035</c:v>
                      </c:pt>
                      <c:pt idx="632">
                        <c:v>0.15308390999999943</c:v>
                      </c:pt>
                      <c:pt idx="633">
                        <c:v>-0.36995280000000008</c:v>
                      </c:pt>
                      <c:pt idx="634">
                        <c:v>-2.5513979999999492E-2</c:v>
                      </c:pt>
                      <c:pt idx="635">
                        <c:v>0.49327040000000011</c:v>
                      </c:pt>
                      <c:pt idx="636">
                        <c:v>0.26789684999999963</c:v>
                      </c:pt>
                      <c:pt idx="637">
                        <c:v>-8.5046619999999962E-2</c:v>
                      </c:pt>
                      <c:pt idx="638">
                        <c:v>0.11906527000000011</c:v>
                      </c:pt>
                      <c:pt idx="639">
                        <c:v>0.24238285999999931</c:v>
                      </c:pt>
                      <c:pt idx="640">
                        <c:v>0.16584091000000001</c:v>
                      </c:pt>
                      <c:pt idx="641">
                        <c:v>-3.8270969999999238E-2</c:v>
                      </c:pt>
                      <c:pt idx="642">
                        <c:v>-0.51878439000000043</c:v>
                      </c:pt>
                      <c:pt idx="643">
                        <c:v>-0.3486911500000005</c:v>
                      </c:pt>
                      <c:pt idx="644">
                        <c:v>0.3954667900000004</c:v>
                      </c:pt>
                      <c:pt idx="645">
                        <c:v>0.38270978999999983</c:v>
                      </c:pt>
                      <c:pt idx="646">
                        <c:v>0.13607458999999977</c:v>
                      </c:pt>
                      <c:pt idx="647">
                        <c:v>6.80373000000003E-2</c:v>
                      </c:pt>
                      <c:pt idx="648">
                        <c:v>0.27214919000000037</c:v>
                      </c:pt>
                      <c:pt idx="649">
                        <c:v>0.72289626999999967</c:v>
                      </c:pt>
                      <c:pt idx="650">
                        <c:v>0.49327040000000011</c:v>
                      </c:pt>
                      <c:pt idx="651">
                        <c:v>0.40822378000000015</c:v>
                      </c:pt>
                      <c:pt idx="652">
                        <c:v>0.44649474999999939</c:v>
                      </c:pt>
                      <c:pt idx="653">
                        <c:v>-5.9532629999999642E-2</c:v>
                      </c:pt>
                      <c:pt idx="654">
                        <c:v>-0.20836421999999999</c:v>
                      </c:pt>
                      <c:pt idx="655">
                        <c:v>-0.72714861000000042</c:v>
                      </c:pt>
                      <c:pt idx="656">
                        <c:v>-0.50177505999999994</c:v>
                      </c:pt>
                      <c:pt idx="657">
                        <c:v>-0.43799008999999955</c:v>
                      </c:pt>
                      <c:pt idx="658">
                        <c:v>-0.5868216799999999</c:v>
                      </c:pt>
                      <c:pt idx="659">
                        <c:v>0.24238287000000014</c:v>
                      </c:pt>
                      <c:pt idx="660">
                        <c:v>5.953264000000047E-2</c:v>
                      </c:pt>
                      <c:pt idx="661">
                        <c:v>-0.48476574000000028</c:v>
                      </c:pt>
                      <c:pt idx="662">
                        <c:v>-0.47626108000000045</c:v>
                      </c:pt>
                      <c:pt idx="663">
                        <c:v>-0.23387821000000031</c:v>
                      </c:pt>
                      <c:pt idx="664">
                        <c:v>0.12331760000000003</c:v>
                      </c:pt>
                      <c:pt idx="665">
                        <c:v>0.32317716000000019</c:v>
                      </c:pt>
                      <c:pt idx="666">
                        <c:v>-0.29341083999999995</c:v>
                      </c:pt>
                      <c:pt idx="667">
                        <c:v>-9.7803609999999708E-2</c:v>
                      </c:pt>
                      <c:pt idx="668">
                        <c:v>0.83770920999999987</c:v>
                      </c:pt>
                      <c:pt idx="669">
                        <c:v>0.56130768999999958</c:v>
                      </c:pt>
                      <c:pt idx="670">
                        <c:v>6.80373000000003E-2</c:v>
                      </c:pt>
                      <c:pt idx="671">
                        <c:v>7.2289630000000216E-2</c:v>
                      </c:pt>
                      <c:pt idx="672">
                        <c:v>-0.30191549999999978</c:v>
                      </c:pt>
                      <c:pt idx="673">
                        <c:v>-0.62934498999999988</c:v>
                      </c:pt>
                      <c:pt idx="674">
                        <c:v>-0.13182227000000069</c:v>
                      </c:pt>
                      <c:pt idx="675">
                        <c:v>0.22962586999999957</c:v>
                      </c:pt>
                      <c:pt idx="676">
                        <c:v>0.27214919000000037</c:v>
                      </c:pt>
                      <c:pt idx="677">
                        <c:v>0.64210199000000046</c:v>
                      </c:pt>
                      <c:pt idx="678">
                        <c:v>0.35294348000000042</c:v>
                      </c:pt>
                      <c:pt idx="679">
                        <c:v>-0.9610268099999999</c:v>
                      </c:pt>
                      <c:pt idx="680">
                        <c:v>-3.3253228650000004</c:v>
                      </c:pt>
                      <c:pt idx="681">
                        <c:v>-1.3905122500000004</c:v>
                      </c:pt>
                      <c:pt idx="682">
                        <c:v>1.2544376550000003</c:v>
                      </c:pt>
                      <c:pt idx="683">
                        <c:v>-0.36995279699999983</c:v>
                      </c:pt>
                      <c:pt idx="684">
                        <c:v>-0.91850350400000025</c:v>
                      </c:pt>
                      <c:pt idx="685">
                        <c:v>-0.50602739200000002</c:v>
                      </c:pt>
                      <c:pt idx="686">
                        <c:v>-0.10630827600000003</c:v>
                      </c:pt>
                      <c:pt idx="687">
                        <c:v>-0.34443881300000001</c:v>
                      </c:pt>
                      <c:pt idx="688">
                        <c:v>9.7803614000000039E-2</c:v>
                      </c:pt>
                      <c:pt idx="689">
                        <c:v>0.51027972300000002</c:v>
                      </c:pt>
                      <c:pt idx="690">
                        <c:v>-0.47626107500000003</c:v>
                      </c:pt>
                      <c:pt idx="691">
                        <c:v>-0.34018648200000001</c:v>
                      </c:pt>
                      <c:pt idx="692">
                        <c:v>0.52728904700000001</c:v>
                      </c:pt>
                      <c:pt idx="693">
                        <c:v>0.72289627400000001</c:v>
                      </c:pt>
                      <c:pt idx="694">
                        <c:v>0.35294347500000001</c:v>
                      </c:pt>
                      <c:pt idx="695">
                        <c:v>0.15308391700000001</c:v>
                      </c:pt>
                      <c:pt idx="696">
                        <c:v>4.6775640999999979E-2</c:v>
                      </c:pt>
                      <c:pt idx="697">
                        <c:v>0.18285022999999967</c:v>
                      </c:pt>
                      <c:pt idx="698">
                        <c:v>-1.7009323999999992E-2</c:v>
                      </c:pt>
                      <c:pt idx="699">
                        <c:v>-3.4018639999999323E-2</c:v>
                      </c:pt>
                      <c:pt idx="700">
                        <c:v>0.11906527200000028</c:v>
                      </c:pt>
                      <c:pt idx="701">
                        <c:v>-0.51027972700000035</c:v>
                      </c:pt>
                      <c:pt idx="702">
                        <c:v>-0.29766317500000028</c:v>
                      </c:pt>
                      <c:pt idx="703">
                        <c:v>0.17009324100000001</c:v>
                      </c:pt>
                      <c:pt idx="704">
                        <c:v>0.27214918600000004</c:v>
                      </c:pt>
                      <c:pt idx="705">
                        <c:v>0.26789685600000013</c:v>
                      </c:pt>
                      <c:pt idx="706">
                        <c:v>0.15733624900000009</c:v>
                      </c:pt>
                      <c:pt idx="707">
                        <c:v>0.1148129400000002</c:v>
                      </c:pt>
                      <c:pt idx="708">
                        <c:v>2.5513979999999492E-2</c:v>
                      </c:pt>
                      <c:pt idx="709">
                        <c:v>-2.5513990000000319E-2</c:v>
                      </c:pt>
                      <c:pt idx="710">
                        <c:v>5.5280310000000554E-2</c:v>
                      </c:pt>
                      <c:pt idx="711">
                        <c:v>-1.7009319999999661E-2</c:v>
                      </c:pt>
                      <c:pt idx="712">
                        <c:v>-0.13607458999999977</c:v>
                      </c:pt>
                      <c:pt idx="713">
                        <c:v>-0.14883159000000035</c:v>
                      </c:pt>
                      <c:pt idx="714">
                        <c:v>8.0794279999999219E-2</c:v>
                      </c:pt>
                      <c:pt idx="715">
                        <c:v>0.13607458999999977</c:v>
                      </c:pt>
                      <c:pt idx="716">
                        <c:v>0.19560723000000024</c:v>
                      </c:pt>
                      <c:pt idx="717">
                        <c:v>-4.3750870000000219E-2</c:v>
                      </c:pt>
                      <c:pt idx="718">
                        <c:v>-0.26687569999999994</c:v>
                      </c:pt>
                      <c:pt idx="719">
                        <c:v>0.52305817000000054</c:v>
                      </c:pt>
                      <c:pt idx="720">
                        <c:v>0.3824038699999992</c:v>
                      </c:pt>
                      <c:pt idx="721">
                        <c:v>-0.25054047000000068</c:v>
                      </c:pt>
                      <c:pt idx="722">
                        <c:v>-5.7140809999999931E-2</c:v>
                      </c:pt>
                      <c:pt idx="723">
                        <c:v>3.0768130000000227E-2</c:v>
                      </c:pt>
                      <c:pt idx="724">
                        <c:v>-0.25933135999999912</c:v>
                      </c:pt>
                      <c:pt idx="725">
                        <c:v>7.0327150000000671E-2</c:v>
                      </c:pt>
                      <c:pt idx="726">
                        <c:v>0.22856323000000067</c:v>
                      </c:pt>
                      <c:pt idx="727">
                        <c:v>-0.14065429999999957</c:v>
                      </c:pt>
                      <c:pt idx="728">
                        <c:v>-8.3513490000001411E-2</c:v>
                      </c:pt>
                      <c:pt idx="729">
                        <c:v>-0.32086761000000052</c:v>
                      </c:pt>
                      <c:pt idx="730">
                        <c:v>0.17581787000000126</c:v>
                      </c:pt>
                      <c:pt idx="731">
                        <c:v>0.26812224999999934</c:v>
                      </c:pt>
                      <c:pt idx="732">
                        <c:v>0.24174957999999869</c:v>
                      </c:pt>
                      <c:pt idx="733">
                        <c:v>0.52745361000000024</c:v>
                      </c:pt>
                      <c:pt idx="734">
                        <c:v>0.33844940000000001</c:v>
                      </c:pt>
                      <c:pt idx="735">
                        <c:v>3.5163580000000749E-2</c:v>
                      </c:pt>
                      <c:pt idx="736">
                        <c:v>-7.0327149999998895E-2</c:v>
                      </c:pt>
                      <c:pt idx="737">
                        <c:v>0.65931700999999876</c:v>
                      </c:pt>
                      <c:pt idx="738">
                        <c:v>0.73403960999999995</c:v>
                      </c:pt>
                      <c:pt idx="739">
                        <c:v>3.0768130000000227E-2</c:v>
                      </c:pt>
                      <c:pt idx="740">
                        <c:v>-0.22416779000000098</c:v>
                      </c:pt>
                      <c:pt idx="741">
                        <c:v>-0.18460876999999876</c:v>
                      </c:pt>
                      <c:pt idx="742">
                        <c:v>-8.790892999999933E-2</c:v>
                      </c:pt>
                      <c:pt idx="743">
                        <c:v>0.20219056000000002</c:v>
                      </c:pt>
                      <c:pt idx="744">
                        <c:v>-4.8349919999999713E-2</c:v>
                      </c:pt>
                      <c:pt idx="745">
                        <c:v>-0.13186341000000112</c:v>
                      </c:pt>
                      <c:pt idx="746">
                        <c:v>3.0768130000000227E-2</c:v>
                      </c:pt>
                      <c:pt idx="747">
                        <c:v>0.39559020999999994</c:v>
                      </c:pt>
                      <c:pt idx="748">
                        <c:v>0.42196288999999965</c:v>
                      </c:pt>
                      <c:pt idx="749">
                        <c:v>0.13186341000000112</c:v>
                      </c:pt>
                      <c:pt idx="750">
                        <c:v>0.52305817000000054</c:v>
                      </c:pt>
                      <c:pt idx="751">
                        <c:v>0.53184904999999993</c:v>
                      </c:pt>
                      <c:pt idx="752">
                        <c:v>0.10109527000000007</c:v>
                      </c:pt>
                      <c:pt idx="753">
                        <c:v>7.0327149999998895E-2</c:v>
                      </c:pt>
                      <c:pt idx="754">
                        <c:v>0.16263152999999875</c:v>
                      </c:pt>
                      <c:pt idx="755">
                        <c:v>8.7909000000010451E-3</c:v>
                      </c:pt>
                      <c:pt idx="756">
                        <c:v>-3.9559020000000444E-2</c:v>
                      </c:pt>
                      <c:pt idx="757">
                        <c:v>3.0768119999999399E-2</c:v>
                      </c:pt>
                      <c:pt idx="758">
                        <c:v>0.20219055000000097</c:v>
                      </c:pt>
                      <c:pt idx="759">
                        <c:v>0.17142242999999979</c:v>
                      </c:pt>
                      <c:pt idx="760">
                        <c:v>-0.39559020999999994</c:v>
                      </c:pt>
                      <c:pt idx="761">
                        <c:v>-0.36042664000000002</c:v>
                      </c:pt>
                      <c:pt idx="762">
                        <c:v>0.36042664000000002</c:v>
                      </c:pt>
                      <c:pt idx="763">
                        <c:v>0.34284485000000053</c:v>
                      </c:pt>
                      <c:pt idx="764">
                        <c:v>0.15384064000000031</c:v>
                      </c:pt>
                      <c:pt idx="765">
                        <c:v>0.24174956999999964</c:v>
                      </c:pt>
                      <c:pt idx="766">
                        <c:v>-8.7908940000000158E-2</c:v>
                      </c:pt>
                      <c:pt idx="767">
                        <c:v>-0.26372680000000059</c:v>
                      </c:pt>
                      <c:pt idx="768">
                        <c:v>3.5163579999998973E-2</c:v>
                      </c:pt>
                      <c:pt idx="769">
                        <c:v>0.16702697000000022</c:v>
                      </c:pt>
                      <c:pt idx="770">
                        <c:v>-5.2745369999998459E-2</c:v>
                      </c:pt>
                      <c:pt idx="771">
                        <c:v>-0.10988616000000029</c:v>
                      </c:pt>
                      <c:pt idx="772">
                        <c:v>-9.2304380000001629E-2</c:v>
                      </c:pt>
                      <c:pt idx="773">
                        <c:v>-0.66371247000000011</c:v>
                      </c:pt>
                      <c:pt idx="774">
                        <c:v>-0.35163573999999898</c:v>
                      </c:pt>
                      <c:pt idx="775">
                        <c:v>-7.9118039999999112E-2</c:v>
                      </c:pt>
                      <c:pt idx="776">
                        <c:v>-0.14065429999999957</c:v>
                      </c:pt>
                      <c:pt idx="777">
                        <c:v>0.18021332000000001</c:v>
                      </c:pt>
                      <c:pt idx="778">
                        <c:v>-2.637268000000148E-2</c:v>
                      </c:pt>
                      <c:pt idx="779">
                        <c:v>-0.36042664000000002</c:v>
                      </c:pt>
                      <c:pt idx="780">
                        <c:v>-0.43514922999999861</c:v>
                      </c:pt>
                      <c:pt idx="781">
                        <c:v>-0.36921753000000024</c:v>
                      </c:pt>
                      <c:pt idx="782">
                        <c:v>-3.9559020000000444E-2</c:v>
                      </c:pt>
                      <c:pt idx="783">
                        <c:v>0.31647217000000083</c:v>
                      </c:pt>
                      <c:pt idx="784">
                        <c:v>0.13625884999999904</c:v>
                      </c:pt>
                      <c:pt idx="785">
                        <c:v>-9.6699830000000375E-2</c:v>
                      </c:pt>
                      <c:pt idx="786">
                        <c:v>0.25054047000000068</c:v>
                      </c:pt>
                      <c:pt idx="787">
                        <c:v>0.18021332000000001</c:v>
                      </c:pt>
                      <c:pt idx="788">
                        <c:v>0.10549072000000059</c:v>
                      </c:pt>
                      <c:pt idx="789">
                        <c:v>0.29009948999999935</c:v>
                      </c:pt>
                      <c:pt idx="790">
                        <c:v>-0.35163574000000075</c:v>
                      </c:pt>
                      <c:pt idx="791">
                        <c:v>-0.6153625500000004</c:v>
                      </c:pt>
                      <c:pt idx="792">
                        <c:v>-2.6372679999999704E-2</c:v>
                      </c:pt>
                      <c:pt idx="793">
                        <c:v>-5.7140809999999931E-2</c:v>
                      </c:pt>
                      <c:pt idx="794">
                        <c:v>0.65931701000000054</c:v>
                      </c:pt>
                      <c:pt idx="795">
                        <c:v>0.9274392700000007</c:v>
                      </c:pt>
                      <c:pt idx="796">
                        <c:v>-7.0327139999999844E-2</c:v>
                      </c:pt>
                      <c:pt idx="797">
                        <c:v>-4.8349910000000662E-2</c:v>
                      </c:pt>
                      <c:pt idx="798">
                        <c:v>0.21098143999999941</c:v>
                      </c:pt>
                      <c:pt idx="799">
                        <c:v>0.36042663000000097</c:v>
                      </c:pt>
                      <c:pt idx="800">
                        <c:v>0.29889037999999957</c:v>
                      </c:pt>
                      <c:pt idx="801">
                        <c:v>-0.20219055000000097</c:v>
                      </c:pt>
                      <c:pt idx="802">
                        <c:v>-0.31211784999999992</c:v>
                      </c:pt>
                      <c:pt idx="803">
                        <c:v>-0.11181487999999895</c:v>
                      </c:pt>
                      <c:pt idx="804">
                        <c:v>-0.18163234000000017</c:v>
                      </c:pt>
                      <c:pt idx="805">
                        <c:v>-8.848754999999997E-2</c:v>
                      </c:pt>
                      <c:pt idx="806">
                        <c:v>0.17697509999999994</c:v>
                      </c:pt>
                      <c:pt idx="807">
                        <c:v>0.45640946999999876</c:v>
                      </c:pt>
                      <c:pt idx="808">
                        <c:v>0.33066400000000051</c:v>
                      </c:pt>
                      <c:pt idx="809">
                        <c:v>-4.1915159999998508E-2</c:v>
                      </c:pt>
                      <c:pt idx="810">
                        <c:v>0.35395021000000071</c:v>
                      </c:pt>
                      <c:pt idx="811">
                        <c:v>0.37723641000000008</c:v>
                      </c:pt>
                      <c:pt idx="812">
                        <c:v>-0.60544113999999993</c:v>
                      </c:pt>
                      <c:pt idx="813">
                        <c:v>-0.58681218000000079</c:v>
                      </c:pt>
                      <c:pt idx="814">
                        <c:v>-0.27477713000000037</c:v>
                      </c:pt>
                      <c:pt idx="815">
                        <c:v>-0.33066400999999956</c:v>
                      </c:pt>
                      <c:pt idx="816">
                        <c:v>-6.5201359999999653E-2</c:v>
                      </c:pt>
                      <c:pt idx="817">
                        <c:v>-0.63338457000000048</c:v>
                      </c:pt>
                      <c:pt idx="818">
                        <c:v>-0.44709499000000008</c:v>
                      </c:pt>
                      <c:pt idx="819">
                        <c:v>0.17231785999999971</c:v>
                      </c:pt>
                      <c:pt idx="820">
                        <c:v>0.33997849000000002</c:v>
                      </c:pt>
                      <c:pt idx="821">
                        <c:v>0.251490930000001</c:v>
                      </c:pt>
                      <c:pt idx="822">
                        <c:v>4.6572389999999686E-2</c:v>
                      </c:pt>
                      <c:pt idx="823">
                        <c:v>0.10245926999999888</c:v>
                      </c:pt>
                      <c:pt idx="824">
                        <c:v>-0.65201352999999962</c:v>
                      </c:pt>
                      <c:pt idx="825">
                        <c:v>-0.67529972999999899</c:v>
                      </c:pt>
                      <c:pt idx="826">
                        <c:v>0.13040269999999943</c:v>
                      </c:pt>
                      <c:pt idx="827">
                        <c:v>0.55886873999999942</c:v>
                      </c:pt>
                      <c:pt idx="828">
                        <c:v>0.75913004999999956</c:v>
                      </c:pt>
                      <c:pt idx="829">
                        <c:v>0.48901015000000037</c:v>
                      </c:pt>
                      <c:pt idx="830">
                        <c:v>0.13971717999999989</c:v>
                      </c:pt>
                      <c:pt idx="831">
                        <c:v>2.7943439999999597E-2</c:v>
                      </c:pt>
                      <c:pt idx="832">
                        <c:v>0.11643098999999957</c:v>
                      </c:pt>
                      <c:pt idx="833">
                        <c:v>0.12574547000000003</c:v>
                      </c:pt>
                      <c:pt idx="834">
                        <c:v>0.28409161000000083</c:v>
                      </c:pt>
                      <c:pt idx="835">
                        <c:v>0.72652936000000068</c:v>
                      </c:pt>
                      <c:pt idx="836">
                        <c:v>0.66132801000000008</c:v>
                      </c:pt>
                      <c:pt idx="837">
                        <c:v>-6.9858590000000831E-2</c:v>
                      </c:pt>
                      <c:pt idx="838">
                        <c:v>-0.38189363999999948</c:v>
                      </c:pt>
                      <c:pt idx="839">
                        <c:v>0.22354750000000045</c:v>
                      </c:pt>
                      <c:pt idx="840">
                        <c:v>0.33532124999999979</c:v>
                      </c:pt>
                      <c:pt idx="841">
                        <c:v>0.23751921000000031</c:v>
                      </c:pt>
                      <c:pt idx="842">
                        <c:v>0.16766061999999948</c:v>
                      </c:pt>
                      <c:pt idx="843">
                        <c:v>-1.3971720000000687E-2</c:v>
                      </c:pt>
                      <c:pt idx="844">
                        <c:v>-0.10711650999999911</c:v>
                      </c:pt>
                      <c:pt idx="845">
                        <c:v>-0.74050107999999959</c:v>
                      </c:pt>
                      <c:pt idx="846">
                        <c:v>-0.48435291000000014</c:v>
                      </c:pt>
                      <c:pt idx="847">
                        <c:v>-0.26080540999999968</c:v>
                      </c:pt>
                      <c:pt idx="848">
                        <c:v>-0.57284046000000011</c:v>
                      </c:pt>
                      <c:pt idx="849">
                        <c:v>0.74050107999999959</c:v>
                      </c:pt>
                      <c:pt idx="850">
                        <c:v>0.73584383999999936</c:v>
                      </c:pt>
                      <c:pt idx="851">
                        <c:v>-0.16300338000000103</c:v>
                      </c:pt>
                      <c:pt idx="852">
                        <c:v>9.3144790000000199E-2</c:v>
                      </c:pt>
                      <c:pt idx="853">
                        <c:v>-0.67064248999999876</c:v>
                      </c:pt>
                      <c:pt idx="854">
                        <c:v>-0.44709499000000008</c:v>
                      </c:pt>
                      <c:pt idx="855">
                        <c:v>-0.1862895800000004</c:v>
                      </c:pt>
                      <c:pt idx="856">
                        <c:v>-0.93144790000000022</c:v>
                      </c:pt>
                      <c:pt idx="857">
                        <c:v>-0.46572396000000005</c:v>
                      </c:pt>
                      <c:pt idx="858">
                        <c:v>5.5886870000000144E-2</c:v>
                      </c:pt>
                      <c:pt idx="859">
                        <c:v>0.36792192999999962</c:v>
                      </c:pt>
                      <c:pt idx="860">
                        <c:v>0.14437442999999917</c:v>
                      </c:pt>
                      <c:pt idx="861">
                        <c:v>-8.8487559999999021E-2</c:v>
                      </c:pt>
                      <c:pt idx="862">
                        <c:v>0.26080541000000146</c:v>
                      </c:pt>
                      <c:pt idx="863">
                        <c:v>0.38189365000000031</c:v>
                      </c:pt>
                      <c:pt idx="864">
                        <c:v>-0.19094682000000063</c:v>
                      </c:pt>
                      <c:pt idx="865">
                        <c:v>-0.33997849000000002</c:v>
                      </c:pt>
                      <c:pt idx="866">
                        <c:v>-0.22354750000000045</c:v>
                      </c:pt>
                      <c:pt idx="867">
                        <c:v>-8.3830310000001518E-2</c:v>
                      </c:pt>
                      <c:pt idx="868">
                        <c:v>0.79173072000000033</c:v>
                      </c:pt>
                      <c:pt idx="869">
                        <c:v>0.93610514000000045</c:v>
                      </c:pt>
                      <c:pt idx="870">
                        <c:v>0.84761759000000048</c:v>
                      </c:pt>
                      <c:pt idx="871">
                        <c:v>4.6572400000000513E-2</c:v>
                      </c:pt>
                      <c:pt idx="872">
                        <c:v>-6.9858590000000831E-2</c:v>
                      </c:pt>
                      <c:pt idx="873">
                        <c:v>0.44709499000000008</c:v>
                      </c:pt>
                      <c:pt idx="874">
                        <c:v>6.0544110000000373E-2</c:v>
                      </c:pt>
                      <c:pt idx="875">
                        <c:v>1.1310177599999989</c:v>
                      </c:pt>
                      <c:pt idx="876">
                        <c:v>1.2611151199999995</c:v>
                      </c:pt>
                      <c:pt idx="877">
                        <c:v>0.27728333000000127</c:v>
                      </c:pt>
                      <c:pt idx="878">
                        <c:v>0.31390565000000059</c:v>
                      </c:pt>
                      <c:pt idx="879">
                        <c:v>0.2406609900000003</c:v>
                      </c:pt>
                      <c:pt idx="880">
                        <c:v>-3.662231999999932E-2</c:v>
                      </c:pt>
                      <c:pt idx="881">
                        <c:v>0.15695282999999982</c:v>
                      </c:pt>
                      <c:pt idx="882">
                        <c:v>9.4171689999999586E-2</c:v>
                      </c:pt>
                      <c:pt idx="883">
                        <c:v>-0.27728333000000127</c:v>
                      </c:pt>
                      <c:pt idx="884">
                        <c:v>-8.8939930000000444E-2</c:v>
                      </c:pt>
                      <c:pt idx="885">
                        <c:v>0.29821037000000139</c:v>
                      </c:pt>
                      <c:pt idx="886">
                        <c:v>-0.16218458999999896</c:v>
                      </c:pt>
                      <c:pt idx="887">
                        <c:v>-0.80045940000000115</c:v>
                      </c:pt>
                      <c:pt idx="888">
                        <c:v>-0.4133091000000011</c:v>
                      </c:pt>
                      <c:pt idx="889">
                        <c:v>0</c:v>
                      </c:pt>
                      <c:pt idx="890">
                        <c:v>6.8012890000000326E-2</c:v>
                      </c:pt>
                      <c:pt idx="891">
                        <c:v>0.30867388000000062</c:v>
                      </c:pt>
                      <c:pt idx="892">
                        <c:v>0.23542924000000021</c:v>
                      </c:pt>
                      <c:pt idx="893">
                        <c:v>-0.10986697000000056</c:v>
                      </c:pt>
                      <c:pt idx="894">
                        <c:v>-0.1726481100000008</c:v>
                      </c:pt>
                      <c:pt idx="895">
                        <c:v>0.2877468400000005</c:v>
                      </c:pt>
                      <c:pt idx="896">
                        <c:v>0.39238206000000098</c:v>
                      </c:pt>
                      <c:pt idx="897">
                        <c:v>-0.53363960000000077</c:v>
                      </c:pt>
                      <c:pt idx="898">
                        <c:v>-0.60165249000000109</c:v>
                      </c:pt>
                      <c:pt idx="899">
                        <c:v>5.7549370000000266E-2</c:v>
                      </c:pt>
                      <c:pt idx="900">
                        <c:v>-2.092704999999917E-2</c:v>
                      </c:pt>
                      <c:pt idx="901">
                        <c:v>0.34529621000000077</c:v>
                      </c:pt>
                      <c:pt idx="902">
                        <c:v>0.89463109999999979</c:v>
                      </c:pt>
                      <c:pt idx="903">
                        <c:v>0.77430060000000012</c:v>
                      </c:pt>
                      <c:pt idx="904">
                        <c:v>0.90509461999999985</c:v>
                      </c:pt>
                      <c:pt idx="905">
                        <c:v>0.61734778000000112</c:v>
                      </c:pt>
                      <c:pt idx="906">
                        <c:v>9.9403460000001331E-2</c:v>
                      </c:pt>
                      <c:pt idx="907">
                        <c:v>-5.2317600000009179E-3</c:v>
                      </c:pt>
                      <c:pt idx="908">
                        <c:v>4.1854080000000238E-2</c:v>
                      </c:pt>
                      <c:pt idx="909">
                        <c:v>0.14648929999999893</c:v>
                      </c:pt>
                      <c:pt idx="910">
                        <c:v>0.1203304999999979</c:v>
                      </c:pt>
                      <c:pt idx="911">
                        <c:v>0.63827481999999947</c:v>
                      </c:pt>
                      <c:pt idx="912">
                        <c:v>1.0044980800000012</c:v>
                      </c:pt>
                      <c:pt idx="913">
                        <c:v>0.46562671000000222</c:v>
                      </c:pt>
                      <c:pt idx="914">
                        <c:v>-0.69582418999999973</c:v>
                      </c:pt>
                      <c:pt idx="915">
                        <c:v>-0.80045940000000115</c:v>
                      </c:pt>
                      <c:pt idx="916">
                        <c:v>0.24066099999999935</c:v>
                      </c:pt>
                      <c:pt idx="917">
                        <c:v>8.8939929999998668E-2</c:v>
                      </c:pt>
                      <c:pt idx="918">
                        <c:v>-0.48655375999999961</c:v>
                      </c:pt>
                      <c:pt idx="919">
                        <c:v>5.7549370000000266E-2</c:v>
                      </c:pt>
                      <c:pt idx="920">
                        <c:v>4.1854090000001065E-2</c:v>
                      </c:pt>
                      <c:pt idx="921">
                        <c:v>-0.41854086999999751</c:v>
                      </c:pt>
                      <c:pt idx="922">
                        <c:v>-0.10463522000000225</c:v>
                      </c:pt>
                      <c:pt idx="923">
                        <c:v>0.31913740999999973</c:v>
                      </c:pt>
                      <c:pt idx="924">
                        <c:v>0.94694871000000091</c:v>
                      </c:pt>
                      <c:pt idx="925">
                        <c:v>0.2929786099999987</c:v>
                      </c:pt>
                      <c:pt idx="926">
                        <c:v>-0.66966538000000142</c:v>
                      </c:pt>
                      <c:pt idx="927">
                        <c:v>-3.6622330000000147E-2</c:v>
                      </c:pt>
                      <c:pt idx="928">
                        <c:v>0.16741634000000261</c:v>
                      </c:pt>
                      <c:pt idx="929">
                        <c:v>3.6622330000000147E-2</c:v>
                      </c:pt>
                      <c:pt idx="930">
                        <c:v>0.54933488999999724</c:v>
                      </c:pt>
                      <c:pt idx="931">
                        <c:v>0.38715029999999828</c:v>
                      </c:pt>
                      <c:pt idx="932">
                        <c:v>0.19357515000000092</c:v>
                      </c:pt>
                      <c:pt idx="933">
                        <c:v>-0.18311162999999908</c:v>
                      </c:pt>
                      <c:pt idx="934">
                        <c:v>-0.11509874000000053</c:v>
                      </c:pt>
                      <c:pt idx="935">
                        <c:v>0.66966538000000142</c:v>
                      </c:pt>
                      <c:pt idx="936">
                        <c:v>0.12556226000000237</c:v>
                      </c:pt>
                      <c:pt idx="937">
                        <c:v>-0.23019747000000024</c:v>
                      </c:pt>
                      <c:pt idx="938">
                        <c:v>-1.2765496400000025</c:v>
                      </c:pt>
                      <c:pt idx="939">
                        <c:v>-0.9260216700000008</c:v>
                      </c:pt>
                      <c:pt idx="940">
                        <c:v>0.39761382000000012</c:v>
                      </c:pt>
                      <c:pt idx="941">
                        <c:v>0.64873834999999858</c:v>
                      </c:pt>
                      <c:pt idx="942">
                        <c:v>-3.662231999999932E-2</c:v>
                      </c:pt>
                      <c:pt idx="943">
                        <c:v>-0.9574122299999992</c:v>
                      </c:pt>
                      <c:pt idx="944">
                        <c:v>-0.72721475999999896</c:v>
                      </c:pt>
                      <c:pt idx="945">
                        <c:v>-0.54410312999999988</c:v>
                      </c:pt>
                      <c:pt idx="946">
                        <c:v>-0.57026192000000009</c:v>
                      </c:pt>
                      <c:pt idx="947">
                        <c:v>-0.11509874000000053</c:v>
                      </c:pt>
                      <c:pt idx="948">
                        <c:v>0.91555813999999813</c:v>
                      </c:pt>
                      <c:pt idx="949">
                        <c:v>0.52840785000000068</c:v>
                      </c:pt>
                      <c:pt idx="950">
                        <c:v>0.15172105999999985</c:v>
                      </c:pt>
                      <c:pt idx="951">
                        <c:v>0.41854086000000024</c:v>
                      </c:pt>
                      <c:pt idx="952">
                        <c:v>0.13079401999999973</c:v>
                      </c:pt>
                      <c:pt idx="953">
                        <c:v>-0.42900438999999935</c:v>
                      </c:pt>
                      <c:pt idx="954">
                        <c:v>0</c:v>
                      </c:pt>
                      <c:pt idx="955">
                        <c:v>0.72721475999999896</c:v>
                      </c:pt>
                      <c:pt idx="956">
                        <c:v>0.60165250000000015</c:v>
                      </c:pt>
                      <c:pt idx="957">
                        <c:v>1.0463520000001836E-2</c:v>
                      </c:pt>
                      <c:pt idx="958">
                        <c:v>-0.39238207000000003</c:v>
                      </c:pt>
                      <c:pt idx="959">
                        <c:v>-0.32436917000000065</c:v>
                      </c:pt>
                      <c:pt idx="960">
                        <c:v>-0.17787985999999734</c:v>
                      </c:pt>
                      <c:pt idx="961">
                        <c:v>0.86324052999999878</c:v>
                      </c:pt>
                      <c:pt idx="962">
                        <c:v>0.96787574999999748</c:v>
                      </c:pt>
                      <c:pt idx="963">
                        <c:v>-4.7085839999997603E-2</c:v>
                      </c:pt>
                      <c:pt idx="964">
                        <c:v>-0.18834339</c:v>
                      </c:pt>
                      <c:pt idx="965">
                        <c:v>0.3243691699999971</c:v>
                      </c:pt>
                      <c:pt idx="966">
                        <c:v>0.18795602000000144</c:v>
                      </c:pt>
                      <c:pt idx="967">
                        <c:v>-0.50352469999999983</c:v>
                      </c:pt>
                      <c:pt idx="968">
                        <c:v>0.21749399000000125</c:v>
                      </c:pt>
                      <c:pt idx="969">
                        <c:v>0.61814083000000153</c:v>
                      </c:pt>
                      <c:pt idx="970">
                        <c:v>-0.62386435000000162</c:v>
                      </c:pt>
                      <c:pt idx="971">
                        <c:v>-0.96727592999999956</c:v>
                      </c:pt>
                      <c:pt idx="972">
                        <c:v>-0.28617630999999832</c:v>
                      </c:pt>
                      <c:pt idx="973">
                        <c:v>-2.8617629999999394E-2</c:v>
                      </c:pt>
                      <c:pt idx="974">
                        <c:v>0.11447051999999758</c:v>
                      </c:pt>
                      <c:pt idx="975">
                        <c:v>0.12591757999999942</c:v>
                      </c:pt>
                      <c:pt idx="976">
                        <c:v>-0.16025872999999891</c:v>
                      </c:pt>
                      <c:pt idx="977">
                        <c:v>-1.7170580000001934E-2</c:v>
                      </c:pt>
                      <c:pt idx="978">
                        <c:v>1.1962169699999983</c:v>
                      </c:pt>
                      <c:pt idx="979">
                        <c:v>1.00734061</c:v>
                      </c:pt>
                      <c:pt idx="980">
                        <c:v>0.56662910000000011</c:v>
                      </c:pt>
                      <c:pt idx="981">
                        <c:v>8.5852890000001736E-2</c:v>
                      </c:pt>
                      <c:pt idx="982">
                        <c:v>-0.35485862999999895</c:v>
                      </c:pt>
                      <c:pt idx="983">
                        <c:v>0.80701718999999983</c:v>
                      </c:pt>
                      <c:pt idx="984">
                        <c:v>0.79557013999999882</c:v>
                      </c:pt>
                      <c:pt idx="985">
                        <c:v>0.40064682999999945</c:v>
                      </c:pt>
                      <c:pt idx="986">
                        <c:v>0.44643504000000078</c:v>
                      </c:pt>
                      <c:pt idx="987">
                        <c:v>-6.2958789999999709E-2</c:v>
                      </c:pt>
                      <c:pt idx="988">
                        <c:v>-0.57807614000000029</c:v>
                      </c:pt>
                      <c:pt idx="989">
                        <c:v>5.7235300000009204E-3</c:v>
                      </c:pt>
                      <c:pt idx="990">
                        <c:v>0.70399371999999971</c:v>
                      </c:pt>
                      <c:pt idx="991">
                        <c:v>1.1618758199999988</c:v>
                      </c:pt>
                      <c:pt idx="992">
                        <c:v>0.17520773000000034</c:v>
                      </c:pt>
                      <c:pt idx="993">
                        <c:v>-0.32253522999999973</c:v>
                      </c:pt>
                      <c:pt idx="994">
                        <c:v>0.33729214999999968</c:v>
                      </c:pt>
                      <c:pt idx="995">
                        <c:v>-0.92278042999999954</c:v>
                      </c:pt>
                      <c:pt idx="996">
                        <c:v>-1.3618966299999968</c:v>
                      </c:pt>
                      <c:pt idx="997">
                        <c:v>-0.34365616000000188</c:v>
                      </c:pt>
                      <c:pt idx="998">
                        <c:v>1.9092009999997828E-2</c:v>
                      </c:pt>
                      <c:pt idx="999">
                        <c:v>-0.19092008999999877</c:v>
                      </c:pt>
                      <c:pt idx="1000">
                        <c:v>0.16546406999999874</c:v>
                      </c:pt>
                      <c:pt idx="1001">
                        <c:v>0.34365615999999832</c:v>
                      </c:pt>
                      <c:pt idx="1002">
                        <c:v>0.24183212000000154</c:v>
                      </c:pt>
                      <c:pt idx="1003">
                        <c:v>0.13364406000000173</c:v>
                      </c:pt>
                      <c:pt idx="1004">
                        <c:v>-0.37547617999999972</c:v>
                      </c:pt>
                      <c:pt idx="1005">
                        <c:v>-0.54730424999999983</c:v>
                      </c:pt>
                      <c:pt idx="1006">
                        <c:v>-0.50912024000000144</c:v>
                      </c:pt>
                      <c:pt idx="1007">
                        <c:v>-3.1820020000001392E-2</c:v>
                      </c:pt>
                      <c:pt idx="1008">
                        <c:v>-0.12091604999999817</c:v>
                      </c:pt>
                      <c:pt idx="1009">
                        <c:v>-1.4573566800000002</c:v>
                      </c:pt>
                      <c:pt idx="1010">
                        <c:v>-0.92914444000000174</c:v>
                      </c:pt>
                      <c:pt idx="1011">
                        <c:v>-0.15273606999999956</c:v>
                      </c:pt>
                      <c:pt idx="1012">
                        <c:v>-0.40093218999999891</c:v>
                      </c:pt>
                      <c:pt idx="1013">
                        <c:v>-0.36911217999999835</c:v>
                      </c:pt>
                      <c:pt idx="1014">
                        <c:v>-0.44548020999999949</c:v>
                      </c:pt>
                      <c:pt idx="1015">
                        <c:v>0.94823644999999956</c:v>
                      </c:pt>
                      <c:pt idx="1016">
                        <c:v>1.2982566099999993</c:v>
                      </c:pt>
                      <c:pt idx="1017">
                        <c:v>6.3640029999998404E-2</c:v>
                      </c:pt>
                      <c:pt idx="1018">
                        <c:v>-0.25456012000000072</c:v>
                      </c:pt>
                      <c:pt idx="1019">
                        <c:v>0.28638013000000129</c:v>
                      </c:pt>
                      <c:pt idx="1020">
                        <c:v>0.77004435999999998</c:v>
                      </c:pt>
                      <c:pt idx="1021">
                        <c:v>-0.31820014999999913</c:v>
                      </c:pt>
                      <c:pt idx="1022">
                        <c:v>-0.93550842999999873</c:v>
                      </c:pt>
                      <c:pt idx="1023">
                        <c:v>0.28638013999999856</c:v>
                      </c:pt>
                      <c:pt idx="1024">
                        <c:v>0.71913233000000076</c:v>
                      </c:pt>
                      <c:pt idx="1025">
                        <c:v>0.11455205000000035</c:v>
                      </c:pt>
                      <c:pt idx="1026">
                        <c:v>-0.3627481699999997</c:v>
                      </c:pt>
                      <c:pt idx="1027">
                        <c:v>-0.26092411999999854</c:v>
                      </c:pt>
                      <c:pt idx="1028">
                        <c:v>-0.47093622000000224</c:v>
                      </c:pt>
                      <c:pt idx="1029">
                        <c:v>-0.18455609000000095</c:v>
                      </c:pt>
                      <c:pt idx="1030">
                        <c:v>0.70640433000000158</c:v>
                      </c:pt>
                      <c:pt idx="1031">
                        <c:v>0.77640836999999863</c:v>
                      </c:pt>
                      <c:pt idx="1032">
                        <c:v>0.3627481699999997</c:v>
                      </c:pt>
                      <c:pt idx="1033">
                        <c:v>-0.10182404999999761</c:v>
                      </c:pt>
                      <c:pt idx="1034">
                        <c:v>0.10182405000000117</c:v>
                      </c:pt>
                      <c:pt idx="1035">
                        <c:v>1.0691524999999977</c:v>
                      </c:pt>
                      <c:pt idx="1036">
                        <c:v>1.0691524999999977</c:v>
                      </c:pt>
                      <c:pt idx="1037">
                        <c:v>0.41366019000000165</c:v>
                      </c:pt>
                      <c:pt idx="1038">
                        <c:v>0.81459238000000056</c:v>
                      </c:pt>
                      <c:pt idx="1039">
                        <c:v>1.781920839999998</c:v>
                      </c:pt>
                      <c:pt idx="1040">
                        <c:v>0.88459642000000116</c:v>
                      </c:pt>
                      <c:pt idx="1041">
                        <c:v>-0.20364809999999878</c:v>
                      </c:pt>
                      <c:pt idx="1042">
                        <c:v>0.12728006000000036</c:v>
                      </c:pt>
                      <c:pt idx="1043">
                        <c:v>0.24183211000000071</c:v>
                      </c:pt>
                      <c:pt idx="1044">
                        <c:v>0.63003628999999961</c:v>
                      </c:pt>
                      <c:pt idx="1045">
                        <c:v>1.5400887300000008</c:v>
                      </c:pt>
                      <c:pt idx="1046">
                        <c:v>1.5019047000000008</c:v>
                      </c:pt>
                      <c:pt idx="1047">
                        <c:v>0.30547213999999911</c:v>
                      </c:pt>
                      <c:pt idx="1048">
                        <c:v>-0.62367229000000179</c:v>
                      </c:pt>
                      <c:pt idx="1049">
                        <c:v>1.1658502000000013</c:v>
                      </c:pt>
                      <c:pt idx="1050">
                        <c:v>1.7209698700000011</c:v>
                      </c:pt>
                      <c:pt idx="1051">
                        <c:v>0.23446229999999701</c:v>
                      </c:pt>
                      <c:pt idx="1052">
                        <c:v>0.81280263999999747</c:v>
                      </c:pt>
                      <c:pt idx="1053">
                        <c:v>1.1019728200000003</c:v>
                      </c:pt>
                      <c:pt idx="1054">
                        <c:v>-0.80498722999999828</c:v>
                      </c:pt>
                      <c:pt idx="1055">
                        <c:v>-0.78935642000000072</c:v>
                      </c:pt>
                      <c:pt idx="1056">
                        <c:v>1.3364351200000009</c:v>
                      </c:pt>
                      <c:pt idx="1057">
                        <c:v>0.96129544000000067</c:v>
                      </c:pt>
                      <c:pt idx="1058">
                        <c:v>-0.12504656000000125</c:v>
                      </c:pt>
                      <c:pt idx="1059">
                        <c:v>0</c:v>
                      </c:pt>
                      <c:pt idx="1060">
                        <c:v>0.93784919999999872</c:v>
                      </c:pt>
                      <c:pt idx="1061">
                        <c:v>-0.94566461999999873</c:v>
                      </c:pt>
                      <c:pt idx="1062">
                        <c:v>-0.97692624999999822</c:v>
                      </c:pt>
                      <c:pt idx="1063">
                        <c:v>1.1097882299999995</c:v>
                      </c:pt>
                      <c:pt idx="1064">
                        <c:v>0.14849278999999882</c:v>
                      </c:pt>
                      <c:pt idx="1065">
                        <c:v>-0.40640132000000051</c:v>
                      </c:pt>
                      <c:pt idx="1066">
                        <c:v>-1.0316341300000005</c:v>
                      </c:pt>
                      <c:pt idx="1067">
                        <c:v>-1.1957577399999977</c:v>
                      </c:pt>
                      <c:pt idx="1068">
                        <c:v>-0.24227770999999976</c:v>
                      </c:pt>
                      <c:pt idx="1069">
                        <c:v>-0.17193901999999994</c:v>
                      </c:pt>
                      <c:pt idx="1070">
                        <c:v>-0.8909567499999973</c:v>
                      </c:pt>
                      <c:pt idx="1071">
                        <c:v>-0.35950886000000182</c:v>
                      </c:pt>
                      <c:pt idx="1072">
                        <c:v>0.32043181999999959</c:v>
                      </c:pt>
                      <c:pt idx="1073">
                        <c:v>-0.26572394000000088</c:v>
                      </c:pt>
                      <c:pt idx="1074">
                        <c:v>0.1641236099999972</c:v>
                      </c:pt>
                      <c:pt idx="1075">
                        <c:v>0.24227770999999976</c:v>
                      </c:pt>
                      <c:pt idx="1076">
                        <c:v>-7.8154099999999005E-2</c:v>
                      </c:pt>
                      <c:pt idx="1077">
                        <c:v>0.6643098500000022</c:v>
                      </c:pt>
                      <c:pt idx="1078">
                        <c:v>-0.96129544000000067</c:v>
                      </c:pt>
                      <c:pt idx="1079">
                        <c:v>-1.9382216900000024</c:v>
                      </c:pt>
                      <c:pt idx="1080">
                        <c:v>-0.21101606999999944</c:v>
                      </c:pt>
                      <c:pt idx="1081">
                        <c:v>-0.14849278999999882</c:v>
                      </c:pt>
                      <c:pt idx="1082">
                        <c:v>-0.28135475999999926</c:v>
                      </c:pt>
                      <c:pt idx="1083">
                        <c:v>0.4142167299999997</c:v>
                      </c:pt>
                      <c:pt idx="1084">
                        <c:v>2.2430226799999993</c:v>
                      </c:pt>
                      <c:pt idx="1085">
                        <c:v>1.2270193800000015</c:v>
                      </c:pt>
                      <c:pt idx="1086">
                        <c:v>0.289170170000002</c:v>
                      </c:pt>
                      <c:pt idx="1087">
                        <c:v>1.7897289000000001</c:v>
                      </c:pt>
                      <c:pt idx="1088">
                        <c:v>0.84406428999999861</c:v>
                      </c:pt>
                      <c:pt idx="1089">
                        <c:v>-0.32043181000000232</c:v>
                      </c:pt>
                      <c:pt idx="1090">
                        <c:v>-0.4923708299999987</c:v>
                      </c:pt>
                      <c:pt idx="1091">
                        <c:v>0.53926329000000095</c:v>
                      </c:pt>
                      <c:pt idx="1092">
                        <c:v>0.32824721999999795</c:v>
                      </c:pt>
                      <c:pt idx="1093">
                        <c:v>-0.42984754999999808</c:v>
                      </c:pt>
                      <c:pt idx="1094">
                        <c:v>0.61741738999999995</c:v>
                      </c:pt>
                      <c:pt idx="1095">
                        <c:v>1.5865282399999998</c:v>
                      </c:pt>
                      <c:pt idx="1096">
                        <c:v>1.7662826700000025</c:v>
                      </c:pt>
                      <c:pt idx="1097">
                        <c:v>1.7975443099999993</c:v>
                      </c:pt>
                      <c:pt idx="1098">
                        <c:v>-1.7350210300000022</c:v>
                      </c:pt>
                      <c:pt idx="1099">
                        <c:v>-3.2746568099999998</c:v>
                      </c:pt>
                      <c:pt idx="1100">
                        <c:v>-1.2035731500000004</c:v>
                      </c:pt>
                      <c:pt idx="1101">
                        <c:v>-0.44547837000000001</c:v>
                      </c:pt>
                      <c:pt idx="1102">
                        <c:v>-0.10941573999999932</c:v>
                      </c:pt>
                      <c:pt idx="1103">
                        <c:v>-2.4618541700000023</c:v>
                      </c:pt>
                      <c:pt idx="1104">
                        <c:v>-2.117976119999998</c:v>
                      </c:pt>
                      <c:pt idx="1105">
                        <c:v>0.10941574000000287</c:v>
                      </c:pt>
                      <c:pt idx="1106">
                        <c:v>-1.2192039700000024</c:v>
                      </c:pt>
                      <c:pt idx="1107">
                        <c:v>-2.1883148100000014</c:v>
                      </c:pt>
                      <c:pt idx="1108">
                        <c:v>-0.74246394999999765</c:v>
                      </c:pt>
                      <c:pt idx="1109">
                        <c:v>-0.19538525000000107</c:v>
                      </c:pt>
                      <c:pt idx="1110">
                        <c:v>-0.96129544000000067</c:v>
                      </c:pt>
                      <c:pt idx="1111">
                        <c:v>7.0338689999999815E-2</c:v>
                      </c:pt>
                      <c:pt idx="1112">
                        <c:v>1.2348347900000007</c:v>
                      </c:pt>
                      <c:pt idx="1113">
                        <c:v>0.12504656000000125</c:v>
                      </c:pt>
                      <c:pt idx="1114">
                        <c:v>-0.42203214000000244</c:v>
                      </c:pt>
                      <c:pt idx="1115">
                        <c:v>-0.35169344999999907</c:v>
                      </c:pt>
                      <c:pt idx="1116">
                        <c:v>-0.29698557999999764</c:v>
                      </c:pt>
                      <c:pt idx="1117">
                        <c:v>-1.7162129999999109E-2</c:v>
                      </c:pt>
                      <c:pt idx="1118">
                        <c:v>1.8621409999997951E-2</c:v>
                      </c:pt>
                      <c:pt idx="1119">
                        <c:v>0.82220248999999868</c:v>
                      </c:pt>
                      <c:pt idx="1120">
                        <c:v>0.37535331000000127</c:v>
                      </c:pt>
                      <c:pt idx="1121">
                        <c:v>9.8306820000001238E-2</c:v>
                      </c:pt>
                      <c:pt idx="1122">
                        <c:v>1.3584215099999994</c:v>
                      </c:pt>
                      <c:pt idx="1123">
                        <c:v>2.0555062199999981</c:v>
                      </c:pt>
                      <c:pt idx="1124">
                        <c:v>0.18767665000000022</c:v>
                      </c:pt>
                      <c:pt idx="1125">
                        <c:v>-0.67027376000000061</c:v>
                      </c:pt>
                      <c:pt idx="1126">
                        <c:v>2.6810949999998002E-2</c:v>
                      </c:pt>
                      <c:pt idx="1127">
                        <c:v>-0.24129856000000061</c:v>
                      </c:pt>
                      <c:pt idx="1128">
                        <c:v>-0.24129855999999705</c:v>
                      </c:pt>
                      <c:pt idx="1129">
                        <c:v>-0.76858058999999912</c:v>
                      </c:pt>
                      <c:pt idx="1130">
                        <c:v>-0.57196694000000292</c:v>
                      </c:pt>
                      <c:pt idx="1131">
                        <c:v>-0.77751757000000055</c:v>
                      </c:pt>
                      <c:pt idx="1132">
                        <c:v>-1.2422407199999981</c:v>
                      </c:pt>
                      <c:pt idx="1133">
                        <c:v>-2.1806239999999981</c:v>
                      </c:pt>
                      <c:pt idx="1134">
                        <c:v>-1.1439339000000004</c:v>
                      </c:pt>
                      <c:pt idx="1135">
                        <c:v>0.51834505000000064</c:v>
                      </c:pt>
                      <c:pt idx="1136">
                        <c:v>0.30385744000000159</c:v>
                      </c:pt>
                      <c:pt idx="1137">
                        <c:v>0.91157232999999849</c:v>
                      </c:pt>
                      <c:pt idx="1138">
                        <c:v>1.0635010499999993</c:v>
                      </c:pt>
                      <c:pt idx="1139">
                        <c:v>0.82220248999999868</c:v>
                      </c:pt>
                      <c:pt idx="1140">
                        <c:v>1.3852324500000002</c:v>
                      </c:pt>
                      <c:pt idx="1141">
                        <c:v>0.84901344000000023</c:v>
                      </c:pt>
                      <c:pt idx="1142">
                        <c:v>-8.9369800000014266E-3</c:v>
                      </c:pt>
                      <c:pt idx="1143">
                        <c:v>-0.12511776999999924</c:v>
                      </c:pt>
                      <c:pt idx="1144">
                        <c:v>-0.54515599999999864</c:v>
                      </c:pt>
                      <c:pt idx="1145">
                        <c:v>-1.6801529200000012</c:v>
                      </c:pt>
                      <c:pt idx="1146">
                        <c:v>-1.9303884500000024</c:v>
                      </c:pt>
                      <c:pt idx="1147">
                        <c:v>0.11618079000000137</c:v>
                      </c:pt>
                      <c:pt idx="1148">
                        <c:v>1.3762954700000023</c:v>
                      </c:pt>
                      <c:pt idx="1149">
                        <c:v>0.61665187000000188</c:v>
                      </c:pt>
                      <c:pt idx="1150">
                        <c:v>-8.936990000002254E-3</c:v>
                      </c:pt>
                      <c:pt idx="1151">
                        <c:v>0.31279441999999946</c:v>
                      </c:pt>
                      <c:pt idx="1152">
                        <c:v>0.36641632999999985</c:v>
                      </c:pt>
                      <c:pt idx="1153">
                        <c:v>0.48259711999999766</c:v>
                      </c:pt>
                      <c:pt idx="1154">
                        <c:v>0.25917253000000073</c:v>
                      </c:pt>
                      <c:pt idx="1155">
                        <c:v>-0.52728202999999851</c:v>
                      </c:pt>
                      <c:pt idx="1156">
                        <c:v>0.84901344000000023</c:v>
                      </c:pt>
                      <c:pt idx="1157">
                        <c:v>0.92050929999999909</c:v>
                      </c:pt>
                      <c:pt idx="1158">
                        <c:v>0.27704649000000003</c:v>
                      </c:pt>
                      <c:pt idx="1159">
                        <c:v>1.1618078700000005</c:v>
                      </c:pt>
                      <c:pt idx="1160">
                        <c:v>0.85795042000000166</c:v>
                      </c:pt>
                      <c:pt idx="1161">
                        <c:v>0.20555062000000035</c:v>
                      </c:pt>
                      <c:pt idx="1162">
                        <c:v>0.13405475000000067</c:v>
                      </c:pt>
                      <c:pt idx="1163">
                        <c:v>-0.35747934000000114</c:v>
                      </c:pt>
                      <c:pt idx="1164">
                        <c:v>-1.1796818300000034</c:v>
                      </c:pt>
                      <c:pt idx="1165">
                        <c:v>-0.40216425999999927</c:v>
                      </c:pt>
                      <c:pt idx="1166">
                        <c:v>0.40216426000000283</c:v>
                      </c:pt>
                      <c:pt idx="1167">
                        <c:v>-3.5747940000000256E-2</c:v>
                      </c:pt>
                      <c:pt idx="1168">
                        <c:v>-1.3852324500000002</c:v>
                      </c:pt>
                      <c:pt idx="1169">
                        <c:v>-0.82220248999999868</c:v>
                      </c:pt>
                      <c:pt idx="1170">
                        <c:v>1.1260599300000003</c:v>
                      </c:pt>
                      <c:pt idx="1171">
                        <c:v>0.74176963999999757</c:v>
                      </c:pt>
                      <c:pt idx="1172">
                        <c:v>0.24129855999999705</c:v>
                      </c:pt>
                      <c:pt idx="1173">
                        <c:v>0.27704649000000003</c:v>
                      </c:pt>
                      <c:pt idx="1174">
                        <c:v>0.59877790000000175</c:v>
                      </c:pt>
                      <c:pt idx="1175">
                        <c:v>0.77751757000000055</c:v>
                      </c:pt>
                      <c:pt idx="1176">
                        <c:v>-1.7873970000000128E-2</c:v>
                      </c:pt>
                      <c:pt idx="1177">
                        <c:v>-5.3621899999999556E-2</c:v>
                      </c:pt>
                      <c:pt idx="1178">
                        <c:v>0.13405475000000067</c:v>
                      </c:pt>
                      <c:pt idx="1179">
                        <c:v>-0.26810949999999778</c:v>
                      </c:pt>
                      <c:pt idx="1180">
                        <c:v>-0.97413120999999947</c:v>
                      </c:pt>
                      <c:pt idx="1181">
                        <c:v>9.8306809999996858E-2</c:v>
                      </c:pt>
                      <c:pt idx="1182">
                        <c:v>0.1876766599999975</c:v>
                      </c:pt>
                      <c:pt idx="1183">
                        <c:v>-0.35747933999999759</c:v>
                      </c:pt>
                      <c:pt idx="1184">
                        <c:v>-0.65239979999999775</c:v>
                      </c:pt>
                      <c:pt idx="1185">
                        <c:v>-0.75964360000000042</c:v>
                      </c:pt>
                      <c:pt idx="1186">
                        <c:v>-0.53621902000000077</c:v>
                      </c:pt>
                      <c:pt idx="1187">
                        <c:v>0.35747934000000114</c:v>
                      </c:pt>
                      <c:pt idx="1188">
                        <c:v>1.1796818299999998</c:v>
                      </c:pt>
                      <c:pt idx="1189">
                        <c:v>-0.53621900999999994</c:v>
                      </c:pt>
                      <c:pt idx="1190">
                        <c:v>-0.48259711000000038</c:v>
                      </c:pt>
                      <c:pt idx="1191">
                        <c:v>0.18767664999999667</c:v>
                      </c:pt>
                      <c:pt idx="1192">
                        <c:v>-0.39322727999999785</c:v>
                      </c:pt>
                      <c:pt idx="1193">
                        <c:v>-1.0009421599999975</c:v>
                      </c:pt>
                      <c:pt idx="1194">
                        <c:v>-1.0903120000000008</c:v>
                      </c:pt>
                      <c:pt idx="1195">
                        <c:v>-0.75964361000000125</c:v>
                      </c:pt>
                      <c:pt idx="1196">
                        <c:v>-0.44684917000000013</c:v>
                      </c:pt>
                      <c:pt idx="1197">
                        <c:v>0.15192873000000162</c:v>
                      </c:pt>
                      <c:pt idx="1198">
                        <c:v>-0.29492046000000016</c:v>
                      </c:pt>
                      <c:pt idx="1199">
                        <c:v>-9.8306820000001238E-2</c:v>
                      </c:pt>
                      <c:pt idx="1200">
                        <c:v>0.35747934000000114</c:v>
                      </c:pt>
                      <c:pt idx="1201">
                        <c:v>-0.53621902000000077</c:v>
                      </c:pt>
                      <c:pt idx="1202">
                        <c:v>-0.48259711000000038</c:v>
                      </c:pt>
                      <c:pt idx="1203">
                        <c:v>0.33960538000000184</c:v>
                      </c:pt>
                      <c:pt idx="1204">
                        <c:v>0.71495867999999874</c:v>
                      </c:pt>
                      <c:pt idx="1205">
                        <c:v>0.64346281999999988</c:v>
                      </c:pt>
                      <c:pt idx="1206">
                        <c:v>0.33960537999999829</c:v>
                      </c:pt>
                      <c:pt idx="1207">
                        <c:v>-0.4021642700000001</c:v>
                      </c:pt>
                      <c:pt idx="1208">
                        <c:v>0.46472315000000108</c:v>
                      </c:pt>
                      <c:pt idx="1209">
                        <c:v>0.73283265999999969</c:v>
                      </c:pt>
                      <c:pt idx="1210">
                        <c:v>-0.12511776999999924</c:v>
                      </c:pt>
                      <c:pt idx="1211">
                        <c:v>-0.24129856000000061</c:v>
                      </c:pt>
                      <c:pt idx="1212">
                        <c:v>0.14299172999999854</c:v>
                      </c:pt>
                      <c:pt idx="1213">
                        <c:v>1.4835392799999987</c:v>
                      </c:pt>
                      <c:pt idx="1214">
                        <c:v>1.1975557999999999</c:v>
                      </c:pt>
                      <c:pt idx="1215">
                        <c:v>0.33066838999999959</c:v>
                      </c:pt>
                      <c:pt idx="1216">
                        <c:v>0.4021642700000001</c:v>
                      </c:pt>
                      <c:pt idx="1217">
                        <c:v>0.60771488000000318</c:v>
                      </c:pt>
                      <c:pt idx="1218">
                        <c:v>0.97413120999999947</c:v>
                      </c:pt>
                      <c:pt idx="1219">
                        <c:v>-0.17873967000000235</c:v>
                      </c:pt>
                      <c:pt idx="1220">
                        <c:v>-0.62558884999999975</c:v>
                      </c:pt>
                      <c:pt idx="1221">
                        <c:v>0.61665187000000188</c:v>
                      </c:pt>
                      <c:pt idx="1222">
                        <c:v>0.35747934000000114</c:v>
                      </c:pt>
                      <c:pt idx="1223">
                        <c:v>-0.40216425999999927</c:v>
                      </c:pt>
                      <c:pt idx="1224">
                        <c:v>-0.88476138000000049</c:v>
                      </c:pt>
                      <c:pt idx="1225">
                        <c:v>-0.20643109000000237</c:v>
                      </c:pt>
                      <c:pt idx="1226">
                        <c:v>-0.58552715000000077</c:v>
                      </c:pt>
                      <c:pt idx="1227">
                        <c:v>-1.0399999999999991</c:v>
                      </c:pt>
                      <c:pt idx="1228">
                        <c:v>0.28000000000000114</c:v>
                      </c:pt>
                      <c:pt idx="1229">
                        <c:v>1.3399999999999999</c:v>
                      </c:pt>
                      <c:pt idx="1230">
                        <c:v>1.490000000000002</c:v>
                      </c:pt>
                      <c:pt idx="1231">
                        <c:v>0.58999999999999986</c:v>
                      </c:pt>
                      <c:pt idx="1232">
                        <c:v>1.9999999999999574E-2</c:v>
                      </c:pt>
                      <c:pt idx="1233">
                        <c:v>0.83999999999999986</c:v>
                      </c:pt>
                      <c:pt idx="1234">
                        <c:v>1.7199999999999989</c:v>
                      </c:pt>
                      <c:pt idx="1235">
                        <c:v>0.23000000000000043</c:v>
                      </c:pt>
                      <c:pt idx="1236">
                        <c:v>5.0000000000000711E-2</c:v>
                      </c:pt>
                      <c:pt idx="1237">
                        <c:v>0</c:v>
                      </c:pt>
                      <c:pt idx="1238">
                        <c:v>-0.49000000000000199</c:v>
                      </c:pt>
                      <c:pt idx="1239">
                        <c:v>0.26000000000000156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F3-4D07-983D-8F60250478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data!$K$4</c15:sqref>
                        </c15:formulaRef>
                      </c:ext>
                    </c:extLst>
                    <c:strCache>
                      <c:ptCount val="1"/>
                      <c:pt idx="0">
                        <c:v>m10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data!$K$5:$K$1244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10">
                        <c:v>-3.3244773040000002</c:v>
                      </c:pt>
                      <c:pt idx="11">
                        <c:v>-3.312618210000001</c:v>
                      </c:pt>
                      <c:pt idx="12">
                        <c:v>-2.9687067730000001</c:v>
                      </c:pt>
                      <c:pt idx="13">
                        <c:v>-1.9093014269999999</c:v>
                      </c:pt>
                      <c:pt idx="14">
                        <c:v>-1.7353692050000005</c:v>
                      </c:pt>
                      <c:pt idx="15">
                        <c:v>-0.57318572799999945</c:v>
                      </c:pt>
                      <c:pt idx="16">
                        <c:v>-1.6325910750000006</c:v>
                      </c:pt>
                      <c:pt idx="17">
                        <c:v>-1.5337659490000002</c:v>
                      </c:pt>
                      <c:pt idx="18">
                        <c:v>-0.47040759799999954</c:v>
                      </c:pt>
                      <c:pt idx="19">
                        <c:v>-1.1977605219999994</c:v>
                      </c:pt>
                      <c:pt idx="20">
                        <c:v>-0.46250158799999941</c:v>
                      </c:pt>
                      <c:pt idx="21">
                        <c:v>-4.7436059999999891E-2</c:v>
                      </c:pt>
                      <c:pt idx="22">
                        <c:v>-0.26089833200000001</c:v>
                      </c:pt>
                      <c:pt idx="23">
                        <c:v>-5.5342070000000021E-2</c:v>
                      </c:pt>
                      <c:pt idx="24">
                        <c:v>0.11463714600000063</c:v>
                      </c:pt>
                      <c:pt idx="25">
                        <c:v>0.22927429099999941</c:v>
                      </c:pt>
                      <c:pt idx="26">
                        <c:v>0.54551469400000041</c:v>
                      </c:pt>
                      <c:pt idx="27">
                        <c:v>0.5929507540000003</c:v>
                      </c:pt>
                      <c:pt idx="28">
                        <c:v>0.87756711499999973</c:v>
                      </c:pt>
                      <c:pt idx="29">
                        <c:v>1.1740424919999999</c:v>
                      </c:pt>
                      <c:pt idx="30">
                        <c:v>0.82222504499999971</c:v>
                      </c:pt>
                      <c:pt idx="31">
                        <c:v>0.88547312500000075</c:v>
                      </c:pt>
                      <c:pt idx="32">
                        <c:v>1.0910293869999999</c:v>
                      </c:pt>
                      <c:pt idx="33">
                        <c:v>1.1187004219999999</c:v>
                      </c:pt>
                      <c:pt idx="34">
                        <c:v>0.81036602899999988</c:v>
                      </c:pt>
                      <c:pt idx="35">
                        <c:v>0.5415616889999999</c:v>
                      </c:pt>
                      <c:pt idx="36">
                        <c:v>0.55342070299999957</c:v>
                      </c:pt>
                      <c:pt idx="37">
                        <c:v>0.59690375799999984</c:v>
                      </c:pt>
                      <c:pt idx="38">
                        <c:v>0.27275734699999976</c:v>
                      </c:pt>
                      <c:pt idx="39">
                        <c:v>0.32414641200000016</c:v>
                      </c:pt>
                      <c:pt idx="40">
                        <c:v>0.21741527600000055</c:v>
                      </c:pt>
                      <c:pt idx="41">
                        <c:v>-1.9765025000000769E-2</c:v>
                      </c:pt>
                      <c:pt idx="42">
                        <c:v>0.56527971800000021</c:v>
                      </c:pt>
                      <c:pt idx="43">
                        <c:v>0.52179666299999994</c:v>
                      </c:pt>
                      <c:pt idx="44">
                        <c:v>0.75502395999999994</c:v>
                      </c:pt>
                      <c:pt idx="45">
                        <c:v>1.0080162810000006</c:v>
                      </c:pt>
                      <c:pt idx="46">
                        <c:v>0.57713873299999996</c:v>
                      </c:pt>
                      <c:pt idx="47">
                        <c:v>0.65619883400000045</c:v>
                      </c:pt>
                      <c:pt idx="48">
                        <c:v>0.79455401000000059</c:v>
                      </c:pt>
                      <c:pt idx="49">
                        <c:v>0.56527971799999932</c:v>
                      </c:pt>
                      <c:pt idx="50">
                        <c:v>0.77478898499999982</c:v>
                      </c:pt>
                      <c:pt idx="51">
                        <c:v>0.7945540099999997</c:v>
                      </c:pt>
                      <c:pt idx="52">
                        <c:v>0.7194469149999998</c:v>
                      </c:pt>
                      <c:pt idx="53">
                        <c:v>0.70363489400000034</c:v>
                      </c:pt>
                      <c:pt idx="54">
                        <c:v>0.41506552800000041</c:v>
                      </c:pt>
                      <c:pt idx="55">
                        <c:v>7.1154089999999393E-2</c:v>
                      </c:pt>
                      <c:pt idx="56">
                        <c:v>0.36762946800000051</c:v>
                      </c:pt>
                      <c:pt idx="57">
                        <c:v>-7.1154090000000281E-2</c:v>
                      </c:pt>
                      <c:pt idx="58">
                        <c:v>5.9295074999999642E-2</c:v>
                      </c:pt>
                      <c:pt idx="59">
                        <c:v>0.12253318900000032</c:v>
                      </c:pt>
                      <c:pt idx="60">
                        <c:v>-0.36065295399999986</c:v>
                      </c:pt>
                      <c:pt idx="61">
                        <c:v>-0.5584020789999995</c:v>
                      </c:pt>
                      <c:pt idx="62">
                        <c:v>-1.0292941609999993</c:v>
                      </c:pt>
                      <c:pt idx="63">
                        <c:v>-1.0412520490000006</c:v>
                      </c:pt>
                      <c:pt idx="64">
                        <c:v>-1.1644280000000009</c:v>
                      </c:pt>
                      <c:pt idx="65">
                        <c:v>-0.68944448999999963</c:v>
                      </c:pt>
                      <c:pt idx="66">
                        <c:v>-0.92702028800000047</c:v>
                      </c:pt>
                      <c:pt idx="67">
                        <c:v>-0.49184367600000023</c:v>
                      </c:pt>
                      <c:pt idx="68">
                        <c:v>-0.50725031200000004</c:v>
                      </c:pt>
                      <c:pt idx="69">
                        <c:v>-0.64595146799999981</c:v>
                      </c:pt>
                      <c:pt idx="70">
                        <c:v>9.907231099999958E-2</c:v>
                      </c:pt>
                      <c:pt idx="71">
                        <c:v>-5.9443386999999959E-2</c:v>
                      </c:pt>
                      <c:pt idx="72">
                        <c:v>0.31703139599999997</c:v>
                      </c:pt>
                      <c:pt idx="73">
                        <c:v>0.25362511600000026</c:v>
                      </c:pt>
                      <c:pt idx="74">
                        <c:v>0.36854899700000043</c:v>
                      </c:pt>
                      <c:pt idx="75">
                        <c:v>0.11888677399999992</c:v>
                      </c:pt>
                      <c:pt idx="76">
                        <c:v>0.4121408139999998</c:v>
                      </c:pt>
                      <c:pt idx="77">
                        <c:v>0.38043767500000047</c:v>
                      </c:pt>
                      <c:pt idx="78">
                        <c:v>-8.3220740999999876E-2</c:v>
                      </c:pt>
                      <c:pt idx="79">
                        <c:v>0.23777354699999975</c:v>
                      </c:pt>
                      <c:pt idx="80">
                        <c:v>-0.23381065400000001</c:v>
                      </c:pt>
                      <c:pt idx="81">
                        <c:v>-3.9628919999996626E-3</c:v>
                      </c:pt>
                      <c:pt idx="82">
                        <c:v>5.5480493999999325E-2</c:v>
                      </c:pt>
                      <c:pt idx="83">
                        <c:v>0.49536155500000056</c:v>
                      </c:pt>
                      <c:pt idx="84">
                        <c:v>0.52706469399999989</c:v>
                      </c:pt>
                      <c:pt idx="85">
                        <c:v>0.48347287699999963</c:v>
                      </c:pt>
                      <c:pt idx="86">
                        <c:v>0.45573263000000086</c:v>
                      </c:pt>
                      <c:pt idx="87">
                        <c:v>0.29325403999999988</c:v>
                      </c:pt>
                      <c:pt idx="88">
                        <c:v>0.62613700599999955</c:v>
                      </c:pt>
                      <c:pt idx="89">
                        <c:v>0.4913986630000009</c:v>
                      </c:pt>
                      <c:pt idx="90">
                        <c:v>1.0897954210000007</c:v>
                      </c:pt>
                      <c:pt idx="91">
                        <c:v>0.91146526100000003</c:v>
                      </c:pt>
                      <c:pt idx="92">
                        <c:v>0.63406279000000065</c:v>
                      </c:pt>
                      <c:pt idx="93">
                        <c:v>1.0184633569999999</c:v>
                      </c:pt>
                      <c:pt idx="94">
                        <c:v>1.5098620200000008</c:v>
                      </c:pt>
                      <c:pt idx="95">
                        <c:v>1.6446003630000003</c:v>
                      </c:pt>
                      <c:pt idx="96">
                        <c:v>1.5138249129999997</c:v>
                      </c:pt>
                      <c:pt idx="97">
                        <c:v>2.6155090090000002</c:v>
                      </c:pt>
                      <c:pt idx="98">
                        <c:v>2.670989509</c:v>
                      </c:pt>
                      <c:pt idx="99">
                        <c:v>2.3222549719999996</c:v>
                      </c:pt>
                      <c:pt idx="100">
                        <c:v>1.5177878029999992</c:v>
                      </c:pt>
                      <c:pt idx="101">
                        <c:v>1.8546336629999995</c:v>
                      </c:pt>
                      <c:pt idx="102">
                        <c:v>2.2707373650000005</c:v>
                      </c:pt>
                      <c:pt idx="103">
                        <c:v>1.4385299609999986</c:v>
                      </c:pt>
                      <c:pt idx="104">
                        <c:v>0.75691245400000007</c:v>
                      </c:pt>
                      <c:pt idx="105">
                        <c:v>0.75294956800000001</c:v>
                      </c:pt>
                      <c:pt idx="106">
                        <c:v>1.0184633519999995</c:v>
                      </c:pt>
                      <c:pt idx="107">
                        <c:v>-0.15851570000000059</c:v>
                      </c:pt>
                      <c:pt idx="108">
                        <c:v>-0.45176973999999959</c:v>
                      </c:pt>
                      <c:pt idx="109">
                        <c:v>0.10699808999999938</c:v>
                      </c:pt>
                      <c:pt idx="110">
                        <c:v>0.91542815999999938</c:v>
                      </c:pt>
                      <c:pt idx="111">
                        <c:v>0.25758801000000098</c:v>
                      </c:pt>
                      <c:pt idx="112">
                        <c:v>0.50328733999999997</c:v>
                      </c:pt>
                      <c:pt idx="113">
                        <c:v>0.46365841000000074</c:v>
                      </c:pt>
                      <c:pt idx="114">
                        <c:v>0.64198857999999959</c:v>
                      </c:pt>
                      <c:pt idx="115">
                        <c:v>0.88768789999999953</c:v>
                      </c:pt>
                      <c:pt idx="116">
                        <c:v>0.26155091000000041</c:v>
                      </c:pt>
                      <c:pt idx="117">
                        <c:v>3.9628930000001006E-2</c:v>
                      </c:pt>
                      <c:pt idx="118">
                        <c:v>-0.13077544999999979</c:v>
                      </c:pt>
                      <c:pt idx="119">
                        <c:v>-0.34080874999999899</c:v>
                      </c:pt>
                      <c:pt idx="120">
                        <c:v>-0.89957658999999879</c:v>
                      </c:pt>
                      <c:pt idx="121">
                        <c:v>-0.86391055400000027</c:v>
                      </c:pt>
                      <c:pt idx="122">
                        <c:v>-1.1492388040000012</c:v>
                      </c:pt>
                      <c:pt idx="123">
                        <c:v>-0.72124641999999994</c:v>
                      </c:pt>
                      <c:pt idx="124">
                        <c:v>-0.52310180000000095</c:v>
                      </c:pt>
                      <c:pt idx="125">
                        <c:v>-1.1849048369999995</c:v>
                      </c:pt>
                      <c:pt idx="126">
                        <c:v>-0.76867451999999936</c:v>
                      </c:pt>
                      <c:pt idx="127">
                        <c:v>-0.72631567100000005</c:v>
                      </c:pt>
                      <c:pt idx="128">
                        <c:v>-0.39758528900000023</c:v>
                      </c:pt>
                      <c:pt idx="129">
                        <c:v>6.809647999999946E-2</c:v>
                      </c:pt>
                      <c:pt idx="130">
                        <c:v>5.9933579999999154E-2</c:v>
                      </c:pt>
                      <c:pt idx="131">
                        <c:v>0.40833615399999879</c:v>
                      </c:pt>
                      <c:pt idx="132">
                        <c:v>0.18290970400000006</c:v>
                      </c:pt>
                      <c:pt idx="133">
                        <c:v>9.6484820000000582E-2</c:v>
                      </c:pt>
                      <c:pt idx="134">
                        <c:v>-0.22149501999999899</c:v>
                      </c:pt>
                      <c:pt idx="135">
                        <c:v>0.19495645699999997</c:v>
                      </c:pt>
                      <c:pt idx="136">
                        <c:v>-0.22280718500000063</c:v>
                      </c:pt>
                      <c:pt idx="137">
                        <c:v>0.15914799299999949</c:v>
                      </c:pt>
                      <c:pt idx="138">
                        <c:v>-0.32227468500000001</c:v>
                      </c:pt>
                      <c:pt idx="139">
                        <c:v>-0.8912287610000007</c:v>
                      </c:pt>
                      <c:pt idx="140">
                        <c:v>-0.8275695609999989</c:v>
                      </c:pt>
                      <c:pt idx="141">
                        <c:v>-0.72014466199999916</c:v>
                      </c:pt>
                      <c:pt idx="142">
                        <c:v>-0.95886665699999973</c:v>
                      </c:pt>
                      <c:pt idx="143">
                        <c:v>-1.2214608430000009</c:v>
                      </c:pt>
                      <c:pt idx="144">
                        <c:v>-1.3288857370000002</c:v>
                      </c:pt>
                      <c:pt idx="145">
                        <c:v>-1.3169496420000009</c:v>
                      </c:pt>
                      <c:pt idx="146">
                        <c:v>-1.2333969430000007</c:v>
                      </c:pt>
                      <c:pt idx="147">
                        <c:v>-1.2811413409999997</c:v>
                      </c:pt>
                      <c:pt idx="148">
                        <c:v>-0.40356900799999984</c:v>
                      </c:pt>
                      <c:pt idx="149">
                        <c:v>-0.34800405699999892</c:v>
                      </c:pt>
                      <c:pt idx="150">
                        <c:v>6.3687371999998632E-2</c:v>
                      </c:pt>
                      <c:pt idx="151">
                        <c:v>0.60776049699999923</c:v>
                      </c:pt>
                      <c:pt idx="152">
                        <c:v>0.97391739700000102</c:v>
                      </c:pt>
                      <c:pt idx="153">
                        <c:v>1.0743428129999995</c:v>
                      </c:pt>
                      <c:pt idx="154">
                        <c:v>1.5809959869999997</c:v>
                      </c:pt>
                      <c:pt idx="155">
                        <c:v>1.4197953020000007</c:v>
                      </c:pt>
                      <c:pt idx="156">
                        <c:v>1.9361848680000016</c:v>
                      </c:pt>
                      <c:pt idx="157">
                        <c:v>1.8217706590000002</c:v>
                      </c:pt>
                      <c:pt idx="158">
                        <c:v>1.3622456720000002</c:v>
                      </c:pt>
                      <c:pt idx="159">
                        <c:v>1.3087435779999996</c:v>
                      </c:pt>
                      <c:pt idx="160">
                        <c:v>0.88484234900000125</c:v>
                      </c:pt>
                      <c:pt idx="161">
                        <c:v>0.31278148500000036</c:v>
                      </c:pt>
                      <c:pt idx="162">
                        <c:v>0.20989283999999842</c:v>
                      </c:pt>
                      <c:pt idx="163">
                        <c:v>0.27985712000000085</c:v>
                      </c:pt>
                      <c:pt idx="164">
                        <c:v>0.17285292000000041</c:v>
                      </c:pt>
                      <c:pt idx="165">
                        <c:v>6.9964280000000656E-2</c:v>
                      </c:pt>
                      <c:pt idx="166">
                        <c:v>-2.0577730000001182E-2</c:v>
                      </c:pt>
                      <c:pt idx="167">
                        <c:v>0.11523528999999932</c:v>
                      </c:pt>
                      <c:pt idx="168">
                        <c:v>-9.0542010000000062E-2</c:v>
                      </c:pt>
                      <c:pt idx="169">
                        <c:v>0.21400837999999922</c:v>
                      </c:pt>
                      <c:pt idx="170">
                        <c:v>0.32512811999999869</c:v>
                      </c:pt>
                      <c:pt idx="171">
                        <c:v>0.31278147999999995</c:v>
                      </c:pt>
                      <c:pt idx="172">
                        <c:v>0.26339493000000047</c:v>
                      </c:pt>
                      <c:pt idx="173">
                        <c:v>0.25927938000000061</c:v>
                      </c:pt>
                      <c:pt idx="174">
                        <c:v>0.21400839000000005</c:v>
                      </c:pt>
                      <c:pt idx="175">
                        <c:v>0.1481596500000002</c:v>
                      </c:pt>
                      <c:pt idx="176">
                        <c:v>-0.13992855000000048</c:v>
                      </c:pt>
                      <c:pt idx="177">
                        <c:v>-0.1687373799999996</c:v>
                      </c:pt>
                      <c:pt idx="178">
                        <c:v>2.8808820000000068E-2</c:v>
                      </c:pt>
                      <c:pt idx="179">
                        <c:v>0.14404410000000034</c:v>
                      </c:pt>
                      <c:pt idx="180">
                        <c:v>0.17696848000000109</c:v>
                      </c:pt>
                      <c:pt idx="181">
                        <c:v>0.56382978000000072</c:v>
                      </c:pt>
                      <c:pt idx="182">
                        <c:v>0.42801677000000105</c:v>
                      </c:pt>
                      <c:pt idx="183">
                        <c:v>0.30043485000000025</c:v>
                      </c:pt>
                      <c:pt idx="184">
                        <c:v>0.54736759000000035</c:v>
                      </c:pt>
                      <c:pt idx="185">
                        <c:v>0.63790959999999863</c:v>
                      </c:pt>
                      <c:pt idx="186">
                        <c:v>0.95069108000000035</c:v>
                      </c:pt>
                      <c:pt idx="187">
                        <c:v>0.82310915999999956</c:v>
                      </c:pt>
                      <c:pt idx="188">
                        <c:v>0.76549151999999943</c:v>
                      </c:pt>
                      <c:pt idx="189">
                        <c:v>0.35393694000000053</c:v>
                      </c:pt>
                      <c:pt idx="190">
                        <c:v>0.42390121999999941</c:v>
                      </c:pt>
                      <c:pt idx="191">
                        <c:v>4.5270999999999617E-2</c:v>
                      </c:pt>
                      <c:pt idx="192">
                        <c:v>-5.7617650000000964E-2</c:v>
                      </c:pt>
                      <c:pt idx="193">
                        <c:v>0</c:v>
                      </c:pt>
                      <c:pt idx="194">
                        <c:v>-0.25104828999999995</c:v>
                      </c:pt>
                      <c:pt idx="195">
                        <c:v>-0.15227518999999923</c:v>
                      </c:pt>
                      <c:pt idx="196">
                        <c:v>0.14404411000000117</c:v>
                      </c:pt>
                      <c:pt idx="197">
                        <c:v>0.15227520000000005</c:v>
                      </c:pt>
                      <c:pt idx="198">
                        <c:v>0.57617641999999947</c:v>
                      </c:pt>
                      <c:pt idx="199">
                        <c:v>0.66260287999999967</c:v>
                      </c:pt>
                      <c:pt idx="200">
                        <c:v>0.48151885999999955</c:v>
                      </c:pt>
                      <c:pt idx="201">
                        <c:v>0.69141169999999974</c:v>
                      </c:pt>
                      <c:pt idx="202">
                        <c:v>1.0288864600000007</c:v>
                      </c:pt>
                      <c:pt idx="203">
                        <c:v>0.90953562999999882</c:v>
                      </c:pt>
                      <c:pt idx="204">
                        <c:v>0.73668269999999936</c:v>
                      </c:pt>
                      <c:pt idx="205">
                        <c:v>0.13581300999999968</c:v>
                      </c:pt>
                      <c:pt idx="206">
                        <c:v>-0.16873738000000138</c:v>
                      </c:pt>
                      <c:pt idx="207">
                        <c:v>0.46505668</c:v>
                      </c:pt>
                      <c:pt idx="208">
                        <c:v>-0.31278147999999995</c:v>
                      </c:pt>
                      <c:pt idx="209">
                        <c:v>-5.350209000000028E-2</c:v>
                      </c:pt>
                      <c:pt idx="210">
                        <c:v>-7.8195369999999542E-2</c:v>
                      </c:pt>
                      <c:pt idx="211">
                        <c:v>-0.30455038999999928</c:v>
                      </c:pt>
                      <c:pt idx="212">
                        <c:v>-0.37451466999999994</c:v>
                      </c:pt>
                      <c:pt idx="213">
                        <c:v>-0.58852305999999999</c:v>
                      </c:pt>
                      <c:pt idx="214">
                        <c:v>-3.7039910000000731E-2</c:v>
                      </c:pt>
                      <c:pt idx="215">
                        <c:v>0.73256716000000033</c:v>
                      </c:pt>
                      <c:pt idx="216">
                        <c:v>0.78606925000000061</c:v>
                      </c:pt>
                      <c:pt idx="217">
                        <c:v>0.21812392999999908</c:v>
                      </c:pt>
                      <c:pt idx="218">
                        <c:v>0.59263860000000079</c:v>
                      </c:pt>
                      <c:pt idx="219">
                        <c:v>-2.4693279999999262E-2</c:v>
                      </c:pt>
                      <c:pt idx="220">
                        <c:v>-0.91776671999999948</c:v>
                      </c:pt>
                      <c:pt idx="221">
                        <c:v>-0.85191797999999963</c:v>
                      </c:pt>
                      <c:pt idx="222">
                        <c:v>-0.64614069000000107</c:v>
                      </c:pt>
                      <c:pt idx="223">
                        <c:v>-0.32512812000000046</c:v>
                      </c:pt>
                      <c:pt idx="224">
                        <c:v>-0.35805248999999861</c:v>
                      </c:pt>
                      <c:pt idx="225">
                        <c:v>-0.5514831400000002</c:v>
                      </c:pt>
                      <c:pt idx="226">
                        <c:v>-0.6461406899999993</c:v>
                      </c:pt>
                      <c:pt idx="227">
                        <c:v>-0.64202514999999849</c:v>
                      </c:pt>
                      <c:pt idx="228">
                        <c:v>-0.40332349000000001</c:v>
                      </c:pt>
                      <c:pt idx="229">
                        <c:v>-0.30079880000000081</c:v>
                      </c:pt>
                      <c:pt idx="230">
                        <c:v>0.64169582999999975</c:v>
                      </c:pt>
                      <c:pt idx="231">
                        <c:v>0.4934611199999992</c:v>
                      </c:pt>
                      <c:pt idx="232">
                        <c:v>1.1832550000001163E-2</c:v>
                      </c:pt>
                      <c:pt idx="233">
                        <c:v>4.8907110000000031E-2</c:v>
                      </c:pt>
                      <c:pt idx="234">
                        <c:v>-0.33386175000000051</c:v>
                      </c:pt>
                      <c:pt idx="235">
                        <c:v>-0.44098720000000036</c:v>
                      </c:pt>
                      <c:pt idx="236">
                        <c:v>-0.11968015000000065</c:v>
                      </c:pt>
                      <c:pt idx="237">
                        <c:v>-0.30915114999999993</c:v>
                      </c:pt>
                      <c:pt idx="238">
                        <c:v>-0.45323856000000085</c:v>
                      </c:pt>
                      <c:pt idx="239">
                        <c:v>-0.55598844000000014</c:v>
                      </c:pt>
                      <c:pt idx="240">
                        <c:v>-0.56422530000000037</c:v>
                      </c:pt>
                      <c:pt idx="241">
                        <c:v>-0.50656724000000075</c:v>
                      </c:pt>
                      <c:pt idx="242">
                        <c:v>-0.60129120000000036</c:v>
                      </c:pt>
                      <c:pt idx="243">
                        <c:v>-0.89369991999999954</c:v>
                      </c:pt>
                      <c:pt idx="244">
                        <c:v>-0.51480410000000099</c:v>
                      </c:pt>
                      <c:pt idx="245">
                        <c:v>5.7658059999999622E-2</c:v>
                      </c:pt>
                      <c:pt idx="246">
                        <c:v>-0.40376258000000043</c:v>
                      </c:pt>
                      <c:pt idx="247">
                        <c:v>-0.36739896000000094</c:v>
                      </c:pt>
                      <c:pt idx="248">
                        <c:v>-0.20227150000000016</c:v>
                      </c:pt>
                      <c:pt idx="249">
                        <c:v>0.18097686000000124</c:v>
                      </c:pt>
                      <c:pt idx="250">
                        <c:v>0.37129870000000054</c:v>
                      </c:pt>
                      <c:pt idx="251">
                        <c:v>0.29669873000000102</c:v>
                      </c:pt>
                      <c:pt idx="252">
                        <c:v>0.40323178000000048</c:v>
                      </c:pt>
                      <c:pt idx="253">
                        <c:v>0.39817698000000057</c:v>
                      </c:pt>
                      <c:pt idx="254">
                        <c:v>0.23412632000000144</c:v>
                      </c:pt>
                      <c:pt idx="255">
                        <c:v>-7.8546839999999563E-2</c:v>
                      </c:pt>
                      <c:pt idx="256">
                        <c:v>-0.17776366999999915</c:v>
                      </c:pt>
                      <c:pt idx="257">
                        <c:v>0.18189770999999944</c:v>
                      </c:pt>
                      <c:pt idx="258">
                        <c:v>0.27698061000000074</c:v>
                      </c:pt>
                      <c:pt idx="259">
                        <c:v>0.16949558999999859</c:v>
                      </c:pt>
                      <c:pt idx="260">
                        <c:v>0.14882539999999977</c:v>
                      </c:pt>
                      <c:pt idx="261">
                        <c:v>0.14469135999999949</c:v>
                      </c:pt>
                      <c:pt idx="262">
                        <c:v>0.42580599999999968</c:v>
                      </c:pt>
                      <c:pt idx="263">
                        <c:v>0.62423985999999942</c:v>
                      </c:pt>
                      <c:pt idx="264">
                        <c:v>0.46301235999999868</c:v>
                      </c:pt>
                      <c:pt idx="265">
                        <c:v>0.5167548600000007</c:v>
                      </c:pt>
                      <c:pt idx="266">
                        <c:v>0.68625044999999929</c:v>
                      </c:pt>
                      <c:pt idx="267">
                        <c:v>0.82680777000000027</c:v>
                      </c:pt>
                      <c:pt idx="268">
                        <c:v>0.61597178000000063</c:v>
                      </c:pt>
                      <c:pt idx="269">
                        <c:v>0.35552734000000008</c:v>
                      </c:pt>
                      <c:pt idx="270">
                        <c:v>0.21083598000000059</c:v>
                      </c:pt>
                      <c:pt idx="271">
                        <c:v>0.15709346999999951</c:v>
                      </c:pt>
                      <c:pt idx="272">
                        <c:v>9.5082889999998699E-2</c:v>
                      </c:pt>
                      <c:pt idx="273">
                        <c:v>8.2680780000000453E-2</c:v>
                      </c:pt>
                      <c:pt idx="274">
                        <c:v>-0.11988712999999862</c:v>
                      </c:pt>
                      <c:pt idx="275">
                        <c:v>-0.13228924999999947</c:v>
                      </c:pt>
                      <c:pt idx="276">
                        <c:v>-5.3742509999999299E-2</c:v>
                      </c:pt>
                      <c:pt idx="277">
                        <c:v>-0.36379541999999887</c:v>
                      </c:pt>
                      <c:pt idx="278">
                        <c:v>-0.24804233000000053</c:v>
                      </c:pt>
                      <c:pt idx="279">
                        <c:v>0.23150617000000118</c:v>
                      </c:pt>
                      <c:pt idx="280">
                        <c:v>0.30178483999999983</c:v>
                      </c:pt>
                      <c:pt idx="281">
                        <c:v>0.53742505000000129</c:v>
                      </c:pt>
                      <c:pt idx="282">
                        <c:v>0.31832099000000014</c:v>
                      </c:pt>
                      <c:pt idx="283">
                        <c:v>0.23564020999999968</c:v>
                      </c:pt>
                      <c:pt idx="284">
                        <c:v>0.35552734000000008</c:v>
                      </c:pt>
                      <c:pt idx="285">
                        <c:v>0.15709347999999856</c:v>
                      </c:pt>
                      <c:pt idx="286">
                        <c:v>2.0670199999999639E-2</c:v>
                      </c:pt>
                      <c:pt idx="287">
                        <c:v>3.7206349999999944E-2</c:v>
                      </c:pt>
                      <c:pt idx="288">
                        <c:v>-5.3742500000000248E-2</c:v>
                      </c:pt>
                      <c:pt idx="289">
                        <c:v>-0.2976507900000005</c:v>
                      </c:pt>
                      <c:pt idx="290">
                        <c:v>-0.62423987000000025</c:v>
                      </c:pt>
                      <c:pt idx="291">
                        <c:v>-0.98803528000000007</c:v>
                      </c:pt>
                      <c:pt idx="292">
                        <c:v>-0.74412698999999982</c:v>
                      </c:pt>
                      <c:pt idx="293">
                        <c:v>-0.65731216999999909</c:v>
                      </c:pt>
                      <c:pt idx="294">
                        <c:v>-0.6614462200000002</c:v>
                      </c:pt>
                      <c:pt idx="295">
                        <c:v>-0.78960142000000033</c:v>
                      </c:pt>
                      <c:pt idx="296">
                        <c:v>-0.38033158</c:v>
                      </c:pt>
                      <c:pt idx="297">
                        <c:v>-0.80200353000000035</c:v>
                      </c:pt>
                      <c:pt idx="298">
                        <c:v>-0.6779823700000005</c:v>
                      </c:pt>
                      <c:pt idx="299">
                        <c:v>-0.72345680000000101</c:v>
                      </c:pt>
                      <c:pt idx="300">
                        <c:v>-0.22323809999999966</c:v>
                      </c:pt>
                      <c:pt idx="301">
                        <c:v>5.7876539999998755E-2</c:v>
                      </c:pt>
                      <c:pt idx="302">
                        <c:v>-0.30178483999999983</c:v>
                      </c:pt>
                      <c:pt idx="303">
                        <c:v>-0.10224933000000114</c:v>
                      </c:pt>
                      <c:pt idx="304">
                        <c:v>-0.39859240000000007</c:v>
                      </c:pt>
                      <c:pt idx="305">
                        <c:v>-0.48764877999999889</c:v>
                      </c:pt>
                      <c:pt idx="306">
                        <c:v>-1.0013091599999999</c:v>
                      </c:pt>
                      <c:pt idx="307">
                        <c:v>-0.55030909999999977</c:v>
                      </c:pt>
                      <c:pt idx="308">
                        <c:v>-0.69089889999999876</c:v>
                      </c:pt>
                      <c:pt idx="309">
                        <c:v>2.0667300000001276E-2</c:v>
                      </c:pt>
                      <c:pt idx="310">
                        <c:v>-0.38521569000000078</c:v>
                      </c:pt>
                      <c:pt idx="311">
                        <c:v>-0.7479307999999989</c:v>
                      </c:pt>
                      <c:pt idx="312">
                        <c:v>-0.62081515399999887</c:v>
                      </c:pt>
                      <c:pt idx="313">
                        <c:v>-0.6041461599999991</c:v>
                      </c:pt>
                      <c:pt idx="314">
                        <c:v>-0.13749533000000014</c:v>
                      </c:pt>
                      <c:pt idx="315">
                        <c:v>0.52914870000000036</c:v>
                      </c:pt>
                      <c:pt idx="316">
                        <c:v>0.66247751000000044</c:v>
                      </c:pt>
                      <c:pt idx="317">
                        <c:v>0.52914870999999941</c:v>
                      </c:pt>
                      <c:pt idx="318">
                        <c:v>0.65831099000000037</c:v>
                      </c:pt>
                      <c:pt idx="319">
                        <c:v>0.33748853999999895</c:v>
                      </c:pt>
                      <c:pt idx="320">
                        <c:v>0.48748345000000093</c:v>
                      </c:pt>
                      <c:pt idx="321">
                        <c:v>0.9333016599999997</c:v>
                      </c:pt>
                      <c:pt idx="322">
                        <c:v>1.2374579939999997</c:v>
                      </c:pt>
                      <c:pt idx="323">
                        <c:v>1.1499609599999996</c:v>
                      </c:pt>
                      <c:pt idx="324">
                        <c:v>0.949967749999999</c:v>
                      </c:pt>
                      <c:pt idx="325">
                        <c:v>0.64997793999999942</c:v>
                      </c:pt>
                      <c:pt idx="326">
                        <c:v>0.57498048999999973</c:v>
                      </c:pt>
                      <c:pt idx="327">
                        <c:v>1.1499609700000004</c:v>
                      </c:pt>
                      <c:pt idx="328">
                        <c:v>0.87080376999999842</c:v>
                      </c:pt>
                      <c:pt idx="329">
                        <c:v>0.39998643000000023</c:v>
                      </c:pt>
                      <c:pt idx="330">
                        <c:v>0.37498727000000009</c:v>
                      </c:pt>
                      <c:pt idx="331">
                        <c:v>0.19999321000000059</c:v>
                      </c:pt>
                      <c:pt idx="332">
                        <c:v>0.229158889999999</c:v>
                      </c:pt>
                      <c:pt idx="333">
                        <c:v>7.0830929999999626E-2</c:v>
                      </c:pt>
                      <c:pt idx="334">
                        <c:v>0.19582669000000053</c:v>
                      </c:pt>
                      <c:pt idx="335">
                        <c:v>0.26665762000000015</c:v>
                      </c:pt>
                      <c:pt idx="336">
                        <c:v>0.32498896999999971</c:v>
                      </c:pt>
                      <c:pt idx="337">
                        <c:v>-0.21249279000000065</c:v>
                      </c:pt>
                      <c:pt idx="338">
                        <c:v>-7.4997449999999688E-2</c:v>
                      </c:pt>
                      <c:pt idx="339">
                        <c:v>-0.20832626999999881</c:v>
                      </c:pt>
                      <c:pt idx="340">
                        <c:v>-0.22915889000000078</c:v>
                      </c:pt>
                      <c:pt idx="341">
                        <c:v>-0.20415974000000148</c:v>
                      </c:pt>
                      <c:pt idx="342">
                        <c:v>-0.54581479999999871</c:v>
                      </c:pt>
                      <c:pt idx="343">
                        <c:v>-0.52081564999999941</c:v>
                      </c:pt>
                      <c:pt idx="344">
                        <c:v>-0.34165506999999984</c:v>
                      </c:pt>
                      <c:pt idx="345">
                        <c:v>-0.39998643000000023</c:v>
                      </c:pt>
                      <c:pt idx="346">
                        <c:v>-0.16666101000000033</c:v>
                      </c:pt>
                      <c:pt idx="347">
                        <c:v>-9.9996609999999819E-2</c:v>
                      </c:pt>
                      <c:pt idx="348">
                        <c:v>3.7498730000001146E-2</c:v>
                      </c:pt>
                      <c:pt idx="349">
                        <c:v>0.50414956000000011</c:v>
                      </c:pt>
                      <c:pt idx="350">
                        <c:v>0.3833203300000001</c:v>
                      </c:pt>
                      <c:pt idx="351">
                        <c:v>0.4541512600000015</c:v>
                      </c:pt>
                      <c:pt idx="352">
                        <c:v>0.66664402999999872</c:v>
                      </c:pt>
                      <c:pt idx="353">
                        <c:v>1.0624639299999998</c:v>
                      </c:pt>
                      <c:pt idx="354">
                        <c:v>1.0124656299999995</c:v>
                      </c:pt>
                      <c:pt idx="355">
                        <c:v>0.65831099000000037</c:v>
                      </c:pt>
                      <c:pt idx="356">
                        <c:v>0.82913852000000077</c:v>
                      </c:pt>
                      <c:pt idx="357">
                        <c:v>0.95413427999999989</c:v>
                      </c:pt>
                      <c:pt idx="358">
                        <c:v>0.9249685999999997</c:v>
                      </c:pt>
                      <c:pt idx="359">
                        <c:v>0.89580292999999855</c:v>
                      </c:pt>
                      <c:pt idx="360">
                        <c:v>1.1374613900000003</c:v>
                      </c:pt>
                      <c:pt idx="361">
                        <c:v>1.1791266399999998</c:v>
                      </c:pt>
                      <c:pt idx="362">
                        <c:v>1.0791300400000008</c:v>
                      </c:pt>
                      <c:pt idx="363">
                        <c:v>0.44998473000000061</c:v>
                      </c:pt>
                      <c:pt idx="364">
                        <c:v>0.31665592000000053</c:v>
                      </c:pt>
                      <c:pt idx="365">
                        <c:v>1.074963519999999</c:v>
                      </c:pt>
                      <c:pt idx="366">
                        <c:v>0.32082243999999882</c:v>
                      </c:pt>
                      <c:pt idx="367">
                        <c:v>0.3541546499999999</c:v>
                      </c:pt>
                      <c:pt idx="368">
                        <c:v>0.16640581999999959</c:v>
                      </c:pt>
                      <c:pt idx="369">
                        <c:v>7.7457700000014285E-3</c:v>
                      </c:pt>
                      <c:pt idx="370">
                        <c:v>-0.37306842000000096</c:v>
                      </c:pt>
                      <c:pt idx="371">
                        <c:v>-0.48200689000000096</c:v>
                      </c:pt>
                      <c:pt idx="372">
                        <c:v>-0.57866716000000018</c:v>
                      </c:pt>
                      <c:pt idx="373">
                        <c:v>0.16593536999999969</c:v>
                      </c:pt>
                      <c:pt idx="374">
                        <c:v>0.19546079999999932</c:v>
                      </c:pt>
                      <c:pt idx="375">
                        <c:v>-0.40521066999999888</c:v>
                      </c:pt>
                      <c:pt idx="376">
                        <c:v>-0.26504315999999939</c:v>
                      </c:pt>
                      <c:pt idx="377">
                        <c:v>-0.38548497000000026</c:v>
                      </c:pt>
                      <c:pt idx="378">
                        <c:v>-0.20551573000000012</c:v>
                      </c:pt>
                      <c:pt idx="379">
                        <c:v>-0.31456489000000154</c:v>
                      </c:pt>
                      <c:pt idx="380">
                        <c:v>-9.6466569999998697E-2</c:v>
                      </c:pt>
                      <c:pt idx="381">
                        <c:v>-4.1941979999998935E-2</c:v>
                      </c:pt>
                      <c:pt idx="382">
                        <c:v>0.36908947000000047</c:v>
                      </c:pt>
                      <c:pt idx="383">
                        <c:v>8.3883969999998698E-2</c:v>
                      </c:pt>
                      <c:pt idx="384">
                        <c:v>0.15518535</c:v>
                      </c:pt>
                      <c:pt idx="385">
                        <c:v>0.20132152999999953</c:v>
                      </c:pt>
                      <c:pt idx="386">
                        <c:v>0.52427482000000047</c:v>
                      </c:pt>
                      <c:pt idx="387">
                        <c:v>0.44877924000000036</c:v>
                      </c:pt>
                      <c:pt idx="388">
                        <c:v>0.60396459000000036</c:v>
                      </c:pt>
                      <c:pt idx="389">
                        <c:v>0.34811848000000012</c:v>
                      </c:pt>
                      <c:pt idx="390">
                        <c:v>0.14260275999999905</c:v>
                      </c:pt>
                      <c:pt idx="391">
                        <c:v>0.36489526999999988</c:v>
                      </c:pt>
                      <c:pt idx="392">
                        <c:v>0.3690894699999987</c:v>
                      </c:pt>
                      <c:pt idx="393">
                        <c:v>0.23487512000000166</c:v>
                      </c:pt>
                      <c:pt idx="394">
                        <c:v>-3.7747789999999171E-2</c:v>
                      </c:pt>
                      <c:pt idx="395">
                        <c:v>0.12163175999999964</c:v>
                      </c:pt>
                      <c:pt idx="396">
                        <c:v>0.19712732999999893</c:v>
                      </c:pt>
                      <c:pt idx="397">
                        <c:v>0.22749108000000007</c:v>
                      </c:pt>
                      <c:pt idx="398">
                        <c:v>-0.1561546000000007</c:v>
                      </c:pt>
                      <c:pt idx="399">
                        <c:v>0.48018785000000008</c:v>
                      </c:pt>
                      <c:pt idx="400">
                        <c:v>0.61295100999999974</c:v>
                      </c:pt>
                      <c:pt idx="401">
                        <c:v>0.5814871299999993</c:v>
                      </c:pt>
                      <c:pt idx="402">
                        <c:v>0.24106048000000158</c:v>
                      </c:pt>
                      <c:pt idx="403">
                        <c:v>0.13090841999999903</c:v>
                      </c:pt>
                      <c:pt idx="404">
                        <c:v>0.23518290999999891</c:v>
                      </c:pt>
                      <c:pt idx="405">
                        <c:v>7.9242940000000317E-2</c:v>
                      </c:pt>
                      <c:pt idx="406">
                        <c:v>-6.7205719999998692E-2</c:v>
                      </c:pt>
                      <c:pt idx="407">
                        <c:v>-0.22111678999999995</c:v>
                      </c:pt>
                      <c:pt idx="408">
                        <c:v>-0.26789149999999928</c:v>
                      </c:pt>
                      <c:pt idx="409">
                        <c:v>-0.50176502999999961</c:v>
                      </c:pt>
                      <c:pt idx="410">
                        <c:v>-0.25513475999999891</c:v>
                      </c:pt>
                      <c:pt idx="411">
                        <c:v>-0.34443191999999989</c:v>
                      </c:pt>
                      <c:pt idx="412">
                        <c:v>-0.45499032000000028</c:v>
                      </c:pt>
                      <c:pt idx="413">
                        <c:v>-0.51452175999999916</c:v>
                      </c:pt>
                      <c:pt idx="414">
                        <c:v>-0.34017967999999854</c:v>
                      </c:pt>
                      <c:pt idx="415">
                        <c:v>-0.41246785999999958</c:v>
                      </c:pt>
                      <c:pt idx="416">
                        <c:v>-0.97801658000000025</c:v>
                      </c:pt>
                      <c:pt idx="417">
                        <c:v>-0.51026951999999959</c:v>
                      </c:pt>
                      <c:pt idx="418">
                        <c:v>-0.29765721999999961</c:v>
                      </c:pt>
                      <c:pt idx="419">
                        <c:v>-0.24663025999999988</c:v>
                      </c:pt>
                      <c:pt idx="420">
                        <c:v>-0.595314440000001</c:v>
                      </c:pt>
                      <c:pt idx="421">
                        <c:v>-0.77390877000000025</c:v>
                      </c:pt>
                      <c:pt idx="422">
                        <c:v>-0.42097235000000133</c:v>
                      </c:pt>
                      <c:pt idx="423">
                        <c:v>-0.38270214000000102</c:v>
                      </c:pt>
                      <c:pt idx="424">
                        <c:v>-0.17859433000000102</c:v>
                      </c:pt>
                      <c:pt idx="425">
                        <c:v>-0.15733310000000067</c:v>
                      </c:pt>
                      <c:pt idx="426">
                        <c:v>0.46774705999999888</c:v>
                      </c:pt>
                      <c:pt idx="427">
                        <c:v>0.28915272999999964</c:v>
                      </c:pt>
                      <c:pt idx="428">
                        <c:v>0.54428748999999854</c:v>
                      </c:pt>
                      <c:pt idx="429">
                        <c:v>0.33167517999999951</c:v>
                      </c:pt>
                      <c:pt idx="430">
                        <c:v>0.41246785999999958</c:v>
                      </c:pt>
                      <c:pt idx="431">
                        <c:v>0.50176502999999961</c:v>
                      </c:pt>
                      <c:pt idx="432">
                        <c:v>0.47625155000000063</c:v>
                      </c:pt>
                      <c:pt idx="433">
                        <c:v>0.91848513000000054</c:v>
                      </c:pt>
                      <c:pt idx="434">
                        <c:v>0.31466619999999956</c:v>
                      </c:pt>
                      <c:pt idx="435">
                        <c:v>8.9297170000000037E-2</c:v>
                      </c:pt>
                      <c:pt idx="436">
                        <c:v>-1.2416558299999991</c:v>
                      </c:pt>
                      <c:pt idx="437">
                        <c:v>-1.7774388200000004</c:v>
                      </c:pt>
                      <c:pt idx="438">
                        <c:v>-2.0368258299999997</c:v>
                      </c:pt>
                      <c:pt idx="439">
                        <c:v>-1.35646646</c:v>
                      </c:pt>
                      <c:pt idx="440">
                        <c:v>-1.4330068899999997</c:v>
                      </c:pt>
                      <c:pt idx="441">
                        <c:v>-1.0503047599999995</c:v>
                      </c:pt>
                      <c:pt idx="442">
                        <c:v>-1.8965017</c:v>
                      </c:pt>
                      <c:pt idx="443">
                        <c:v>-3.2827338949999998</c:v>
                      </c:pt>
                      <c:pt idx="444">
                        <c:v>-5.8978651669999991</c:v>
                      </c:pt>
                      <c:pt idx="445">
                        <c:v>-4.9241008449999999</c:v>
                      </c:pt>
                      <c:pt idx="446">
                        <c:v>-4.4053268270000006</c:v>
                      </c:pt>
                      <c:pt idx="447">
                        <c:v>-5.4003523889999991</c:v>
                      </c:pt>
                      <c:pt idx="448">
                        <c:v>-4.2267324959999995</c:v>
                      </c:pt>
                      <c:pt idx="449">
                        <c:v>-5.7150185969999994</c:v>
                      </c:pt>
                      <c:pt idx="450">
                        <c:v>-5.5491809999999999</c:v>
                      </c:pt>
                      <c:pt idx="451">
                        <c:v>-6.6335037219999995</c:v>
                      </c:pt>
                      <c:pt idx="452">
                        <c:v>-5.5619377419999996</c:v>
                      </c:pt>
                      <c:pt idx="453">
                        <c:v>-4.6051823930000007</c:v>
                      </c:pt>
                      <c:pt idx="454">
                        <c:v>-1.9347719200000002</c:v>
                      </c:pt>
                      <c:pt idx="455">
                        <c:v>-1.8327180159999994</c:v>
                      </c:pt>
                      <c:pt idx="456">
                        <c:v>-0.65059363399999981</c:v>
                      </c:pt>
                      <c:pt idx="457">
                        <c:v>0.76115202899999979</c:v>
                      </c:pt>
                      <c:pt idx="458">
                        <c:v>-0.8929716550000002</c:v>
                      </c:pt>
                      <c:pt idx="459">
                        <c:v>0.12331513400000027</c:v>
                      </c:pt>
                      <c:pt idx="460">
                        <c:v>0.42097235100000052</c:v>
                      </c:pt>
                      <c:pt idx="461">
                        <c:v>1.2799260389999993</c:v>
                      </c:pt>
                      <c:pt idx="462">
                        <c:v>1.4032411719999995</c:v>
                      </c:pt>
                      <c:pt idx="463">
                        <c:v>1.4202501559999998</c:v>
                      </c:pt>
                      <c:pt idx="464">
                        <c:v>1.815709032</c:v>
                      </c:pt>
                      <c:pt idx="465">
                        <c:v>1.3394574829999994</c:v>
                      </c:pt>
                      <c:pt idx="466">
                        <c:v>1.2756737930000002</c:v>
                      </c:pt>
                      <c:pt idx="467">
                        <c:v>1.0332957729999999</c:v>
                      </c:pt>
                      <c:pt idx="468">
                        <c:v>1.5435652900000001</c:v>
                      </c:pt>
                      <c:pt idx="469">
                        <c:v>1.4245024019999999</c:v>
                      </c:pt>
                      <c:pt idx="470">
                        <c:v>1.0162867889999996</c:v>
                      </c:pt>
                      <c:pt idx="471">
                        <c:v>0.60381892800000081</c:v>
                      </c:pt>
                      <c:pt idx="472">
                        <c:v>0.26363924999999977</c:v>
                      </c:pt>
                      <c:pt idx="473">
                        <c:v>0.25938700500000067</c:v>
                      </c:pt>
                      <c:pt idx="474">
                        <c:v>0.41672010600000053</c:v>
                      </c:pt>
                      <c:pt idx="475">
                        <c:v>0.23387352800000016</c:v>
                      </c:pt>
                      <c:pt idx="476">
                        <c:v>-0.58255769899999965</c:v>
                      </c:pt>
                      <c:pt idx="477">
                        <c:v>-0.15733310099999986</c:v>
                      </c:pt>
                      <c:pt idx="478">
                        <c:v>0.1360718710000004</c:v>
                      </c:pt>
                      <c:pt idx="479">
                        <c:v>0.62508015899999947</c:v>
                      </c:pt>
                      <c:pt idx="480">
                        <c:v>0.71012507799999991</c:v>
                      </c:pt>
                      <c:pt idx="481">
                        <c:v>0.70587283199999984</c:v>
                      </c:pt>
                      <c:pt idx="482">
                        <c:v>0.76965652200000001</c:v>
                      </c:pt>
                      <c:pt idx="483">
                        <c:v>0.56554871499999937</c:v>
                      </c:pt>
                      <c:pt idx="484">
                        <c:v>0.29340497199999938</c:v>
                      </c:pt>
                      <c:pt idx="485">
                        <c:v>0.65059363499999989</c:v>
                      </c:pt>
                      <c:pt idx="486">
                        <c:v>0.93549411500000001</c:v>
                      </c:pt>
                      <c:pt idx="487">
                        <c:v>0.71862957000000005</c:v>
                      </c:pt>
                      <c:pt idx="488">
                        <c:v>0.14457636299999965</c:v>
                      </c:pt>
                      <c:pt idx="489">
                        <c:v>-0.34017967899999935</c:v>
                      </c:pt>
                      <c:pt idx="490">
                        <c:v>-0.38270213799999997</c:v>
                      </c:pt>
                      <c:pt idx="491">
                        <c:v>0.49326053400000003</c:v>
                      </c:pt>
                      <c:pt idx="492">
                        <c:v>0.31466620200000062</c:v>
                      </c:pt>
                      <c:pt idx="493">
                        <c:v>0.85895368699999963</c:v>
                      </c:pt>
                      <c:pt idx="494">
                        <c:v>0.74414304600000047</c:v>
                      </c:pt>
                      <c:pt idx="495">
                        <c:v>8.079267300000037E-2</c:v>
                      </c:pt>
                      <c:pt idx="496">
                        <c:v>0.56554871500000026</c:v>
                      </c:pt>
                      <c:pt idx="497">
                        <c:v>0.65059363399999981</c:v>
                      </c:pt>
                      <c:pt idx="498">
                        <c:v>0.99502555900000011</c:v>
                      </c:pt>
                      <c:pt idx="499">
                        <c:v>1.0077822970000003</c:v>
                      </c:pt>
                      <c:pt idx="500">
                        <c:v>1.3564664669999997</c:v>
                      </c:pt>
                      <c:pt idx="501">
                        <c:v>0.76115202999999898</c:v>
                      </c:pt>
                      <c:pt idx="502">
                        <c:v>1.1566109059999992</c:v>
                      </c:pt>
                      <c:pt idx="503">
                        <c:v>0.92273737700000069</c:v>
                      </c:pt>
                      <c:pt idx="504">
                        <c:v>0.95250309899999941</c:v>
                      </c:pt>
                      <c:pt idx="505">
                        <c:v>1.4585203700000005</c:v>
                      </c:pt>
                      <c:pt idx="506">
                        <c:v>1.2969350219999995</c:v>
                      </c:pt>
                      <c:pt idx="507">
                        <c:v>0.87171042499999984</c:v>
                      </c:pt>
                      <c:pt idx="508">
                        <c:v>0.62508015799999939</c:v>
                      </c:pt>
                      <c:pt idx="509">
                        <c:v>0.35293641599999859</c:v>
                      </c:pt>
                      <c:pt idx="510">
                        <c:v>0.15308085500000068</c:v>
                      </c:pt>
                      <c:pt idx="511">
                        <c:v>0.44223358099999999</c:v>
                      </c:pt>
                      <c:pt idx="512">
                        <c:v>1.7008984000000282E-2</c:v>
                      </c:pt>
                      <c:pt idx="513">
                        <c:v>5.5279198000000918E-2</c:v>
                      </c:pt>
                      <c:pt idx="514">
                        <c:v>1.7008984000000282E-2</c:v>
                      </c:pt>
                      <c:pt idx="515">
                        <c:v>-0.48900828700000076</c:v>
                      </c:pt>
                      <c:pt idx="516">
                        <c:v>-0.37419764500000063</c:v>
                      </c:pt>
                      <c:pt idx="517">
                        <c:v>-0.30616170999999959</c:v>
                      </c:pt>
                      <c:pt idx="518">
                        <c:v>2.9765722000000494E-2</c:v>
                      </c:pt>
                      <c:pt idx="519">
                        <c:v>0.10205390299999983</c:v>
                      </c:pt>
                      <c:pt idx="520">
                        <c:v>0.4082156139999995</c:v>
                      </c:pt>
                      <c:pt idx="521">
                        <c:v>7.654042800000127E-2</c:v>
                      </c:pt>
                      <c:pt idx="522">
                        <c:v>0.11481064100000005</c:v>
                      </c:pt>
                      <c:pt idx="523">
                        <c:v>0.19560331499999961</c:v>
                      </c:pt>
                      <c:pt idx="524">
                        <c:v>0.21686454499999996</c:v>
                      </c:pt>
                      <c:pt idx="525">
                        <c:v>0.6633503730000001</c:v>
                      </c:pt>
                      <c:pt idx="526">
                        <c:v>0.24663026600000038</c:v>
                      </c:pt>
                      <c:pt idx="527">
                        <c:v>0.70162058599999888</c:v>
                      </c:pt>
                      <c:pt idx="528">
                        <c:v>0.28490047999999923</c:v>
                      </c:pt>
                      <c:pt idx="529">
                        <c:v>0.71012507900000088</c:v>
                      </c:pt>
                      <c:pt idx="530">
                        <c:v>0.21261229799999981</c:v>
                      </c:pt>
                      <c:pt idx="531">
                        <c:v>0.57405320699999862</c:v>
                      </c:pt>
                      <c:pt idx="532">
                        <c:v>0.6931160950000006</c:v>
                      </c:pt>
                      <c:pt idx="533">
                        <c:v>0.28064823399999916</c:v>
                      </c:pt>
                      <c:pt idx="534">
                        <c:v>0.32317069399999987</c:v>
                      </c:pt>
                      <c:pt idx="535">
                        <c:v>9.7801656999999764E-2</c:v>
                      </c:pt>
                      <c:pt idx="536">
                        <c:v>0.48475604200000078</c:v>
                      </c:pt>
                      <c:pt idx="537">
                        <c:v>0.17008983900000096</c:v>
                      </c:pt>
                      <c:pt idx="538">
                        <c:v>0.18303852800000087</c:v>
                      </c:pt>
                      <c:pt idx="539">
                        <c:v>9.3742722000000001E-2</c:v>
                      </c:pt>
                      <c:pt idx="540">
                        <c:v>0.44243089000000069</c:v>
                      </c:pt>
                      <c:pt idx="541">
                        <c:v>-4.232855399999913E-2</c:v>
                      </c:pt>
                      <c:pt idx="542">
                        <c:v>-7.2091129000000365E-2</c:v>
                      </c:pt>
                      <c:pt idx="543">
                        <c:v>4.271653600000036E-2</c:v>
                      </c:pt>
                      <c:pt idx="544">
                        <c:v>-0.22943247899999974</c:v>
                      </c:pt>
                      <c:pt idx="545">
                        <c:v>-0.39952571999999975</c:v>
                      </c:pt>
                      <c:pt idx="546">
                        <c:v>-0.67592187900000056</c:v>
                      </c:pt>
                      <c:pt idx="547">
                        <c:v>5.5476335999999904E-2</c:v>
                      </c:pt>
                      <c:pt idx="548">
                        <c:v>0.27640151599999996</c:v>
                      </c:pt>
                      <c:pt idx="549">
                        <c:v>2.5513985999999989E-2</c:v>
                      </c:pt>
                      <c:pt idx="550">
                        <c:v>0.10630827600000003</c:v>
                      </c:pt>
                      <c:pt idx="551">
                        <c:v>0.11906526900000003</c:v>
                      </c:pt>
                      <c:pt idx="552">
                        <c:v>0.13182226200000002</c:v>
                      </c:pt>
                      <c:pt idx="553">
                        <c:v>8.5046619999999962E-3</c:v>
                      </c:pt>
                      <c:pt idx="554">
                        <c:v>0.19985955799999999</c:v>
                      </c:pt>
                      <c:pt idx="555">
                        <c:v>0.34018648200000001</c:v>
                      </c:pt>
                      <c:pt idx="556">
                        <c:v>0.52728904700000001</c:v>
                      </c:pt>
                      <c:pt idx="557">
                        <c:v>-0.12331760000000003</c:v>
                      </c:pt>
                      <c:pt idx="558">
                        <c:v>-0.20836421999999999</c:v>
                      </c:pt>
                      <c:pt idx="559">
                        <c:v>-9.7803612999999956E-2</c:v>
                      </c:pt>
                      <c:pt idx="560">
                        <c:v>-0.20411188899999999</c:v>
                      </c:pt>
                      <c:pt idx="561">
                        <c:v>-8.9298952000000043E-2</c:v>
                      </c:pt>
                      <c:pt idx="562">
                        <c:v>-0.53579370900000001</c:v>
                      </c:pt>
                      <c:pt idx="563">
                        <c:v>-0.29341083999999995</c:v>
                      </c:pt>
                      <c:pt idx="564">
                        <c:v>-5.5280302999999975E-2</c:v>
                      </c:pt>
                      <c:pt idx="565">
                        <c:v>-0.30191550300000003</c:v>
                      </c:pt>
                      <c:pt idx="566">
                        <c:v>-6.3784966000000054E-2</c:v>
                      </c:pt>
                      <c:pt idx="567">
                        <c:v>-3.8270978999999983E-2</c:v>
                      </c:pt>
                      <c:pt idx="568">
                        <c:v>6.3784964999999971E-2</c:v>
                      </c:pt>
                      <c:pt idx="569">
                        <c:v>0.15308391599999993</c:v>
                      </c:pt>
                      <c:pt idx="570">
                        <c:v>-0.30191550300000003</c:v>
                      </c:pt>
                      <c:pt idx="571">
                        <c:v>-5.9532633999999973E-2</c:v>
                      </c:pt>
                      <c:pt idx="572">
                        <c:v>-4.2523309999999981E-2</c:v>
                      </c:pt>
                      <c:pt idx="573">
                        <c:v>-0.11481293800000003</c:v>
                      </c:pt>
                      <c:pt idx="574">
                        <c:v>-0.365700468</c:v>
                      </c:pt>
                      <c:pt idx="575">
                        <c:v>-9.3551281999999958E-2</c:v>
                      </c:pt>
                      <c:pt idx="576">
                        <c:v>-0.48476573599999995</c:v>
                      </c:pt>
                      <c:pt idx="577">
                        <c:v>-0.27640151599999996</c:v>
                      </c:pt>
                      <c:pt idx="578">
                        <c:v>-0.52303671600000001</c:v>
                      </c:pt>
                      <c:pt idx="579">
                        <c:v>-0.85897086599999994</c:v>
                      </c:pt>
                      <c:pt idx="580">
                        <c:v>-0.62084033000000005</c:v>
                      </c:pt>
                      <c:pt idx="581">
                        <c:v>-1.063082756</c:v>
                      </c:pt>
                      <c:pt idx="582">
                        <c:v>-0.731400936</c:v>
                      </c:pt>
                      <c:pt idx="583">
                        <c:v>-0.744157929</c:v>
                      </c:pt>
                      <c:pt idx="584">
                        <c:v>-0.87172786000000002</c:v>
                      </c:pt>
                      <c:pt idx="585">
                        <c:v>-1.003550122</c:v>
                      </c:pt>
                      <c:pt idx="586">
                        <c:v>-0.90149417700000001</c:v>
                      </c:pt>
                      <c:pt idx="587">
                        <c:v>-0.97803613600000006</c:v>
                      </c:pt>
                      <c:pt idx="588">
                        <c:v>-1.118363059</c:v>
                      </c:pt>
                      <c:pt idx="589">
                        <c:v>-0.369952799</c:v>
                      </c:pt>
                      <c:pt idx="590">
                        <c:v>-0.369952799</c:v>
                      </c:pt>
                      <c:pt idx="591">
                        <c:v>-0.187102565</c:v>
                      </c:pt>
                      <c:pt idx="592">
                        <c:v>1.7009323999999992E-2</c:v>
                      </c:pt>
                      <c:pt idx="593">
                        <c:v>-0.14032692400000002</c:v>
                      </c:pt>
                      <c:pt idx="594">
                        <c:v>0.21261655099999999</c:v>
                      </c:pt>
                      <c:pt idx="595">
                        <c:v>0.28065384800000004</c:v>
                      </c:pt>
                      <c:pt idx="596">
                        <c:v>5.9532633999999973E-2</c:v>
                      </c:pt>
                      <c:pt idx="597">
                        <c:v>-0.22112121299999998</c:v>
                      </c:pt>
                      <c:pt idx="598">
                        <c:v>0.21261655200000007</c:v>
                      </c:pt>
                      <c:pt idx="599">
                        <c:v>6.3784964999999971E-2</c:v>
                      </c:pt>
                      <c:pt idx="600">
                        <c:v>9.7803614000000039E-2</c:v>
                      </c:pt>
                      <c:pt idx="601">
                        <c:v>0.44649475800000005</c:v>
                      </c:pt>
                      <c:pt idx="602">
                        <c:v>5.5280302999999975E-2</c:v>
                      </c:pt>
                      <c:pt idx="603">
                        <c:v>0.191354896</c:v>
                      </c:pt>
                      <c:pt idx="604">
                        <c:v>-0.10630827600000003</c:v>
                      </c:pt>
                      <c:pt idx="605">
                        <c:v>-0.552803033</c:v>
                      </c:pt>
                      <c:pt idx="606">
                        <c:v>-0.19560722699999999</c:v>
                      </c:pt>
                      <c:pt idx="607">
                        <c:v>-0.16584091000000001</c:v>
                      </c:pt>
                      <c:pt idx="608">
                        <c:v>5.5280302999999975E-2</c:v>
                      </c:pt>
                      <c:pt idx="609">
                        <c:v>-0.19560722699999999</c:v>
                      </c:pt>
                      <c:pt idx="610">
                        <c:v>-0.11481293800000003</c:v>
                      </c:pt>
                      <c:pt idx="611">
                        <c:v>-0.46350408200000004</c:v>
                      </c:pt>
                      <c:pt idx="612">
                        <c:v>0.44224242599999997</c:v>
                      </c:pt>
                      <c:pt idx="613">
                        <c:v>1.20340968</c:v>
                      </c:pt>
                      <c:pt idx="614">
                        <c:v>1.275699307</c:v>
                      </c:pt>
                      <c:pt idx="615">
                        <c:v>1.377755251</c:v>
                      </c:pt>
                      <c:pt idx="616">
                        <c:v>1.420278562</c:v>
                      </c:pt>
                      <c:pt idx="617">
                        <c:v>1.849763995</c:v>
                      </c:pt>
                      <c:pt idx="618">
                        <c:v>1.7179417289999996</c:v>
                      </c:pt>
                      <c:pt idx="619">
                        <c:v>1.628642782</c:v>
                      </c:pt>
                      <c:pt idx="620">
                        <c:v>1.6711660950000002</c:v>
                      </c:pt>
                      <c:pt idx="621">
                        <c:v>1.658409099</c:v>
                      </c:pt>
                      <c:pt idx="622">
                        <c:v>1.4840635290000002</c:v>
                      </c:pt>
                      <c:pt idx="623">
                        <c:v>1.3352319379999997</c:v>
                      </c:pt>
                      <c:pt idx="624">
                        <c:v>1.4330355590000003</c:v>
                      </c:pt>
                      <c:pt idx="625">
                        <c:v>1.6626614279999998</c:v>
                      </c:pt>
                      <c:pt idx="626">
                        <c:v>1.220419004</c:v>
                      </c:pt>
                      <c:pt idx="627">
                        <c:v>0.68462529700000019</c:v>
                      </c:pt>
                      <c:pt idx="628">
                        <c:v>0.81219523000000038</c:v>
                      </c:pt>
                      <c:pt idx="629">
                        <c:v>1.0035501199999999</c:v>
                      </c:pt>
                      <c:pt idx="630">
                        <c:v>1.1991573500000001</c:v>
                      </c:pt>
                      <c:pt idx="631">
                        <c:v>1.6499044400000002</c:v>
                      </c:pt>
                      <c:pt idx="632">
                        <c:v>0.80794288999999964</c:v>
                      </c:pt>
                      <c:pt idx="633">
                        <c:v>0.18710257000000041</c:v>
                      </c:pt>
                      <c:pt idx="634">
                        <c:v>0.29341083999999995</c:v>
                      </c:pt>
                      <c:pt idx="635">
                        <c:v>0.85046621000000044</c:v>
                      </c:pt>
                      <c:pt idx="636">
                        <c:v>0.88023251999999985</c:v>
                      </c:pt>
                      <c:pt idx="637">
                        <c:v>1.1566340400000001</c:v>
                      </c:pt>
                      <c:pt idx="638">
                        <c:v>0.95677447999999998</c:v>
                      </c:pt>
                      <c:pt idx="639">
                        <c:v>0.96953146999999973</c:v>
                      </c:pt>
                      <c:pt idx="640">
                        <c:v>0.68037295999999969</c:v>
                      </c:pt>
                      <c:pt idx="641">
                        <c:v>0.24238287000000014</c:v>
                      </c:pt>
                      <c:pt idx="642">
                        <c:v>8.5046599999998307E-3</c:v>
                      </c:pt>
                      <c:pt idx="643">
                        <c:v>0.26364451999999972</c:v>
                      </c:pt>
                      <c:pt idx="644">
                        <c:v>0.42948542999999972</c:v>
                      </c:pt>
                      <c:pt idx="645">
                        <c:v>0.15308390999999943</c:v>
                      </c:pt>
                      <c:pt idx="646">
                        <c:v>0.29766316999999987</c:v>
                      </c:pt>
                      <c:pt idx="647">
                        <c:v>0.3061678299999997</c:v>
                      </c:pt>
                      <c:pt idx="648">
                        <c:v>0.45074709000000013</c:v>
                      </c:pt>
                      <c:pt idx="649">
                        <c:v>0.78668124000000006</c:v>
                      </c:pt>
                      <c:pt idx="650">
                        <c:v>0.77817658000000023</c:v>
                      </c:pt>
                      <c:pt idx="651">
                        <c:v>1.2331759899999994</c:v>
                      </c:pt>
                      <c:pt idx="652">
                        <c:v>1.74345572</c:v>
                      </c:pt>
                      <c:pt idx="653">
                        <c:v>1.5223345100000003</c:v>
                      </c:pt>
                      <c:pt idx="654">
                        <c:v>1.1396247099999997</c:v>
                      </c:pt>
                      <c:pt idx="655">
                        <c:v>0.41247611000000006</c:v>
                      </c:pt>
                      <c:pt idx="656">
                        <c:v>0.50177505999999994</c:v>
                      </c:pt>
                      <c:pt idx="657">
                        <c:v>-9.3551279999999792E-2</c:v>
                      </c:pt>
                      <c:pt idx="658">
                        <c:v>-0.35719581000000034</c:v>
                      </c:pt>
                      <c:pt idx="659">
                        <c:v>-0.57406467999999933</c:v>
                      </c:pt>
                      <c:pt idx="660">
                        <c:v>-0.79093356999999997</c:v>
                      </c:pt>
                      <c:pt idx="661">
                        <c:v>-1.4670541999999998</c:v>
                      </c:pt>
                      <c:pt idx="662">
                        <c:v>-1.7136893999999998</c:v>
                      </c:pt>
                      <c:pt idx="663">
                        <c:v>-1.6413997800000004</c:v>
                      </c:pt>
                      <c:pt idx="664">
                        <c:v>-1.3820075799999998</c:v>
                      </c:pt>
                      <c:pt idx="665">
                        <c:v>-0.59107400999999982</c:v>
                      </c:pt>
                      <c:pt idx="666">
                        <c:v>-1.1736433599999998</c:v>
                      </c:pt>
                      <c:pt idx="667">
                        <c:v>-0.25088752999999997</c:v>
                      </c:pt>
                      <c:pt idx="668">
                        <c:v>0.25088752999999997</c:v>
                      </c:pt>
                      <c:pt idx="669">
                        <c:v>6.8037289999999473E-2</c:v>
                      </c:pt>
                      <c:pt idx="670">
                        <c:v>0.2593921899999998</c:v>
                      </c:pt>
                      <c:pt idx="671">
                        <c:v>0.62509265999999997</c:v>
                      </c:pt>
                      <c:pt idx="672">
                        <c:v>0.43373777000000047</c:v>
                      </c:pt>
                      <c:pt idx="673">
                        <c:v>0.22962588000000039</c:v>
                      </c:pt>
                      <c:pt idx="674">
                        <c:v>0.17859789999999975</c:v>
                      </c:pt>
                      <c:pt idx="675">
                        <c:v>0.13607458999999977</c:v>
                      </c:pt>
                      <c:pt idx="676">
                        <c:v>0.74415793000000008</c:v>
                      </c:pt>
                      <c:pt idx="677">
                        <c:v>0.87598018999999994</c:v>
                      </c:pt>
                      <c:pt idx="678">
                        <c:v>0.25939220000000063</c:v>
                      </c:pt>
                      <c:pt idx="679">
                        <c:v>-0.64635430999999954</c:v>
                      </c:pt>
                      <c:pt idx="680">
                        <c:v>-3.1339679650000001</c:v>
                      </c:pt>
                      <c:pt idx="681">
                        <c:v>-2.1091561900000002</c:v>
                      </c:pt>
                      <c:pt idx="682">
                        <c:v>-1.57761481</c:v>
                      </c:pt>
                      <c:pt idx="683">
                        <c:v>-1.8497639970000002</c:v>
                      </c:pt>
                      <c:pt idx="684">
                        <c:v>-2.3642960439999996</c:v>
                      </c:pt>
                      <c:pt idx="685">
                        <c:v>-2.5854172589999997</c:v>
                      </c:pt>
                      <c:pt idx="686">
                        <c:v>-2.74275351</c:v>
                      </c:pt>
                      <c:pt idx="687">
                        <c:v>-3.5719580620000002</c:v>
                      </c:pt>
                      <c:pt idx="688">
                        <c:v>-2.9978933760000004</c:v>
                      </c:pt>
                      <c:pt idx="689">
                        <c:v>-2.1006515290000003</c:v>
                      </c:pt>
                      <c:pt idx="690">
                        <c:v>-0.14883158600000002</c:v>
                      </c:pt>
                      <c:pt idx="691">
                        <c:v>-1.0503257609999999</c:v>
                      </c:pt>
                      <c:pt idx="692">
                        <c:v>-0.87598019400000027</c:v>
                      </c:pt>
                      <c:pt idx="693">
                        <c:v>4.2523309999999981E-2</c:v>
                      </c:pt>
                      <c:pt idx="694">
                        <c:v>0.39546678499999999</c:v>
                      </c:pt>
                      <c:pt idx="695">
                        <c:v>0.70163461900000001</c:v>
                      </c:pt>
                      <c:pt idx="696">
                        <c:v>0.548550702</c:v>
                      </c:pt>
                      <c:pt idx="697">
                        <c:v>1.2289236619999997</c:v>
                      </c:pt>
                      <c:pt idx="698">
                        <c:v>0.43373776399999997</c:v>
                      </c:pt>
                      <c:pt idx="699">
                        <c:v>0.68462529900000035</c:v>
                      </c:pt>
                      <c:pt idx="700">
                        <c:v>1.0290641110000003</c:v>
                      </c:pt>
                      <c:pt idx="701">
                        <c:v>0.51453205400000002</c:v>
                      </c:pt>
                      <c:pt idx="702">
                        <c:v>0.20411188899999999</c:v>
                      </c:pt>
                      <c:pt idx="703">
                        <c:v>-3.8270978999999983E-2</c:v>
                      </c:pt>
                      <c:pt idx="704">
                        <c:v>0.12331760000000003</c:v>
                      </c:pt>
                      <c:pt idx="705">
                        <c:v>7.6541960000000131E-2</c:v>
                      </c:pt>
                      <c:pt idx="706">
                        <c:v>0.23387820800000014</c:v>
                      </c:pt>
                      <c:pt idx="707">
                        <c:v>8.5046700000006581E-3</c:v>
                      </c:pt>
                      <c:pt idx="708">
                        <c:v>0.27640151199999963</c:v>
                      </c:pt>
                      <c:pt idx="709">
                        <c:v>1.7009319999999661E-2</c:v>
                      </c:pt>
                      <c:pt idx="710">
                        <c:v>0.2126165499999999</c:v>
                      </c:pt>
                      <c:pt idx="711">
                        <c:v>0.51027972700000035</c:v>
                      </c:pt>
                      <c:pt idx="712">
                        <c:v>0.37420513500000041</c:v>
                      </c:pt>
                      <c:pt idx="713">
                        <c:v>0.191354896</c:v>
                      </c:pt>
                      <c:pt idx="714">
                        <c:v>0.18285022899999959</c:v>
                      </c:pt>
                      <c:pt idx="715">
                        <c:v>5.9532629999999642E-2</c:v>
                      </c:pt>
                      <c:pt idx="716">
                        <c:v>0.22112120999999973</c:v>
                      </c:pt>
                      <c:pt idx="717">
                        <c:v>-9.9031180000000774E-2</c:v>
                      </c:pt>
                      <c:pt idx="718">
                        <c:v>-7.1268469999999695E-2</c:v>
                      </c:pt>
                      <c:pt idx="719">
                        <c:v>0.44954098000000009</c:v>
                      </c:pt>
                      <c:pt idx="720">
                        <c:v>0.25585508999999895</c:v>
                      </c:pt>
                      <c:pt idx="721">
                        <c:v>0.21600982999999907</c:v>
                      </c:pt>
                      <c:pt idx="722">
                        <c:v>0.33478886999999879</c:v>
                      </c:pt>
                      <c:pt idx="723">
                        <c:v>0.39560954999999964</c:v>
                      </c:pt>
                      <c:pt idx="724">
                        <c:v>-5.3367699999995466E-3</c:v>
                      </c:pt>
                      <c:pt idx="725">
                        <c:v>0.32986211000000054</c:v>
                      </c:pt>
                      <c:pt idx="726">
                        <c:v>2.7619230000000883E-2</c:v>
                      </c:pt>
                      <c:pt idx="727">
                        <c:v>0.23295868000000119</c:v>
                      </c:pt>
                      <c:pt idx="728">
                        <c:v>0.21098143999999941</c:v>
                      </c:pt>
                      <c:pt idx="729">
                        <c:v>-0.61096709999999987</c:v>
                      </c:pt>
                      <c:pt idx="730">
                        <c:v>4.3954400000014715E-3</c:v>
                      </c:pt>
                      <c:pt idx="731">
                        <c:v>-9.2304379999999853E-2</c:v>
                      </c:pt>
                      <c:pt idx="732">
                        <c:v>0.30328583000000009</c:v>
                      </c:pt>
                      <c:pt idx="733">
                        <c:v>0.40438110000000016</c:v>
                      </c:pt>
                      <c:pt idx="734">
                        <c:v>0.90106658999999922</c:v>
                      </c:pt>
                      <c:pt idx="735">
                        <c:v>0.36921753000000024</c:v>
                      </c:pt>
                      <c:pt idx="736">
                        <c:v>0.60217620999999966</c:v>
                      </c:pt>
                      <c:pt idx="737">
                        <c:v>1.1691888399999986</c:v>
                      </c:pt>
                      <c:pt idx="738">
                        <c:v>1.419729310000001</c:v>
                      </c:pt>
                      <c:pt idx="739">
                        <c:v>1.5208245799999993</c:v>
                      </c:pt>
                      <c:pt idx="740">
                        <c:v>1.0197436499999988</c:v>
                      </c:pt>
                      <c:pt idx="741">
                        <c:v>1.0680935600000012</c:v>
                      </c:pt>
                      <c:pt idx="742">
                        <c:v>0.69008514000000076</c:v>
                      </c:pt>
                      <c:pt idx="743">
                        <c:v>0.742830510000001</c:v>
                      </c:pt>
                      <c:pt idx="744">
                        <c:v>0.30328582000000104</c:v>
                      </c:pt>
                      <c:pt idx="745">
                        <c:v>0.57580351999999912</c:v>
                      </c:pt>
                      <c:pt idx="746">
                        <c:v>0.40438110000000016</c:v>
                      </c:pt>
                      <c:pt idx="747">
                        <c:v>0.31207672000000031</c:v>
                      </c:pt>
                      <c:pt idx="748">
                        <c:v>9.2304379999999853E-2</c:v>
                      </c:pt>
                      <c:pt idx="749">
                        <c:v>0.4131720000000012</c:v>
                      </c:pt>
                      <c:pt idx="750">
                        <c:v>0.83953034000000137</c:v>
                      </c:pt>
                      <c:pt idx="751">
                        <c:v>1.1296298199999999</c:v>
                      </c:pt>
                      <c:pt idx="752">
                        <c:v>1.0285345400000008</c:v>
                      </c:pt>
                      <c:pt idx="753">
                        <c:v>0.99776640999999877</c:v>
                      </c:pt>
                      <c:pt idx="754">
                        <c:v>1.2395159899999992</c:v>
                      </c:pt>
                      <c:pt idx="755">
                        <c:v>1.1384207200000009</c:v>
                      </c:pt>
                      <c:pt idx="756">
                        <c:v>1.1691888399999986</c:v>
                      </c:pt>
                      <c:pt idx="757">
                        <c:v>0.7735986300000004</c:v>
                      </c:pt>
                      <c:pt idx="758">
                        <c:v>0.94941649999999989</c:v>
                      </c:pt>
                      <c:pt idx="759">
                        <c:v>0.81315764999999907</c:v>
                      </c:pt>
                      <c:pt idx="760">
                        <c:v>3.0768119999999399E-2</c:v>
                      </c:pt>
                      <c:pt idx="761">
                        <c:v>-7.9118040000000889E-2</c:v>
                      </c:pt>
                      <c:pt idx="762">
                        <c:v>0.29009948999999935</c:v>
                      </c:pt>
                      <c:pt idx="763">
                        <c:v>0.19339966000000075</c:v>
                      </c:pt>
                      <c:pt idx="764">
                        <c:v>0.28130860000000091</c:v>
                      </c:pt>
                      <c:pt idx="765">
                        <c:v>0.42635832999999934</c:v>
                      </c:pt>
                      <c:pt idx="766">
                        <c:v>0.23295868000000119</c:v>
                      </c:pt>
                      <c:pt idx="767">
                        <c:v>0.13186340999999935</c:v>
                      </c:pt>
                      <c:pt idx="768">
                        <c:v>6.59317099999992E-2</c:v>
                      </c:pt>
                      <c:pt idx="769">
                        <c:v>0.12746794999999977</c:v>
                      </c:pt>
                      <c:pt idx="770">
                        <c:v>0.40877655000000068</c:v>
                      </c:pt>
                      <c:pt idx="771">
                        <c:v>0.37800842999999951</c:v>
                      </c:pt>
                      <c:pt idx="772">
                        <c:v>-4.3954470000000967E-2</c:v>
                      </c:pt>
                      <c:pt idx="773">
                        <c:v>-0.62854889000000114</c:v>
                      </c:pt>
                      <c:pt idx="774">
                        <c:v>-0.54943085000000025</c:v>
                      </c:pt>
                      <c:pt idx="775">
                        <c:v>-0.94941649999999989</c:v>
                      </c:pt>
                      <c:pt idx="776">
                        <c:v>-0.60217620999999966</c:v>
                      </c:pt>
                      <c:pt idx="777">
                        <c:v>-0.50547637999999928</c:v>
                      </c:pt>
                      <c:pt idx="778">
                        <c:v>-0.66371247000000011</c:v>
                      </c:pt>
                      <c:pt idx="779">
                        <c:v>-1.0329299899999995</c:v>
                      </c:pt>
                      <c:pt idx="780">
                        <c:v>-1.0461163300000003</c:v>
                      </c:pt>
                      <c:pt idx="781">
                        <c:v>-1.2922613599999995</c:v>
                      </c:pt>
                      <c:pt idx="782">
                        <c:v>-0.99337096999999908</c:v>
                      </c:pt>
                      <c:pt idx="783">
                        <c:v>-0.31207671999999853</c:v>
                      </c:pt>
                      <c:pt idx="784">
                        <c:v>-0.50547638000000106</c:v>
                      </c:pt>
                      <c:pt idx="785">
                        <c:v>-0.32965850999999979</c:v>
                      </c:pt>
                      <c:pt idx="786">
                        <c:v>-0.11428161000000081</c:v>
                      </c:pt>
                      <c:pt idx="787">
                        <c:v>-0.32965850999999979</c:v>
                      </c:pt>
                      <c:pt idx="788">
                        <c:v>1.7581790000001263E-2</c:v>
                      </c:pt>
                      <c:pt idx="789">
                        <c:v>0.32086761999999958</c:v>
                      </c:pt>
                      <c:pt idx="790">
                        <c:v>0.10109527999999912</c:v>
                      </c:pt>
                      <c:pt idx="791">
                        <c:v>7.4722599999999417E-2</c:v>
                      </c:pt>
                      <c:pt idx="792">
                        <c:v>0.11428161999999986</c:v>
                      </c:pt>
                      <c:pt idx="793">
                        <c:v>-0.29889038000000134</c:v>
                      </c:pt>
                      <c:pt idx="794">
                        <c:v>0.63733978000000135</c:v>
                      </c:pt>
                      <c:pt idx="795">
                        <c:v>0.72524871999999974</c:v>
                      </c:pt>
                      <c:pt idx="796">
                        <c:v>0.31647217000000083</c:v>
                      </c:pt>
                      <c:pt idx="797">
                        <c:v>0.49668548999999906</c:v>
                      </c:pt>
                      <c:pt idx="798">
                        <c:v>0.42196288999999965</c:v>
                      </c:pt>
                      <c:pt idx="799">
                        <c:v>0.56701263000000068</c:v>
                      </c:pt>
                      <c:pt idx="800">
                        <c:v>1.07248901</c:v>
                      </c:pt>
                      <c:pt idx="801">
                        <c:v>0.98018463000000011</c:v>
                      </c:pt>
                      <c:pt idx="802">
                        <c:v>0.78674383999999975</c:v>
                      </c:pt>
                      <c:pt idx="803">
                        <c:v>0.92551056000000109</c:v>
                      </c:pt>
                      <c:pt idx="804">
                        <c:v>-5.4205510000000956E-2</c:v>
                      </c:pt>
                      <c:pt idx="805">
                        <c:v>-9.0416259999999582E-2</c:v>
                      </c:pt>
                      <c:pt idx="806">
                        <c:v>0.19309672999999883</c:v>
                      </c:pt>
                      <c:pt idx="807">
                        <c:v>0.41434311999999984</c:v>
                      </c:pt>
                      <c:pt idx="808">
                        <c:v>0.31277928999999993</c:v>
                      </c:pt>
                      <c:pt idx="809">
                        <c:v>1.2001330000000365E-2</c:v>
                      </c:pt>
                      <c:pt idx="810">
                        <c:v>0.36783912000000107</c:v>
                      </c:pt>
                      <c:pt idx="811">
                        <c:v>0.59142829000000141</c:v>
                      </c:pt>
                      <c:pt idx="812">
                        <c:v>7.451583000000106E-2</c:v>
                      </c:pt>
                      <c:pt idx="813">
                        <c:v>0.11643098999999957</c:v>
                      </c:pt>
                      <c:pt idx="814">
                        <c:v>-1.862895999999914E-2</c:v>
                      </c:pt>
                      <c:pt idx="815">
                        <c:v>-0.12574547000000003</c:v>
                      </c:pt>
                      <c:pt idx="816">
                        <c:v>-0.26080541999999873</c:v>
                      </c:pt>
                      <c:pt idx="817">
                        <c:v>-1.2155395099999993</c:v>
                      </c:pt>
                      <c:pt idx="818">
                        <c:v>-1.0385644099999993</c:v>
                      </c:pt>
                      <c:pt idx="819">
                        <c:v>-1.001306490000001</c:v>
                      </c:pt>
                      <c:pt idx="820">
                        <c:v>-1.05253613</c:v>
                      </c:pt>
                      <c:pt idx="821">
                        <c:v>-1.1270519700000001</c:v>
                      </c:pt>
                      <c:pt idx="822">
                        <c:v>-0.40052260000000039</c:v>
                      </c:pt>
                      <c:pt idx="823">
                        <c:v>-0.43778052000000045</c:v>
                      </c:pt>
                      <c:pt idx="824">
                        <c:v>-0.77775899999999965</c:v>
                      </c:pt>
                      <c:pt idx="825">
                        <c:v>-0.78241623999999987</c:v>
                      </c:pt>
                      <c:pt idx="826">
                        <c:v>-0.58215494000000056</c:v>
                      </c:pt>
                      <c:pt idx="827">
                        <c:v>0.40983707000000003</c:v>
                      </c:pt>
                      <c:pt idx="828">
                        <c:v>0.62407009999999907</c:v>
                      </c:pt>
                      <c:pt idx="829">
                        <c:v>0.72652936000000068</c:v>
                      </c:pt>
                      <c:pt idx="830">
                        <c:v>0.42380878999999894</c:v>
                      </c:pt>
                      <c:pt idx="831">
                        <c:v>0.50298186999999928</c:v>
                      </c:pt>
                      <c:pt idx="832">
                        <c:v>0.49366738999999882</c:v>
                      </c:pt>
                      <c:pt idx="833">
                        <c:v>0.52626807000000042</c:v>
                      </c:pt>
                      <c:pt idx="834">
                        <c:v>1.4297725299999993</c:v>
                      </c:pt>
                      <c:pt idx="835">
                        <c:v>1.9280971600000001</c:v>
                      </c:pt>
                      <c:pt idx="836">
                        <c:v>1.9606978399999999</c:v>
                      </c:pt>
                      <c:pt idx="837">
                        <c:v>1.2993698299999998</c:v>
                      </c:pt>
                      <c:pt idx="838">
                        <c:v>0.81967415000000088</c:v>
                      </c:pt>
                      <c:pt idx="839">
                        <c:v>1.0339071799999999</c:v>
                      </c:pt>
                      <c:pt idx="840">
                        <c:v>1.0152782200000008</c:v>
                      </c:pt>
                      <c:pt idx="841">
                        <c:v>1.2434829500000006</c:v>
                      </c:pt>
                      <c:pt idx="842">
                        <c:v>1.0665078500000007</c:v>
                      </c:pt>
                      <c:pt idx="843">
                        <c:v>1.1037657599999999</c:v>
                      </c:pt>
                      <c:pt idx="844">
                        <c:v>0.67529973000000076</c:v>
                      </c:pt>
                      <c:pt idx="845">
                        <c:v>-0.36326468000000034</c:v>
                      </c:pt>
                      <c:pt idx="846">
                        <c:v>-0.47038118999999945</c:v>
                      </c:pt>
                      <c:pt idx="847">
                        <c:v>-0.55421149999999919</c:v>
                      </c:pt>
                      <c:pt idx="848">
                        <c:v>-0.66132801000000008</c:v>
                      </c:pt>
                      <c:pt idx="849">
                        <c:v>-3.7257920000000055E-2</c:v>
                      </c:pt>
                      <c:pt idx="850">
                        <c:v>-0.26080542000000051</c:v>
                      </c:pt>
                      <c:pt idx="851">
                        <c:v>-0.4377805100000014</c:v>
                      </c:pt>
                      <c:pt idx="852">
                        <c:v>-0.33532124999999979</c:v>
                      </c:pt>
                      <c:pt idx="853">
                        <c:v>-1.0944512799999995</c:v>
                      </c:pt>
                      <c:pt idx="854">
                        <c:v>-0.67529973000000076</c:v>
                      </c:pt>
                      <c:pt idx="855">
                        <c:v>-0.54023978000000028</c:v>
                      </c:pt>
                      <c:pt idx="856">
                        <c:v>-1.1223947200000008</c:v>
                      </c:pt>
                      <c:pt idx="857">
                        <c:v>-0.74515833000000065</c:v>
                      </c:pt>
                      <c:pt idx="858">
                        <c:v>-0.49366739000000059</c:v>
                      </c:pt>
                      <c:pt idx="859">
                        <c:v>-1.1177374800000006</c:v>
                      </c:pt>
                      <c:pt idx="860">
                        <c:v>-1.0851368000000008</c:v>
                      </c:pt>
                      <c:pt idx="861">
                        <c:v>-1.0432216599999986</c:v>
                      </c:pt>
                      <c:pt idx="862">
                        <c:v>-0.91747617999999953</c:v>
                      </c:pt>
                      <c:pt idx="863">
                        <c:v>9.3144800000004579E-3</c:v>
                      </c:pt>
                      <c:pt idx="864">
                        <c:v>-0.66132801000000008</c:v>
                      </c:pt>
                      <c:pt idx="865">
                        <c:v>-0.14437442999999917</c:v>
                      </c:pt>
                      <c:pt idx="866">
                        <c:v>4.6572389999999686E-2</c:v>
                      </c:pt>
                      <c:pt idx="867">
                        <c:v>0.23751921999999936</c:v>
                      </c:pt>
                      <c:pt idx="868">
                        <c:v>0.78241623999999987</c:v>
                      </c:pt>
                      <c:pt idx="869">
                        <c:v>0.80570243000000019</c:v>
                      </c:pt>
                      <c:pt idx="870">
                        <c:v>1.4856594000000012</c:v>
                      </c:pt>
                      <c:pt idx="871">
                        <c:v>0.94076238999999973</c:v>
                      </c:pt>
                      <c:pt idx="872">
                        <c:v>1.1549953999999989</c:v>
                      </c:pt>
                      <c:pt idx="873">
                        <c:v>1.0059637299999995</c:v>
                      </c:pt>
                      <c:pt idx="874">
                        <c:v>1.4064863299999999</c:v>
                      </c:pt>
                      <c:pt idx="875">
                        <c:v>2.4769599799999984</c:v>
                      </c:pt>
                      <c:pt idx="876">
                        <c:v>2.8911489499999998</c:v>
                      </c:pt>
                      <c:pt idx="877">
                        <c:v>2.8380736200000012</c:v>
                      </c:pt>
                      <c:pt idx="878">
                        <c:v>2.4133238800000001</c:v>
                      </c:pt>
                      <c:pt idx="879">
                        <c:v>2.142629470000001</c:v>
                      </c:pt>
                      <c:pt idx="880">
                        <c:v>1.5290839700000003</c:v>
                      </c:pt>
                      <c:pt idx="881">
                        <c:v>2.2530099000000003</c:v>
                      </c:pt>
                      <c:pt idx="882">
                        <c:v>1.6931142500000007</c:v>
                      </c:pt>
                      <c:pt idx="883">
                        <c:v>1.528631579999999</c:v>
                      </c:pt>
                      <c:pt idx="884">
                        <c:v>1.5436302099999999</c:v>
                      </c:pt>
                      <c:pt idx="885">
                        <c:v>0.69582419000000151</c:v>
                      </c:pt>
                      <c:pt idx="886">
                        <c:v>0.12033050000000145</c:v>
                      </c:pt>
                      <c:pt idx="887">
                        <c:v>-0.38191854000000092</c:v>
                      </c:pt>
                      <c:pt idx="888">
                        <c:v>-0.60688425000000024</c:v>
                      </c:pt>
                      <c:pt idx="889">
                        <c:v>-0.62257953000000121</c:v>
                      </c:pt>
                      <c:pt idx="890">
                        <c:v>-0.50224904000000059</c:v>
                      </c:pt>
                      <c:pt idx="891">
                        <c:v>-0.47085848000000041</c:v>
                      </c:pt>
                      <c:pt idx="892">
                        <c:v>-0.36099148999999997</c:v>
                      </c:pt>
                      <c:pt idx="893">
                        <c:v>-0.3034421199999997</c:v>
                      </c:pt>
                      <c:pt idx="894">
                        <c:v>-0.44469967000000032</c:v>
                      </c:pt>
                      <c:pt idx="895">
                        <c:v>-0.31390565000000059</c:v>
                      </c:pt>
                      <c:pt idx="896">
                        <c:v>0.10986697999999961</c:v>
                      </c:pt>
                      <c:pt idx="897">
                        <c:v>-4.7085850000000207E-2</c:v>
                      </c:pt>
                      <c:pt idx="898">
                        <c:v>-7.8476410000000385E-2</c:v>
                      </c:pt>
                      <c:pt idx="899">
                        <c:v>1.0463520000000059E-2</c:v>
                      </c:pt>
                      <c:pt idx="900">
                        <c:v>-0.16741634999999988</c:v>
                      </c:pt>
                      <c:pt idx="901">
                        <c:v>4.7085850000000207E-2</c:v>
                      </c:pt>
                      <c:pt idx="902">
                        <c:v>0.4917855099999997</c:v>
                      </c:pt>
                      <c:pt idx="903">
                        <c:v>0.93125342000000089</c:v>
                      </c:pt>
                      <c:pt idx="904">
                        <c:v>1.5695282400000004</c:v>
                      </c:pt>
                      <c:pt idx="905">
                        <c:v>1.2608543600000015</c:v>
                      </c:pt>
                      <c:pt idx="906">
                        <c:v>1.2765496400000007</c:v>
                      </c:pt>
                      <c:pt idx="907">
                        <c:v>1.7892622000000014</c:v>
                      </c:pt>
                      <c:pt idx="908">
                        <c:v>1.920056210000002</c:v>
                      </c:pt>
                      <c:pt idx="909">
                        <c:v>1.87820213</c:v>
                      </c:pt>
                      <c:pt idx="910">
                        <c:v>2.0613137599999991</c:v>
                      </c:pt>
                      <c:pt idx="911">
                        <c:v>2.1711807399999987</c:v>
                      </c:pt>
                      <c:pt idx="912">
                        <c:v>2.1711807400000005</c:v>
                      </c:pt>
                      <c:pt idx="913">
                        <c:v>1.8625068500000008</c:v>
                      </c:pt>
                      <c:pt idx="914">
                        <c:v>0.57026193000000092</c:v>
                      </c:pt>
                      <c:pt idx="915">
                        <c:v>0.44469966999999855</c:v>
                      </c:pt>
                      <c:pt idx="916">
                        <c:v>0.71151946999999893</c:v>
                      </c:pt>
                      <c:pt idx="917">
                        <c:v>0.53887135999999813</c:v>
                      </c:pt>
                      <c:pt idx="918">
                        <c:v>0.18311162999999908</c:v>
                      </c:pt>
                      <c:pt idx="919">
                        <c:v>0.44993142999999947</c:v>
                      </c:pt>
                      <c:pt idx="920">
                        <c:v>0.10463522000000225</c:v>
                      </c:pt>
                      <c:pt idx="921">
                        <c:v>-0.60688425999999751</c:v>
                      </c:pt>
                      <c:pt idx="922">
                        <c:v>-1.0044980800000012</c:v>
                      </c:pt>
                      <c:pt idx="923">
                        <c:v>-0.75337356</c:v>
                      </c:pt>
                      <c:pt idx="924">
                        <c:v>0.63827481999999947</c:v>
                      </c:pt>
                      <c:pt idx="925">
                        <c:v>0.34006444999999985</c:v>
                      </c:pt>
                      <c:pt idx="926">
                        <c:v>-0.2720515600000013</c:v>
                      </c:pt>
                      <c:pt idx="927">
                        <c:v>0.21450219000000104</c:v>
                      </c:pt>
                      <c:pt idx="928">
                        <c:v>0.38191854000000092</c:v>
                      </c:pt>
                      <c:pt idx="929">
                        <c:v>0.19357515000000092</c:v>
                      </c:pt>
                      <c:pt idx="930">
                        <c:v>0.8893993399999971</c:v>
                      </c:pt>
                      <c:pt idx="931">
                        <c:v>0.99926631999999671</c:v>
                      </c:pt>
                      <c:pt idx="932">
                        <c:v>1.1876097100000003</c:v>
                      </c:pt>
                      <c:pt idx="933">
                        <c:v>0.4970172799999979</c:v>
                      </c:pt>
                      <c:pt idx="934">
                        <c:v>0.12556225999999882</c:v>
                      </c:pt>
                      <c:pt idx="935">
                        <c:v>0.87370405000000062</c:v>
                      </c:pt>
                      <c:pt idx="936">
                        <c:v>0.9207899000000026</c:v>
                      </c:pt>
                      <c:pt idx="937">
                        <c:v>0.68012891000000053</c:v>
                      </c:pt>
                      <c:pt idx="938">
                        <c:v>-0.52317608000000249</c:v>
                      </c:pt>
                      <c:pt idx="939">
                        <c:v>-0.28251509000000041</c:v>
                      </c:pt>
                      <c:pt idx="940">
                        <c:v>-0.67489714999999961</c:v>
                      </c:pt>
                      <c:pt idx="941">
                        <c:v>-2.0927040000000119E-2</c:v>
                      </c:pt>
                      <c:pt idx="942">
                        <c:v>-0.90509461999999985</c:v>
                      </c:pt>
                      <c:pt idx="943">
                        <c:v>-0.79522764000000024</c:v>
                      </c:pt>
                      <c:pt idx="944">
                        <c:v>-1.5172106399999983</c:v>
                      </c:pt>
                      <c:pt idx="945">
                        <c:v>-2.0089961500000015</c:v>
                      </c:pt>
                      <c:pt idx="946">
                        <c:v>-2.2130348200000007</c:v>
                      </c:pt>
                      <c:pt idx="947">
                        <c:v>-1.8938974200000018</c:v>
                      </c:pt>
                      <c:pt idx="948">
                        <c:v>-2.0927040000000119E-2</c:v>
                      </c:pt>
                      <c:pt idx="949">
                        <c:v>-0.43946790000000036</c:v>
                      </c:pt>
                      <c:pt idx="950">
                        <c:v>-0.26681980000000038</c:v>
                      </c:pt>
                      <c:pt idx="951">
                        <c:v>-0.66966538999999869</c:v>
                      </c:pt>
                      <c:pt idx="952">
                        <c:v>-9.9403460000001331E-2</c:v>
                      </c:pt>
                      <c:pt idx="953">
                        <c:v>-0.14125754999999884</c:v>
                      </c:pt>
                      <c:pt idx="954">
                        <c:v>0.62781129999999763</c:v>
                      </c:pt>
                      <c:pt idx="955">
                        <c:v>1.13006034</c:v>
                      </c:pt>
                      <c:pt idx="956">
                        <c:v>1.7997257199999979</c:v>
                      </c:pt>
                      <c:pt idx="957">
                        <c:v>1.2556226000000024</c:v>
                      </c:pt>
                      <c:pt idx="958">
                        <c:v>0.4917855099999997</c:v>
                      </c:pt>
                      <c:pt idx="959">
                        <c:v>0.40284558000000104</c:v>
                      </c:pt>
                      <c:pt idx="960">
                        <c:v>0.16218459000000252</c:v>
                      </c:pt>
                      <c:pt idx="961">
                        <c:v>0.84754524999999958</c:v>
                      </c:pt>
                      <c:pt idx="962">
                        <c:v>0.99926632000000026</c:v>
                      </c:pt>
                      <c:pt idx="963">
                        <c:v>1.2294638000000013</c:v>
                      </c:pt>
                      <c:pt idx="964">
                        <c:v>0.81092293000000026</c:v>
                      </c:pt>
                      <c:pt idx="965">
                        <c:v>0.82661820999999946</c:v>
                      </c:pt>
                      <c:pt idx="966">
                        <c:v>0.39722645000000156</c:v>
                      </c:pt>
                      <c:pt idx="967">
                        <c:v>0.3126299899999978</c:v>
                      </c:pt>
                      <c:pt idx="968">
                        <c:v>1.0071025100000028</c:v>
                      </c:pt>
                      <c:pt idx="969">
                        <c:v>1.25513999</c:v>
                      </c:pt>
                      <c:pt idx="970">
                        <c:v>0.56111801999999855</c:v>
                      </c:pt>
                      <c:pt idx="971">
                        <c:v>-0.57537646999999836</c:v>
                      </c:pt>
                      <c:pt idx="972">
                        <c:v>-0.69293403999999725</c:v>
                      </c:pt>
                      <c:pt idx="973">
                        <c:v>-0.55690826000000015</c:v>
                      </c:pt>
                      <c:pt idx="974">
                        <c:v>-0.39012012999999968</c:v>
                      </c:pt>
                      <c:pt idx="975">
                        <c:v>-0.75535984999999783</c:v>
                      </c:pt>
                      <c:pt idx="976">
                        <c:v>-0.73833488000000003</c:v>
                      </c:pt>
                      <c:pt idx="977">
                        <c:v>-0.26900572999999994</c:v>
                      </c:pt>
                      <c:pt idx="978">
                        <c:v>0.240388099999997</c:v>
                      </c:pt>
                      <c:pt idx="979">
                        <c:v>0.1201940499999985</c:v>
                      </c:pt>
                      <c:pt idx="980">
                        <c:v>1.4308815499999987</c:v>
                      </c:pt>
                      <c:pt idx="981">
                        <c:v>1.1733228699999998</c:v>
                      </c:pt>
                      <c:pt idx="982">
                        <c:v>1.3621992299999981</c:v>
                      </c:pt>
                      <c:pt idx="983">
                        <c:v>2.008957689999999</c:v>
                      </c:pt>
                      <c:pt idx="984">
                        <c:v>2.0432988499999993</c:v>
                      </c:pt>
                      <c:pt idx="985">
                        <c:v>2.2836869399999991</c:v>
                      </c:pt>
                      <c:pt idx="986">
                        <c:v>2.649992619999999</c:v>
                      </c:pt>
                      <c:pt idx="987">
                        <c:v>2.2378987300000013</c:v>
                      </c:pt>
                      <c:pt idx="988">
                        <c:v>0.87569951000000046</c:v>
                      </c:pt>
                      <c:pt idx="989">
                        <c:v>1.2362816500000022</c:v>
                      </c:pt>
                      <c:pt idx="990">
                        <c:v>1.0130641300000001</c:v>
                      </c:pt>
                      <c:pt idx="991">
                        <c:v>2.3123045799999993</c:v>
                      </c:pt>
                      <c:pt idx="992">
                        <c:v>1.5431304899999994</c:v>
                      </c:pt>
                      <c:pt idx="993">
                        <c:v>1.1827521599999997</c:v>
                      </c:pt>
                      <c:pt idx="994">
                        <c:v>1.0848525000000002</c:v>
                      </c:pt>
                      <c:pt idx="995">
                        <c:v>-0.14067509999999928</c:v>
                      </c:pt>
                      <c:pt idx="996">
                        <c:v>-0.7234791699999974</c:v>
                      </c:pt>
                      <c:pt idx="997">
                        <c:v>-0.42137247000000144</c:v>
                      </c:pt>
                      <c:pt idx="998">
                        <c:v>-0.12631101999999927</c:v>
                      </c:pt>
                      <c:pt idx="999">
                        <c:v>-0.61801609000000113</c:v>
                      </c:pt>
                      <c:pt idx="1000">
                        <c:v>-0.66484067000000024</c:v>
                      </c:pt>
                      <c:pt idx="1001">
                        <c:v>-1.4362357500000016</c:v>
                      </c:pt>
                      <c:pt idx="1002">
                        <c:v>-0.59821627999999905</c:v>
                      </c:pt>
                      <c:pt idx="1003">
                        <c:v>-0.98005646000000013</c:v>
                      </c:pt>
                      <c:pt idx="1004">
                        <c:v>-1.3109846099999984</c:v>
                      </c:pt>
                      <c:pt idx="1005">
                        <c:v>-0.60458028000000041</c:v>
                      </c:pt>
                      <c:pt idx="1006">
                        <c:v>-0.45820822000000305</c:v>
                      </c:pt>
                      <c:pt idx="1007">
                        <c:v>-0.29274413999999993</c:v>
                      </c:pt>
                      <c:pt idx="1008">
                        <c:v>-0.59821627999999905</c:v>
                      </c:pt>
                      <c:pt idx="1009">
                        <c:v>-1.5591807300000013</c:v>
                      </c:pt>
                      <c:pt idx="1010">
                        <c:v>-1.6928247899999995</c:v>
                      </c:pt>
                      <c:pt idx="1011">
                        <c:v>-2.0555729599999992</c:v>
                      </c:pt>
                      <c:pt idx="1012">
                        <c:v>-2.3355891</c:v>
                      </c:pt>
                      <c:pt idx="1013">
                        <c:v>-2.5583291999999993</c:v>
                      </c:pt>
                      <c:pt idx="1014">
                        <c:v>-2.4055931299999997</c:v>
                      </c:pt>
                      <c:pt idx="1015">
                        <c:v>-1.0627884999999999</c:v>
                      </c:pt>
                      <c:pt idx="1016">
                        <c:v>-0.59821627999999905</c:v>
                      </c:pt>
                      <c:pt idx="1017">
                        <c:v>-0.96732845000000012</c:v>
                      </c:pt>
                      <c:pt idx="1018">
                        <c:v>-0.7318603500000016</c:v>
                      </c:pt>
                      <c:pt idx="1019">
                        <c:v>0.77640836000000135</c:v>
                      </c:pt>
                      <c:pt idx="1020">
                        <c:v>0.96732845000000012</c:v>
                      </c:pt>
                      <c:pt idx="1021">
                        <c:v>0.61094428000000178</c:v>
                      </c:pt>
                      <c:pt idx="1022">
                        <c:v>0.4327522100000003</c:v>
                      </c:pt>
                      <c:pt idx="1023">
                        <c:v>1.2664365999999987</c:v>
                      </c:pt>
                      <c:pt idx="1024">
                        <c:v>1.5973647500000006</c:v>
                      </c:pt>
                      <c:pt idx="1025">
                        <c:v>0.43275219999999948</c:v>
                      </c:pt>
                      <c:pt idx="1026">
                        <c:v>-6.3640029999998404E-2</c:v>
                      </c:pt>
                      <c:pt idx="1027">
                        <c:v>0.10818805000000253</c:v>
                      </c:pt>
                      <c:pt idx="1028">
                        <c:v>-0.28001612999999992</c:v>
                      </c:pt>
                      <c:pt idx="1029">
                        <c:v>-0.3627481699999997</c:v>
                      </c:pt>
                      <c:pt idx="1030">
                        <c:v>-0.34365615999999832</c:v>
                      </c:pt>
                      <c:pt idx="1031">
                        <c:v>0.73186034999999805</c:v>
                      </c:pt>
                      <c:pt idx="1032">
                        <c:v>0.95460044000000011</c:v>
                      </c:pt>
                      <c:pt idx="1033">
                        <c:v>0.34365616000000188</c:v>
                      </c:pt>
                      <c:pt idx="1034">
                        <c:v>0.33729216000000051</c:v>
                      </c:pt>
                      <c:pt idx="1035">
                        <c:v>1.2982566099999993</c:v>
                      </c:pt>
                      <c:pt idx="1036">
                        <c:v>1.7691928299999979</c:v>
                      </c:pt>
                      <c:pt idx="1037">
                        <c:v>1.9728409199999994</c:v>
                      </c:pt>
                      <c:pt idx="1038">
                        <c:v>3.0547214300000007</c:v>
                      </c:pt>
                      <c:pt idx="1039">
                        <c:v>3.9393178499999983</c:v>
                      </c:pt>
                      <c:pt idx="1040">
                        <c:v>3.2329135200000003</c:v>
                      </c:pt>
                      <c:pt idx="1041">
                        <c:v>2.9592613800000009</c:v>
                      </c:pt>
                      <c:pt idx="1042">
                        <c:v>2.997445410000001</c:v>
                      </c:pt>
                      <c:pt idx="1043">
                        <c:v>3.3029175399999993</c:v>
                      </c:pt>
                      <c:pt idx="1044">
                        <c:v>3.5256576499999994</c:v>
                      </c:pt>
                      <c:pt idx="1045">
                        <c:v>3.7738537700000023</c:v>
                      </c:pt>
                      <c:pt idx="1046">
                        <c:v>3.9584098500000025</c:v>
                      </c:pt>
                      <c:pt idx="1047">
                        <c:v>3.6656657199999998</c:v>
                      </c:pt>
                      <c:pt idx="1048">
                        <c:v>2.5201451800000001</c:v>
                      </c:pt>
                      <c:pt idx="1049">
                        <c:v>3.0495950800000031</c:v>
                      </c:pt>
                      <c:pt idx="1050">
                        <c:v>3.3565186300000001</c:v>
                      </c:pt>
                      <c:pt idx="1051">
                        <c:v>3.4877054799999989</c:v>
                      </c:pt>
                      <c:pt idx="1052">
                        <c:v>4.0420412099999972</c:v>
                      </c:pt>
                      <c:pt idx="1053">
                        <c:v>4.3478461899999985</c:v>
                      </c:pt>
                      <c:pt idx="1054">
                        <c:v>2.6070176899999993</c:v>
                      </c:pt>
                      <c:pt idx="1055">
                        <c:v>2.018401039999997</c:v>
                      </c:pt>
                      <c:pt idx="1056">
                        <c:v>2.4415481099999994</c:v>
                      </c:pt>
                      <c:pt idx="1057">
                        <c:v>2.6742243399999985</c:v>
                      </c:pt>
                      <c:pt idx="1058">
                        <c:v>2.9401738399999999</c:v>
                      </c:pt>
                      <c:pt idx="1059">
                        <c:v>1.5083741399999973</c:v>
                      </c:pt>
                      <c:pt idx="1060">
                        <c:v>2.1570531699999975</c:v>
                      </c:pt>
                      <c:pt idx="1061">
                        <c:v>0.32824722000000151</c:v>
                      </c:pt>
                      <c:pt idx="1062">
                        <c:v>0.36732428000000183</c:v>
                      </c:pt>
                      <c:pt idx="1063">
                        <c:v>0.33606263000000069</c:v>
                      </c:pt>
                      <c:pt idx="1064">
                        <c:v>1.3208042999999989</c:v>
                      </c:pt>
                      <c:pt idx="1065">
                        <c:v>0.71901773000000091</c:v>
                      </c:pt>
                      <c:pt idx="1066">
                        <c:v>-1.0472649500000024</c:v>
                      </c:pt>
                      <c:pt idx="1067">
                        <c:v>-1.4380354499999974</c:v>
                      </c:pt>
                      <c:pt idx="1068">
                        <c:v>-1.1644961000000009</c:v>
                      </c:pt>
                      <c:pt idx="1069">
                        <c:v>-1.6099744699999974</c:v>
                      </c:pt>
                      <c:pt idx="1070">
                        <c:v>-2.9933020499999969</c:v>
                      </c:pt>
                      <c:pt idx="1071">
                        <c:v>-1.0238187100000005</c:v>
                      </c:pt>
                      <c:pt idx="1072">
                        <c:v>-1.6959439799999991</c:v>
                      </c:pt>
                      <c:pt idx="1073">
                        <c:v>-2.3993308800000008</c:v>
                      </c:pt>
                      <c:pt idx="1074">
                        <c:v>-1.6803131600000007</c:v>
                      </c:pt>
                      <c:pt idx="1075">
                        <c:v>-1.7506518500000006</c:v>
                      </c:pt>
                      <c:pt idx="1076">
                        <c:v>-0.72683312999999927</c:v>
                      </c:pt>
                      <c:pt idx="1077">
                        <c:v>0.10941573999999932</c:v>
                      </c:pt>
                      <c:pt idx="1078">
                        <c:v>-1.4458508600000002</c:v>
                      </c:pt>
                      <c:pt idx="1079">
                        <c:v>-1.6568669300000032</c:v>
                      </c:pt>
                      <c:pt idx="1080">
                        <c:v>-0.76591018000000233</c:v>
                      </c:pt>
                      <c:pt idx="1081">
                        <c:v>-1.4458508600000002</c:v>
                      </c:pt>
                      <c:pt idx="1082">
                        <c:v>-1.3676967600000012</c:v>
                      </c:pt>
                      <c:pt idx="1083">
                        <c:v>-0.7659101899999996</c:v>
                      </c:pt>
                      <c:pt idx="1084">
                        <c:v>0.71120231000000089</c:v>
                      </c:pt>
                      <c:pt idx="1085">
                        <c:v>0.21883148000000219</c:v>
                      </c:pt>
                      <c:pt idx="1086">
                        <c:v>1.0785265800000019</c:v>
                      </c:pt>
                      <c:pt idx="1087">
                        <c:v>1.3442505300000001</c:v>
                      </c:pt>
                      <c:pt idx="1088">
                        <c:v>2.8838863100000012</c:v>
                      </c:pt>
                      <c:pt idx="1089">
                        <c:v>2.9620404100000002</c:v>
                      </c:pt>
                      <c:pt idx="1090">
                        <c:v>2.6025315500000019</c:v>
                      </c:pt>
                      <c:pt idx="1091">
                        <c:v>3.6497964899999999</c:v>
                      </c:pt>
                      <c:pt idx="1092">
                        <c:v>3.2121335299999991</c:v>
                      </c:pt>
                      <c:pt idx="1093">
                        <c:v>2.8057322100000022</c:v>
                      </c:pt>
                      <c:pt idx="1094">
                        <c:v>1.5865282399999998</c:v>
                      </c:pt>
                      <c:pt idx="1095">
                        <c:v>3.1652410700000004</c:v>
                      </c:pt>
                      <c:pt idx="1096">
                        <c:v>3.0636407400000003</c:v>
                      </c:pt>
                      <c:pt idx="1097">
                        <c:v>3.1730564799999996</c:v>
                      </c:pt>
                      <c:pt idx="1098">
                        <c:v>0.48455541999999951</c:v>
                      </c:pt>
                      <c:pt idx="1099">
                        <c:v>0.21883148000000219</c:v>
                      </c:pt>
                      <c:pt idx="1100">
                        <c:v>-0.2266469000000022</c:v>
                      </c:pt>
                      <c:pt idx="1101">
                        <c:v>-0.76591017999999877</c:v>
                      </c:pt>
                      <c:pt idx="1102">
                        <c:v>-0.66430985999999947</c:v>
                      </c:pt>
                      <c:pt idx="1103">
                        <c:v>-2.797916800000003</c:v>
                      </c:pt>
                      <c:pt idx="1104">
                        <c:v>-3.3997033699999974</c:v>
                      </c:pt>
                      <c:pt idx="1105">
                        <c:v>-4.2750292999999999</c:v>
                      </c:pt>
                      <c:pt idx="1106">
                        <c:v>-6.3851900100000023</c:v>
                      </c:pt>
                      <c:pt idx="1107">
                        <c:v>-8.2608884200000006</c:v>
                      </c:pt>
                      <c:pt idx="1108">
                        <c:v>-5.3926329299999978</c:v>
                      </c:pt>
                      <c:pt idx="1109">
                        <c:v>-5.1816168600000019</c:v>
                      </c:pt>
                      <c:pt idx="1110">
                        <c:v>-5.150355219999998</c:v>
                      </c:pt>
                      <c:pt idx="1111">
                        <c:v>-4.6657998000000021</c:v>
                      </c:pt>
                      <c:pt idx="1112">
                        <c:v>-3.806104689999998</c:v>
                      </c:pt>
                      <c:pt idx="1113">
                        <c:v>-2.0788990699999985</c:v>
                      </c:pt>
                      <c:pt idx="1114">
                        <c:v>-2.1101607100000024</c:v>
                      </c:pt>
                      <c:pt idx="1115">
                        <c:v>-2.5400082600000005</c:v>
                      </c:pt>
                      <c:pt idx="1116">
                        <c:v>-1.1879423199999977</c:v>
                      </c:pt>
                      <c:pt idx="1117">
                        <c:v>-0.36885557999999818</c:v>
                      </c:pt>
                      <c:pt idx="1118">
                        <c:v>-0.42685696000000206</c:v>
                      </c:pt>
                      <c:pt idx="1119">
                        <c:v>0.64873216000000156</c:v>
                      </c:pt>
                      <c:pt idx="1120">
                        <c:v>0.90979178999999988</c:v>
                      </c:pt>
                      <c:pt idx="1121">
                        <c:v>0.67670029000000298</c:v>
                      </c:pt>
                      <c:pt idx="1122">
                        <c:v>1.0333785099999986</c:v>
                      </c:pt>
                      <c:pt idx="1123">
                        <c:v>2.6071599499999998</c:v>
                      </c:pt>
                      <c:pt idx="1124">
                        <c:v>1.6430873000000012</c:v>
                      </c:pt>
                      <c:pt idx="1125">
                        <c:v>2.2885796399999982</c:v>
                      </c:pt>
                      <c:pt idx="1126">
                        <c:v>1.9668838299999969</c:v>
                      </c:pt>
                      <c:pt idx="1127">
                        <c:v>2.0644432099999968</c:v>
                      </c:pt>
                      <c:pt idx="1128">
                        <c:v>1.7069638600000019</c:v>
                      </c:pt>
                      <c:pt idx="1129">
                        <c:v>0.47366012999999896</c:v>
                      </c:pt>
                      <c:pt idx="1130">
                        <c:v>0.75964360999999769</c:v>
                      </c:pt>
                      <c:pt idx="1131">
                        <c:v>-0.40216426000000283</c:v>
                      </c:pt>
                      <c:pt idx="1132">
                        <c:v>-1.8410186199999998</c:v>
                      </c:pt>
                      <c:pt idx="1133">
                        <c:v>-4.638294479999999</c:v>
                      </c:pt>
                      <c:pt idx="1134">
                        <c:v>-3.1726291700000004</c:v>
                      </c:pt>
                      <c:pt idx="1135">
                        <c:v>-3.4496756699999978</c:v>
                      </c:pt>
                      <c:pt idx="1136">
                        <c:v>-2.8955826799999969</c:v>
                      </c:pt>
                      <c:pt idx="1137">
                        <c:v>-2.2968047799999987</c:v>
                      </c:pt>
                      <c:pt idx="1138">
                        <c:v>-1.5907830700000005</c:v>
                      </c:pt>
                      <c:pt idx="1139">
                        <c:v>-0.70602170000000086</c:v>
                      </c:pt>
                      <c:pt idx="1140">
                        <c:v>0.36641632000000257</c:v>
                      </c:pt>
                      <c:pt idx="1141">
                        <c:v>0.92050930999999991</c:v>
                      </c:pt>
                      <c:pt idx="1142">
                        <c:v>1.5997200599999992</c:v>
                      </c:pt>
                      <c:pt idx="1143">
                        <c:v>2.9760155399999988</c:v>
                      </c:pt>
                      <c:pt idx="1144">
                        <c:v>2.198497960000001</c:v>
                      </c:pt>
                      <c:pt idx="1145">
                        <c:v>0.77751756999999699</c:v>
                      </c:pt>
                      <c:pt idx="1146">
                        <c:v>-3.5747930000002981E-2</c:v>
                      </c:pt>
                      <c:pt idx="1147">
                        <c:v>-1.7873970000000128E-2</c:v>
                      </c:pt>
                      <c:pt idx="1148">
                        <c:v>0.27704649000000003</c:v>
                      </c:pt>
                      <c:pt idx="1149">
                        <c:v>-0.22342458999999693</c:v>
                      </c:pt>
                      <c:pt idx="1150">
                        <c:v>-1.1171229500000024</c:v>
                      </c:pt>
                      <c:pt idx="1151">
                        <c:v>-0.75964360999999769</c:v>
                      </c:pt>
                      <c:pt idx="1152">
                        <c:v>-0.74176964000000112</c:v>
                      </c:pt>
                      <c:pt idx="1153">
                        <c:v>-0.15192872000000079</c:v>
                      </c:pt>
                      <c:pt idx="1154">
                        <c:v>6.2558889999998257E-2</c:v>
                      </c:pt>
                      <c:pt idx="1155">
                        <c:v>1.0009421700000019</c:v>
                      </c:pt>
                      <c:pt idx="1156">
                        <c:v>2.8419607800000009</c:v>
                      </c:pt>
                      <c:pt idx="1157">
                        <c:v>1.8052706799999996</c:v>
                      </c:pt>
                      <c:pt idx="1158">
                        <c:v>1.7427117999999986</c:v>
                      </c:pt>
                      <c:pt idx="1159">
                        <c:v>2.3504266799999982</c:v>
                      </c:pt>
                      <c:pt idx="1160">
                        <c:v>2.6095992100000025</c:v>
                      </c:pt>
                      <c:pt idx="1161">
                        <c:v>2.2431828799999991</c:v>
                      </c:pt>
                      <c:pt idx="1162">
                        <c:v>2.3772376300000033</c:v>
                      </c:pt>
                      <c:pt idx="1163">
                        <c:v>1.4031064200000003</c:v>
                      </c:pt>
                      <c:pt idx="1164">
                        <c:v>0.93838326999999921</c:v>
                      </c:pt>
                      <c:pt idx="1165">
                        <c:v>1.5282241899999995</c:v>
                      </c:pt>
                      <c:pt idx="1166">
                        <c:v>0.49153409000000181</c:v>
                      </c:pt>
                      <c:pt idx="1167">
                        <c:v>0.5719669500000002</c:v>
                      </c:pt>
                      <c:pt idx="1168">
                        <c:v>-1.1707448499999984</c:v>
                      </c:pt>
                      <c:pt idx="1169">
                        <c:v>-1.412043409999999</c:v>
                      </c:pt>
                      <c:pt idx="1170">
                        <c:v>-0.90263533999999979</c:v>
                      </c:pt>
                      <c:pt idx="1171">
                        <c:v>-0.87582439000000178</c:v>
                      </c:pt>
                      <c:pt idx="1172">
                        <c:v>-0.7953915300000034</c:v>
                      </c:pt>
                      <c:pt idx="1173">
                        <c:v>-0.24129856000000061</c:v>
                      </c:pt>
                      <c:pt idx="1174">
                        <c:v>0.98306820000000172</c:v>
                      </c:pt>
                      <c:pt idx="1175">
                        <c:v>0.93838326999999921</c:v>
                      </c:pt>
                      <c:pt idx="1176">
                        <c:v>0.56302996999999877</c:v>
                      </c:pt>
                      <c:pt idx="1177">
                        <c:v>0.92050930999999991</c:v>
                      </c:pt>
                      <c:pt idx="1178">
                        <c:v>2.0823171699999996</c:v>
                      </c:pt>
                      <c:pt idx="1179">
                        <c:v>1.4746023000000008</c:v>
                      </c:pt>
                      <c:pt idx="1180">
                        <c:v>-1.7873970000000128E-2</c:v>
                      </c:pt>
                      <c:pt idx="1181">
                        <c:v>0.8311394700000001</c:v>
                      </c:pt>
                      <c:pt idx="1182">
                        <c:v>-7.1495869999999684E-2</c:v>
                      </c:pt>
                      <c:pt idx="1183">
                        <c:v>0.19661364000000248</c:v>
                      </c:pt>
                      <c:pt idx="1184">
                        <c:v>-1.3226735699999992</c:v>
                      </c:pt>
                      <c:pt idx="1185">
                        <c:v>-1.3405475299999985</c:v>
                      </c:pt>
                      <c:pt idx="1186">
                        <c:v>-1.8410186199999998</c:v>
                      </c:pt>
                      <c:pt idx="1187">
                        <c:v>-0.92944628999999779</c:v>
                      </c:pt>
                      <c:pt idx="1188">
                        <c:v>-0.79539154000000067</c:v>
                      </c:pt>
                      <c:pt idx="1189">
                        <c:v>-1.1975557999999999</c:v>
                      </c:pt>
                      <c:pt idx="1190">
                        <c:v>-0.30385744000000159</c:v>
                      </c:pt>
                      <c:pt idx="1191">
                        <c:v>-1.1081859600000001</c:v>
                      </c:pt>
                      <c:pt idx="1192">
                        <c:v>-0.88476137999999693</c:v>
                      </c:pt>
                      <c:pt idx="1193">
                        <c:v>-1.75164878</c:v>
                      </c:pt>
                      <c:pt idx="1194">
                        <c:v>-1.32267358</c:v>
                      </c:pt>
                      <c:pt idx="1195">
                        <c:v>-1.7516487900000008</c:v>
                      </c:pt>
                      <c:pt idx="1196">
                        <c:v>-1.2333037299999994</c:v>
                      </c:pt>
                      <c:pt idx="1197">
                        <c:v>-1.9571994000000004</c:v>
                      </c:pt>
                      <c:pt idx="1198">
                        <c:v>-2.7079060199999994</c:v>
                      </c:pt>
                      <c:pt idx="1199">
                        <c:v>-1.5192872100000017</c:v>
                      </c:pt>
                      <c:pt idx="1200">
                        <c:v>-1.8678295699999978</c:v>
                      </c:pt>
                      <c:pt idx="1201">
                        <c:v>-2.2431828799999991</c:v>
                      </c:pt>
                      <c:pt idx="1202">
                        <c:v>-1.9571994000000004</c:v>
                      </c:pt>
                      <c:pt idx="1203">
                        <c:v>-0.90263533999999979</c:v>
                      </c:pt>
                      <c:pt idx="1204">
                        <c:v>-0.15192872000000079</c:v>
                      </c:pt>
                      <c:pt idx="1205">
                        <c:v>0.50047109000000134</c:v>
                      </c:pt>
                      <c:pt idx="1206">
                        <c:v>0.63452582999999763</c:v>
                      </c:pt>
                      <c:pt idx="1207">
                        <c:v>-5.3621910000000383E-2</c:v>
                      </c:pt>
                      <c:pt idx="1208">
                        <c:v>1.3941694399999989</c:v>
                      </c:pt>
                      <c:pt idx="1209">
                        <c:v>0.77751757000000055</c:v>
                      </c:pt>
                      <c:pt idx="1210">
                        <c:v>0.91157232999999849</c:v>
                      </c:pt>
                      <c:pt idx="1211">
                        <c:v>1.0724380300000007</c:v>
                      </c:pt>
                      <c:pt idx="1212">
                        <c:v>1.5371611699999974</c:v>
                      </c:pt>
                      <c:pt idx="1213">
                        <c:v>2.2163719299999975</c:v>
                      </c:pt>
                      <c:pt idx="1214">
                        <c:v>2.0197582899999986</c:v>
                      </c:pt>
                      <c:pt idx="1215">
                        <c:v>1.9035774999999973</c:v>
                      </c:pt>
                      <c:pt idx="1216">
                        <c:v>2.0823171800000004</c:v>
                      </c:pt>
                      <c:pt idx="1217">
                        <c:v>2.9134566500000005</c:v>
                      </c:pt>
                      <c:pt idx="1218">
                        <c:v>2.5917252399999988</c:v>
                      </c:pt>
                      <c:pt idx="1219">
                        <c:v>2.0018843199999985</c:v>
                      </c:pt>
                      <c:pt idx="1220">
                        <c:v>2.0912541599999983</c:v>
                      </c:pt>
                      <c:pt idx="1221">
                        <c:v>2.859834750000001</c:v>
                      </c:pt>
                      <c:pt idx="1222">
                        <c:v>2.3057417700000009</c:v>
                      </c:pt>
                      <c:pt idx="1223">
                        <c:v>0.97413121000000302</c:v>
                      </c:pt>
                      <c:pt idx="1224">
                        <c:v>0.22342459000000048</c:v>
                      </c:pt>
                      <c:pt idx="1225">
                        <c:v>0.43703173000000106</c:v>
                      </c:pt>
                      <c:pt idx="1226">
                        <c:v>-0.7642668300000004</c:v>
                      </c:pt>
                      <c:pt idx="1227">
                        <c:v>-1.2106831500000013</c:v>
                      </c:pt>
                      <c:pt idx="1228">
                        <c:v>-1.4583980399999987</c:v>
                      </c:pt>
                      <c:pt idx="1229">
                        <c:v>0.30805652000000094</c:v>
                      </c:pt>
                      <c:pt idx="1230">
                        <c:v>0.65719081000000301</c:v>
                      </c:pt>
                      <c:pt idx="1231">
                        <c:v>0.28140464999999892</c:v>
                      </c:pt>
                      <c:pt idx="1232">
                        <c:v>0.31971147000000144</c:v>
                      </c:pt>
                      <c:pt idx="1233">
                        <c:v>1.5235689099999981</c:v>
                      </c:pt>
                      <c:pt idx="1234">
                        <c:v>2.9244728500000008</c:v>
                      </c:pt>
                      <c:pt idx="1235">
                        <c:v>1.9600000000000009</c:v>
                      </c:pt>
                      <c:pt idx="1236">
                        <c:v>3.5600000000000023</c:v>
                      </c:pt>
                      <c:pt idx="1237">
                        <c:v>3</c:v>
                      </c:pt>
                      <c:pt idx="1238">
                        <c:v>2.7899999999999991</c:v>
                      </c:pt>
                      <c:pt idx="1239">
                        <c:v>1.9200000000000017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F3-4D07-983D-8F602504785D}"/>
                  </c:ext>
                </c:extLst>
              </c15:ser>
            </c15:filteredLineSeries>
          </c:ext>
        </c:extLst>
      </c:lineChart>
      <c:dateAx>
        <c:axId val="113214275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5631"/>
        <c:crosses val="autoZero"/>
        <c:auto val="1"/>
        <c:lblOffset val="100"/>
        <c:baseTimeUnit val="days"/>
      </c:dateAx>
      <c:valAx>
        <c:axId val="113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2</xdr:row>
      <xdr:rowOff>28574</xdr:rowOff>
    </xdr:from>
    <xdr:to>
      <xdr:col>38</xdr:col>
      <xdr:colOff>57150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A7B00-C162-4139-8F39-A8A8DB6D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AC7303-38C4-4DE1-9E0C-2E1CCA946AC8}" autoFormatId="16" applyNumberFormats="0" applyBorderFormats="0" applyFontFormats="0" applyPatternFormats="0" applyAlignmentFormats="0" applyWidthHeightFormats="0">
  <queryTableRefresh nextId="14" unboundColumnsRight="8">
    <queryTableFields count="13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8" dataBound="0" tableColumnId="8"/>
      <queryTableField id="7" dataBound="0" tableColumnId="7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AFC9E-937D-40E3-8BDA-8B74BF91338D}" name="Table_data" displayName="Table_data" ref="A4:M1244" tableType="queryTable" totalsRowShown="0">
  <autoFilter ref="A4:M1244" xr:uid="{589AFC9E-937D-40E3-8BDA-8B74BF91338D}"/>
  <tableColumns count="13">
    <tableColumn id="1" xr3:uid="{EDF2164C-521D-42F9-99B5-EA00BFE7F9AB}" uniqueName="1" name="date" queryTableFieldId="1" dataDxfId="12"/>
    <tableColumn id="2" xr3:uid="{5361C9CE-260E-40C0-9338-862620878600}" uniqueName="2" name="open" queryTableFieldId="2" dataDxfId="11"/>
    <tableColumn id="3" xr3:uid="{BF9CB123-BB86-45CA-8F8A-0321E3E308D9}" uniqueName="3" name="high" queryTableFieldId="3" dataDxfId="10"/>
    <tableColumn id="4" xr3:uid="{3DAB12A2-FAE7-4CAA-B9B3-092D27B5A906}" uniqueName="4" name="low" queryTableFieldId="4" dataDxfId="9"/>
    <tableColumn id="5" xr3:uid="{0260B3D0-66B6-456D-B0AF-2DDB179CF458}" uniqueName="5" name="close" queryTableFieldId="5" dataDxfId="8"/>
    <tableColumn id="8" xr3:uid="{A61005E4-B940-4A71-B854-0B90E22AAF02}" uniqueName="8" name="oc" queryTableFieldId="8" dataDxfId="7">
      <calculatedColumnFormula>Table_data[[#This Row],[open]]-Table_data[[#This Row],[close]]</calculatedColumnFormula>
    </tableColumn>
    <tableColumn id="7" xr3:uid="{322CD911-EC54-4F12-815C-7B82FBCC52CF}" uniqueName="7" name="hl" queryTableFieldId="7" dataDxfId="6">
      <calculatedColumnFormula>Table_data[[#This Row],[high]]-Table_data[[#This Row],[low]]</calculatedColumnFormula>
    </tableColumn>
    <tableColumn id="6" xr3:uid="{DF021D06-4876-4A83-B8F8-44C09569F38E}" uniqueName="6" name="signal" queryTableFieldId="6" dataDxfId="5">
      <calculatedColumnFormula>LN(Table_data[[#This Row],[close]]/E4)</calculatedColumnFormula>
    </tableColumn>
    <tableColumn id="9" xr3:uid="{87BEE8A5-B267-466E-A773-5EE40E8F64AF}" uniqueName="9" name="m1" queryTableFieldId="9" dataDxfId="4">
      <calculatedColumnFormula>Table_data[[#This Row],[close]]-E4</calculatedColumnFormula>
    </tableColumn>
    <tableColumn id="10" xr3:uid="{D32D11DA-1433-41B9-B679-964196A95F0A}" uniqueName="10" name="m2" queryTableFieldId="10" dataDxfId="3"/>
    <tableColumn id="11" xr3:uid="{BB23AFEA-182E-44C7-912F-DBA1E62489DF}" uniqueName="11" name="m10" queryTableFieldId="11" dataDxfId="2"/>
    <tableColumn id="12" xr3:uid="{92FDBB9D-40D7-42F3-B209-5FEF52D9C6B2}" uniqueName="12" name="mva10" queryTableFieldId="12" dataDxfId="1"/>
    <tableColumn id="13" xr3:uid="{CB8E4EA1-254D-405C-A35F-2F0DFFC083C4}" uniqueName="13" name="ewma" queryTableFieldId="13" dataDxfId="0">
      <calculatedColumnFormula>Table_data[[#This Row],[close]]*$M$3+(1-$M$3)*M4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CD2-C713-4397-9C93-47836E581D64}">
  <dimension ref="A1:Y1245"/>
  <sheetViews>
    <sheetView tabSelected="1" topLeftCell="A1217" workbookViewId="0">
      <selection activeCell="S1228" sqref="S1228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7.140625" bestFit="1" customWidth="1"/>
    <col min="4" max="4" width="6.5703125" bestFit="1" customWidth="1"/>
    <col min="5" max="5" width="7.85546875" bestFit="1" customWidth="1"/>
    <col min="6" max="6" width="5.28515625" bestFit="1" customWidth="1"/>
    <col min="7" max="7" width="5" bestFit="1" customWidth="1"/>
    <col min="8" max="9" width="8.42578125" bestFit="1" customWidth="1"/>
    <col min="10" max="10" width="6" bestFit="1" customWidth="1"/>
    <col min="11" max="11" width="7" bestFit="1" customWidth="1"/>
    <col min="12" max="12" width="9" bestFit="1" customWidth="1"/>
    <col min="13" max="13" width="12" bestFit="1" customWidth="1"/>
    <col min="23" max="23" width="11.140625" bestFit="1" customWidth="1"/>
  </cols>
  <sheetData>
    <row r="1" spans="1:25" x14ac:dyDescent="0.25">
      <c r="M1" s="6" t="s">
        <v>12</v>
      </c>
    </row>
    <row r="2" spans="1:25" x14ac:dyDescent="0.25">
      <c r="M2">
        <f>COUNT(Table_data[date])</f>
        <v>1240</v>
      </c>
    </row>
    <row r="3" spans="1:25" x14ac:dyDescent="0.25">
      <c r="M3">
        <f>2/(M2+1)</f>
        <v>1.6116035455278001E-3</v>
      </c>
    </row>
    <row r="4" spans="1:2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6</v>
      </c>
      <c r="G4" t="s">
        <v>7</v>
      </c>
      <c r="H4" t="s">
        <v>5</v>
      </c>
      <c r="I4" t="s">
        <v>8</v>
      </c>
      <c r="J4" t="s">
        <v>9</v>
      </c>
      <c r="K4" t="s">
        <v>10</v>
      </c>
      <c r="L4" t="s">
        <v>11</v>
      </c>
      <c r="M4" t="s">
        <v>13</v>
      </c>
      <c r="Q4" s="4"/>
      <c r="R4" s="4"/>
      <c r="S4" s="4"/>
      <c r="V4" s="2"/>
    </row>
    <row r="5" spans="1:25" x14ac:dyDescent="0.25">
      <c r="A5" s="1">
        <v>43241</v>
      </c>
      <c r="B5" s="2">
        <v>10.296749699999999</v>
      </c>
      <c r="C5" s="2">
        <v>10.37170688</v>
      </c>
      <c r="D5" s="2">
        <v>9.8391163759999998</v>
      </c>
      <c r="E5" s="2">
        <v>9.8825126389999998</v>
      </c>
      <c r="F5" s="2">
        <f>Table_data[[#This Row],[open]]-Table_data[[#This Row],[close]]</f>
        <v>0.41423706099999968</v>
      </c>
      <c r="G5" s="2">
        <f>Table_data[[#This Row],[high]]-Table_data[[#This Row],[low]]</f>
        <v>0.53259050399999985</v>
      </c>
      <c r="H5" s="4" t="e">
        <f>LN(Table_data[[#This Row],[close]]/E4)</f>
        <v>#VALUE!</v>
      </c>
      <c r="I5" s="2" t="e">
        <f>Table_data[[#This Row],[close]]-E4</f>
        <v>#VALUE!</v>
      </c>
      <c r="J5" s="2"/>
      <c r="K5" s="2"/>
      <c r="L5" s="2"/>
      <c r="M5" s="2">
        <f>Table_data[[#This Row],[close]]</f>
        <v>9.8825126389999998</v>
      </c>
      <c r="Q5" s="4"/>
      <c r="R5" s="4"/>
      <c r="S5" s="4"/>
      <c r="V5" s="5"/>
    </row>
    <row r="6" spans="1:25" x14ac:dyDescent="0.25">
      <c r="A6" s="1">
        <v>43242</v>
      </c>
      <c r="B6" s="2">
        <v>9.8074054640000004</v>
      </c>
      <c r="C6" s="2">
        <v>9.9971497060000001</v>
      </c>
      <c r="D6" s="2">
        <v>9.5465071330000004</v>
      </c>
      <c r="E6" s="2">
        <v>9.7678754140000006</v>
      </c>
      <c r="F6" s="2">
        <f>Table_data[[#This Row],[open]]-Table_data[[#This Row],[close]]</f>
        <v>3.9530049999999761E-2</v>
      </c>
      <c r="G6" s="2">
        <f>Table_data[[#This Row],[high]]-Table_data[[#This Row],[low]]</f>
        <v>0.45064257299999966</v>
      </c>
      <c r="H6" s="4">
        <f>LN(Table_data[[#This Row],[close]]/E5)</f>
        <v>-1.1667812892722812E-2</v>
      </c>
      <c r="I6" s="2">
        <f>Table_data[[#This Row],[close]]-E5</f>
        <v>-0.11463722499999918</v>
      </c>
      <c r="J6" s="2"/>
      <c r="K6" s="2"/>
      <c r="L6" s="2"/>
      <c r="M6" s="2">
        <f>Table_data[[#This Row],[close]]*$M$3+(1-$M$3)*M5</f>
        <v>9.8823278892417417</v>
      </c>
      <c r="O6">
        <f>E7/Table_data[[#This Row],[close]]</f>
        <v>0.94172399842609211</v>
      </c>
      <c r="P6" t="b">
        <f>O6&gt;0.995</f>
        <v>0</v>
      </c>
      <c r="Q6" s="4" t="b">
        <f>E7&gt;Table_data[[#This Row],[close]]*0.995</f>
        <v>0</v>
      </c>
      <c r="R6" s="4"/>
      <c r="S6" s="4">
        <f>LN(O6)</f>
        <v>-6.0043042638671752E-2</v>
      </c>
      <c r="T6" s="7">
        <v>-5.0000000000000001E-3</v>
      </c>
      <c r="U6">
        <v>10</v>
      </c>
      <c r="V6" t="b">
        <f>U7&gt;U6*0.995</f>
        <v>0</v>
      </c>
      <c r="W6">
        <f>LN(U7/U6)</f>
        <v>-5.0125418235443982E-3</v>
      </c>
      <c r="X6">
        <f>U7/U6</f>
        <v>0.99499999999999988</v>
      </c>
      <c r="Y6">
        <f>LN(X6)</f>
        <v>-5.0125418235443982E-3</v>
      </c>
    </row>
    <row r="7" spans="1:25" x14ac:dyDescent="0.25">
      <c r="A7" s="1">
        <v>43243</v>
      </c>
      <c r="B7" s="2">
        <v>9.5781311729999992</v>
      </c>
      <c r="C7" s="2">
        <v>9.6769562990000004</v>
      </c>
      <c r="D7" s="2">
        <v>9.1986426909999999</v>
      </c>
      <c r="E7" s="2">
        <v>9.1986426909999999</v>
      </c>
      <c r="F7" s="2">
        <f>Table_data[[#This Row],[open]]-Table_data[[#This Row],[close]]</f>
        <v>0.37948848199999929</v>
      </c>
      <c r="G7" s="2">
        <f>Table_data[[#This Row],[high]]-Table_data[[#This Row],[low]]</f>
        <v>0.47831360800000056</v>
      </c>
      <c r="H7" s="4">
        <f>LN(Table_data[[#This Row],[close]]/E6)</f>
        <v>-6.0043042638671752E-2</v>
      </c>
      <c r="I7" s="2">
        <f>Table_data[[#This Row],[close]]-E6</f>
        <v>-0.56923272300000072</v>
      </c>
      <c r="J7" s="2">
        <f>Table_data[[#This Row],[close]]-E5</f>
        <v>-0.68386994799999989</v>
      </c>
      <c r="K7" s="2"/>
      <c r="L7" s="2"/>
      <c r="M7" s="2">
        <f>Table_data[[#This Row],[close]]*$M$3+(1-$M$3)*M6</f>
        <v>9.8812260597522297</v>
      </c>
      <c r="O7">
        <f>E8/Table_data[[#This Row],[close]]</f>
        <v>0.86291362265502747</v>
      </c>
      <c r="P7" t="b">
        <f t="shared" ref="P7:P70" si="0">O7&gt;0.995</f>
        <v>0</v>
      </c>
      <c r="Q7" s="4" t="b">
        <f>E8&gt;Table_data[[#This Row],[close]]*0.995</f>
        <v>0</v>
      </c>
      <c r="R7" s="4"/>
      <c r="S7" s="4">
        <f t="shared" ref="S7:S70" si="1">LN(O7)</f>
        <v>-0.14744068253138462</v>
      </c>
      <c r="T7" s="7">
        <v>-4.8999999999999998E-3</v>
      </c>
      <c r="U7">
        <f>U6*(1+T6)</f>
        <v>9.9499999999999993</v>
      </c>
      <c r="V7" t="b">
        <f t="shared" ref="V7:V11" si="2">U8&gt;U7*0.995</f>
        <v>1</v>
      </c>
      <c r="W7">
        <f t="shared" ref="W7:W11" si="3">LN(U8/U7)</f>
        <v>-4.9120443610206413E-3</v>
      </c>
    </row>
    <row r="8" spans="1:25" x14ac:dyDescent="0.25">
      <c r="A8" s="1">
        <v>43244</v>
      </c>
      <c r="B8" s="2">
        <v>7.9257750729999996</v>
      </c>
      <c r="C8" s="2">
        <v>8.2024854250000008</v>
      </c>
      <c r="D8" s="2">
        <v>7.7676548719999996</v>
      </c>
      <c r="E8" s="2">
        <v>7.9376340880000003</v>
      </c>
      <c r="F8" s="2">
        <f>Table_data[[#This Row],[open]]-Table_data[[#This Row],[close]]</f>
        <v>-1.1859015000000639E-2</v>
      </c>
      <c r="G8" s="2">
        <f>Table_data[[#This Row],[high]]-Table_data[[#This Row],[low]]</f>
        <v>0.43483055300000117</v>
      </c>
      <c r="H8" s="4">
        <f>LN(Table_data[[#This Row],[close]]/E7)</f>
        <v>-0.14744068253138462</v>
      </c>
      <c r="I8" s="2">
        <f>Table_data[[#This Row],[close]]-E7</f>
        <v>-1.2610086029999996</v>
      </c>
      <c r="J8" s="2">
        <f>Table_data[[#This Row],[close]]-E6</f>
        <v>-1.8302413260000003</v>
      </c>
      <c r="K8" s="2"/>
      <c r="L8" s="2"/>
      <c r="M8" s="2">
        <f>Table_data[[#This Row],[close]]*$M$3+(1-$M$3)*M7</f>
        <v>9.878093760039496</v>
      </c>
      <c r="O8">
        <f>E9/Table_data[[#This Row],[close]]</f>
        <v>0.98605577685077084</v>
      </c>
      <c r="P8" t="b">
        <f t="shared" si="0"/>
        <v>0</v>
      </c>
      <c r="Q8" s="4" t="b">
        <f>E9&gt;Table_data[[#This Row],[close]]*0.995</f>
        <v>0</v>
      </c>
      <c r="R8" s="4"/>
      <c r="S8" s="4">
        <f t="shared" si="1"/>
        <v>-1.4042357165287459E-2</v>
      </c>
      <c r="T8" s="7">
        <v>-4.8999999999999998E-3</v>
      </c>
      <c r="U8">
        <f t="shared" ref="U8:U12" si="4">U7*(1+T7)</f>
        <v>9.9012449999999994</v>
      </c>
      <c r="V8" t="b">
        <f t="shared" si="2"/>
        <v>1</v>
      </c>
      <c r="W8">
        <f t="shared" si="3"/>
        <v>-4.9120443610206413E-3</v>
      </c>
    </row>
    <row r="9" spans="1:25" x14ac:dyDescent="0.25">
      <c r="A9" s="1">
        <v>43245</v>
      </c>
      <c r="B9" s="2">
        <v>8.1629553739999992</v>
      </c>
      <c r="C9" s="2">
        <v>8.4080416860000007</v>
      </c>
      <c r="D9" s="2">
        <v>7.7716078770000001</v>
      </c>
      <c r="E9" s="2">
        <v>7.8269499470000001</v>
      </c>
      <c r="F9" s="2">
        <f>Table_data[[#This Row],[open]]-Table_data[[#This Row],[close]]</f>
        <v>0.33600542699999902</v>
      </c>
      <c r="G9" s="2">
        <f>Table_data[[#This Row],[high]]-Table_data[[#This Row],[low]]</f>
        <v>0.63643380900000057</v>
      </c>
      <c r="H9" s="4">
        <f>LN(Table_data[[#This Row],[close]]/E8)</f>
        <v>-1.4042357165287459E-2</v>
      </c>
      <c r="I9" s="2">
        <f>Table_data[[#This Row],[close]]-E8</f>
        <v>-0.11068414100000012</v>
      </c>
      <c r="J9" s="2">
        <f>Table_data[[#This Row],[close]]-E7</f>
        <v>-1.3716927439999997</v>
      </c>
      <c r="K9" s="2"/>
      <c r="L9" s="2"/>
      <c r="M9" s="2">
        <f>Table_data[[#This Row],[close]]*$M$3+(1-$M$3)*M8</f>
        <v>9.8747881293980146</v>
      </c>
      <c r="O9">
        <f>E10/Table_data[[#This Row],[close]]</f>
        <v>0.85404040402253001</v>
      </c>
      <c r="P9" t="b">
        <f t="shared" si="0"/>
        <v>0</v>
      </c>
      <c r="Q9" s="4" t="b">
        <f>E10&gt;Table_data[[#This Row],[close]]*0.995</f>
        <v>0</v>
      </c>
      <c r="R9" s="4"/>
      <c r="S9" s="4">
        <f t="shared" si="1"/>
        <v>-0.15777677481092942</v>
      </c>
      <c r="T9" s="7">
        <v>-4.8999999999999998E-3</v>
      </c>
      <c r="U9">
        <f t="shared" si="4"/>
        <v>9.8527288994999989</v>
      </c>
      <c r="V9" t="b">
        <f t="shared" si="2"/>
        <v>1</v>
      </c>
      <c r="W9">
        <f t="shared" si="3"/>
        <v>-4.9120443610206413E-3</v>
      </c>
    </row>
    <row r="10" spans="1:25" x14ac:dyDescent="0.25">
      <c r="A10" s="1">
        <v>43248</v>
      </c>
      <c r="B10" s="2">
        <v>7.5897696459999997</v>
      </c>
      <c r="C10" s="2">
        <v>7.5897696459999997</v>
      </c>
      <c r="D10" s="2">
        <v>6.6845314949999999</v>
      </c>
      <c r="E10" s="2">
        <v>6.6845314949999999</v>
      </c>
      <c r="F10" s="2">
        <f>Table_data[[#This Row],[open]]-Table_data[[#This Row],[close]]</f>
        <v>0.90523815099999982</v>
      </c>
      <c r="G10" s="2">
        <f>Table_data[[#This Row],[high]]-Table_data[[#This Row],[low]]</f>
        <v>0.90523815099999982</v>
      </c>
      <c r="H10" s="4">
        <f>LN(Table_data[[#This Row],[close]]/E9)</f>
        <v>-0.15777677481092942</v>
      </c>
      <c r="I10" s="2">
        <f>Table_data[[#This Row],[close]]-E9</f>
        <v>-1.1424184520000003</v>
      </c>
      <c r="J10" s="2">
        <f>Table_data[[#This Row],[close]]-E8</f>
        <v>-1.2531025930000004</v>
      </c>
      <c r="K10" s="2"/>
      <c r="L10" s="2"/>
      <c r="M10" s="2">
        <f>Table_data[[#This Row],[close]]*$M$3+(1-$M$3)*M9</f>
        <v>9.869646700494874</v>
      </c>
      <c r="O10">
        <f>E11/Table_data[[#This Row],[close]]</f>
        <v>1.1413364873374721</v>
      </c>
      <c r="P10" t="b">
        <f t="shared" si="0"/>
        <v>1</v>
      </c>
      <c r="Q10" s="4" t="b">
        <f>E11&gt;Table_data[[#This Row],[close]]*0.995</f>
        <v>1</v>
      </c>
      <c r="R10" s="4"/>
      <c r="S10" s="4">
        <f t="shared" si="1"/>
        <v>0.13219993304577335</v>
      </c>
      <c r="T10" s="7">
        <v>-4.8999999999999998E-3</v>
      </c>
      <c r="U10">
        <f t="shared" si="4"/>
        <v>9.804450527892449</v>
      </c>
      <c r="V10" t="b">
        <f t="shared" si="2"/>
        <v>1</v>
      </c>
      <c r="W10">
        <f t="shared" si="3"/>
        <v>-4.9120443610206413E-3</v>
      </c>
    </row>
    <row r="11" spans="1:25" x14ac:dyDescent="0.25">
      <c r="A11" s="1">
        <v>43249</v>
      </c>
      <c r="B11" s="2">
        <v>7.1154090429999997</v>
      </c>
      <c r="C11" s="2">
        <v>7.6846417669999996</v>
      </c>
      <c r="D11" s="2">
        <v>6.9572888419999996</v>
      </c>
      <c r="E11" s="2">
        <v>7.6292996960000004</v>
      </c>
      <c r="F11" s="2">
        <f>Table_data[[#This Row],[open]]-Table_data[[#This Row],[close]]</f>
        <v>-0.5138906530000007</v>
      </c>
      <c r="G11" s="2">
        <f>Table_data[[#This Row],[high]]-Table_data[[#This Row],[low]]</f>
        <v>0.72735292499999993</v>
      </c>
      <c r="H11" s="4">
        <f>LN(Table_data[[#This Row],[close]]/E10)</f>
        <v>0.13219993304577335</v>
      </c>
      <c r="I11" s="2">
        <f>Table_data[[#This Row],[close]]-E10</f>
        <v>0.94476820100000047</v>
      </c>
      <c r="J11" s="2">
        <f>Table_data[[#This Row],[close]]-E9</f>
        <v>-0.19765025099999978</v>
      </c>
      <c r="K11" s="2"/>
      <c r="L11" s="2"/>
      <c r="M11" s="2">
        <f>Table_data[[#This Row],[close]]*$M$3+(1-$M$3)*M10</f>
        <v>9.8660361493192177</v>
      </c>
      <c r="O11">
        <f>E12/Table_data[[#This Row],[close]]</f>
        <v>0.98341968908806643</v>
      </c>
      <c r="P11" t="b">
        <f t="shared" si="0"/>
        <v>0</v>
      </c>
      <c r="Q11" s="4" t="b">
        <f>E12&gt;Table_data[[#This Row],[close]]*0.995</f>
        <v>0</v>
      </c>
      <c r="R11" s="4"/>
      <c r="S11" s="4">
        <f t="shared" si="1"/>
        <v>-1.6719302760687036E-2</v>
      </c>
      <c r="T11" s="7">
        <v>-5.0000000000000001E-3</v>
      </c>
      <c r="U11">
        <f t="shared" si="4"/>
        <v>9.7564087203057763</v>
      </c>
      <c r="V11" t="b">
        <f t="shared" si="2"/>
        <v>0</v>
      </c>
      <c r="W11">
        <f t="shared" si="3"/>
        <v>-5.0125418235442863E-3</v>
      </c>
    </row>
    <row r="12" spans="1:25" x14ac:dyDescent="0.25">
      <c r="A12" s="1">
        <v>43250</v>
      </c>
      <c r="B12" s="2">
        <v>7.2695762390000001</v>
      </c>
      <c r="C12" s="2">
        <v>7.894151033</v>
      </c>
      <c r="D12" s="2">
        <v>7.1667981080000001</v>
      </c>
      <c r="E12" s="2">
        <v>7.502803535</v>
      </c>
      <c r="F12" s="2">
        <f>Table_data[[#This Row],[open]]-Table_data[[#This Row],[close]]</f>
        <v>-0.23322729599999992</v>
      </c>
      <c r="G12" s="2">
        <f>Table_data[[#This Row],[high]]-Table_data[[#This Row],[low]]</f>
        <v>0.72735292499999993</v>
      </c>
      <c r="H12" s="4">
        <f>LN(Table_data[[#This Row],[close]]/E11)</f>
        <v>-1.6719302760687036E-2</v>
      </c>
      <c r="I12" s="2">
        <f>Table_data[[#This Row],[close]]-E11</f>
        <v>-0.12649616100000038</v>
      </c>
      <c r="J12" s="2">
        <f>Table_data[[#This Row],[close]]-E10</f>
        <v>0.81827204000000009</v>
      </c>
      <c r="K12" s="2"/>
      <c r="L12" s="2"/>
      <c r="M12" s="2">
        <f>Table_data[[#This Row],[close]]*$M$3+(1-$M$3)*M11</f>
        <v>9.862227555259075</v>
      </c>
      <c r="O12">
        <f>E13/Table_data[[#This Row],[close]]</f>
        <v>0.8514225501441175</v>
      </c>
      <c r="P12" t="b">
        <f t="shared" si="0"/>
        <v>0</v>
      </c>
      <c r="Q12" s="4" t="b">
        <f>E13&gt;Table_data[[#This Row],[close]]*0.995</f>
        <v>0</v>
      </c>
      <c r="R12" s="4"/>
      <c r="S12" s="4">
        <f t="shared" si="1"/>
        <v>-0.16084673998144697</v>
      </c>
      <c r="U12">
        <f t="shared" si="4"/>
        <v>9.7076266767042476</v>
      </c>
    </row>
    <row r="13" spans="1:25" x14ac:dyDescent="0.25">
      <c r="A13" s="1">
        <v>43252</v>
      </c>
      <c r="B13" s="2">
        <v>7.7320778270000003</v>
      </c>
      <c r="C13" s="2">
        <v>7.8071849220000002</v>
      </c>
      <c r="D13" s="2">
        <v>5.8899774860000003</v>
      </c>
      <c r="E13" s="2">
        <v>6.3880561189999998</v>
      </c>
      <c r="F13" s="2">
        <f>Table_data[[#This Row],[open]]-Table_data[[#This Row],[close]]</f>
        <v>1.3440217080000005</v>
      </c>
      <c r="G13" s="2">
        <f>Table_data[[#This Row],[high]]-Table_data[[#This Row],[low]]</f>
        <v>1.917207436</v>
      </c>
      <c r="H13" s="4">
        <f>LN(Table_data[[#This Row],[close]]/E12)</f>
        <v>-0.16084673998144697</v>
      </c>
      <c r="I13" s="2">
        <f>Table_data[[#This Row],[close]]-E12</f>
        <v>-1.1147474160000002</v>
      </c>
      <c r="J13" s="2">
        <f>Table_data[[#This Row],[close]]-E11</f>
        <v>-1.2412435770000005</v>
      </c>
      <c r="K13" s="2"/>
      <c r="L13" s="2"/>
      <c r="M13" s="2">
        <f>Table_data[[#This Row],[close]]*$M$3+(1-$M$3)*M12</f>
        <v>9.8566285682546297</v>
      </c>
      <c r="O13">
        <f>E14/Table_data[[#This Row],[close]]</f>
        <v>1.0847772276748215</v>
      </c>
      <c r="P13" t="b">
        <f t="shared" si="0"/>
        <v>1</v>
      </c>
      <c r="Q13" s="4" t="b">
        <f>E14&gt;Table_data[[#This Row],[close]]*0.995</f>
        <v>1</v>
      </c>
      <c r="R13" s="4"/>
      <c r="S13" s="4">
        <f t="shared" si="1"/>
        <v>8.1374645795990505E-2</v>
      </c>
    </row>
    <row r="14" spans="1:25" x14ac:dyDescent="0.25">
      <c r="A14" s="1">
        <v>43255</v>
      </c>
      <c r="B14" s="2">
        <v>6.8347456859999998</v>
      </c>
      <c r="C14" s="2">
        <v>6.9731008619999999</v>
      </c>
      <c r="D14" s="2">
        <v>6.739873566</v>
      </c>
      <c r="E14" s="2">
        <v>6.9296178069999996</v>
      </c>
      <c r="F14" s="2">
        <f>Table_data[[#This Row],[open]]-Table_data[[#This Row],[close]]</f>
        <v>-9.4872120999999865E-2</v>
      </c>
      <c r="G14" s="2">
        <f>Table_data[[#This Row],[high]]-Table_data[[#This Row],[low]]</f>
        <v>0.23322729599999992</v>
      </c>
      <c r="H14" s="4">
        <f>LN(Table_data[[#This Row],[close]]/E13)</f>
        <v>8.1374645795990505E-2</v>
      </c>
      <c r="I14" s="2">
        <f>Table_data[[#This Row],[close]]-E13</f>
        <v>0.54156168799999982</v>
      </c>
      <c r="J14" s="2">
        <f>Table_data[[#This Row],[close]]-E12</f>
        <v>-0.57318572800000034</v>
      </c>
      <c r="K14" s="2"/>
      <c r="L14" s="3">
        <f t="shared" ref="L14:L78" si="5">AVERAGE(E5:E14)</f>
        <v>7.9747923431000007</v>
      </c>
      <c r="M14" s="2">
        <f>Table_data[[#This Row],[close]]*$M$3+(1-$M$3)*M13</f>
        <v>9.8519113873339936</v>
      </c>
      <c r="O14">
        <f>E15/Table_data[[#This Row],[close]]</f>
        <v>0.94637763837066979</v>
      </c>
      <c r="P14" t="b">
        <f t="shared" si="0"/>
        <v>0</v>
      </c>
      <c r="Q14" s="4" t="b">
        <f>E15&gt;Table_data[[#This Row],[close]]*0.995</f>
        <v>0</v>
      </c>
      <c r="R14" s="4"/>
      <c r="S14" s="4">
        <f t="shared" si="1"/>
        <v>-5.5113594692342664E-2</v>
      </c>
    </row>
    <row r="15" spans="1:25" x14ac:dyDescent="0.25">
      <c r="A15" s="1">
        <v>43256</v>
      </c>
      <c r="B15" s="2">
        <v>6.8624167219999999</v>
      </c>
      <c r="C15" s="2">
        <v>7.0363489430000001</v>
      </c>
      <c r="D15" s="2">
        <v>6.5580353349999996</v>
      </c>
      <c r="E15" s="2">
        <v>6.5580353349999996</v>
      </c>
      <c r="F15" s="2">
        <f>Table_data[[#This Row],[open]]-Table_data[[#This Row],[close]]</f>
        <v>0.30438138700000028</v>
      </c>
      <c r="G15" s="2">
        <f>Table_data[[#This Row],[high]]-Table_data[[#This Row],[low]]</f>
        <v>0.47831360800000056</v>
      </c>
      <c r="H15" s="4">
        <f>LN(Table_data[[#This Row],[close]]/E14)</f>
        <v>-5.5113594692342664E-2</v>
      </c>
      <c r="I15" s="2">
        <f>Table_data[[#This Row],[close]]-E14</f>
        <v>-0.37158247200000005</v>
      </c>
      <c r="J15" s="2">
        <f>Table_data[[#This Row],[close]]-E13</f>
        <v>0.16997921599999977</v>
      </c>
      <c r="K15" s="2">
        <f>Table_data[[#This Row],[close]]-E5</f>
        <v>-3.3244773040000002</v>
      </c>
      <c r="L15" s="3">
        <f t="shared" si="5"/>
        <v>7.6423446126999988</v>
      </c>
      <c r="M15" s="2">
        <f>Table_data[[#This Row],[close]]*$M$3+(1-$M$3)*M14</f>
        <v>9.8466029650095219</v>
      </c>
      <c r="O15">
        <f>E16/Table_data[[#This Row],[close]]</f>
        <v>0.98432790832164674</v>
      </c>
      <c r="P15" t="b">
        <f t="shared" si="0"/>
        <v>0</v>
      </c>
      <c r="Q15" s="4" t="b">
        <f>E16&gt;Table_data[[#This Row],[close]]*0.995</f>
        <v>0</v>
      </c>
      <c r="R15" s="4"/>
      <c r="S15" s="4">
        <f t="shared" si="1"/>
        <v>-1.5796197277779783E-2</v>
      </c>
    </row>
    <row r="16" spans="1:25" x14ac:dyDescent="0.25">
      <c r="A16" s="1">
        <v>43257</v>
      </c>
      <c r="B16" s="2">
        <v>6.5105992739999996</v>
      </c>
      <c r="C16" s="2">
        <v>6.5936123799999997</v>
      </c>
      <c r="D16" s="2">
        <v>6.2734189730000001</v>
      </c>
      <c r="E16" s="2">
        <v>6.4552572039999996</v>
      </c>
      <c r="F16" s="2">
        <f>Table_data[[#This Row],[open]]-Table_data[[#This Row],[close]]</f>
        <v>5.5342070000000021E-2</v>
      </c>
      <c r="G16" s="2">
        <f>Table_data[[#This Row],[high]]-Table_data[[#This Row],[low]]</f>
        <v>0.32019340699999965</v>
      </c>
      <c r="H16" s="4">
        <f>LN(Table_data[[#This Row],[close]]/E15)</f>
        <v>-1.5796197277779783E-2</v>
      </c>
      <c r="I16" s="2">
        <f>Table_data[[#This Row],[close]]-E15</f>
        <v>-0.10277813099999999</v>
      </c>
      <c r="J16" s="2">
        <f>Table_data[[#This Row],[close]]-E14</f>
        <v>-0.47436060300000005</v>
      </c>
      <c r="K16" s="2">
        <f>Table_data[[#This Row],[close]]-E6</f>
        <v>-3.312618210000001</v>
      </c>
      <c r="L16" s="3">
        <f t="shared" si="5"/>
        <v>7.3110827916999996</v>
      </c>
      <c r="M16" s="2">
        <f>Table_data[[#This Row],[close]]*$M$3+(1-$M$3)*M15</f>
        <v>9.8411374601569683</v>
      </c>
      <c r="O16">
        <f>E17/Table_data[[#This Row],[close]]</f>
        <v>0.96509491738603703</v>
      </c>
      <c r="P16" t="b">
        <f t="shared" si="0"/>
        <v>0</v>
      </c>
      <c r="Q16" s="4" t="b">
        <f>E17&gt;Table_data[[#This Row],[close]]*0.995</f>
        <v>0</v>
      </c>
      <c r="R16" s="4"/>
      <c r="S16" s="4">
        <f t="shared" si="1"/>
        <v>-3.5528822494646721E-2</v>
      </c>
    </row>
    <row r="17" spans="1:19" x14ac:dyDescent="0.25">
      <c r="A17" s="1">
        <v>43258</v>
      </c>
      <c r="B17" s="2">
        <v>6.3248080379999996</v>
      </c>
      <c r="C17" s="2">
        <v>6.3880561189999998</v>
      </c>
      <c r="D17" s="2">
        <v>5.901836501</v>
      </c>
      <c r="E17" s="2">
        <v>6.2299359179999998</v>
      </c>
      <c r="F17" s="2">
        <f>Table_data[[#This Row],[open]]-Table_data[[#This Row],[close]]</f>
        <v>9.4872119999999782E-2</v>
      </c>
      <c r="G17" s="2">
        <f>Table_data[[#This Row],[high]]-Table_data[[#This Row],[low]]</f>
        <v>0.4862196179999998</v>
      </c>
      <c r="H17" s="4">
        <f>LN(Table_data[[#This Row],[close]]/E16)</f>
        <v>-3.5528822494646721E-2</v>
      </c>
      <c r="I17" s="2">
        <f>Table_data[[#This Row],[close]]-E16</f>
        <v>-0.22532128599999979</v>
      </c>
      <c r="J17" s="2">
        <f>Table_data[[#This Row],[close]]-E15</f>
        <v>-0.32809941699999978</v>
      </c>
      <c r="K17" s="2">
        <f>Table_data[[#This Row],[close]]-E7</f>
        <v>-2.9687067730000001</v>
      </c>
      <c r="L17" s="3">
        <f t="shared" si="5"/>
        <v>7.0142121144000003</v>
      </c>
      <c r="M17" s="2">
        <f>Table_data[[#This Row],[close]]*$M$3+(1-$M$3)*M16</f>
        <v>9.835317634948014</v>
      </c>
      <c r="O17">
        <f>E18/Table_data[[#This Row],[close]]</f>
        <v>0.96763959378498388</v>
      </c>
      <c r="P17" t="b">
        <f t="shared" si="0"/>
        <v>0</v>
      </c>
      <c r="Q17" s="4" t="b">
        <f>E18&gt;Table_data[[#This Row],[close]]*0.995</f>
        <v>0</v>
      </c>
      <c r="R17" s="4"/>
      <c r="S17" s="4">
        <f t="shared" si="1"/>
        <v>-3.2895581504093038E-2</v>
      </c>
    </row>
    <row r="18" spans="1:19" x14ac:dyDescent="0.25">
      <c r="A18" s="1">
        <v>43259</v>
      </c>
      <c r="B18" s="2">
        <v>6.2497009429999997</v>
      </c>
      <c r="C18" s="2">
        <v>6.3999151339999996</v>
      </c>
      <c r="D18" s="2">
        <v>5.9532255660000004</v>
      </c>
      <c r="E18" s="2">
        <v>6.0283326610000003</v>
      </c>
      <c r="F18" s="2">
        <f>Table_data[[#This Row],[open]]-Table_data[[#This Row],[close]]</f>
        <v>0.22136828199999936</v>
      </c>
      <c r="G18" s="2">
        <f>Table_data[[#This Row],[high]]-Table_data[[#This Row],[low]]</f>
        <v>0.44668956799999915</v>
      </c>
      <c r="H18" s="4">
        <f>LN(Table_data[[#This Row],[close]]/E17)</f>
        <v>-3.2895581504093038E-2</v>
      </c>
      <c r="I18" s="2">
        <f>Table_data[[#This Row],[close]]-E17</f>
        <v>-0.20160325699999948</v>
      </c>
      <c r="J18" s="2">
        <f>Table_data[[#This Row],[close]]-E16</f>
        <v>-0.42692454299999927</v>
      </c>
      <c r="K18" s="2">
        <f>Table_data[[#This Row],[close]]-E8</f>
        <v>-1.9093014269999999</v>
      </c>
      <c r="L18" s="3">
        <f t="shared" si="5"/>
        <v>6.8232819717000002</v>
      </c>
      <c r="M18" s="2">
        <f>Table_data[[#This Row],[close]]*$M$3+(1-$M$3)*M17</f>
        <v>9.8291822844662278</v>
      </c>
      <c r="O18">
        <f>E19/Table_data[[#This Row],[close]]</f>
        <v>1.0104918033819168</v>
      </c>
      <c r="P18" t="b">
        <f t="shared" si="0"/>
        <v>1</v>
      </c>
      <c r="Q18" s="4" t="b">
        <f>E19&gt;Table_data[[#This Row],[close]]*0.995</f>
        <v>1</v>
      </c>
      <c r="R18" s="4"/>
      <c r="S18" s="4">
        <f t="shared" si="1"/>
        <v>1.043714638076022E-2</v>
      </c>
    </row>
    <row r="19" spans="1:19" x14ac:dyDescent="0.25">
      <c r="A19" s="1">
        <v>43262</v>
      </c>
      <c r="B19" s="2">
        <v>6.1271577869999998</v>
      </c>
      <c r="C19" s="2">
        <v>6.2457479380000001</v>
      </c>
      <c r="D19" s="2">
        <v>5.9808966010000004</v>
      </c>
      <c r="E19" s="2">
        <v>6.0915807419999997</v>
      </c>
      <c r="F19" s="2">
        <f>Table_data[[#This Row],[open]]-Table_data[[#This Row],[close]]</f>
        <v>3.557704500000014E-2</v>
      </c>
      <c r="G19" s="2">
        <f>Table_data[[#This Row],[high]]-Table_data[[#This Row],[low]]</f>
        <v>0.26485133699999963</v>
      </c>
      <c r="H19" s="4">
        <f>LN(Table_data[[#This Row],[close]]/E18)</f>
        <v>1.043714638076022E-2</v>
      </c>
      <c r="I19" s="2">
        <f>Table_data[[#This Row],[close]]-E18</f>
        <v>6.3248080999999345E-2</v>
      </c>
      <c r="J19" s="2">
        <f>Table_data[[#This Row],[close]]-E17</f>
        <v>-0.13835517600000014</v>
      </c>
      <c r="K19" s="2">
        <f>Table_data[[#This Row],[close]]-E9</f>
        <v>-1.7353692050000005</v>
      </c>
      <c r="L19" s="3">
        <f t="shared" si="5"/>
        <v>6.6497450512</v>
      </c>
      <c r="M19" s="2">
        <f>Table_data[[#This Row],[close]]*$M$3+(1-$M$3)*M18</f>
        <v>9.8231587525686201</v>
      </c>
      <c r="O19">
        <f>E20/Table_data[[#This Row],[close]]</f>
        <v>1.003244646313842</v>
      </c>
      <c r="P19" t="b">
        <f t="shared" si="0"/>
        <v>1</v>
      </c>
      <c r="Q19" s="4" t="b">
        <f>E20&gt;Table_data[[#This Row],[close]]*0.995</f>
        <v>1</v>
      </c>
      <c r="R19" s="4"/>
      <c r="S19" s="4">
        <f t="shared" si="1"/>
        <v>3.2393938076076406E-3</v>
      </c>
    </row>
    <row r="20" spans="1:19" x14ac:dyDescent="0.25">
      <c r="A20" s="1">
        <v>43263</v>
      </c>
      <c r="B20" s="2">
        <v>6.1192517769999997</v>
      </c>
      <c r="C20" s="2">
        <v>6.1983118780000002</v>
      </c>
      <c r="D20" s="2">
        <v>6.0243796559999998</v>
      </c>
      <c r="E20" s="2">
        <v>6.1113457670000004</v>
      </c>
      <c r="F20" s="2">
        <f>Table_data[[#This Row],[open]]-Table_data[[#This Row],[close]]</f>
        <v>7.9060099999992417E-3</v>
      </c>
      <c r="G20" s="2">
        <f>Table_data[[#This Row],[high]]-Table_data[[#This Row],[low]]</f>
        <v>0.17393222200000036</v>
      </c>
      <c r="H20" s="4">
        <f>LN(Table_data[[#This Row],[close]]/E19)</f>
        <v>3.2393938076076406E-3</v>
      </c>
      <c r="I20" s="2">
        <f>Table_data[[#This Row],[close]]-E19</f>
        <v>1.9765025000000769E-2</v>
      </c>
      <c r="J20" s="2">
        <f>Table_data[[#This Row],[close]]-E18</f>
        <v>8.3013106000000114E-2</v>
      </c>
      <c r="K20" s="2">
        <f>Table_data[[#This Row],[close]]-E10</f>
        <v>-0.57318572799999945</v>
      </c>
      <c r="L20" s="3">
        <f t="shared" si="5"/>
        <v>6.5924264784000002</v>
      </c>
      <c r="M20" s="2">
        <f>Table_data[[#This Row],[close]]*$M$3+(1-$M$3)*M19</f>
        <v>9.8171767816007431</v>
      </c>
      <c r="O20">
        <f>E21/Table_data[[#This Row],[close]]</f>
        <v>0.98124191456830712</v>
      </c>
      <c r="P20" t="b">
        <f t="shared" si="0"/>
        <v>0</v>
      </c>
      <c r="Q20" s="4" t="b">
        <f>E21&gt;Table_data[[#This Row],[close]]*0.995</f>
        <v>0</v>
      </c>
      <c r="R20" s="4"/>
      <c r="S20" s="4">
        <f t="shared" si="1"/>
        <v>-1.8936249849854928E-2</v>
      </c>
    </row>
    <row r="21" spans="1:19" x14ac:dyDescent="0.25">
      <c r="A21" s="1">
        <v>43264</v>
      </c>
      <c r="B21" s="2">
        <v>6.0955337470000002</v>
      </c>
      <c r="C21" s="2">
        <v>6.1271577869999998</v>
      </c>
      <c r="D21" s="2">
        <v>5.826729405</v>
      </c>
      <c r="E21" s="2">
        <v>5.9967086209999998</v>
      </c>
      <c r="F21" s="2">
        <f>Table_data[[#This Row],[open]]-Table_data[[#This Row],[close]]</f>
        <v>9.8825126000000374E-2</v>
      </c>
      <c r="G21" s="2">
        <f>Table_data[[#This Row],[high]]-Table_data[[#This Row],[low]]</f>
        <v>0.30042838199999977</v>
      </c>
      <c r="H21" s="4">
        <f>LN(Table_data[[#This Row],[close]]/E20)</f>
        <v>-1.8936249849854928E-2</v>
      </c>
      <c r="I21" s="2">
        <f>Table_data[[#This Row],[close]]-E20</f>
        <v>-0.11463714600000063</v>
      </c>
      <c r="J21" s="2">
        <f>Table_data[[#This Row],[close]]-E19</f>
        <v>-9.4872120999999865E-2</v>
      </c>
      <c r="K21" s="2">
        <f>Table_data[[#This Row],[close]]-E11</f>
        <v>-1.6325910750000006</v>
      </c>
      <c r="L21" s="3">
        <f t="shared" si="5"/>
        <v>6.429167370900001</v>
      </c>
      <c r="M21" s="2">
        <f>Table_data[[#This Row],[close]]*$M$3+(1-$M$3)*M20</f>
        <v>9.8110197015675435</v>
      </c>
      <c r="O21">
        <f>E22/Table_data[[#This Row],[close]]</f>
        <v>0.99538562955967236</v>
      </c>
      <c r="P21" t="b">
        <f t="shared" si="0"/>
        <v>1</v>
      </c>
      <c r="Q21" s="4" t="b">
        <f>E22&gt;Table_data[[#This Row],[close]]*0.995</f>
        <v>1</v>
      </c>
      <c r="R21" s="4"/>
      <c r="S21" s="4">
        <f t="shared" si="1"/>
        <v>-4.6250495117324559E-3</v>
      </c>
    </row>
    <row r="22" spans="1:19" x14ac:dyDescent="0.25">
      <c r="A22" s="1">
        <v>43265</v>
      </c>
      <c r="B22" s="2">
        <v>6.059956702</v>
      </c>
      <c r="C22" s="2">
        <v>6.1469228119999997</v>
      </c>
      <c r="D22" s="2">
        <v>5.9492725609999999</v>
      </c>
      <c r="E22" s="2">
        <v>5.9690375859999998</v>
      </c>
      <c r="F22" s="2">
        <f>Table_data[[#This Row],[open]]-Table_data[[#This Row],[close]]</f>
        <v>9.0919116000000244E-2</v>
      </c>
      <c r="G22" s="2">
        <f>Table_data[[#This Row],[high]]-Table_data[[#This Row],[low]]</f>
        <v>0.19765025099999978</v>
      </c>
      <c r="H22" s="4">
        <f>LN(Table_data[[#This Row],[close]]/E21)</f>
        <v>-4.6250495117324559E-3</v>
      </c>
      <c r="I22" s="2">
        <f>Table_data[[#This Row],[close]]-E21</f>
        <v>-2.767103500000001E-2</v>
      </c>
      <c r="J22" s="2">
        <f>Table_data[[#This Row],[close]]-E20</f>
        <v>-0.14230818100000064</v>
      </c>
      <c r="K22" s="2">
        <f>Table_data[[#This Row],[close]]-E12</f>
        <v>-1.5337659490000002</v>
      </c>
      <c r="L22" s="3">
        <f t="shared" si="5"/>
        <v>6.2757907759999991</v>
      </c>
      <c r="M22" s="2">
        <f>Table_data[[#This Row],[close]]*$M$3+(1-$M$3)*M21</f>
        <v>9.8048279495682404</v>
      </c>
      <c r="O22">
        <f>E23/Table_data[[#This Row],[close]]</f>
        <v>0.99139072852874488</v>
      </c>
      <c r="P22" t="b">
        <f t="shared" si="0"/>
        <v>0</v>
      </c>
      <c r="Q22" s="4" t="b">
        <f>E23&gt;Table_data[[#This Row],[close]]*0.995</f>
        <v>0</v>
      </c>
      <c r="R22" s="4"/>
      <c r="S22" s="4">
        <f t="shared" si="1"/>
        <v>-8.6465453369670604E-3</v>
      </c>
    </row>
    <row r="23" spans="1:19" x14ac:dyDescent="0.25">
      <c r="A23" s="1">
        <v>43266</v>
      </c>
      <c r="B23" s="2">
        <v>5.9413665509999998</v>
      </c>
      <c r="C23" s="2">
        <v>5.957178571</v>
      </c>
      <c r="D23" s="2">
        <v>5.7199982699999996</v>
      </c>
      <c r="E23" s="2">
        <v>5.9176485210000003</v>
      </c>
      <c r="F23" s="2">
        <f>Table_data[[#This Row],[open]]-Table_data[[#This Row],[close]]</f>
        <v>2.3718029999999501E-2</v>
      </c>
      <c r="G23" s="2">
        <f>Table_data[[#This Row],[high]]-Table_data[[#This Row],[low]]</f>
        <v>0.23718030100000043</v>
      </c>
      <c r="H23" s="4">
        <f>LN(Table_data[[#This Row],[close]]/E22)</f>
        <v>-8.6465453369670604E-3</v>
      </c>
      <c r="I23" s="2">
        <f>Table_data[[#This Row],[close]]-E22</f>
        <v>-5.1389064999999512E-2</v>
      </c>
      <c r="J23" s="2">
        <f>Table_data[[#This Row],[close]]-E21</f>
        <v>-7.9060099999999522E-2</v>
      </c>
      <c r="K23" s="2">
        <f>Table_data[[#This Row],[close]]-E13</f>
        <v>-0.47040759799999954</v>
      </c>
      <c r="L23" s="3">
        <f t="shared" si="5"/>
        <v>6.2287500162000002</v>
      </c>
      <c r="M23" s="2">
        <f>Table_data[[#This Row],[close]]*$M$3+(1-$M$3)*M22</f>
        <v>9.7985633574190576</v>
      </c>
      <c r="O23">
        <f>E24/Table_data[[#This Row],[close]]</f>
        <v>0.96860387443750984</v>
      </c>
      <c r="P23" t="b">
        <f t="shared" si="0"/>
        <v>0</v>
      </c>
      <c r="Q23" s="4" t="b">
        <f>E24&gt;Table_data[[#This Row],[close]]*0.995</f>
        <v>0</v>
      </c>
      <c r="R23" s="4"/>
      <c r="S23" s="4">
        <f t="shared" si="1"/>
        <v>-3.1899548982282595E-2</v>
      </c>
    </row>
    <row r="24" spans="1:19" x14ac:dyDescent="0.25">
      <c r="A24" s="1">
        <v>43269</v>
      </c>
      <c r="B24" s="2">
        <v>5.8385884199999998</v>
      </c>
      <c r="C24" s="2">
        <v>5.8860244809999998</v>
      </c>
      <c r="D24" s="2">
        <v>5.7318572850000002</v>
      </c>
      <c r="E24" s="2">
        <v>5.7318572850000002</v>
      </c>
      <c r="F24" s="2">
        <f>Table_data[[#This Row],[open]]-Table_data[[#This Row],[close]]</f>
        <v>0.10673113499999953</v>
      </c>
      <c r="G24" s="2">
        <f>Table_data[[#This Row],[high]]-Table_data[[#This Row],[low]]</f>
        <v>0.15416719599999951</v>
      </c>
      <c r="H24" s="4">
        <f>LN(Table_data[[#This Row],[close]]/E23)</f>
        <v>-3.1899548982282595E-2</v>
      </c>
      <c r="I24" s="2">
        <f>Table_data[[#This Row],[close]]-E23</f>
        <v>-0.18579123600000003</v>
      </c>
      <c r="J24" s="2">
        <f>Table_data[[#This Row],[close]]-E22</f>
        <v>-0.23718030099999954</v>
      </c>
      <c r="K24" s="2">
        <f>Table_data[[#This Row],[close]]-E14</f>
        <v>-1.1977605219999994</v>
      </c>
      <c r="L24" s="3">
        <f t="shared" si="5"/>
        <v>6.1089739640000005</v>
      </c>
      <c r="M24" s="2">
        <f>Table_data[[#This Row],[close]]*$M$3+(1-$M$3)*M23</f>
        <v>9.7920094394941284</v>
      </c>
      <c r="O24">
        <f>E25/Table_data[[#This Row],[close]]</f>
        <v>1.0634482758235666</v>
      </c>
      <c r="P24" t="b">
        <f t="shared" si="0"/>
        <v>1</v>
      </c>
      <c r="Q24" s="4" t="b">
        <f>E25&gt;Table_data[[#This Row],[close]]*0.995</f>
        <v>1</v>
      </c>
      <c r="R24" s="4"/>
      <c r="S24" s="4">
        <f t="shared" si="1"/>
        <v>6.1516718672449511E-2</v>
      </c>
    </row>
    <row r="25" spans="1:19" x14ac:dyDescent="0.25">
      <c r="A25" s="1">
        <v>43270</v>
      </c>
      <c r="B25" s="2">
        <v>5.6369851640000004</v>
      </c>
      <c r="C25" s="2">
        <v>6.2141238980000004</v>
      </c>
      <c r="D25" s="2">
        <v>5.6014081190000002</v>
      </c>
      <c r="E25" s="2">
        <v>6.0955337470000002</v>
      </c>
      <c r="F25" s="2">
        <f>Table_data[[#This Row],[open]]-Table_data[[#This Row],[close]]</f>
        <v>-0.45854858299999979</v>
      </c>
      <c r="G25" s="2">
        <f>Table_data[[#This Row],[high]]-Table_data[[#This Row],[low]]</f>
        <v>0.61271577900000018</v>
      </c>
      <c r="H25" s="4">
        <f>LN(Table_data[[#This Row],[close]]/E24)</f>
        <v>6.1516718672449511E-2</v>
      </c>
      <c r="I25" s="2">
        <f>Table_data[[#This Row],[close]]-E24</f>
        <v>0.36367646199999992</v>
      </c>
      <c r="J25" s="2">
        <f>Table_data[[#This Row],[close]]-E23</f>
        <v>0.1778852259999999</v>
      </c>
      <c r="K25" s="2">
        <f>Table_data[[#This Row],[close]]-E15</f>
        <v>-0.46250158799999941</v>
      </c>
      <c r="L25" s="3">
        <f t="shared" si="5"/>
        <v>6.0627238052000001</v>
      </c>
      <c r="M25" s="2">
        <f>Table_data[[#This Row],[close]]*$M$3+(1-$M$3)*M24</f>
        <v>9.7860521861621486</v>
      </c>
      <c r="O25">
        <f>E26/Table_data[[#This Row],[close]]</f>
        <v>1.051232166035287</v>
      </c>
      <c r="P25" t="b">
        <f t="shared" si="0"/>
        <v>1</v>
      </c>
      <c r="Q25" s="4" t="b">
        <f>E26&gt;Table_data[[#This Row],[close]]*0.995</f>
        <v>1</v>
      </c>
      <c r="R25" s="4"/>
      <c r="S25" s="4">
        <f t="shared" si="1"/>
        <v>4.9962967628695308E-2</v>
      </c>
    </row>
    <row r="26" spans="1:19" x14ac:dyDescent="0.25">
      <c r="A26" s="1">
        <v>43271</v>
      </c>
      <c r="B26" s="2">
        <v>6.2615599580000003</v>
      </c>
      <c r="C26" s="2">
        <v>6.5145522790000001</v>
      </c>
      <c r="D26" s="2">
        <v>6.2457479380000001</v>
      </c>
      <c r="E26" s="2">
        <v>6.4078211439999997</v>
      </c>
      <c r="F26" s="2">
        <f>Table_data[[#This Row],[open]]-Table_data[[#This Row],[close]]</f>
        <v>-0.14626118599999938</v>
      </c>
      <c r="G26" s="2">
        <f>Table_data[[#This Row],[high]]-Table_data[[#This Row],[low]]</f>
        <v>0.26880434100000006</v>
      </c>
      <c r="H26" s="4">
        <f>LN(Table_data[[#This Row],[close]]/E25)</f>
        <v>4.9962967628695308E-2</v>
      </c>
      <c r="I26" s="2">
        <f>Table_data[[#This Row],[close]]-E25</f>
        <v>0.31228739699999952</v>
      </c>
      <c r="J26" s="2">
        <f>Table_data[[#This Row],[close]]-E24</f>
        <v>0.67596385899999945</v>
      </c>
      <c r="K26" s="2">
        <f>Table_data[[#This Row],[close]]-E16</f>
        <v>-4.7436059999999891E-2</v>
      </c>
      <c r="L26" s="3">
        <f t="shared" si="5"/>
        <v>6.0579801992000002</v>
      </c>
      <c r="M26" s="2">
        <f>Table_data[[#This Row],[close]]*$M$3+(1-$M$3)*M25</f>
        <v>9.780607817036989</v>
      </c>
      <c r="O26">
        <f>E27/Table_data[[#This Row],[close]]</f>
        <v>0.93152375071971893</v>
      </c>
      <c r="P26" t="b">
        <f t="shared" si="0"/>
        <v>0</v>
      </c>
      <c r="Q26" s="4" t="b">
        <f>E27&gt;Table_data[[#This Row],[close]]*0.995</f>
        <v>0</v>
      </c>
      <c r="R26" s="4"/>
      <c r="S26" s="4">
        <f t="shared" si="1"/>
        <v>-7.0933591981895236E-2</v>
      </c>
    </row>
    <row r="27" spans="1:19" x14ac:dyDescent="0.25">
      <c r="A27" s="1">
        <v>43272</v>
      </c>
      <c r="B27" s="2">
        <v>6.3603850839999998</v>
      </c>
      <c r="C27" s="2">
        <v>6.451304199</v>
      </c>
      <c r="D27" s="2">
        <v>5.9690375859999998</v>
      </c>
      <c r="E27" s="2">
        <v>5.9690375859999998</v>
      </c>
      <c r="F27" s="2">
        <f>Table_data[[#This Row],[open]]-Table_data[[#This Row],[close]]</f>
        <v>0.39134749800000002</v>
      </c>
      <c r="G27" s="2">
        <f>Table_data[[#This Row],[high]]-Table_data[[#This Row],[low]]</f>
        <v>0.48226661300000018</v>
      </c>
      <c r="H27" s="4">
        <f>LN(Table_data[[#This Row],[close]]/E26)</f>
        <v>-7.0933591981895236E-2</v>
      </c>
      <c r="I27" s="2">
        <f>Table_data[[#This Row],[close]]-E26</f>
        <v>-0.43878355799999991</v>
      </c>
      <c r="J27" s="2">
        <f>Table_data[[#This Row],[close]]-E25</f>
        <v>-0.12649616100000038</v>
      </c>
      <c r="K27" s="2">
        <f>Table_data[[#This Row],[close]]-E17</f>
        <v>-0.26089833200000001</v>
      </c>
      <c r="L27" s="3">
        <f t="shared" si="5"/>
        <v>6.0318903660000007</v>
      </c>
      <c r="M27" s="2">
        <f>Table_data[[#This Row],[close]]*$M$3+(1-$M$3)*M26</f>
        <v>9.7744650769386201</v>
      </c>
      <c r="O27">
        <f>E28/Table_data[[#This Row],[close]]</f>
        <v>1.000662251651635</v>
      </c>
      <c r="P27" t="b">
        <f t="shared" si="0"/>
        <v>1</v>
      </c>
      <c r="Q27" s="4" t="b">
        <f>E28&gt;Table_data[[#This Row],[close]]*0.995</f>
        <v>1</v>
      </c>
      <c r="R27" s="4"/>
      <c r="S27" s="4">
        <f t="shared" si="1"/>
        <v>6.6203245977808703E-4</v>
      </c>
    </row>
    <row r="28" spans="1:19" x14ac:dyDescent="0.25">
      <c r="A28" s="1">
        <v>43273</v>
      </c>
      <c r="B28" s="2">
        <v>6.0915807419999997</v>
      </c>
      <c r="C28" s="2">
        <v>6.1983118780000002</v>
      </c>
      <c r="D28" s="2">
        <v>5.9334605409999996</v>
      </c>
      <c r="E28" s="2">
        <v>5.9729905910000003</v>
      </c>
      <c r="F28" s="2">
        <f>Table_data[[#This Row],[open]]-Table_data[[#This Row],[close]]</f>
        <v>0.11859015099999937</v>
      </c>
      <c r="G28" s="2">
        <f>Table_data[[#This Row],[high]]-Table_data[[#This Row],[low]]</f>
        <v>0.26485133700000052</v>
      </c>
      <c r="H28" s="4">
        <f>LN(Table_data[[#This Row],[close]]/E27)</f>
        <v>6.6203245977808703E-4</v>
      </c>
      <c r="I28" s="2">
        <f>Table_data[[#This Row],[close]]-E27</f>
        <v>3.953005000000509E-3</v>
      </c>
      <c r="J28" s="2">
        <f>Table_data[[#This Row],[close]]-E26</f>
        <v>-0.4348305529999994</v>
      </c>
      <c r="K28" s="2">
        <f>Table_data[[#This Row],[close]]-E18</f>
        <v>-5.5342070000000021E-2</v>
      </c>
      <c r="L28" s="3">
        <f t="shared" si="5"/>
        <v>6.0263561589999997</v>
      </c>
      <c r="M28" s="2">
        <f>Table_data[[#This Row],[close]]*$M$3+(1-$M$3)*M27</f>
        <v>9.7683386071788494</v>
      </c>
      <c r="O28">
        <f>E29/Table_data[[#This Row],[close]]</f>
        <v>1.039046988848672</v>
      </c>
      <c r="P28" t="b">
        <f t="shared" si="0"/>
        <v>1</v>
      </c>
      <c r="Q28" s="4" t="b">
        <f>E29&gt;Table_data[[#This Row],[close]]*0.995</f>
        <v>1</v>
      </c>
      <c r="R28" s="4"/>
      <c r="S28" s="4">
        <f t="shared" si="1"/>
        <v>3.8303936165374267E-2</v>
      </c>
    </row>
    <row r="29" spans="1:19" x14ac:dyDescent="0.25">
      <c r="A29" s="1">
        <v>43276</v>
      </c>
      <c r="B29" s="2">
        <v>6.0085676360000004</v>
      </c>
      <c r="C29" s="2">
        <v>6.2417949330000004</v>
      </c>
      <c r="D29" s="2">
        <v>5.9532255660000004</v>
      </c>
      <c r="E29" s="2">
        <v>6.2062178880000003</v>
      </c>
      <c r="F29" s="2">
        <f>Table_data[[#This Row],[open]]-Table_data[[#This Row],[close]]</f>
        <v>-0.19765025199999986</v>
      </c>
      <c r="G29" s="2">
        <f>Table_data[[#This Row],[high]]-Table_data[[#This Row],[low]]</f>
        <v>0.28856936700000002</v>
      </c>
      <c r="H29" s="4">
        <f>LN(Table_data[[#This Row],[close]]/E28)</f>
        <v>3.8303936165374267E-2</v>
      </c>
      <c r="I29" s="2">
        <f>Table_data[[#This Row],[close]]-E28</f>
        <v>0.233227297</v>
      </c>
      <c r="J29" s="2">
        <f>Table_data[[#This Row],[close]]-E27</f>
        <v>0.23718030200000051</v>
      </c>
      <c r="K29" s="2">
        <f>Table_data[[#This Row],[close]]-E19</f>
        <v>0.11463714600000063</v>
      </c>
      <c r="L29" s="3">
        <f t="shared" si="5"/>
        <v>6.0378198735999984</v>
      </c>
      <c r="M29" s="2">
        <f>Table_data[[#This Row],[close]]*$M$3+(1-$M$3)*M28</f>
        <v>9.7625978807982214</v>
      </c>
      <c r="O29">
        <f>E30/Table_data[[#This Row],[close]]</f>
        <v>1.0216560508228163</v>
      </c>
      <c r="P29" t="b">
        <f t="shared" si="0"/>
        <v>1</v>
      </c>
      <c r="Q29" s="4" t="b">
        <f>E30&gt;Table_data[[#This Row],[close]]*0.995</f>
        <v>1</v>
      </c>
      <c r="R29" s="4"/>
      <c r="S29" s="4">
        <f t="shared" si="1"/>
        <v>2.1424889954319022E-2</v>
      </c>
    </row>
    <row r="30" spans="1:19" x14ac:dyDescent="0.25">
      <c r="A30" s="1">
        <v>43277</v>
      </c>
      <c r="B30" s="2">
        <v>6.2852779879999998</v>
      </c>
      <c r="C30" s="2">
        <v>6.3722440990000004</v>
      </c>
      <c r="D30" s="2">
        <v>6.1390168020000004</v>
      </c>
      <c r="E30" s="2">
        <v>6.3406200579999998</v>
      </c>
      <c r="F30" s="2">
        <f>Table_data[[#This Row],[open]]-Table_data[[#This Row],[close]]</f>
        <v>-5.5342070000000021E-2</v>
      </c>
      <c r="G30" s="2">
        <f>Table_data[[#This Row],[high]]-Table_data[[#This Row],[low]]</f>
        <v>0.233227297</v>
      </c>
      <c r="H30" s="4">
        <f>LN(Table_data[[#This Row],[close]]/E29)</f>
        <v>2.1424889954319022E-2</v>
      </c>
      <c r="I30" s="2">
        <f>Table_data[[#This Row],[close]]-E29</f>
        <v>0.13440216999999954</v>
      </c>
      <c r="J30" s="2">
        <f>Table_data[[#This Row],[close]]-E28</f>
        <v>0.36762946699999954</v>
      </c>
      <c r="K30" s="2">
        <f>Table_data[[#This Row],[close]]-E20</f>
        <v>0.22927429099999941</v>
      </c>
      <c r="L30" s="3">
        <f t="shared" si="5"/>
        <v>6.0607473026999994</v>
      </c>
      <c r="M30" s="2">
        <f>Table_data[[#This Row],[close]]*$M$3+(1-$M$3)*M29</f>
        <v>9.7570830092062817</v>
      </c>
      <c r="O30">
        <f>E31/Table_data[[#This Row],[close]]</f>
        <v>1.031795511346818</v>
      </c>
      <c r="P30" t="b">
        <f t="shared" si="0"/>
        <v>1</v>
      </c>
      <c r="Q30" s="4" t="b">
        <f>E31&gt;Table_data[[#This Row],[close]]*0.995</f>
        <v>1</v>
      </c>
      <c r="R30" s="4"/>
      <c r="S30" s="4">
        <f t="shared" si="1"/>
        <v>3.1300499505728302E-2</v>
      </c>
    </row>
    <row r="31" spans="1:19" x14ac:dyDescent="0.25">
      <c r="A31" s="1">
        <v>43278</v>
      </c>
      <c r="B31" s="2">
        <v>6.3643380890000003</v>
      </c>
      <c r="C31" s="2">
        <v>6.712202531</v>
      </c>
      <c r="D31" s="2">
        <v>6.348526068</v>
      </c>
      <c r="E31" s="2">
        <v>6.5422233150000002</v>
      </c>
      <c r="F31" s="2">
        <f>Table_data[[#This Row],[open]]-Table_data[[#This Row],[close]]</f>
        <v>-0.1778852259999999</v>
      </c>
      <c r="G31" s="2">
        <f>Table_data[[#This Row],[high]]-Table_data[[#This Row],[low]]</f>
        <v>0.36367646300000001</v>
      </c>
      <c r="H31" s="4">
        <f>LN(Table_data[[#This Row],[close]]/E30)</f>
        <v>3.1300499505728302E-2</v>
      </c>
      <c r="I31" s="2">
        <f>Table_data[[#This Row],[close]]-E30</f>
        <v>0.20160325700000037</v>
      </c>
      <c r="J31" s="2">
        <f>Table_data[[#This Row],[close]]-E29</f>
        <v>0.33600542699999991</v>
      </c>
      <c r="K31" s="2">
        <f>Table_data[[#This Row],[close]]-E21</f>
        <v>0.54551469400000041</v>
      </c>
      <c r="L31" s="3">
        <f t="shared" si="5"/>
        <v>6.1152987720999992</v>
      </c>
      <c r="M31" s="2">
        <f>Table_data[[#This Row],[close]]*$M$3+(1-$M$3)*M30</f>
        <v>9.751901929924724</v>
      </c>
      <c r="O31">
        <f>E32/Table_data[[#This Row],[close]]</f>
        <v>1.003021148017782</v>
      </c>
      <c r="P31" t="b">
        <f t="shared" si="0"/>
        <v>1</v>
      </c>
      <c r="Q31" s="4" t="b">
        <f>E32&gt;Table_data[[#This Row],[close]]*0.995</f>
        <v>1</v>
      </c>
      <c r="R31" s="4"/>
      <c r="S31" s="4">
        <f t="shared" si="1"/>
        <v>3.0165935210094749E-3</v>
      </c>
    </row>
    <row r="32" spans="1:19" x14ac:dyDescent="0.25">
      <c r="A32" s="1">
        <v>43279</v>
      </c>
      <c r="B32" s="2">
        <v>6.6094244</v>
      </c>
      <c r="C32" s="2">
        <v>6.7477795760000001</v>
      </c>
      <c r="D32" s="2">
        <v>6.4552572039999996</v>
      </c>
      <c r="E32" s="2">
        <v>6.5619883400000001</v>
      </c>
      <c r="F32" s="2">
        <f>Table_data[[#This Row],[open]]-Table_data[[#This Row],[close]]</f>
        <v>4.7436059999999891E-2</v>
      </c>
      <c r="G32" s="2">
        <f>Table_data[[#This Row],[high]]-Table_data[[#This Row],[low]]</f>
        <v>0.29252237200000053</v>
      </c>
      <c r="H32" s="4">
        <f>LN(Table_data[[#This Row],[close]]/E31)</f>
        <v>3.0165935210094749E-3</v>
      </c>
      <c r="I32" s="2">
        <f>Table_data[[#This Row],[close]]-E31</f>
        <v>1.9765024999999881E-2</v>
      </c>
      <c r="J32" s="2">
        <f>Table_data[[#This Row],[close]]-E30</f>
        <v>0.22136828200000025</v>
      </c>
      <c r="K32" s="2">
        <f>Table_data[[#This Row],[close]]-E22</f>
        <v>0.5929507540000003</v>
      </c>
      <c r="L32" s="3">
        <f t="shared" si="5"/>
        <v>6.1745938474999997</v>
      </c>
      <c r="M32" s="2">
        <f>Table_data[[#This Row],[close]]*$M$3+(1-$M$3)*M31</f>
        <v>9.7467610538732732</v>
      </c>
      <c r="O32">
        <f>E33/Table_data[[#This Row],[close]]</f>
        <v>1.0355421686104367</v>
      </c>
      <c r="P32" t="b">
        <f t="shared" si="0"/>
        <v>1</v>
      </c>
      <c r="Q32" s="4" t="b">
        <f>E33&gt;Table_data[[#This Row],[close]]*0.995</f>
        <v>1</v>
      </c>
      <c r="R32" s="4"/>
      <c r="S32" s="4">
        <f t="shared" si="1"/>
        <v>3.492512397020385E-2</v>
      </c>
    </row>
    <row r="33" spans="1:19" x14ac:dyDescent="0.25">
      <c r="A33" s="1">
        <v>43280</v>
      </c>
      <c r="B33" s="2">
        <v>6.6608134650000004</v>
      </c>
      <c r="C33" s="2">
        <v>6.795215636</v>
      </c>
      <c r="D33" s="2">
        <v>6.6133774049999996</v>
      </c>
      <c r="E33" s="2">
        <v>6.795215636</v>
      </c>
      <c r="F33" s="2">
        <f>Table_data[[#This Row],[open]]-Table_data[[#This Row],[close]]</f>
        <v>-0.13440217099999963</v>
      </c>
      <c r="G33" s="2">
        <f>Table_data[[#This Row],[high]]-Table_data[[#This Row],[low]]</f>
        <v>0.18183823100000041</v>
      </c>
      <c r="H33" s="4">
        <f>LN(Table_data[[#This Row],[close]]/E32)</f>
        <v>3.492512397020385E-2</v>
      </c>
      <c r="I33" s="2">
        <f>Table_data[[#This Row],[close]]-E32</f>
        <v>0.23322729599999992</v>
      </c>
      <c r="J33" s="2">
        <f>Table_data[[#This Row],[close]]-E31</f>
        <v>0.2529923209999998</v>
      </c>
      <c r="K33" s="2">
        <f>Table_data[[#This Row],[close]]-E23</f>
        <v>0.87756711499999973</v>
      </c>
      <c r="L33" s="3">
        <f t="shared" si="5"/>
        <v>6.2623505589999997</v>
      </c>
      <c r="M33" s="2">
        <f>Table_data[[#This Row],[close]]*$M$3+(1-$M$3)*M32</f>
        <v>9.7420043328130426</v>
      </c>
      <c r="O33">
        <f>E34/Table_data[[#This Row],[close]]</f>
        <v>1.0162885398976322</v>
      </c>
      <c r="P33" t="b">
        <f t="shared" si="0"/>
        <v>1</v>
      </c>
      <c r="Q33" s="4" t="b">
        <f>E34&gt;Table_data[[#This Row],[close]]*0.995</f>
        <v>1</v>
      </c>
      <c r="R33" s="4"/>
      <c r="S33" s="4">
        <f t="shared" si="1"/>
        <v>1.6157304799306802E-2</v>
      </c>
    </row>
    <row r="34" spans="1:19" x14ac:dyDescent="0.25">
      <c r="A34" s="1">
        <v>43283</v>
      </c>
      <c r="B34" s="2">
        <v>6.7161555359999996</v>
      </c>
      <c r="C34" s="2">
        <v>6.9098527819999997</v>
      </c>
      <c r="D34" s="2">
        <v>6.6805784900000003</v>
      </c>
      <c r="E34" s="2">
        <v>6.9058997770000001</v>
      </c>
      <c r="F34" s="2">
        <f>Table_data[[#This Row],[open]]-Table_data[[#This Row],[close]]</f>
        <v>-0.18974424100000054</v>
      </c>
      <c r="G34" s="2">
        <f>Table_data[[#This Row],[high]]-Table_data[[#This Row],[low]]</f>
        <v>0.22927429199999949</v>
      </c>
      <c r="H34" s="4">
        <f>LN(Table_data[[#This Row],[close]]/E33)</f>
        <v>1.6157304799306802E-2</v>
      </c>
      <c r="I34" s="2">
        <f>Table_data[[#This Row],[close]]-E33</f>
        <v>0.11068414100000012</v>
      </c>
      <c r="J34" s="2">
        <f>Table_data[[#This Row],[close]]-E32</f>
        <v>0.34391143700000004</v>
      </c>
      <c r="K34" s="2">
        <f>Table_data[[#This Row],[close]]-E24</f>
        <v>1.1740424919999999</v>
      </c>
      <c r="L34" s="3">
        <f t="shared" si="5"/>
        <v>6.3797548082000004</v>
      </c>
      <c r="M34" s="2">
        <f>Table_data[[#This Row],[close]]*$M$3+(1-$M$3)*M33</f>
        <v>9.7374336566554067</v>
      </c>
      <c r="O34">
        <f>E35/Table_data[[#This Row],[close]]</f>
        <v>1.0017172295259043</v>
      </c>
      <c r="P34" t="b">
        <f t="shared" si="0"/>
        <v>1</v>
      </c>
      <c r="Q34" s="4" t="b">
        <f>E35&gt;Table_data[[#This Row],[close]]*0.995</f>
        <v>1</v>
      </c>
      <c r="R34" s="4"/>
      <c r="S34" s="4">
        <f t="shared" si="1"/>
        <v>1.7157567730773033E-3</v>
      </c>
    </row>
    <row r="35" spans="1:19" x14ac:dyDescent="0.25">
      <c r="A35" s="1">
        <v>43284</v>
      </c>
      <c r="B35" s="2">
        <v>7.0126309119999997</v>
      </c>
      <c r="C35" s="2">
        <v>7.0719259880000003</v>
      </c>
      <c r="D35" s="2">
        <v>6.9019467719999996</v>
      </c>
      <c r="E35" s="2">
        <v>6.9177587919999999</v>
      </c>
      <c r="F35" s="2">
        <f>Table_data[[#This Row],[open]]-Table_data[[#This Row],[close]]</f>
        <v>9.4872119999999782E-2</v>
      </c>
      <c r="G35" s="2">
        <f>Table_data[[#This Row],[high]]-Table_data[[#This Row],[low]]</f>
        <v>0.16997921600000065</v>
      </c>
      <c r="H35" s="4">
        <f>LN(Table_data[[#This Row],[close]]/E34)</f>
        <v>1.7157567730773033E-3</v>
      </c>
      <c r="I35" s="2">
        <f>Table_data[[#This Row],[close]]-E34</f>
        <v>1.1859014999999751E-2</v>
      </c>
      <c r="J35" s="2">
        <f>Table_data[[#This Row],[close]]-E33</f>
        <v>0.12254315599999988</v>
      </c>
      <c r="K35" s="2">
        <f>Table_data[[#This Row],[close]]-E25</f>
        <v>0.82222504499999971</v>
      </c>
      <c r="L35" s="3">
        <f t="shared" si="5"/>
        <v>6.4619773127000002</v>
      </c>
      <c r="M35" s="2">
        <f>Table_data[[#This Row],[close]]*$M$3+(1-$M$3)*M34</f>
        <v>9.7328894586462926</v>
      </c>
      <c r="O35">
        <f>E36/Table_data[[#This Row],[close]]</f>
        <v>1.0542857142452389</v>
      </c>
      <c r="P35" t="b">
        <f t="shared" si="0"/>
        <v>1</v>
      </c>
      <c r="Q35" s="4" t="b">
        <f>E36&gt;Table_data[[#This Row],[close]]*0.995</f>
        <v>1</v>
      </c>
      <c r="R35" s="4"/>
      <c r="S35" s="4">
        <f t="shared" si="1"/>
        <v>5.2863489518676504E-2</v>
      </c>
    </row>
    <row r="36" spans="1:19" x14ac:dyDescent="0.25">
      <c r="A36" s="1">
        <v>43285</v>
      </c>
      <c r="B36" s="2">
        <v>6.870322732</v>
      </c>
      <c r="C36" s="2">
        <v>7.2932942690000004</v>
      </c>
      <c r="D36" s="2">
        <v>6.8149806609999999</v>
      </c>
      <c r="E36" s="2">
        <v>7.2932942690000004</v>
      </c>
      <c r="F36" s="2">
        <f>Table_data[[#This Row],[open]]-Table_data[[#This Row],[close]]</f>
        <v>-0.42297153700000045</v>
      </c>
      <c r="G36" s="2">
        <f>Table_data[[#This Row],[high]]-Table_data[[#This Row],[low]]</f>
        <v>0.47831360800000056</v>
      </c>
      <c r="H36" s="4">
        <f>LN(Table_data[[#This Row],[close]]/E35)</f>
        <v>5.2863489518676504E-2</v>
      </c>
      <c r="I36" s="2">
        <f>Table_data[[#This Row],[close]]-E35</f>
        <v>0.37553547700000056</v>
      </c>
      <c r="J36" s="2">
        <f>Table_data[[#This Row],[close]]-E34</f>
        <v>0.38739449200000031</v>
      </c>
      <c r="K36" s="2">
        <f>Table_data[[#This Row],[close]]-E26</f>
        <v>0.88547312500000075</v>
      </c>
      <c r="L36" s="3">
        <f t="shared" si="5"/>
        <v>6.5505246252000005</v>
      </c>
      <c r="M36" s="2">
        <f>Table_data[[#This Row],[close]]*$M$3+(1-$M$3)*M35</f>
        <v>9.7289577983890059</v>
      </c>
      <c r="O36">
        <f>E37/Table_data[[#This Row],[close]]</f>
        <v>0.96802168027261304</v>
      </c>
      <c r="P36" t="b">
        <f t="shared" si="0"/>
        <v>0</v>
      </c>
      <c r="Q36" s="4" t="b">
        <f>E37&gt;Table_data[[#This Row],[close]]*0.995</f>
        <v>0</v>
      </c>
      <c r="R36" s="4"/>
      <c r="S36" s="4">
        <f t="shared" si="1"/>
        <v>-3.2500794980528637E-2</v>
      </c>
    </row>
    <row r="37" spans="1:19" x14ac:dyDescent="0.25">
      <c r="A37" s="1">
        <v>43286</v>
      </c>
      <c r="B37" s="2">
        <v>7.3525893450000002</v>
      </c>
      <c r="C37" s="2">
        <v>7.4316494449999997</v>
      </c>
      <c r="D37" s="2">
        <v>6.9770538670000004</v>
      </c>
      <c r="E37" s="2">
        <v>7.0600669729999996</v>
      </c>
      <c r="F37" s="2">
        <f>Table_data[[#This Row],[open]]-Table_data[[#This Row],[close]]</f>
        <v>0.29252237200000053</v>
      </c>
      <c r="G37" s="2">
        <f>Table_data[[#This Row],[high]]-Table_data[[#This Row],[low]]</f>
        <v>0.45459557799999928</v>
      </c>
      <c r="H37" s="4">
        <f>LN(Table_data[[#This Row],[close]]/E36)</f>
        <v>-3.2500794980528637E-2</v>
      </c>
      <c r="I37" s="2">
        <f>Table_data[[#This Row],[close]]-E36</f>
        <v>-0.23322729600000081</v>
      </c>
      <c r="J37" s="2">
        <f>Table_data[[#This Row],[close]]-E35</f>
        <v>0.14230818099999976</v>
      </c>
      <c r="K37" s="2">
        <f>Table_data[[#This Row],[close]]-E27</f>
        <v>1.0910293869999999</v>
      </c>
      <c r="L37" s="3">
        <f t="shared" si="5"/>
        <v>6.6596275639</v>
      </c>
      <c r="M37" s="2">
        <f>Table_data[[#This Row],[close]]*$M$3+(1-$M$3)*M36</f>
        <v>9.7246566044721821</v>
      </c>
      <c r="O37">
        <f>E38/Table_data[[#This Row],[close]]</f>
        <v>1.0044792832873883</v>
      </c>
      <c r="P37" t="b">
        <f t="shared" si="0"/>
        <v>1</v>
      </c>
      <c r="Q37" s="4" t="b">
        <f>E38&gt;Table_data[[#This Row],[close]]*0.995</f>
        <v>1</v>
      </c>
      <c r="R37" s="4"/>
      <c r="S37" s="4">
        <f t="shared" si="1"/>
        <v>4.4692811551374102E-3</v>
      </c>
    </row>
    <row r="38" spans="1:19" x14ac:dyDescent="0.25">
      <c r="A38" s="1">
        <v>43287</v>
      </c>
      <c r="B38" s="2">
        <v>7.1035500279999999</v>
      </c>
      <c r="C38" s="2">
        <v>7.1509860879999998</v>
      </c>
      <c r="D38" s="2">
        <v>6.9770538670000004</v>
      </c>
      <c r="E38" s="2">
        <v>7.0916910130000002</v>
      </c>
      <c r="F38" s="2">
        <f>Table_data[[#This Row],[open]]-Table_data[[#This Row],[close]]</f>
        <v>1.1859014999999751E-2</v>
      </c>
      <c r="G38" s="2">
        <f>Table_data[[#This Row],[high]]-Table_data[[#This Row],[low]]</f>
        <v>0.17393222099999939</v>
      </c>
      <c r="H38" s="4">
        <f>LN(Table_data[[#This Row],[close]]/E37)</f>
        <v>4.4692811551374102E-3</v>
      </c>
      <c r="I38" s="2">
        <f>Table_data[[#This Row],[close]]-E37</f>
        <v>3.162404000000052E-2</v>
      </c>
      <c r="J38" s="2">
        <f>Table_data[[#This Row],[close]]-E36</f>
        <v>-0.20160325600000029</v>
      </c>
      <c r="K38" s="2">
        <f>Table_data[[#This Row],[close]]-E28</f>
        <v>1.1187004219999999</v>
      </c>
      <c r="L38" s="3">
        <f t="shared" si="5"/>
        <v>6.7714976061000005</v>
      </c>
      <c r="M38" s="2">
        <f>Table_data[[#This Row],[close]]*$M$3+(1-$M$3)*M37</f>
        <v>9.7204133077897126</v>
      </c>
      <c r="O38">
        <f>E39/Table_data[[#This Row],[close]]</f>
        <v>0.98940914150626147</v>
      </c>
      <c r="P38" t="b">
        <f t="shared" si="0"/>
        <v>0</v>
      </c>
      <c r="Q38" s="4" t="b">
        <f>E39&gt;Table_data[[#This Row],[close]]*0.995</f>
        <v>0</v>
      </c>
      <c r="R38" s="4"/>
      <c r="S38" s="4">
        <f t="shared" si="1"/>
        <v>-1.0647340786840426E-2</v>
      </c>
    </row>
    <row r="39" spans="1:19" x14ac:dyDescent="0.25">
      <c r="A39" s="1">
        <v>43291</v>
      </c>
      <c r="B39" s="2">
        <v>7.2498112140000002</v>
      </c>
      <c r="C39" s="2">
        <v>7.2537642189999998</v>
      </c>
      <c r="D39" s="2">
        <v>6.9375238169999998</v>
      </c>
      <c r="E39" s="2">
        <v>7.0165839170000002</v>
      </c>
      <c r="F39" s="2">
        <f>Table_data[[#This Row],[open]]-Table_data[[#This Row],[close]]</f>
        <v>0.233227297</v>
      </c>
      <c r="G39" s="2">
        <f>Table_data[[#This Row],[high]]-Table_data[[#This Row],[low]]</f>
        <v>0.31624040200000003</v>
      </c>
      <c r="H39" s="4">
        <f>LN(Table_data[[#This Row],[close]]/E38)</f>
        <v>-1.0647340786840426E-2</v>
      </c>
      <c r="I39" s="2">
        <f>Table_data[[#This Row],[close]]-E38</f>
        <v>-7.5107095999999984E-2</v>
      </c>
      <c r="J39" s="2">
        <f>Table_data[[#This Row],[close]]-E37</f>
        <v>-4.3483055999999465E-2</v>
      </c>
      <c r="K39" s="2">
        <f>Table_data[[#This Row],[close]]-E29</f>
        <v>0.81036602899999988</v>
      </c>
      <c r="L39" s="3">
        <f t="shared" si="5"/>
        <v>6.8525342090000008</v>
      </c>
      <c r="M39" s="2">
        <f>Table_data[[#This Row],[close]]*$M$3+(1-$M$3)*M38</f>
        <v>9.716055806757014</v>
      </c>
      <c r="O39">
        <f>E40/Table_data[[#This Row],[close]]</f>
        <v>0.98084507053719305</v>
      </c>
      <c r="P39" t="b">
        <f t="shared" si="0"/>
        <v>0</v>
      </c>
      <c r="Q39" s="4" t="b">
        <f>E40&gt;Table_data[[#This Row],[close]]*0.995</f>
        <v>0</v>
      </c>
      <c r="R39" s="4"/>
      <c r="S39" s="4">
        <f t="shared" si="1"/>
        <v>-1.9340762024430132E-2</v>
      </c>
    </row>
    <row r="40" spans="1:19" x14ac:dyDescent="0.25">
      <c r="A40" s="1">
        <v>43292</v>
      </c>
      <c r="B40" s="2">
        <v>6.9138057870000003</v>
      </c>
      <c r="C40" s="2">
        <v>7.1470330830000002</v>
      </c>
      <c r="D40" s="2">
        <v>6.8386986910000003</v>
      </c>
      <c r="E40" s="2">
        <v>6.8821817469999997</v>
      </c>
      <c r="F40" s="2">
        <f>Table_data[[#This Row],[open]]-Table_data[[#This Row],[close]]</f>
        <v>3.162404000000052E-2</v>
      </c>
      <c r="G40" s="2">
        <f>Table_data[[#This Row],[high]]-Table_data[[#This Row],[low]]</f>
        <v>0.3083343919999999</v>
      </c>
      <c r="H40" s="4">
        <f>LN(Table_data[[#This Row],[close]]/E39)</f>
        <v>-1.9340762024430132E-2</v>
      </c>
      <c r="I40" s="2">
        <f>Table_data[[#This Row],[close]]-E39</f>
        <v>-0.13440217000000043</v>
      </c>
      <c r="J40" s="2">
        <f>Table_data[[#This Row],[close]]-E38</f>
        <v>-0.20950926600000042</v>
      </c>
      <c r="K40" s="2">
        <f>Table_data[[#This Row],[close]]-E30</f>
        <v>0.5415616889999999</v>
      </c>
      <c r="L40" s="3">
        <f t="shared" si="5"/>
        <v>6.9066903779000004</v>
      </c>
      <c r="M40" s="2">
        <f>Table_data[[#This Row],[close]]*$M$3+(1-$M$3)*M39</f>
        <v>9.7114887252747302</v>
      </c>
      <c r="O40">
        <f>E41/Table_data[[#This Row],[close]]</f>
        <v>1.0310166570496413</v>
      </c>
      <c r="P40" t="b">
        <f t="shared" si="0"/>
        <v>1</v>
      </c>
      <c r="Q40" s="4" t="b">
        <f>E41&gt;Table_data[[#This Row],[close]]*0.995</f>
        <v>1</v>
      </c>
      <c r="R40" s="4"/>
      <c r="S40" s="4">
        <f t="shared" si="1"/>
        <v>3.0545361111530313E-2</v>
      </c>
    </row>
    <row r="41" spans="1:19" x14ac:dyDescent="0.25">
      <c r="A41" s="1">
        <v>43293</v>
      </c>
      <c r="B41" s="2">
        <v>6.9651948519999998</v>
      </c>
      <c r="C41" s="2">
        <v>7.1233150529999998</v>
      </c>
      <c r="D41" s="2">
        <v>6.925664802</v>
      </c>
      <c r="E41" s="2">
        <v>7.0956440179999998</v>
      </c>
      <c r="F41" s="2">
        <f>Table_data[[#This Row],[open]]-Table_data[[#This Row],[close]]</f>
        <v>-0.13044916600000001</v>
      </c>
      <c r="G41" s="2">
        <f>Table_data[[#This Row],[high]]-Table_data[[#This Row],[low]]</f>
        <v>0.19765025099999978</v>
      </c>
      <c r="H41" s="4">
        <f>LN(Table_data[[#This Row],[close]]/E40)</f>
        <v>3.0545361111530313E-2</v>
      </c>
      <c r="I41" s="2">
        <f>Table_data[[#This Row],[close]]-E40</f>
        <v>0.21346227100000004</v>
      </c>
      <c r="J41" s="2">
        <f>Table_data[[#This Row],[close]]-E39</f>
        <v>7.9060100999999605E-2</v>
      </c>
      <c r="K41" s="2">
        <f>Table_data[[#This Row],[close]]-E31</f>
        <v>0.55342070299999957</v>
      </c>
      <c r="L41" s="3">
        <f t="shared" si="5"/>
        <v>6.9620324482000004</v>
      </c>
      <c r="M41" s="2">
        <f>Table_data[[#This Row],[close]]*$M$3+(1-$M$3)*M40</f>
        <v>9.7072730206699358</v>
      </c>
      <c r="O41">
        <f>E42/Table_data[[#This Row],[close]]</f>
        <v>1.0089136489710524</v>
      </c>
      <c r="P41" t="b">
        <f t="shared" si="0"/>
        <v>1</v>
      </c>
      <c r="Q41" s="4" t="b">
        <f>E42&gt;Table_data[[#This Row],[close]]*0.995</f>
        <v>1</v>
      </c>
      <c r="R41" s="4"/>
      <c r="S41" s="4">
        <f t="shared" si="1"/>
        <v>8.8741569074941348E-3</v>
      </c>
    </row>
    <row r="42" spans="1:19" x14ac:dyDescent="0.25">
      <c r="A42" s="1">
        <v>43294</v>
      </c>
      <c r="B42" s="2">
        <v>7.111456038</v>
      </c>
      <c r="C42" s="2">
        <v>7.186563134</v>
      </c>
      <c r="D42" s="2">
        <v>7.028442933</v>
      </c>
      <c r="E42" s="2">
        <v>7.1588920979999999</v>
      </c>
      <c r="F42" s="2">
        <f>Table_data[[#This Row],[open]]-Table_data[[#This Row],[close]]</f>
        <v>-4.7436059999999891E-2</v>
      </c>
      <c r="G42" s="2">
        <f>Table_data[[#This Row],[high]]-Table_data[[#This Row],[low]]</f>
        <v>0.15812020100000002</v>
      </c>
      <c r="H42" s="4">
        <f>LN(Table_data[[#This Row],[close]]/E41)</f>
        <v>8.8741569074941348E-3</v>
      </c>
      <c r="I42" s="2">
        <f>Table_data[[#This Row],[close]]-E41</f>
        <v>6.3248080000000151E-2</v>
      </c>
      <c r="J42" s="2">
        <f>Table_data[[#This Row],[close]]-E40</f>
        <v>0.27671035100000019</v>
      </c>
      <c r="K42" s="2">
        <f>Table_data[[#This Row],[close]]-E32</f>
        <v>0.59690375799999984</v>
      </c>
      <c r="L42" s="3">
        <f t="shared" si="5"/>
        <v>7.0217228239999994</v>
      </c>
      <c r="M42" s="2">
        <f>Table_data[[#This Row],[close]]*$M$3+(1-$M$3)*M41</f>
        <v>9.703166040939605</v>
      </c>
      <c r="O42">
        <f>E43/Table_data[[#This Row],[close]]</f>
        <v>0.98729983442194913</v>
      </c>
      <c r="P42" t="b">
        <f t="shared" si="0"/>
        <v>0</v>
      </c>
      <c r="Q42" s="4" t="b">
        <f>E43&gt;Table_data[[#This Row],[close]]*0.995</f>
        <v>0</v>
      </c>
      <c r="R42" s="4"/>
      <c r="S42" s="4">
        <f t="shared" si="1"/>
        <v>-1.27815020726889E-2</v>
      </c>
    </row>
    <row r="43" spans="1:19" x14ac:dyDescent="0.25">
      <c r="A43" s="1">
        <v>43297</v>
      </c>
      <c r="B43" s="2">
        <v>7.0956440179999998</v>
      </c>
      <c r="C43" s="2">
        <v>7.1075030330000004</v>
      </c>
      <c r="D43" s="2">
        <v>6.9572888419999996</v>
      </c>
      <c r="E43" s="2">
        <v>7.0679729829999998</v>
      </c>
      <c r="F43" s="2">
        <f>Table_data[[#This Row],[open]]-Table_data[[#This Row],[close]]</f>
        <v>2.767103500000001E-2</v>
      </c>
      <c r="G43" s="2">
        <f>Table_data[[#This Row],[high]]-Table_data[[#This Row],[low]]</f>
        <v>0.15021419100000077</v>
      </c>
      <c r="H43" s="4">
        <f>LN(Table_data[[#This Row],[close]]/E42)</f>
        <v>-1.27815020726889E-2</v>
      </c>
      <c r="I43" s="2">
        <f>Table_data[[#This Row],[close]]-E42</f>
        <v>-9.0919115000000161E-2</v>
      </c>
      <c r="J43" s="2">
        <f>Table_data[[#This Row],[close]]-E41</f>
        <v>-2.767103500000001E-2</v>
      </c>
      <c r="K43" s="2">
        <f>Table_data[[#This Row],[close]]-E33</f>
        <v>0.27275734699999976</v>
      </c>
      <c r="L43" s="3">
        <f t="shared" si="5"/>
        <v>7.048998558700001</v>
      </c>
      <c r="M43" s="2">
        <f>Table_data[[#This Row],[close]]*$M$3+(1-$M$3)*M42</f>
        <v>9.6989191544642797</v>
      </c>
      <c r="O43">
        <f>E44/Table_data[[#This Row],[close]]</f>
        <v>1.0229306487715533</v>
      </c>
      <c r="P43" t="b">
        <f t="shared" si="0"/>
        <v>1</v>
      </c>
      <c r="Q43" s="4" t="b">
        <f>E44&gt;Table_data[[#This Row],[close]]*0.995</f>
        <v>1</v>
      </c>
      <c r="R43" s="4"/>
      <c r="S43" s="4">
        <f t="shared" si="1"/>
        <v>2.2671692659340218E-2</v>
      </c>
    </row>
    <row r="44" spans="1:19" x14ac:dyDescent="0.25">
      <c r="A44" s="1">
        <v>43298</v>
      </c>
      <c r="B44" s="2">
        <v>7.0323959379999996</v>
      </c>
      <c r="C44" s="2">
        <v>7.2735292439999997</v>
      </c>
      <c r="D44" s="2">
        <v>7.0007718969999999</v>
      </c>
      <c r="E44" s="2">
        <v>7.2300461890000003</v>
      </c>
      <c r="F44" s="2">
        <f>Table_data[[#This Row],[open]]-Table_data[[#This Row],[close]]</f>
        <v>-0.19765025100000067</v>
      </c>
      <c r="G44" s="2">
        <f>Table_data[[#This Row],[high]]-Table_data[[#This Row],[low]]</f>
        <v>0.27275734699999976</v>
      </c>
      <c r="H44" s="4">
        <f>LN(Table_data[[#This Row],[close]]/E43)</f>
        <v>2.2671692659340218E-2</v>
      </c>
      <c r="I44" s="2">
        <f>Table_data[[#This Row],[close]]-E43</f>
        <v>0.16207320600000052</v>
      </c>
      <c r="J44" s="2">
        <f>Table_data[[#This Row],[close]]-E42</f>
        <v>7.1154091000000363E-2</v>
      </c>
      <c r="K44" s="2">
        <f>Table_data[[#This Row],[close]]-E34</f>
        <v>0.32414641200000016</v>
      </c>
      <c r="L44" s="3">
        <f t="shared" si="5"/>
        <v>7.0814131999000001</v>
      </c>
      <c r="M44" s="2">
        <f>Table_data[[#This Row],[close]]*$M$3+(1-$M$3)*M43</f>
        <v>9.69494031003968</v>
      </c>
      <c r="O44">
        <f>E45/Table_data[[#This Row],[close]]</f>
        <v>0.98687807539261074</v>
      </c>
      <c r="P44" t="b">
        <f t="shared" si="0"/>
        <v>0</v>
      </c>
      <c r="Q44" s="4" t="b">
        <f>E45&gt;Table_data[[#This Row],[close]]*0.995</f>
        <v>0</v>
      </c>
      <c r="R44" s="4"/>
      <c r="S44" s="4">
        <f t="shared" si="1"/>
        <v>-1.3208777683117063E-2</v>
      </c>
    </row>
    <row r="45" spans="1:19" x14ac:dyDescent="0.25">
      <c r="A45" s="1">
        <v>43299</v>
      </c>
      <c r="B45" s="2">
        <v>7.214234169</v>
      </c>
      <c r="C45" s="2">
        <v>7.2735292439999997</v>
      </c>
      <c r="D45" s="2">
        <v>7.0916910130000002</v>
      </c>
      <c r="E45" s="2">
        <v>7.1351740680000004</v>
      </c>
      <c r="F45" s="2">
        <f>Table_data[[#This Row],[open]]-Table_data[[#This Row],[close]]</f>
        <v>7.9060100999999605E-2</v>
      </c>
      <c r="G45" s="2">
        <f>Table_data[[#This Row],[high]]-Table_data[[#This Row],[low]]</f>
        <v>0.18183823099999952</v>
      </c>
      <c r="H45" s="4">
        <f>LN(Table_data[[#This Row],[close]]/E44)</f>
        <v>-1.3208777683117063E-2</v>
      </c>
      <c r="I45" s="2">
        <f>Table_data[[#This Row],[close]]-E44</f>
        <v>-9.4872120999999865E-2</v>
      </c>
      <c r="J45" s="2">
        <f>Table_data[[#This Row],[close]]-E43</f>
        <v>6.720108500000066E-2</v>
      </c>
      <c r="K45" s="2">
        <f>Table_data[[#This Row],[close]]-E35</f>
        <v>0.21741527600000055</v>
      </c>
      <c r="L45" s="3">
        <f t="shared" si="5"/>
        <v>7.1031547274999998</v>
      </c>
      <c r="M45" s="2">
        <f>Table_data[[#This Row],[close]]*$M$3+(1-$M$3)*M44</f>
        <v>9.6908149816882858</v>
      </c>
      <c r="O45">
        <f>E46/Table_data[[#This Row],[close]]</f>
        <v>1.0193905817407451</v>
      </c>
      <c r="P45" t="b">
        <f t="shared" si="0"/>
        <v>1</v>
      </c>
      <c r="Q45" s="4" t="b">
        <f>E46&gt;Table_data[[#This Row],[close]]*0.995</f>
        <v>1</v>
      </c>
      <c r="R45" s="4"/>
      <c r="S45" s="4">
        <f t="shared" si="1"/>
        <v>1.9204979858900548E-2</v>
      </c>
    </row>
    <row r="46" spans="1:19" x14ac:dyDescent="0.25">
      <c r="A46" s="1">
        <v>43300</v>
      </c>
      <c r="B46" s="2">
        <v>7.0521609630000004</v>
      </c>
      <c r="C46" s="2">
        <v>7.2735292439999997</v>
      </c>
      <c r="D46" s="2">
        <v>7.0126309119999997</v>
      </c>
      <c r="E46" s="2">
        <v>7.2735292439999997</v>
      </c>
      <c r="F46" s="2">
        <f>Table_data[[#This Row],[open]]-Table_data[[#This Row],[close]]</f>
        <v>-0.22136828099999928</v>
      </c>
      <c r="G46" s="2">
        <f>Table_data[[#This Row],[high]]-Table_data[[#This Row],[low]]</f>
        <v>0.26089833200000001</v>
      </c>
      <c r="H46" s="4">
        <f>LN(Table_data[[#This Row],[close]]/E45)</f>
        <v>1.9204979858900548E-2</v>
      </c>
      <c r="I46" s="2">
        <f>Table_data[[#This Row],[close]]-E45</f>
        <v>0.13835517599999925</v>
      </c>
      <c r="J46" s="2">
        <f>Table_data[[#This Row],[close]]-E44</f>
        <v>4.3483054999999382E-2</v>
      </c>
      <c r="K46" s="2">
        <f>Table_data[[#This Row],[close]]-E36</f>
        <v>-1.9765025000000769E-2</v>
      </c>
      <c r="L46" s="3">
        <f t="shared" si="5"/>
        <v>7.101178225</v>
      </c>
      <c r="M46" s="2">
        <f>Table_data[[#This Row],[close]]*$M$3+(1-$M$3)*M45</f>
        <v>9.6869192754228735</v>
      </c>
      <c r="O46">
        <f>E47/Table_data[[#This Row],[close]]</f>
        <v>1.0483695651997573</v>
      </c>
      <c r="P46" t="b">
        <f t="shared" si="0"/>
        <v>1</v>
      </c>
      <c r="Q46" s="4" t="b">
        <f>E47&gt;Table_data[[#This Row],[close]]*0.995</f>
        <v>1</v>
      </c>
      <c r="R46" s="4"/>
      <c r="S46" s="4">
        <f t="shared" si="1"/>
        <v>4.7236162285877389E-2</v>
      </c>
    </row>
    <row r="47" spans="1:19" x14ac:dyDescent="0.25">
      <c r="A47" s="1">
        <v>43301</v>
      </c>
      <c r="B47" s="2">
        <v>7.577910631</v>
      </c>
      <c r="C47" s="2">
        <v>7.7004537869999998</v>
      </c>
      <c r="D47" s="2">
        <v>7.4830385100000001</v>
      </c>
      <c r="E47" s="2">
        <v>7.6253466909999998</v>
      </c>
      <c r="F47" s="2">
        <f>Table_data[[#This Row],[open]]-Table_data[[#This Row],[close]]</f>
        <v>-4.7436059999999891E-2</v>
      </c>
      <c r="G47" s="2">
        <f>Table_data[[#This Row],[high]]-Table_data[[#This Row],[low]]</f>
        <v>0.21741527699999974</v>
      </c>
      <c r="H47" s="4">
        <f>LN(Table_data[[#This Row],[close]]/E46)</f>
        <v>4.7236162285877389E-2</v>
      </c>
      <c r="I47" s="2">
        <f>Table_data[[#This Row],[close]]-E46</f>
        <v>0.35181744700000017</v>
      </c>
      <c r="J47" s="2">
        <f>Table_data[[#This Row],[close]]-E45</f>
        <v>0.49017262299999942</v>
      </c>
      <c r="K47" s="2">
        <f>Table_data[[#This Row],[close]]-E37</f>
        <v>0.56527971800000021</v>
      </c>
      <c r="L47" s="3">
        <f t="shared" si="5"/>
        <v>7.1577061967999995</v>
      </c>
      <c r="M47" s="2">
        <f>Table_data[[#This Row],[close]]*$M$3+(1-$M$3)*M46</f>
        <v>9.6835968377364559</v>
      </c>
      <c r="O47">
        <f>E48/Table_data[[#This Row],[close]]</f>
        <v>0.99844479005603815</v>
      </c>
      <c r="P47" t="b">
        <f t="shared" si="0"/>
        <v>1</v>
      </c>
      <c r="Q47" s="4" t="b">
        <f>E48&gt;Table_data[[#This Row],[close]]*0.995</f>
        <v>1</v>
      </c>
      <c r="R47" s="4"/>
      <c r="S47" s="4">
        <f t="shared" si="1"/>
        <v>-1.5564205382617533E-3</v>
      </c>
    </row>
    <row r="48" spans="1:19" x14ac:dyDescent="0.25">
      <c r="A48" s="1">
        <v>43304</v>
      </c>
      <c r="B48" s="2">
        <v>7.6292996960000004</v>
      </c>
      <c r="C48" s="2">
        <v>7.6965007820000002</v>
      </c>
      <c r="D48" s="2">
        <v>7.5937226510000002</v>
      </c>
      <c r="E48" s="2">
        <v>7.6134876760000001</v>
      </c>
      <c r="F48" s="2">
        <f>Table_data[[#This Row],[open]]-Table_data[[#This Row],[close]]</f>
        <v>1.581202000000026E-2</v>
      </c>
      <c r="G48" s="2">
        <f>Table_data[[#This Row],[high]]-Table_data[[#This Row],[low]]</f>
        <v>0.10277813099999999</v>
      </c>
      <c r="H48" s="4">
        <f>LN(Table_data[[#This Row],[close]]/E47)</f>
        <v>-1.5564205382617533E-3</v>
      </c>
      <c r="I48" s="2">
        <f>Table_data[[#This Row],[close]]-E47</f>
        <v>-1.1859014999999751E-2</v>
      </c>
      <c r="J48" s="2">
        <f>Table_data[[#This Row],[close]]-E46</f>
        <v>0.33995843200000042</v>
      </c>
      <c r="K48" s="2">
        <f>Table_data[[#This Row],[close]]-E38</f>
        <v>0.52179666299999994</v>
      </c>
      <c r="L48" s="3">
        <f t="shared" si="5"/>
        <v>7.2098858631000002</v>
      </c>
      <c r="M48" s="2">
        <f>Table_data[[#This Row],[close]]*$M$3+(1-$M$3)*M47</f>
        <v>9.6802606424717705</v>
      </c>
      <c r="O48">
        <f>E49/Table_data[[#This Row],[close]]</f>
        <v>1.02076843198925</v>
      </c>
      <c r="P48" t="b">
        <f t="shared" si="0"/>
        <v>1</v>
      </c>
      <c r="Q48" s="4" t="b">
        <f>E49&gt;Table_data[[#This Row],[close]]*0.995</f>
        <v>1</v>
      </c>
      <c r="R48" s="4"/>
      <c r="S48" s="4">
        <f t="shared" si="1"/>
        <v>2.0555708354786463E-2</v>
      </c>
    </row>
    <row r="49" spans="1:19" x14ac:dyDescent="0.25">
      <c r="A49" s="1">
        <v>43305</v>
      </c>
      <c r="B49" s="2">
        <v>7.736030832</v>
      </c>
      <c r="C49" s="2">
        <v>7.8546209830000002</v>
      </c>
      <c r="D49" s="2">
        <v>7.7202188119999997</v>
      </c>
      <c r="E49" s="2">
        <v>7.7716078770000001</v>
      </c>
      <c r="F49" s="2">
        <f>Table_data[[#This Row],[open]]-Table_data[[#This Row],[close]]</f>
        <v>-3.557704500000014E-2</v>
      </c>
      <c r="G49" s="2">
        <f>Table_data[[#This Row],[high]]-Table_data[[#This Row],[low]]</f>
        <v>0.13440217100000051</v>
      </c>
      <c r="H49" s="4">
        <f>LN(Table_data[[#This Row],[close]]/E48)</f>
        <v>2.0555708354786463E-2</v>
      </c>
      <c r="I49" s="2">
        <f>Table_data[[#This Row],[close]]-E48</f>
        <v>0.15812020100000002</v>
      </c>
      <c r="J49" s="2">
        <f>Table_data[[#This Row],[close]]-E47</f>
        <v>0.14626118600000027</v>
      </c>
      <c r="K49" s="2">
        <f>Table_data[[#This Row],[close]]-E39</f>
        <v>0.75502395999999994</v>
      </c>
      <c r="L49" s="3">
        <f t="shared" si="5"/>
        <v>7.2853882590999985</v>
      </c>
      <c r="M49" s="2">
        <f>Table_data[[#This Row],[close]]*$M$3+(1-$M$3)*M48</f>
        <v>9.6771846509077548</v>
      </c>
      <c r="O49">
        <f>E50/Table_data[[#This Row],[close]]</f>
        <v>1.0152594100058712</v>
      </c>
      <c r="P49" t="b">
        <f t="shared" si="0"/>
        <v>1</v>
      </c>
      <c r="Q49" s="4" t="b">
        <f>E50&gt;Table_data[[#This Row],[close]]*0.995</f>
        <v>1</v>
      </c>
      <c r="R49" s="4"/>
      <c r="S49" s="4">
        <f t="shared" si="1"/>
        <v>1.5144156200140464E-2</v>
      </c>
    </row>
    <row r="50" spans="1:19" x14ac:dyDescent="0.25">
      <c r="A50" s="1">
        <v>43306</v>
      </c>
      <c r="B50" s="2">
        <v>7.8269499470000001</v>
      </c>
      <c r="C50" s="2">
        <v>7.9060100479999997</v>
      </c>
      <c r="D50" s="2">
        <v>7.7518428520000002</v>
      </c>
      <c r="E50" s="2">
        <v>7.8901980280000004</v>
      </c>
      <c r="F50" s="2">
        <f>Table_data[[#This Row],[open]]-Table_data[[#This Row],[close]]</f>
        <v>-6.3248081000000234E-2</v>
      </c>
      <c r="G50" s="2">
        <f>Table_data[[#This Row],[high]]-Table_data[[#This Row],[low]]</f>
        <v>0.15416719599999951</v>
      </c>
      <c r="H50" s="4">
        <f>LN(Table_data[[#This Row],[close]]/E49)</f>
        <v>1.5144156200140464E-2</v>
      </c>
      <c r="I50" s="2">
        <f>Table_data[[#This Row],[close]]-E49</f>
        <v>0.11859015100000025</v>
      </c>
      <c r="J50" s="2">
        <f>Table_data[[#This Row],[close]]-E48</f>
        <v>0.27671035200000027</v>
      </c>
      <c r="K50" s="2">
        <f>Table_data[[#This Row],[close]]-E40</f>
        <v>1.0080162810000006</v>
      </c>
      <c r="L50" s="3">
        <f t="shared" si="5"/>
        <v>7.3861898871999996</v>
      </c>
      <c r="M50" s="2">
        <f>Table_data[[#This Row],[close]]*$M$3+(1-$M$3)*M49</f>
        <v>9.6743047369304662</v>
      </c>
      <c r="O50">
        <f>E51/Table_data[[#This Row],[close]]</f>
        <v>0.97244488969371146</v>
      </c>
      <c r="P50" t="b">
        <f t="shared" si="0"/>
        <v>0</v>
      </c>
      <c r="Q50" s="4" t="b">
        <f>E51&gt;Table_data[[#This Row],[close]]*0.995</f>
        <v>0</v>
      </c>
      <c r="R50" s="4"/>
      <c r="S50" s="4">
        <f t="shared" si="1"/>
        <v>-2.7941873790679261E-2</v>
      </c>
    </row>
    <row r="51" spans="1:19" x14ac:dyDescent="0.25">
      <c r="A51" s="1">
        <v>43307</v>
      </c>
      <c r="B51" s="2">
        <v>7.8862450229999999</v>
      </c>
      <c r="C51" s="2">
        <v>7.8862450229999999</v>
      </c>
      <c r="D51" s="2">
        <v>7.6569707310000004</v>
      </c>
      <c r="E51" s="2">
        <v>7.6727827509999997</v>
      </c>
      <c r="F51" s="2">
        <f>Table_data[[#This Row],[open]]-Table_data[[#This Row],[close]]</f>
        <v>0.21346227200000012</v>
      </c>
      <c r="G51" s="2">
        <f>Table_data[[#This Row],[high]]-Table_data[[#This Row],[low]]</f>
        <v>0.22927429199999949</v>
      </c>
      <c r="H51" s="4">
        <f>LN(Table_data[[#This Row],[close]]/E50)</f>
        <v>-2.7941873790679261E-2</v>
      </c>
      <c r="I51" s="2">
        <f>Table_data[[#This Row],[close]]-E50</f>
        <v>-0.21741527700000063</v>
      </c>
      <c r="J51" s="2">
        <f>Table_data[[#This Row],[close]]-E49</f>
        <v>-9.8825126000000374E-2</v>
      </c>
      <c r="K51" s="2">
        <f>Table_data[[#This Row],[close]]-E41</f>
        <v>0.57713873299999996</v>
      </c>
      <c r="L51" s="3">
        <f t="shared" si="5"/>
        <v>7.4439037604999996</v>
      </c>
      <c r="M51" s="2">
        <f>Table_data[[#This Row],[close]]*$M$3+(1-$M$3)*M50</f>
        <v>9.6710790770014885</v>
      </c>
      <c r="O51">
        <f>E52/Table_data[[#This Row],[close]]</f>
        <v>1.0185471406682867</v>
      </c>
      <c r="P51" t="b">
        <f t="shared" si="0"/>
        <v>1</v>
      </c>
      <c r="Q51" s="4" t="b">
        <f>E52&gt;Table_data[[#This Row],[close]]*0.995</f>
        <v>1</v>
      </c>
      <c r="R51" s="4"/>
      <c r="S51" s="4">
        <f t="shared" si="1"/>
        <v>1.8377240020394928E-2</v>
      </c>
    </row>
    <row r="52" spans="1:19" x14ac:dyDescent="0.25">
      <c r="A52" s="1">
        <v>43308</v>
      </c>
      <c r="B52" s="2">
        <v>7.7478898469999997</v>
      </c>
      <c r="C52" s="2">
        <v>7.8309029519999998</v>
      </c>
      <c r="D52" s="2">
        <v>7.7281248219999998</v>
      </c>
      <c r="E52" s="2">
        <v>7.8150909320000004</v>
      </c>
      <c r="F52" s="2">
        <f>Table_data[[#This Row],[open]]-Table_data[[#This Row],[close]]</f>
        <v>-6.720108500000066E-2</v>
      </c>
      <c r="G52" s="2">
        <f>Table_data[[#This Row],[high]]-Table_data[[#This Row],[low]]</f>
        <v>0.10277812999999991</v>
      </c>
      <c r="H52" s="4">
        <f>LN(Table_data[[#This Row],[close]]/E51)</f>
        <v>1.8377240020394928E-2</v>
      </c>
      <c r="I52" s="2">
        <f>Table_data[[#This Row],[close]]-E51</f>
        <v>0.14230818100000064</v>
      </c>
      <c r="J52" s="2">
        <f>Table_data[[#This Row],[close]]-E50</f>
        <v>-7.5107095999999984E-2</v>
      </c>
      <c r="K52" s="2">
        <f>Table_data[[#This Row],[close]]-E42</f>
        <v>0.65619883400000045</v>
      </c>
      <c r="L52" s="3">
        <f t="shared" si="5"/>
        <v>7.5095236439000006</v>
      </c>
      <c r="M52" s="2">
        <f>Table_data[[#This Row],[close]]*$M$3+(1-$M$3)*M51</f>
        <v>9.6680879599265452</v>
      </c>
      <c r="O52">
        <f>E53/Table_data[[#This Row],[close]]</f>
        <v>1.006069802822865</v>
      </c>
      <c r="P52" t="b">
        <f t="shared" si="0"/>
        <v>1</v>
      </c>
      <c r="Q52" s="4" t="b">
        <f>E53&gt;Table_data[[#This Row],[close]]*0.995</f>
        <v>1</v>
      </c>
      <c r="R52" s="4"/>
      <c r="S52" s="4">
        <f t="shared" si="1"/>
        <v>6.051455774257258E-3</v>
      </c>
    </row>
    <row r="53" spans="1:19" x14ac:dyDescent="0.25">
      <c r="A53" s="1">
        <v>43311</v>
      </c>
      <c r="B53" s="2">
        <v>7.8862450229999999</v>
      </c>
      <c r="C53" s="2">
        <v>7.9455400980000004</v>
      </c>
      <c r="D53" s="2">
        <v>7.7874198970000004</v>
      </c>
      <c r="E53" s="2">
        <v>7.8625269930000004</v>
      </c>
      <c r="F53" s="2">
        <f>Table_data[[#This Row],[open]]-Table_data[[#This Row],[close]]</f>
        <v>2.3718029999999501E-2</v>
      </c>
      <c r="G53" s="2">
        <f>Table_data[[#This Row],[high]]-Table_data[[#This Row],[low]]</f>
        <v>0.15812020100000002</v>
      </c>
      <c r="H53" s="4">
        <f>LN(Table_data[[#This Row],[close]]/E52)</f>
        <v>6.051455774257258E-3</v>
      </c>
      <c r="I53" s="2">
        <f>Table_data[[#This Row],[close]]-E52</f>
        <v>4.7436060999999974E-2</v>
      </c>
      <c r="J53" s="2">
        <f>Table_data[[#This Row],[close]]-E51</f>
        <v>0.18974424200000062</v>
      </c>
      <c r="K53" s="2">
        <f>Table_data[[#This Row],[close]]-E43</f>
        <v>0.79455401000000059</v>
      </c>
      <c r="L53" s="3">
        <f t="shared" si="5"/>
        <v>7.5889790449000003</v>
      </c>
      <c r="M53" s="2">
        <f>Table_data[[#This Row],[close]]*$M$3+(1-$M$3)*M52</f>
        <v>9.6651781114705795</v>
      </c>
      <c r="O53">
        <f>E54/Table_data[[#This Row],[close]]</f>
        <v>0.99145299137798448</v>
      </c>
      <c r="P53" t="b">
        <f t="shared" si="0"/>
        <v>0</v>
      </c>
      <c r="Q53" s="4" t="b">
        <f>E54&gt;Table_data[[#This Row],[close]]*0.995</f>
        <v>0</v>
      </c>
      <c r="R53" s="4"/>
      <c r="S53" s="4">
        <f t="shared" si="1"/>
        <v>-8.5837437670450555E-3</v>
      </c>
    </row>
    <row r="54" spans="1:19" x14ac:dyDescent="0.25">
      <c r="A54" s="1">
        <v>43312</v>
      </c>
      <c r="B54" s="2">
        <v>7.7557958569999998</v>
      </c>
      <c r="C54" s="2">
        <v>7.8229969419999996</v>
      </c>
      <c r="D54" s="2">
        <v>7.6965007820000002</v>
      </c>
      <c r="E54" s="2">
        <v>7.7953259069999996</v>
      </c>
      <c r="F54" s="2">
        <f>Table_data[[#This Row],[open]]-Table_data[[#This Row],[close]]</f>
        <v>-3.9530049999999761E-2</v>
      </c>
      <c r="G54" s="2">
        <f>Table_data[[#This Row],[high]]-Table_data[[#This Row],[low]]</f>
        <v>0.12649615999999941</v>
      </c>
      <c r="H54" s="4">
        <f>LN(Table_data[[#This Row],[close]]/E53)</f>
        <v>-8.5837437670450555E-3</v>
      </c>
      <c r="I54" s="2">
        <f>Table_data[[#This Row],[close]]-E53</f>
        <v>-6.7201086000000743E-2</v>
      </c>
      <c r="J54" s="2">
        <f>Table_data[[#This Row],[close]]-E52</f>
        <v>-1.9765025000000769E-2</v>
      </c>
      <c r="K54" s="2">
        <f>Table_data[[#This Row],[close]]-E44</f>
        <v>0.56527971799999932</v>
      </c>
      <c r="L54" s="3">
        <f t="shared" si="5"/>
        <v>7.6455070167000017</v>
      </c>
      <c r="M54" s="2">
        <f>Table_data[[#This Row],[close]]*$M$3+(1-$M$3)*M53</f>
        <v>9.6621646510282417</v>
      </c>
      <c r="O54">
        <f>E55/Table_data[[#This Row],[close]]</f>
        <v>1.0147058823925577</v>
      </c>
      <c r="P54" t="b">
        <f t="shared" si="0"/>
        <v>1</v>
      </c>
      <c r="Q54" s="4" t="b">
        <f>E55&gt;Table_data[[#This Row],[close]]*0.995</f>
        <v>1</v>
      </c>
      <c r="R54" s="4"/>
      <c r="S54" s="4">
        <f t="shared" si="1"/>
        <v>1.4598799460195011E-2</v>
      </c>
    </row>
    <row r="55" spans="1:19" x14ac:dyDescent="0.25">
      <c r="A55" s="1">
        <v>43313</v>
      </c>
      <c r="B55" s="2">
        <v>7.7439368420000001</v>
      </c>
      <c r="C55" s="2">
        <v>7.9099630530000002</v>
      </c>
      <c r="D55" s="2">
        <v>7.7241718170000002</v>
      </c>
      <c r="E55" s="2">
        <v>7.9099630530000002</v>
      </c>
      <c r="F55" s="2">
        <f>Table_data[[#This Row],[open]]-Table_data[[#This Row],[close]]</f>
        <v>-0.16602621100000015</v>
      </c>
      <c r="G55" s="2">
        <f>Table_data[[#This Row],[high]]-Table_data[[#This Row],[low]]</f>
        <v>0.18579123600000003</v>
      </c>
      <c r="H55" s="4">
        <f>LN(Table_data[[#This Row],[close]]/E54)</f>
        <v>1.4598799460195011E-2</v>
      </c>
      <c r="I55" s="2">
        <f>Table_data[[#This Row],[close]]-E54</f>
        <v>0.11463714600000063</v>
      </c>
      <c r="J55" s="2">
        <f>Table_data[[#This Row],[close]]-E53</f>
        <v>4.7436059999999891E-2</v>
      </c>
      <c r="K55" s="2">
        <f>Table_data[[#This Row],[close]]-E45</f>
        <v>0.77478898499999982</v>
      </c>
      <c r="L55" s="3">
        <f t="shared" si="5"/>
        <v>7.7229859152000007</v>
      </c>
      <c r="M55" s="2">
        <f>Table_data[[#This Row],[close]]*$M$3+(1-$M$3)*M54</f>
        <v>9.6593407967203788</v>
      </c>
      <c r="O55">
        <f>E56/Table_data[[#This Row],[close]]</f>
        <v>1.0199900050026187</v>
      </c>
      <c r="P55" t="b">
        <f t="shared" si="0"/>
        <v>1</v>
      </c>
      <c r="Q55" s="4" t="b">
        <f>E56&gt;Table_data[[#This Row],[close]]*0.995</f>
        <v>1</v>
      </c>
      <c r="R55" s="4"/>
      <c r="S55" s="4">
        <f t="shared" si="1"/>
        <v>1.9792828231128556E-2</v>
      </c>
    </row>
    <row r="56" spans="1:19" x14ac:dyDescent="0.25">
      <c r="A56" s="1">
        <v>43314</v>
      </c>
      <c r="B56" s="2">
        <v>7.9020570430000001</v>
      </c>
      <c r="C56" s="2">
        <v>8.2143444399999996</v>
      </c>
      <c r="D56" s="2">
        <v>7.8862450229999999</v>
      </c>
      <c r="E56" s="2">
        <v>8.0680832539999994</v>
      </c>
      <c r="F56" s="2">
        <f>Table_data[[#This Row],[open]]-Table_data[[#This Row],[close]]</f>
        <v>-0.16602621099999926</v>
      </c>
      <c r="G56" s="2">
        <f>Table_data[[#This Row],[high]]-Table_data[[#This Row],[low]]</f>
        <v>0.32809941699999978</v>
      </c>
      <c r="H56" s="4">
        <f>LN(Table_data[[#This Row],[close]]/E55)</f>
        <v>1.9792828231128556E-2</v>
      </c>
      <c r="I56" s="2">
        <f>Table_data[[#This Row],[close]]-E55</f>
        <v>0.15812020099999913</v>
      </c>
      <c r="J56" s="2">
        <f>Table_data[[#This Row],[close]]-E54</f>
        <v>0.27275734699999976</v>
      </c>
      <c r="K56" s="2">
        <f>Table_data[[#This Row],[close]]-E46</f>
        <v>0.7945540099999997</v>
      </c>
      <c r="L56" s="3">
        <f t="shared" si="5"/>
        <v>7.8024413162000013</v>
      </c>
      <c r="M56" s="2">
        <f>Table_data[[#This Row],[close]]*$M$3+(1-$M$3)*M55</f>
        <v>9.6567763204226829</v>
      </c>
      <c r="O56">
        <f>E57/Table_data[[#This Row],[close]]</f>
        <v>1.0342969133173994</v>
      </c>
      <c r="P56" t="b">
        <f t="shared" si="0"/>
        <v>1</v>
      </c>
      <c r="Q56" s="4" t="b">
        <f>E57&gt;Table_data[[#This Row],[close]]*0.995</f>
        <v>1</v>
      </c>
      <c r="R56" s="4"/>
      <c r="S56" s="4">
        <f t="shared" si="1"/>
        <v>3.3721885076757253E-2</v>
      </c>
    </row>
    <row r="57" spans="1:19" x14ac:dyDescent="0.25">
      <c r="A57" s="1">
        <v>43315</v>
      </c>
      <c r="B57" s="2">
        <v>8.4594307509999993</v>
      </c>
      <c r="C57" s="2">
        <v>8.5187258270000008</v>
      </c>
      <c r="D57" s="2">
        <v>8.3368875950000003</v>
      </c>
      <c r="E57" s="2">
        <v>8.3447936059999996</v>
      </c>
      <c r="F57" s="2">
        <f>Table_data[[#This Row],[open]]-Table_data[[#This Row],[close]]</f>
        <v>0.11463714499999966</v>
      </c>
      <c r="G57" s="2">
        <f>Table_data[[#This Row],[high]]-Table_data[[#This Row],[low]]</f>
        <v>0.18183823200000049</v>
      </c>
      <c r="H57" s="4">
        <f>LN(Table_data[[#This Row],[close]]/E56)</f>
        <v>3.3721885076757253E-2</v>
      </c>
      <c r="I57" s="2">
        <f>Table_data[[#This Row],[close]]-E56</f>
        <v>0.27671035200000027</v>
      </c>
      <c r="J57" s="2">
        <f>Table_data[[#This Row],[close]]-E55</f>
        <v>0.4348305529999994</v>
      </c>
      <c r="K57" s="2">
        <f>Table_data[[#This Row],[close]]-E47</f>
        <v>0.7194469149999998</v>
      </c>
      <c r="L57" s="3">
        <f t="shared" si="5"/>
        <v>7.8743860076999992</v>
      </c>
      <c r="M57" s="2">
        <f>Table_data[[#This Row],[close]]*$M$3+(1-$M$3)*M56</f>
        <v>9.6546619244284475</v>
      </c>
      <c r="O57">
        <f>E58/Table_data[[#This Row],[close]]</f>
        <v>0.99668403590232557</v>
      </c>
      <c r="P57" t="b">
        <f t="shared" si="0"/>
        <v>1</v>
      </c>
      <c r="Q57" s="4" t="b">
        <f>E58&gt;Table_data[[#This Row],[close]]*0.995</f>
        <v>1</v>
      </c>
      <c r="R57" s="4"/>
      <c r="S57" s="4">
        <f t="shared" si="1"/>
        <v>-3.3214740906206621E-3</v>
      </c>
    </row>
    <row r="58" spans="1:19" x14ac:dyDescent="0.25">
      <c r="A58" s="1">
        <v>43318</v>
      </c>
      <c r="B58" s="2">
        <v>8.3606056259999999</v>
      </c>
      <c r="C58" s="2">
        <v>8.4871017860000002</v>
      </c>
      <c r="D58" s="2">
        <v>8.2934045399999992</v>
      </c>
      <c r="E58" s="2">
        <v>8.3171225700000004</v>
      </c>
      <c r="F58" s="2">
        <f>Table_data[[#This Row],[open]]-Table_data[[#This Row],[close]]</f>
        <v>4.3483055999999465E-2</v>
      </c>
      <c r="G58" s="2">
        <f>Table_data[[#This Row],[high]]-Table_data[[#This Row],[low]]</f>
        <v>0.19369724600000104</v>
      </c>
      <c r="H58" s="4">
        <f>LN(Table_data[[#This Row],[close]]/E57)</f>
        <v>-3.3214740906206621E-3</v>
      </c>
      <c r="I58" s="2">
        <f>Table_data[[#This Row],[close]]-E57</f>
        <v>-2.7671035999999205E-2</v>
      </c>
      <c r="J58" s="2">
        <f>Table_data[[#This Row],[close]]-E56</f>
        <v>0.24903931600000107</v>
      </c>
      <c r="K58" s="2">
        <f>Table_data[[#This Row],[close]]-E48</f>
        <v>0.70363489400000034</v>
      </c>
      <c r="L58" s="3">
        <f t="shared" si="5"/>
        <v>7.9447494971000001</v>
      </c>
      <c r="M58" s="2">
        <f>Table_data[[#This Row],[close]]*$M$3+(1-$M$3)*M57</f>
        <v>9.6525063412625691</v>
      </c>
      <c r="O58">
        <f>E59/Table_data[[#This Row],[close]]</f>
        <v>0.9843155894479021</v>
      </c>
      <c r="P58" t="b">
        <f t="shared" si="0"/>
        <v>0</v>
      </c>
      <c r="Q58" s="4" t="b">
        <f>E59&gt;Table_data[[#This Row],[close]]*0.995</f>
        <v>0</v>
      </c>
      <c r="R58" s="4"/>
      <c r="S58" s="4">
        <f t="shared" si="1"/>
        <v>-1.5808712366223943E-2</v>
      </c>
    </row>
    <row r="59" spans="1:19" x14ac:dyDescent="0.25">
      <c r="A59" s="1">
        <v>43319</v>
      </c>
      <c r="B59" s="2">
        <v>8.4317597160000002</v>
      </c>
      <c r="C59" s="2">
        <v>8.4831487810000006</v>
      </c>
      <c r="D59" s="2">
        <v>8.1313313340000004</v>
      </c>
      <c r="E59" s="2">
        <v>8.1866734050000005</v>
      </c>
      <c r="F59" s="2">
        <f>Table_data[[#This Row],[open]]-Table_data[[#This Row],[close]]</f>
        <v>0.24508631099999967</v>
      </c>
      <c r="G59" s="2">
        <f>Table_data[[#This Row],[high]]-Table_data[[#This Row],[low]]</f>
        <v>0.35181744700000017</v>
      </c>
      <c r="H59" s="4">
        <f>LN(Table_data[[#This Row],[close]]/E58)</f>
        <v>-1.5808712366223943E-2</v>
      </c>
      <c r="I59" s="2">
        <f>Table_data[[#This Row],[close]]-E58</f>
        <v>-0.13044916499999992</v>
      </c>
      <c r="J59" s="2">
        <f>Table_data[[#This Row],[close]]-E57</f>
        <v>-0.15812020099999913</v>
      </c>
      <c r="K59" s="2">
        <f>Table_data[[#This Row],[close]]-E49</f>
        <v>0.41506552800000041</v>
      </c>
      <c r="L59" s="3">
        <f t="shared" si="5"/>
        <v>7.9862560498999979</v>
      </c>
      <c r="M59" s="2">
        <f>Table_data[[#This Row],[close]]*$M$3+(1-$M$3)*M58</f>
        <v>9.6501439997053371</v>
      </c>
      <c r="O59">
        <f>E60/Table_data[[#This Row],[close]]</f>
        <v>0.97247706414397994</v>
      </c>
      <c r="P59" t="b">
        <f t="shared" si="0"/>
        <v>0</v>
      </c>
      <c r="Q59" s="4" t="b">
        <f>E60&gt;Table_data[[#This Row],[close]]*0.995</f>
        <v>0</v>
      </c>
      <c r="R59" s="4"/>
      <c r="S59" s="4">
        <f t="shared" si="1"/>
        <v>-2.7908788195436806E-2</v>
      </c>
    </row>
    <row r="60" spans="1:19" x14ac:dyDescent="0.25">
      <c r="A60" s="1">
        <v>43320</v>
      </c>
      <c r="B60" s="2">
        <v>8.2262034550000003</v>
      </c>
      <c r="C60" s="2">
        <v>8.3289815849999993</v>
      </c>
      <c r="D60" s="2">
        <v>7.9534461079999996</v>
      </c>
      <c r="E60" s="2">
        <v>7.9613521179999998</v>
      </c>
      <c r="F60" s="2">
        <f>Table_data[[#This Row],[open]]-Table_data[[#This Row],[close]]</f>
        <v>0.26485133700000052</v>
      </c>
      <c r="G60" s="2">
        <f>Table_data[[#This Row],[high]]-Table_data[[#This Row],[low]]</f>
        <v>0.37553547699999967</v>
      </c>
      <c r="H60" s="4">
        <f>LN(Table_data[[#This Row],[close]]/E59)</f>
        <v>-2.7908788195436806E-2</v>
      </c>
      <c r="I60" s="2">
        <f>Table_data[[#This Row],[close]]-E59</f>
        <v>-0.22532128700000076</v>
      </c>
      <c r="J60" s="2">
        <f>Table_data[[#This Row],[close]]-E58</f>
        <v>-0.35577045200000068</v>
      </c>
      <c r="K60" s="2">
        <f>Table_data[[#This Row],[close]]-E50</f>
        <v>7.1154089999999393E-2</v>
      </c>
      <c r="L60" s="3">
        <f t="shared" si="5"/>
        <v>7.9933714588999987</v>
      </c>
      <c r="M60" s="2">
        <f>Table_data[[#This Row],[close]]*$M$3+(1-$M$3)*M59</f>
        <v>9.6474223367211227</v>
      </c>
      <c r="O60">
        <f>E61/Table_data[[#This Row],[close]]</f>
        <v>1.0099304866595777</v>
      </c>
      <c r="P60" t="b">
        <f t="shared" si="0"/>
        <v>1</v>
      </c>
      <c r="Q60" s="4" t="b">
        <f>E61&gt;Table_data[[#This Row],[close]]*0.995</f>
        <v>1</v>
      </c>
      <c r="R60" s="4"/>
      <c r="S60" s="4">
        <f t="shared" si="1"/>
        <v>9.8815033950859429E-3</v>
      </c>
    </row>
    <row r="61" spans="1:19" x14ac:dyDescent="0.25">
      <c r="A61" s="1">
        <v>43321</v>
      </c>
      <c r="B61" s="2">
        <v>8.0087881779999996</v>
      </c>
      <c r="C61" s="2">
        <v>8.0443652239999999</v>
      </c>
      <c r="D61" s="2">
        <v>7.8269499470000001</v>
      </c>
      <c r="E61" s="2">
        <v>8.0404122190000002</v>
      </c>
      <c r="F61" s="2">
        <f>Table_data[[#This Row],[open]]-Table_data[[#This Row],[close]]</f>
        <v>-3.1624041000000602E-2</v>
      </c>
      <c r="G61" s="2">
        <f>Table_data[[#This Row],[high]]-Table_data[[#This Row],[low]]</f>
        <v>0.21741527699999974</v>
      </c>
      <c r="H61" s="4">
        <f>LN(Table_data[[#This Row],[close]]/E60)</f>
        <v>9.8815033950859429E-3</v>
      </c>
      <c r="I61" s="2">
        <f>Table_data[[#This Row],[close]]-E60</f>
        <v>7.9060101000000493E-2</v>
      </c>
      <c r="J61" s="2">
        <f>Table_data[[#This Row],[close]]-E59</f>
        <v>-0.14626118600000027</v>
      </c>
      <c r="K61" s="2">
        <f>Table_data[[#This Row],[close]]-E51</f>
        <v>0.36762946800000051</v>
      </c>
      <c r="L61" s="3">
        <f t="shared" si="5"/>
        <v>8.0301344057000001</v>
      </c>
      <c r="M61" s="2">
        <f>Table_data[[#This Row],[close]]*$M$3+(1-$M$3)*M60</f>
        <v>9.6448324735177042</v>
      </c>
      <c r="O61">
        <f>E62/Table_data[[#This Row],[close]]</f>
        <v>0.96312684363378653</v>
      </c>
      <c r="P61" t="b">
        <f t="shared" si="0"/>
        <v>0</v>
      </c>
      <c r="Q61" s="4" t="b">
        <f>E62&gt;Table_data[[#This Row],[close]]*0.995</f>
        <v>0</v>
      </c>
      <c r="R61" s="4"/>
      <c r="S61" s="4">
        <f t="shared" si="1"/>
        <v>-3.7570158688915091E-2</v>
      </c>
    </row>
    <row r="62" spans="1:19" x14ac:dyDescent="0.25">
      <c r="A62" s="1">
        <v>43322</v>
      </c>
      <c r="B62" s="2">
        <v>7.9455400980000004</v>
      </c>
      <c r="C62" s="2">
        <v>7.9653051230000003</v>
      </c>
      <c r="D62" s="2">
        <v>7.6530177259999999</v>
      </c>
      <c r="E62" s="2">
        <v>7.7439368420000001</v>
      </c>
      <c r="F62" s="2">
        <f>Table_data[[#This Row],[open]]-Table_data[[#This Row],[close]]</f>
        <v>0.20160325600000029</v>
      </c>
      <c r="G62" s="2">
        <f>Table_data[[#This Row],[high]]-Table_data[[#This Row],[low]]</f>
        <v>0.31228739700000041</v>
      </c>
      <c r="H62" s="4">
        <f>LN(Table_data[[#This Row],[close]]/E61)</f>
        <v>-3.7570158688915091E-2</v>
      </c>
      <c r="I62" s="2">
        <f>Table_data[[#This Row],[close]]-E61</f>
        <v>-0.29647537700000015</v>
      </c>
      <c r="J62" s="2">
        <f>Table_data[[#This Row],[close]]-E60</f>
        <v>-0.21741527599999966</v>
      </c>
      <c r="K62" s="2">
        <f>Table_data[[#This Row],[close]]-E52</f>
        <v>-7.1154090000000281E-2</v>
      </c>
      <c r="L62" s="3">
        <f t="shared" si="5"/>
        <v>8.0230189966999994</v>
      </c>
      <c r="M62" s="2">
        <f>Table_data[[#This Row],[close]]*$M$3+(1-$M$3)*M61</f>
        <v>9.641768983378272</v>
      </c>
      <c r="O62">
        <f>E63/Table_data[[#This Row],[close]]</f>
        <v>1.0229709035119219</v>
      </c>
      <c r="P62" t="b">
        <f t="shared" si="0"/>
        <v>1</v>
      </c>
      <c r="Q62" s="4" t="b">
        <f>E63&gt;Table_data[[#This Row],[close]]*0.995</f>
        <v>1</v>
      </c>
      <c r="R62" s="4"/>
      <c r="S62" s="4">
        <f t="shared" si="1"/>
        <v>2.2711044250162252E-2</v>
      </c>
    </row>
    <row r="63" spans="1:19" x14ac:dyDescent="0.25">
      <c r="A63" s="1">
        <v>43325</v>
      </c>
      <c r="B63" s="2">
        <v>7.708359797</v>
      </c>
      <c r="C63" s="2">
        <v>7.921822068</v>
      </c>
      <c r="D63" s="2">
        <v>7.6174406809999997</v>
      </c>
      <c r="E63" s="2">
        <v>7.921822068</v>
      </c>
      <c r="F63" s="2">
        <f>Table_data[[#This Row],[open]]-Table_data[[#This Row],[close]]</f>
        <v>-0.21346227100000004</v>
      </c>
      <c r="G63" s="2">
        <f>Table_data[[#This Row],[high]]-Table_data[[#This Row],[low]]</f>
        <v>0.30438138700000028</v>
      </c>
      <c r="H63" s="4">
        <f>LN(Table_data[[#This Row],[close]]/E62)</f>
        <v>2.2711044250162252E-2</v>
      </c>
      <c r="I63" s="2">
        <f>Table_data[[#This Row],[close]]-E62</f>
        <v>0.1778852259999999</v>
      </c>
      <c r="J63" s="2">
        <f>Table_data[[#This Row],[close]]-E61</f>
        <v>-0.11859015100000025</v>
      </c>
      <c r="K63" s="2">
        <f>Table_data[[#This Row],[close]]-E53</f>
        <v>5.9295074999999642E-2</v>
      </c>
      <c r="L63" s="3">
        <f t="shared" si="5"/>
        <v>8.0289485041999988</v>
      </c>
      <c r="M63" s="2">
        <f>Table_data[[#This Row],[close]]*$M$3+(1-$M$3)*M62</f>
        <v>9.6389971108313297</v>
      </c>
      <c r="O63">
        <f>E64/Table_data[[#This Row],[close]]</f>
        <v>0.99949973983687312</v>
      </c>
      <c r="P63" t="b">
        <f t="shared" si="0"/>
        <v>1</v>
      </c>
      <c r="Q63" s="4" t="b">
        <f>E64&gt;Table_data[[#This Row],[close]]*0.995</f>
        <v>1</v>
      </c>
      <c r="R63" s="4"/>
      <c r="S63" s="4">
        <f t="shared" si="1"/>
        <v>-5.0038533498968649E-4</v>
      </c>
    </row>
    <row r="64" spans="1:19" x14ac:dyDescent="0.25">
      <c r="A64" s="1">
        <v>43326</v>
      </c>
      <c r="B64" s="2">
        <v>8.0367458690000007</v>
      </c>
      <c r="C64" s="2">
        <v>8.0486345470000007</v>
      </c>
      <c r="D64" s="2">
        <v>7.8187867850000004</v>
      </c>
      <c r="E64" s="2">
        <v>7.9178590959999999</v>
      </c>
      <c r="F64" s="2">
        <f>Table_data[[#This Row],[open]]-Table_data[[#This Row],[close]]</f>
        <v>0.11888677300000072</v>
      </c>
      <c r="G64" s="2">
        <f>Table_data[[#This Row],[high]]-Table_data[[#This Row],[low]]</f>
        <v>0.22984776200000034</v>
      </c>
      <c r="H64" s="4">
        <f>LN(Table_data[[#This Row],[close]]/E63)</f>
        <v>-5.0038533498968649E-4</v>
      </c>
      <c r="I64" s="2">
        <f>Table_data[[#This Row],[close]]-E63</f>
        <v>-3.9629720000000646E-3</v>
      </c>
      <c r="J64" s="2">
        <f>Table_data[[#This Row],[close]]-E62</f>
        <v>0.17392225399999983</v>
      </c>
      <c r="K64" s="2">
        <f>Table_data[[#This Row],[close]]-E54</f>
        <v>0.12253318900000032</v>
      </c>
      <c r="L64" s="3">
        <f t="shared" si="5"/>
        <v>8.0412018230999998</v>
      </c>
      <c r="M64" s="2">
        <f>Table_data[[#This Row],[close]]*$M$3+(1-$M$3)*M63</f>
        <v>9.6362233187042836</v>
      </c>
      <c r="O64">
        <f>E65/Table_data[[#This Row],[close]]</f>
        <v>0.95345345344852306</v>
      </c>
      <c r="P64" t="b">
        <f t="shared" si="0"/>
        <v>0</v>
      </c>
      <c r="Q64" s="4" t="b">
        <f>E65&gt;Table_data[[#This Row],[close]]*0.995</f>
        <v>0</v>
      </c>
      <c r="R64" s="4"/>
      <c r="S64" s="4">
        <f t="shared" si="1"/>
        <v>-4.7664671652868577E-2</v>
      </c>
    </row>
    <row r="65" spans="1:19" x14ac:dyDescent="0.25">
      <c r="A65" s="1">
        <v>43327</v>
      </c>
      <c r="B65" s="2">
        <v>7.7831207530000004</v>
      </c>
      <c r="C65" s="2">
        <v>7.7950094310000004</v>
      </c>
      <c r="D65" s="2">
        <v>7.5493100990000004</v>
      </c>
      <c r="E65" s="2">
        <v>7.5493100990000004</v>
      </c>
      <c r="F65" s="2">
        <f>Table_data[[#This Row],[open]]-Table_data[[#This Row],[close]]</f>
        <v>0.23381065400000001</v>
      </c>
      <c r="G65" s="2">
        <f>Table_data[[#This Row],[high]]-Table_data[[#This Row],[low]]</f>
        <v>0.24569933200000005</v>
      </c>
      <c r="H65" s="4">
        <f>LN(Table_data[[#This Row],[close]]/E64)</f>
        <v>-4.7664671652868577E-2</v>
      </c>
      <c r="I65" s="2">
        <f>Table_data[[#This Row],[close]]-E64</f>
        <v>-0.36854899699999955</v>
      </c>
      <c r="J65" s="2">
        <f>Table_data[[#This Row],[close]]-E63</f>
        <v>-0.37251196899999961</v>
      </c>
      <c r="K65" s="2">
        <f>Table_data[[#This Row],[close]]-E55</f>
        <v>-0.36065295399999986</v>
      </c>
      <c r="L65" s="3">
        <f t="shared" si="5"/>
        <v>8.0051365276999995</v>
      </c>
      <c r="M65" s="2">
        <f>Table_data[[#This Row],[close]]*$M$3+(1-$M$3)*M64</f>
        <v>9.6328600419601997</v>
      </c>
      <c r="O65">
        <f>E66/Table_data[[#This Row],[close]]</f>
        <v>0.99475065622152015</v>
      </c>
      <c r="P65" t="b">
        <f t="shared" si="0"/>
        <v>0</v>
      </c>
      <c r="Q65" s="4" t="b">
        <f>E66&gt;Table_data[[#This Row],[close]]*0.995</f>
        <v>0</v>
      </c>
      <c r="R65" s="4"/>
      <c r="S65" s="4">
        <f t="shared" si="1"/>
        <v>-5.2631699904509338E-3</v>
      </c>
    </row>
    <row r="66" spans="1:19" x14ac:dyDescent="0.25">
      <c r="A66" s="1">
        <v>43328</v>
      </c>
      <c r="B66" s="2">
        <v>7.6563081950000003</v>
      </c>
      <c r="C66" s="2">
        <v>7.6681968730000003</v>
      </c>
      <c r="D66" s="2">
        <v>7.438349111</v>
      </c>
      <c r="E66" s="2">
        <v>7.5096811749999999</v>
      </c>
      <c r="F66" s="2">
        <f>Table_data[[#This Row],[open]]-Table_data[[#This Row],[close]]</f>
        <v>0.14662702000000039</v>
      </c>
      <c r="G66" s="2">
        <f>Table_data[[#This Row],[high]]-Table_data[[#This Row],[low]]</f>
        <v>0.22984776200000034</v>
      </c>
      <c r="H66" s="4">
        <f>LN(Table_data[[#This Row],[close]]/E65)</f>
        <v>-5.2631699904509338E-3</v>
      </c>
      <c r="I66" s="2">
        <f>Table_data[[#This Row],[close]]-E65</f>
        <v>-3.9628924000000509E-2</v>
      </c>
      <c r="J66" s="2">
        <f>Table_data[[#This Row],[close]]-E64</f>
        <v>-0.40817792100000005</v>
      </c>
      <c r="K66" s="2">
        <f>Table_data[[#This Row],[close]]-E56</f>
        <v>-0.5584020789999995</v>
      </c>
      <c r="L66" s="3">
        <f t="shared" si="5"/>
        <v>7.9492963197999984</v>
      </c>
      <c r="M66" s="2">
        <f>Table_data[[#This Row],[close]]*$M$3+(1-$M$3)*M65</f>
        <v>9.6294383193704167</v>
      </c>
      <c r="O66">
        <f>E67/Table_data[[#This Row],[close]]</f>
        <v>0.97414248015662275</v>
      </c>
      <c r="P66" t="b">
        <f t="shared" si="0"/>
        <v>0</v>
      </c>
      <c r="Q66" s="4" t="b">
        <f>E67&gt;Table_data[[#This Row],[close]]*0.995</f>
        <v>0</v>
      </c>
      <c r="R66" s="4"/>
      <c r="S66" s="4">
        <f t="shared" si="1"/>
        <v>-2.6197702509633856E-2</v>
      </c>
    </row>
    <row r="67" spans="1:19" x14ac:dyDescent="0.25">
      <c r="A67" s="1">
        <v>43329</v>
      </c>
      <c r="B67" s="2">
        <v>7.4304233259999997</v>
      </c>
      <c r="C67" s="2">
        <v>7.4740151429999999</v>
      </c>
      <c r="D67" s="2">
        <v>7.2917220909999996</v>
      </c>
      <c r="E67" s="2">
        <v>7.3154994450000004</v>
      </c>
      <c r="F67" s="2">
        <f>Table_data[[#This Row],[open]]-Table_data[[#This Row],[close]]</f>
        <v>0.11492388099999928</v>
      </c>
      <c r="G67" s="2">
        <f>Table_data[[#This Row],[high]]-Table_data[[#This Row],[low]]</f>
        <v>0.18229305200000034</v>
      </c>
      <c r="H67" s="4">
        <f>LN(Table_data[[#This Row],[close]]/E66)</f>
        <v>-2.6197702509633856E-2</v>
      </c>
      <c r="I67" s="2">
        <f>Table_data[[#This Row],[close]]-E66</f>
        <v>-0.1941817299999995</v>
      </c>
      <c r="J67" s="2">
        <f>Table_data[[#This Row],[close]]-E65</f>
        <v>-0.23381065400000001</v>
      </c>
      <c r="K67" s="2">
        <f>Table_data[[#This Row],[close]]-E57</f>
        <v>-1.0292941609999993</v>
      </c>
      <c r="L67" s="3">
        <f t="shared" si="5"/>
        <v>7.8463669036999999</v>
      </c>
      <c r="M67" s="2">
        <f>Table_data[[#This Row],[close]]*$M$3+(1-$M$3)*M66</f>
        <v>9.6257091672763462</v>
      </c>
      <c r="O67">
        <f>E68/Table_data[[#This Row],[close]]</f>
        <v>0.99458288196206668</v>
      </c>
      <c r="P67" t="b">
        <f t="shared" si="0"/>
        <v>0</v>
      </c>
      <c r="Q67" s="4" t="b">
        <f>E68&gt;Table_data[[#This Row],[close]]*0.995</f>
        <v>0</v>
      </c>
      <c r="R67" s="4"/>
      <c r="S67" s="4">
        <f t="shared" si="1"/>
        <v>-5.4318438268197069E-3</v>
      </c>
    </row>
    <row r="68" spans="1:19" x14ac:dyDescent="0.25">
      <c r="A68" s="1">
        <v>43332</v>
      </c>
      <c r="B68" s="2">
        <v>7.2798334130000004</v>
      </c>
      <c r="C68" s="2">
        <v>7.3353139069999997</v>
      </c>
      <c r="D68" s="2">
        <v>7.168872425</v>
      </c>
      <c r="E68" s="2">
        <v>7.2758705209999999</v>
      </c>
      <c r="F68" s="2">
        <f>Table_data[[#This Row],[open]]-Table_data[[#This Row],[close]]</f>
        <v>3.9628920000005508E-3</v>
      </c>
      <c r="G68" s="2">
        <f>Table_data[[#This Row],[high]]-Table_data[[#This Row],[low]]</f>
        <v>0.16644148199999975</v>
      </c>
      <c r="H68" s="4">
        <f>LN(Table_data[[#This Row],[close]]/E67)</f>
        <v>-5.4318438268197069E-3</v>
      </c>
      <c r="I68" s="2">
        <f>Table_data[[#This Row],[close]]-E67</f>
        <v>-3.9628924000000509E-2</v>
      </c>
      <c r="J68" s="2">
        <f>Table_data[[#This Row],[close]]-E66</f>
        <v>-0.23381065400000001</v>
      </c>
      <c r="K68" s="2">
        <f>Table_data[[#This Row],[close]]-E58</f>
        <v>-1.0412520490000006</v>
      </c>
      <c r="L68" s="3">
        <f t="shared" si="5"/>
        <v>7.7422416988000009</v>
      </c>
      <c r="M68" s="2">
        <f>Table_data[[#This Row],[close]]*$M$3+(1-$M$3)*M67</f>
        <v>9.6219221589825885</v>
      </c>
      <c r="O68">
        <f>E69/Table_data[[#This Row],[close]]</f>
        <v>0.96514161222798367</v>
      </c>
      <c r="P68" t="b">
        <f t="shared" si="0"/>
        <v>0</v>
      </c>
      <c r="Q68" s="4" t="b">
        <f>E69&gt;Table_data[[#This Row],[close]]*0.995</f>
        <v>0</v>
      </c>
      <c r="R68" s="4"/>
      <c r="S68" s="4">
        <f t="shared" si="1"/>
        <v>-3.5480439986866619E-2</v>
      </c>
    </row>
    <row r="69" spans="1:19" x14ac:dyDescent="0.25">
      <c r="A69" s="1">
        <v>43333</v>
      </c>
      <c r="B69" s="2">
        <v>7.2402044889999999</v>
      </c>
      <c r="C69" s="2">
        <v>7.343239692</v>
      </c>
      <c r="D69" s="2">
        <v>6.9945051579999999</v>
      </c>
      <c r="E69" s="2">
        <v>7.0222454049999996</v>
      </c>
      <c r="F69" s="2">
        <f>Table_data[[#This Row],[open]]-Table_data[[#This Row],[close]]</f>
        <v>0.2179590840000003</v>
      </c>
      <c r="G69" s="2">
        <f>Table_data[[#This Row],[high]]-Table_data[[#This Row],[low]]</f>
        <v>0.3487345340000001</v>
      </c>
      <c r="H69" s="4">
        <f>LN(Table_data[[#This Row],[close]]/E68)</f>
        <v>-3.5480439986866619E-2</v>
      </c>
      <c r="I69" s="2">
        <f>Table_data[[#This Row],[close]]-E68</f>
        <v>-0.25362511600000026</v>
      </c>
      <c r="J69" s="2">
        <f>Table_data[[#This Row],[close]]-E67</f>
        <v>-0.29325404000000077</v>
      </c>
      <c r="K69" s="2">
        <f>Table_data[[#This Row],[close]]-E59</f>
        <v>-1.1644280000000009</v>
      </c>
      <c r="L69" s="3">
        <f t="shared" si="5"/>
        <v>7.6257988987999994</v>
      </c>
      <c r="M69" s="2">
        <f>Table_data[[#This Row],[close]]*$M$3+(1-$M$3)*M68</f>
        <v>9.6177325107086453</v>
      </c>
      <c r="O69">
        <f>E70/Table_data[[#This Row],[close]]</f>
        <v>1.0355530472948489</v>
      </c>
      <c r="P69" t="b">
        <f t="shared" si="0"/>
        <v>1</v>
      </c>
      <c r="Q69" s="4" t="b">
        <f>E70&gt;Table_data[[#This Row],[close]]*0.995</f>
        <v>1</v>
      </c>
      <c r="R69" s="4"/>
      <c r="S69" s="4">
        <f t="shared" si="1"/>
        <v>3.4935629218179651E-2</v>
      </c>
    </row>
    <row r="70" spans="1:19" x14ac:dyDescent="0.25">
      <c r="A70" s="1">
        <v>43334</v>
      </c>
      <c r="B70" s="2">
        <v>7.0143196200000002</v>
      </c>
      <c r="C70" s="2">
        <v>7.2837963060000002</v>
      </c>
      <c r="D70" s="2">
        <v>6.9945051579999999</v>
      </c>
      <c r="E70" s="2">
        <v>7.2719076280000001</v>
      </c>
      <c r="F70" s="2">
        <f>Table_data[[#This Row],[open]]-Table_data[[#This Row],[close]]</f>
        <v>-0.25758800799999992</v>
      </c>
      <c r="G70" s="2">
        <f>Table_data[[#This Row],[high]]-Table_data[[#This Row],[low]]</f>
        <v>0.28929114800000022</v>
      </c>
      <c r="H70" s="4">
        <f>LN(Table_data[[#This Row],[close]]/E69)</f>
        <v>3.4935629218179651E-2</v>
      </c>
      <c r="I70" s="2">
        <f>Table_data[[#This Row],[close]]-E69</f>
        <v>0.24966222300000052</v>
      </c>
      <c r="J70" s="2">
        <f>Table_data[[#This Row],[close]]-E68</f>
        <v>-3.9628929999997453E-3</v>
      </c>
      <c r="K70" s="2">
        <f>Table_data[[#This Row],[close]]-E60</f>
        <v>-0.68944448999999963</v>
      </c>
      <c r="L70" s="3">
        <f t="shared" si="5"/>
        <v>7.5568544497999994</v>
      </c>
      <c r="M70" s="2">
        <f>Table_data[[#This Row],[close]]*$M$3+(1-$M$3)*M69</f>
        <v>9.6139519710104846</v>
      </c>
      <c r="O70">
        <f>E71/Table_data[[#This Row],[close]]</f>
        <v>0.97820163496169199</v>
      </c>
      <c r="P70" t="b">
        <f t="shared" si="0"/>
        <v>0</v>
      </c>
      <c r="Q70" s="4" t="b">
        <f>E71&gt;Table_data[[#This Row],[close]]*0.995</f>
        <v>0</v>
      </c>
      <c r="R70" s="4"/>
      <c r="S70" s="4">
        <f t="shared" si="1"/>
        <v>-2.203945948010488E-2</v>
      </c>
    </row>
    <row r="71" spans="1:19" x14ac:dyDescent="0.25">
      <c r="A71" s="1">
        <v>43335</v>
      </c>
      <c r="B71" s="2">
        <v>7.2719076280000001</v>
      </c>
      <c r="C71" s="2">
        <v>7.3392768000000004</v>
      </c>
      <c r="D71" s="2">
        <v>7.0856516840000001</v>
      </c>
      <c r="E71" s="2">
        <v>7.1133919309999998</v>
      </c>
      <c r="F71" s="2">
        <f>Table_data[[#This Row],[open]]-Table_data[[#This Row],[close]]</f>
        <v>0.15851569700000034</v>
      </c>
      <c r="G71" s="2">
        <f>Table_data[[#This Row],[high]]-Table_data[[#This Row],[low]]</f>
        <v>0.25362511600000026</v>
      </c>
      <c r="H71" s="4">
        <f>LN(Table_data[[#This Row],[close]]/E70)</f>
        <v>-2.203945948010488E-2</v>
      </c>
      <c r="I71" s="2">
        <f>Table_data[[#This Row],[close]]-E70</f>
        <v>-0.15851569700000034</v>
      </c>
      <c r="J71" s="2">
        <f>Table_data[[#This Row],[close]]-E69</f>
        <v>9.1146526000000172E-2</v>
      </c>
      <c r="K71" s="2">
        <f>Table_data[[#This Row],[close]]-E61</f>
        <v>-0.92702028800000047</v>
      </c>
      <c r="L71" s="3">
        <f t="shared" si="5"/>
        <v>7.4641524209999996</v>
      </c>
      <c r="M71" s="2">
        <f>Table_data[[#This Row],[close]]*$M$3+(1-$M$3)*M70</f>
        <v>9.6099220595841999</v>
      </c>
      <c r="O71">
        <f>E72/Table_data[[#This Row],[close]]</f>
        <v>1.0194986071828185</v>
      </c>
      <c r="P71" t="b">
        <f t="shared" ref="P71:P134" si="6">O71&gt;0.995</f>
        <v>1</v>
      </c>
      <c r="Q71" s="4" t="b">
        <f>E72&gt;Table_data[[#This Row],[close]]*0.995</f>
        <v>1</v>
      </c>
      <c r="R71" s="4"/>
      <c r="S71" s="4">
        <f t="shared" ref="S71:S134" si="7">LN(O71)</f>
        <v>1.9310944854704415E-2</v>
      </c>
    </row>
    <row r="72" spans="1:19" x14ac:dyDescent="0.25">
      <c r="A72" s="1">
        <v>43336</v>
      </c>
      <c r="B72" s="2">
        <v>7.2719076280000001</v>
      </c>
      <c r="C72" s="2">
        <v>7.3075736600000001</v>
      </c>
      <c r="D72" s="2">
        <v>7.1530208550000003</v>
      </c>
      <c r="E72" s="2">
        <v>7.2520931659999999</v>
      </c>
      <c r="F72" s="2">
        <f>Table_data[[#This Row],[open]]-Table_data[[#This Row],[close]]</f>
        <v>1.9814462000000255E-2</v>
      </c>
      <c r="G72" s="2">
        <f>Table_data[[#This Row],[high]]-Table_data[[#This Row],[low]]</f>
        <v>0.15455280499999979</v>
      </c>
      <c r="H72" s="4">
        <f>LN(Table_data[[#This Row],[close]]/E71)</f>
        <v>1.9310944854704415E-2</v>
      </c>
      <c r="I72" s="2">
        <f>Table_data[[#This Row],[close]]-E71</f>
        <v>0.13870123500000009</v>
      </c>
      <c r="J72" s="2">
        <f>Table_data[[#This Row],[close]]-E70</f>
        <v>-1.9814462000000255E-2</v>
      </c>
      <c r="K72" s="2">
        <f>Table_data[[#This Row],[close]]-E62</f>
        <v>-0.49184367600000023</v>
      </c>
      <c r="L72" s="3">
        <f t="shared" si="5"/>
        <v>7.4149680534</v>
      </c>
      <c r="M72" s="2">
        <f>Table_data[[#This Row],[close]]*$M$3+(1-$M$3)*M71</f>
        <v>9.6061221741795517</v>
      </c>
      <c r="O72">
        <f>E73/Table_data[[#This Row],[close]]</f>
        <v>1.0224043715767124</v>
      </c>
      <c r="P72" t="b">
        <f t="shared" si="6"/>
        <v>1</v>
      </c>
      <c r="Q72" s="4" t="b">
        <f>E73&gt;Table_data[[#This Row],[close]]*0.995</f>
        <v>1</v>
      </c>
      <c r="R72" s="4"/>
      <c r="S72" s="4">
        <f t="shared" si="7"/>
        <v>2.2157080430810942E-2</v>
      </c>
    </row>
    <row r="73" spans="1:19" x14ac:dyDescent="0.25">
      <c r="A73" s="1">
        <v>43339</v>
      </c>
      <c r="B73" s="2">
        <v>7.2560560589999996</v>
      </c>
      <c r="C73" s="2">
        <v>7.4343862190000003</v>
      </c>
      <c r="D73" s="2">
        <v>7.2520931659999999</v>
      </c>
      <c r="E73" s="2">
        <v>7.414571756</v>
      </c>
      <c r="F73" s="2">
        <f>Table_data[[#This Row],[open]]-Table_data[[#This Row],[close]]</f>
        <v>-0.15851569700000034</v>
      </c>
      <c r="G73" s="2">
        <f>Table_data[[#This Row],[high]]-Table_data[[#This Row],[low]]</f>
        <v>0.18229305300000043</v>
      </c>
      <c r="H73" s="4">
        <f>LN(Table_data[[#This Row],[close]]/E72)</f>
        <v>2.2157080430810942E-2</v>
      </c>
      <c r="I73" s="2">
        <f>Table_data[[#This Row],[close]]-E72</f>
        <v>0.16247859000000009</v>
      </c>
      <c r="J73" s="2">
        <f>Table_data[[#This Row],[close]]-E71</f>
        <v>0.30117982500000018</v>
      </c>
      <c r="K73" s="2">
        <f>Table_data[[#This Row],[close]]-E63</f>
        <v>-0.50725031200000004</v>
      </c>
      <c r="L73" s="3">
        <f t="shared" si="5"/>
        <v>7.3642430222000002</v>
      </c>
      <c r="M73" s="2">
        <f>Table_data[[#This Row],[close]]*$M$3+(1-$M$3)*M72</f>
        <v>9.6025902637554097</v>
      </c>
      <c r="O73">
        <f>E74/Table_data[[#This Row],[close]]</f>
        <v>0.98075895241224775</v>
      </c>
      <c r="P73" t="b">
        <f t="shared" si="6"/>
        <v>0</v>
      </c>
      <c r="Q73" s="4" t="b">
        <f>E74&gt;Table_data[[#This Row],[close]]*0.995</f>
        <v>0</v>
      </c>
      <c r="R73" s="4"/>
      <c r="S73" s="4">
        <f t="shared" si="7"/>
        <v>-1.9428565805410497E-2</v>
      </c>
    </row>
    <row r="74" spans="1:19" x14ac:dyDescent="0.25">
      <c r="A74" s="1">
        <v>43340</v>
      </c>
      <c r="B74" s="2">
        <v>7.4343862190000003</v>
      </c>
      <c r="C74" s="2">
        <v>7.4700522500000002</v>
      </c>
      <c r="D74" s="2">
        <v>7.2679447359999996</v>
      </c>
      <c r="E74" s="2">
        <v>7.2719076280000001</v>
      </c>
      <c r="F74" s="2">
        <f>Table_data[[#This Row],[open]]-Table_data[[#This Row],[close]]</f>
        <v>0.16247859100000017</v>
      </c>
      <c r="G74" s="2">
        <f>Table_data[[#This Row],[high]]-Table_data[[#This Row],[low]]</f>
        <v>0.2021075140000006</v>
      </c>
      <c r="H74" s="4">
        <f>LN(Table_data[[#This Row],[close]]/E73)</f>
        <v>-1.9428565805410497E-2</v>
      </c>
      <c r="I74" s="2">
        <f>Table_data[[#This Row],[close]]-E73</f>
        <v>-0.14266412799999983</v>
      </c>
      <c r="J74" s="2">
        <f>Table_data[[#This Row],[close]]-E72</f>
        <v>1.9814462000000255E-2</v>
      </c>
      <c r="K74" s="2">
        <f>Table_data[[#This Row],[close]]-E64</f>
        <v>-0.64595146799999981</v>
      </c>
      <c r="L74" s="3">
        <f t="shared" si="5"/>
        <v>7.2996478753999998</v>
      </c>
      <c r="M74" s="2">
        <f>Table_data[[#This Row],[close]]*$M$3+(1-$M$3)*M73</f>
        <v>9.5988341273561257</v>
      </c>
      <c r="O74">
        <f>E75/Table_data[[#This Row],[close]]</f>
        <v>1.0517711171894439</v>
      </c>
      <c r="P74" t="b">
        <f t="shared" si="6"/>
        <v>1</v>
      </c>
      <c r="Q74" s="4" t="b">
        <f>E75&gt;Table_data[[#This Row],[close]]*0.995</f>
        <v>1</v>
      </c>
      <c r="R74" s="4"/>
      <c r="S74" s="4">
        <f t="shared" si="7"/>
        <v>5.0475521432348479E-2</v>
      </c>
    </row>
    <row r="75" spans="1:19" x14ac:dyDescent="0.25">
      <c r="A75" s="1">
        <v>43341</v>
      </c>
      <c r="B75" s="2">
        <v>7.3313510150000001</v>
      </c>
      <c r="C75" s="2">
        <v>7.6523453029999997</v>
      </c>
      <c r="D75" s="2">
        <v>7.3115365529999998</v>
      </c>
      <c r="E75" s="2">
        <v>7.64838241</v>
      </c>
      <c r="F75" s="2">
        <f>Table_data[[#This Row],[open]]-Table_data[[#This Row],[close]]</f>
        <v>-0.31703139499999988</v>
      </c>
      <c r="G75" s="2">
        <f>Table_data[[#This Row],[high]]-Table_data[[#This Row],[low]]</f>
        <v>0.34080874999999988</v>
      </c>
      <c r="H75" s="4">
        <f>LN(Table_data[[#This Row],[close]]/E74)</f>
        <v>5.0475521432348479E-2</v>
      </c>
      <c r="I75" s="2">
        <f>Table_data[[#This Row],[close]]-E74</f>
        <v>0.37647478199999984</v>
      </c>
      <c r="J75" s="2">
        <f>Table_data[[#This Row],[close]]-E73</f>
        <v>0.23381065400000001</v>
      </c>
      <c r="K75" s="2">
        <f>Table_data[[#This Row],[close]]-E65</f>
        <v>9.907231099999958E-2</v>
      </c>
      <c r="L75" s="3">
        <f t="shared" si="5"/>
        <v>7.3095551064999995</v>
      </c>
      <c r="M75" s="2">
        <f>Table_data[[#This Row],[close]]*$M$3+(1-$M$3)*M74</f>
        <v>9.5956907724530538</v>
      </c>
      <c r="O75">
        <f>E76/Table_data[[#This Row],[close]]</f>
        <v>0.9740932642514144</v>
      </c>
      <c r="P75" t="b">
        <f t="shared" si="6"/>
        <v>0</v>
      </c>
      <c r="Q75" s="4" t="b">
        <f>E76&gt;Table_data[[#This Row],[close]]*0.995</f>
        <v>0</v>
      </c>
      <c r="R75" s="4"/>
      <c r="S75" s="4">
        <f t="shared" si="7"/>
        <v>-2.6248226072154539E-2</v>
      </c>
    </row>
    <row r="76" spans="1:19" x14ac:dyDescent="0.25">
      <c r="A76" s="1">
        <v>43342</v>
      </c>
      <c r="B76" s="2">
        <v>7.5889390240000001</v>
      </c>
      <c r="C76" s="2">
        <v>7.7434918289999999</v>
      </c>
      <c r="D76" s="2">
        <v>7.402683079</v>
      </c>
      <c r="E76" s="2">
        <v>7.4502377879999999</v>
      </c>
      <c r="F76" s="2">
        <f>Table_data[[#This Row],[open]]-Table_data[[#This Row],[close]]</f>
        <v>0.13870123600000017</v>
      </c>
      <c r="G76" s="2">
        <f>Table_data[[#This Row],[high]]-Table_data[[#This Row],[low]]</f>
        <v>0.34080874999999988</v>
      </c>
      <c r="H76" s="4">
        <f>LN(Table_data[[#This Row],[close]]/E75)</f>
        <v>-2.6248226072154539E-2</v>
      </c>
      <c r="I76" s="2">
        <f>Table_data[[#This Row],[close]]-E75</f>
        <v>-0.19814462200000005</v>
      </c>
      <c r="J76" s="2">
        <f>Table_data[[#This Row],[close]]-E74</f>
        <v>0.17833015999999979</v>
      </c>
      <c r="K76" s="2">
        <f>Table_data[[#This Row],[close]]-E66</f>
        <v>-5.9443386999999959E-2</v>
      </c>
      <c r="L76" s="3">
        <f t="shared" si="5"/>
        <v>7.3036107678000004</v>
      </c>
      <c r="M76" s="2">
        <f>Table_data[[#This Row],[close]]*$M$3+(1-$M$3)*M75</f>
        <v>9.5922331528165454</v>
      </c>
      <c r="O76">
        <f>E77/Table_data[[#This Row],[close]]</f>
        <v>1.0244680852057659</v>
      </c>
      <c r="P76" t="b">
        <f t="shared" si="6"/>
        <v>1</v>
      </c>
      <c r="Q76" s="4" t="b">
        <f>E77&gt;Table_data[[#This Row],[close]]*0.995</f>
        <v>1</v>
      </c>
      <c r="R76" s="4"/>
      <c r="S76" s="4">
        <f t="shared" si="7"/>
        <v>2.4173536631085298E-2</v>
      </c>
    </row>
    <row r="77" spans="1:19" x14ac:dyDescent="0.25">
      <c r="A77" s="1">
        <v>43343</v>
      </c>
      <c r="B77" s="2">
        <v>7.5096811749999999</v>
      </c>
      <c r="C77" s="2">
        <v>7.6999000119999996</v>
      </c>
      <c r="D77" s="2">
        <v>7.4938296050000002</v>
      </c>
      <c r="E77" s="2">
        <v>7.6325308410000003</v>
      </c>
      <c r="F77" s="2">
        <f>Table_data[[#This Row],[open]]-Table_data[[#This Row],[close]]</f>
        <v>-0.12284966600000047</v>
      </c>
      <c r="G77" s="2">
        <f>Table_data[[#This Row],[high]]-Table_data[[#This Row],[low]]</f>
        <v>0.20607040699999946</v>
      </c>
      <c r="H77" s="4">
        <f>LN(Table_data[[#This Row],[close]]/E76)</f>
        <v>2.4173536631085298E-2</v>
      </c>
      <c r="I77" s="2">
        <f>Table_data[[#This Row],[close]]-E76</f>
        <v>0.18229305300000043</v>
      </c>
      <c r="J77" s="2">
        <f>Table_data[[#This Row],[close]]-E75</f>
        <v>-1.5851568999999621E-2</v>
      </c>
      <c r="K77" s="2">
        <f>Table_data[[#This Row],[close]]-E67</f>
        <v>0.31703139599999997</v>
      </c>
      <c r="L77" s="3">
        <f t="shared" si="5"/>
        <v>7.3353139073999998</v>
      </c>
      <c r="M77" s="2">
        <f>Table_data[[#This Row],[close]]*$M$3+(1-$M$3)*M76</f>
        <v>9.5890748896226441</v>
      </c>
      <c r="O77">
        <f>E78/Table_data[[#This Row],[close]]</f>
        <v>0.98650051914018855</v>
      </c>
      <c r="P77" t="b">
        <f t="shared" si="6"/>
        <v>0</v>
      </c>
      <c r="Q77" s="4" t="b">
        <f>E78&gt;Table_data[[#This Row],[close]]*0.995</f>
        <v>0</v>
      </c>
      <c r="R77" s="4"/>
      <c r="S77" s="4">
        <f t="shared" si="7"/>
        <v>-1.359142727511633E-2</v>
      </c>
    </row>
    <row r="78" spans="1:19" x14ac:dyDescent="0.25">
      <c r="A78" s="1">
        <v>43346</v>
      </c>
      <c r="B78" s="2">
        <v>7.5255327449999996</v>
      </c>
      <c r="C78" s="2">
        <v>7.5810132389999998</v>
      </c>
      <c r="D78" s="2">
        <v>7.4343862190000003</v>
      </c>
      <c r="E78" s="2">
        <v>7.5294956370000001</v>
      </c>
      <c r="F78" s="2">
        <f>Table_data[[#This Row],[open]]-Table_data[[#This Row],[close]]</f>
        <v>-3.9628920000005508E-3</v>
      </c>
      <c r="G78" s="2">
        <f>Table_data[[#This Row],[high]]-Table_data[[#This Row],[low]]</f>
        <v>0.1466270199999995</v>
      </c>
      <c r="H78" s="4">
        <f>LN(Table_data[[#This Row],[close]]/E77)</f>
        <v>-1.359142727511633E-2</v>
      </c>
      <c r="I78" s="2">
        <f>Table_data[[#This Row],[close]]-E77</f>
        <v>-0.10303520400000021</v>
      </c>
      <c r="J78" s="2">
        <f>Table_data[[#This Row],[close]]-E76</f>
        <v>7.9257849000000213E-2</v>
      </c>
      <c r="K78" s="2">
        <f>Table_data[[#This Row],[close]]-E68</f>
        <v>0.25362511600000026</v>
      </c>
      <c r="L78" s="3">
        <f t="shared" si="5"/>
        <v>7.3606764189999989</v>
      </c>
      <c r="M78" s="2">
        <f>Table_data[[#This Row],[close]]*$M$3+(1-$M$3)*M77</f>
        <v>9.5857556643968227</v>
      </c>
      <c r="O78">
        <f>E79/Table_data[[#This Row],[close]]</f>
        <v>0.98157894742399199</v>
      </c>
      <c r="P78" t="b">
        <f t="shared" si="6"/>
        <v>0</v>
      </c>
      <c r="Q78" s="4" t="b">
        <f>E79&gt;Table_data[[#This Row],[close]]*0.995</f>
        <v>0</v>
      </c>
      <c r="R78" s="4"/>
      <c r="S78" s="4">
        <f t="shared" si="7"/>
        <v>-1.859283302000209E-2</v>
      </c>
    </row>
    <row r="79" spans="1:19" x14ac:dyDescent="0.25">
      <c r="A79" s="1">
        <v>43347</v>
      </c>
      <c r="B79" s="2">
        <v>7.5810132389999998</v>
      </c>
      <c r="C79" s="2">
        <v>7.6047905929999997</v>
      </c>
      <c r="D79" s="2">
        <v>7.378905724</v>
      </c>
      <c r="E79" s="2">
        <v>7.390794402</v>
      </c>
      <c r="F79" s="2">
        <f>Table_data[[#This Row],[open]]-Table_data[[#This Row],[close]]</f>
        <v>0.19021883699999975</v>
      </c>
      <c r="G79" s="2">
        <f>Table_data[[#This Row],[high]]-Table_data[[#This Row],[low]]</f>
        <v>0.22588486899999971</v>
      </c>
      <c r="H79" s="4">
        <f>LN(Table_data[[#This Row],[close]]/E78)</f>
        <v>-1.859283302000209E-2</v>
      </c>
      <c r="I79" s="2">
        <f>Table_data[[#This Row],[close]]-E78</f>
        <v>-0.13870123500000009</v>
      </c>
      <c r="J79" s="2">
        <f>Table_data[[#This Row],[close]]-E77</f>
        <v>-0.2417364390000003</v>
      </c>
      <c r="K79" s="2">
        <f>Table_data[[#This Row],[close]]-E69</f>
        <v>0.36854899700000043</v>
      </c>
      <c r="L79" s="3">
        <f t="shared" ref="L79:L142" si="8">AVERAGE(E70:E79)</f>
        <v>7.3975313186999996</v>
      </c>
      <c r="M79" s="2">
        <f>Table_data[[#This Row],[close]]*$M$3+(1-$M$3)*M78</f>
        <v>9.5822182570440475</v>
      </c>
      <c r="O79">
        <f>E80/Table_data[[#This Row],[close]]</f>
        <v>1</v>
      </c>
      <c r="P79" t="b">
        <f t="shared" si="6"/>
        <v>1</v>
      </c>
      <c r="Q79" s="4" t="b">
        <f>E80&gt;Table_data[[#This Row],[close]]*0.995</f>
        <v>1</v>
      </c>
      <c r="R79" s="4"/>
      <c r="S79" s="4">
        <f t="shared" si="7"/>
        <v>0</v>
      </c>
    </row>
    <row r="80" spans="1:19" x14ac:dyDescent="0.25">
      <c r="A80" s="1">
        <v>43348</v>
      </c>
      <c r="B80" s="2">
        <v>7.3551283700000001</v>
      </c>
      <c r="C80" s="2">
        <v>7.4502377879999999</v>
      </c>
      <c r="D80" s="2">
        <v>7.2243529190000002</v>
      </c>
      <c r="E80" s="2">
        <v>7.390794402</v>
      </c>
      <c r="F80" s="2">
        <f>Table_data[[#This Row],[open]]-Table_data[[#This Row],[close]]</f>
        <v>-3.5666031999999959E-2</v>
      </c>
      <c r="G80" s="2">
        <f>Table_data[[#This Row],[high]]-Table_data[[#This Row],[low]]</f>
        <v>0.22588486899999971</v>
      </c>
      <c r="H80" s="4">
        <f>LN(Table_data[[#This Row],[close]]/E79)</f>
        <v>0</v>
      </c>
      <c r="I80" s="2">
        <f>Table_data[[#This Row],[close]]-E79</f>
        <v>0</v>
      </c>
      <c r="J80" s="2">
        <f>Table_data[[#This Row],[close]]-E78</f>
        <v>-0.13870123500000009</v>
      </c>
      <c r="K80" s="2">
        <f>Table_data[[#This Row],[close]]-E70</f>
        <v>0.11888677399999992</v>
      </c>
      <c r="L80" s="3">
        <f t="shared" si="8"/>
        <v>7.4094199961000005</v>
      </c>
      <c r="M80" s="2">
        <f>Table_data[[#This Row],[close]]*$M$3+(1-$M$3)*M79</f>
        <v>9.578686550589504</v>
      </c>
      <c r="O80">
        <f>E81/Table_data[[#This Row],[close]]</f>
        <v>1.0182305630046398</v>
      </c>
      <c r="P80" t="b">
        <f t="shared" si="6"/>
        <v>1</v>
      </c>
      <c r="Q80" s="4" t="b">
        <f>E81&gt;Table_data[[#This Row],[close]]*0.995</f>
        <v>1</v>
      </c>
      <c r="R80" s="4"/>
      <c r="S80" s="4">
        <f t="shared" si="7"/>
        <v>1.8066378736293694E-2</v>
      </c>
    </row>
    <row r="81" spans="1:19" x14ac:dyDescent="0.25">
      <c r="A81" s="1">
        <v>43349</v>
      </c>
      <c r="B81" s="2">
        <v>7.5255327449999996</v>
      </c>
      <c r="C81" s="2">
        <v>7.5374214220000004</v>
      </c>
      <c r="D81" s="2">
        <v>7.3234252299999998</v>
      </c>
      <c r="E81" s="2">
        <v>7.5255327449999996</v>
      </c>
      <c r="F81" s="2">
        <f>Table_data[[#This Row],[open]]-Table_data[[#This Row],[close]]</f>
        <v>0</v>
      </c>
      <c r="G81" s="2">
        <f>Table_data[[#This Row],[high]]-Table_data[[#This Row],[low]]</f>
        <v>0.21399619200000064</v>
      </c>
      <c r="H81" s="4">
        <f>LN(Table_data[[#This Row],[close]]/E80)</f>
        <v>1.8066378736293694E-2</v>
      </c>
      <c r="I81" s="2">
        <f>Table_data[[#This Row],[close]]-E80</f>
        <v>0.13473834299999954</v>
      </c>
      <c r="J81" s="2">
        <f>Table_data[[#This Row],[close]]-E79</f>
        <v>0.13473834299999954</v>
      </c>
      <c r="K81" s="2">
        <f>Table_data[[#This Row],[close]]-E71</f>
        <v>0.4121408139999998</v>
      </c>
      <c r="L81" s="3">
        <f t="shared" si="8"/>
        <v>7.4506340774999984</v>
      </c>
      <c r="M81" s="2">
        <f>Table_data[[#This Row],[close]]*$M$3+(1-$M$3)*M80</f>
        <v>9.5753776806369029</v>
      </c>
      <c r="O81">
        <f>E82/Table_data[[#This Row],[close]]</f>
        <v>1.0142180094918982</v>
      </c>
      <c r="P81" t="b">
        <f t="shared" si="6"/>
        <v>1</v>
      </c>
      <c r="Q81" s="4" t="b">
        <f>E82&gt;Table_data[[#This Row],[close]]*0.995</f>
        <v>1</v>
      </c>
      <c r="R81" s="4"/>
      <c r="S81" s="4">
        <f t="shared" si="7"/>
        <v>1.411788155882482E-2</v>
      </c>
    </row>
    <row r="82" spans="1:19" x14ac:dyDescent="0.25">
      <c r="A82" s="1">
        <v>43353</v>
      </c>
      <c r="B82" s="2">
        <v>7.672159765</v>
      </c>
      <c r="C82" s="2">
        <v>7.7672691839999999</v>
      </c>
      <c r="D82" s="2">
        <v>7.5493100990000004</v>
      </c>
      <c r="E82" s="2">
        <v>7.6325308410000003</v>
      </c>
      <c r="F82" s="2">
        <f>Table_data[[#This Row],[open]]-Table_data[[#This Row],[close]]</f>
        <v>3.9628923999999621E-2</v>
      </c>
      <c r="G82" s="2">
        <f>Table_data[[#This Row],[high]]-Table_data[[#This Row],[low]]</f>
        <v>0.2179590849999995</v>
      </c>
      <c r="H82" s="4">
        <f>LN(Table_data[[#This Row],[close]]/E81)</f>
        <v>1.411788155882482E-2</v>
      </c>
      <c r="I82" s="2">
        <f>Table_data[[#This Row],[close]]-E81</f>
        <v>0.10699809600000076</v>
      </c>
      <c r="J82" s="2">
        <f>Table_data[[#This Row],[close]]-E80</f>
        <v>0.2417364390000003</v>
      </c>
      <c r="K82" s="2">
        <f>Table_data[[#This Row],[close]]-E72</f>
        <v>0.38043767500000047</v>
      </c>
      <c r="L82" s="3">
        <f t="shared" si="8"/>
        <v>7.4886778450000007</v>
      </c>
      <c r="M82" s="2">
        <f>Table_data[[#This Row],[close]]*$M$3+(1-$M$3)*M81</f>
        <v>9.5722465817817266</v>
      </c>
      <c r="O82">
        <f>E83/Table_data[[#This Row],[close]]</f>
        <v>0.96053997916626299</v>
      </c>
      <c r="P82" t="b">
        <f t="shared" si="6"/>
        <v>0</v>
      </c>
      <c r="Q82" s="4" t="b">
        <f>E83&gt;Table_data[[#This Row],[close]]*0.995</f>
        <v>0</v>
      </c>
      <c r="R82" s="4"/>
      <c r="S82" s="4">
        <f t="shared" si="7"/>
        <v>-4.0259674353688185E-2</v>
      </c>
    </row>
    <row r="83" spans="1:19" x14ac:dyDescent="0.25">
      <c r="A83" s="1">
        <v>43354</v>
      </c>
      <c r="B83" s="2">
        <v>7.4779780349999996</v>
      </c>
      <c r="C83" s="2">
        <v>7.4859038199999999</v>
      </c>
      <c r="D83" s="2">
        <v>7.3036107680000004</v>
      </c>
      <c r="E83" s="2">
        <v>7.3313510150000001</v>
      </c>
      <c r="F83" s="2">
        <f>Table_data[[#This Row],[open]]-Table_data[[#This Row],[close]]</f>
        <v>0.1466270199999995</v>
      </c>
      <c r="G83" s="2">
        <f>Table_data[[#This Row],[high]]-Table_data[[#This Row],[low]]</f>
        <v>0.18229305199999946</v>
      </c>
      <c r="H83" s="4">
        <f>LN(Table_data[[#This Row],[close]]/E82)</f>
        <v>-4.0259674353688185E-2</v>
      </c>
      <c r="I83" s="2">
        <f>Table_data[[#This Row],[close]]-E82</f>
        <v>-0.30117982600000026</v>
      </c>
      <c r="J83" s="2">
        <f>Table_data[[#This Row],[close]]-E81</f>
        <v>-0.1941817299999995</v>
      </c>
      <c r="K83" s="2">
        <f>Table_data[[#This Row],[close]]-E73</f>
        <v>-8.3220740999999876E-2</v>
      </c>
      <c r="L83" s="3">
        <f t="shared" si="8"/>
        <v>7.4803557708999993</v>
      </c>
      <c r="M83" s="2">
        <f>Table_data[[#This Row],[close]]*$M$3+(1-$M$3)*M82</f>
        <v>9.5686351465411441</v>
      </c>
      <c r="O83">
        <f>E84/Table_data[[#This Row],[close]]</f>
        <v>1.0243243243482865</v>
      </c>
      <c r="P83" t="b">
        <f t="shared" si="6"/>
        <v>1</v>
      </c>
      <c r="Q83" s="4" t="b">
        <f>E84&gt;Table_data[[#This Row],[close]]*0.995</f>
        <v>1</v>
      </c>
      <c r="R83" s="4"/>
      <c r="S83" s="4">
        <f t="shared" si="7"/>
        <v>2.4033199467549338E-2</v>
      </c>
    </row>
    <row r="84" spans="1:19" x14ac:dyDescent="0.25">
      <c r="A84" s="1">
        <v>43355</v>
      </c>
      <c r="B84" s="2">
        <v>7.4542006809999997</v>
      </c>
      <c r="C84" s="2">
        <v>7.6166792709999998</v>
      </c>
      <c r="D84" s="2">
        <v>7.3868315090000003</v>
      </c>
      <c r="E84" s="2">
        <v>7.5096811749999999</v>
      </c>
      <c r="F84" s="2">
        <f>Table_data[[#This Row],[open]]-Table_data[[#This Row],[close]]</f>
        <v>-5.5480494000000213E-2</v>
      </c>
      <c r="G84" s="2">
        <f>Table_data[[#This Row],[high]]-Table_data[[#This Row],[low]]</f>
        <v>0.22984776199999946</v>
      </c>
      <c r="H84" s="4">
        <f>LN(Table_data[[#This Row],[close]]/E83)</f>
        <v>2.4033199467549338E-2</v>
      </c>
      <c r="I84" s="2">
        <f>Table_data[[#This Row],[close]]-E83</f>
        <v>0.17833015999999979</v>
      </c>
      <c r="J84" s="2">
        <f>Table_data[[#This Row],[close]]-E82</f>
        <v>-0.12284966600000047</v>
      </c>
      <c r="K84" s="2">
        <f>Table_data[[#This Row],[close]]-E74</f>
        <v>0.23777354699999975</v>
      </c>
      <c r="L84" s="3">
        <f t="shared" si="8"/>
        <v>7.5041331255999992</v>
      </c>
      <c r="M84" s="2">
        <f>Table_data[[#This Row],[close]]*$M$3+(1-$M$3)*M83</f>
        <v>9.5653169290205309</v>
      </c>
      <c r="O84">
        <f>E85/Table_data[[#This Row],[close]]</f>
        <v>0.98733509229171768</v>
      </c>
      <c r="P84" t="b">
        <f t="shared" si="6"/>
        <v>0</v>
      </c>
      <c r="Q84" s="4" t="b">
        <f>E85&gt;Table_data[[#This Row],[close]]*0.995</f>
        <v>0</v>
      </c>
      <c r="R84" s="4"/>
      <c r="S84" s="4">
        <f t="shared" si="7"/>
        <v>-1.2745791299730001E-2</v>
      </c>
    </row>
    <row r="85" spans="1:19" x14ac:dyDescent="0.25">
      <c r="A85" s="1">
        <v>43356</v>
      </c>
      <c r="B85" s="2">
        <v>7.5413843140000001</v>
      </c>
      <c r="C85" s="2">
        <v>7.5810132389999998</v>
      </c>
      <c r="D85" s="2">
        <v>7.378905724</v>
      </c>
      <c r="E85" s="2">
        <v>7.414571756</v>
      </c>
      <c r="F85" s="2">
        <f>Table_data[[#This Row],[open]]-Table_data[[#This Row],[close]]</f>
        <v>0.12681255800000013</v>
      </c>
      <c r="G85" s="2">
        <f>Table_data[[#This Row],[high]]-Table_data[[#This Row],[low]]</f>
        <v>0.20210751499999979</v>
      </c>
      <c r="H85" s="4">
        <f>LN(Table_data[[#This Row],[close]]/E84)</f>
        <v>-1.2745791299730001E-2</v>
      </c>
      <c r="I85" s="2">
        <f>Table_data[[#This Row],[close]]-E84</f>
        <v>-9.5109418999999917E-2</v>
      </c>
      <c r="J85" s="2">
        <f>Table_data[[#This Row],[close]]-E83</f>
        <v>8.3220740999999876E-2</v>
      </c>
      <c r="K85" s="2">
        <f>Table_data[[#This Row],[close]]-E75</f>
        <v>-0.23381065400000001</v>
      </c>
      <c r="L85" s="3">
        <f t="shared" si="8"/>
        <v>7.4807520601999995</v>
      </c>
      <c r="M85" s="2">
        <f>Table_data[[#This Row],[close]]*$M$3+(1-$M$3)*M84</f>
        <v>9.5618507804741633</v>
      </c>
      <c r="O85">
        <f>E86/Table_data[[#This Row],[close]]</f>
        <v>1.004275788412776</v>
      </c>
      <c r="P85" t="b">
        <f t="shared" si="6"/>
        <v>1</v>
      </c>
      <c r="Q85" s="4" t="b">
        <f>E86&gt;Table_data[[#This Row],[close]]*0.995</f>
        <v>1</v>
      </c>
      <c r="R85" s="4"/>
      <c r="S85" s="4">
        <f t="shared" si="7"/>
        <v>4.2666732034011721E-3</v>
      </c>
    </row>
    <row r="86" spans="1:19" x14ac:dyDescent="0.25">
      <c r="A86" s="1">
        <v>43357</v>
      </c>
      <c r="B86" s="2">
        <v>7.4502377879999999</v>
      </c>
      <c r="C86" s="2">
        <v>7.5136440670000004</v>
      </c>
      <c r="D86" s="2">
        <v>7.3234252299999998</v>
      </c>
      <c r="E86" s="2">
        <v>7.4462748960000003</v>
      </c>
      <c r="F86" s="2">
        <f>Table_data[[#This Row],[open]]-Table_data[[#This Row],[close]]</f>
        <v>3.9628919999996626E-3</v>
      </c>
      <c r="G86" s="2">
        <f>Table_data[[#This Row],[high]]-Table_data[[#This Row],[low]]</f>
        <v>0.19021883700000064</v>
      </c>
      <c r="H86" s="4">
        <f>LN(Table_data[[#This Row],[close]]/E85)</f>
        <v>4.2666732034011721E-3</v>
      </c>
      <c r="I86" s="2">
        <f>Table_data[[#This Row],[close]]-E85</f>
        <v>3.1703140000000296E-2</v>
      </c>
      <c r="J86" s="2">
        <f>Table_data[[#This Row],[close]]-E84</f>
        <v>-6.3406278999999621E-2</v>
      </c>
      <c r="K86" s="2">
        <f>Table_data[[#This Row],[close]]-E76</f>
        <v>-3.9628919999996626E-3</v>
      </c>
      <c r="L86" s="3">
        <f t="shared" si="8"/>
        <v>7.480355771000001</v>
      </c>
      <c r="M86" s="2">
        <f>Table_data[[#This Row],[close]]*$M$3+(1-$M$3)*M85</f>
        <v>9.5584413108779103</v>
      </c>
      <c r="O86">
        <f>E87/Table_data[[#This Row],[close]]</f>
        <v>1.0324640766525899</v>
      </c>
      <c r="P86" t="b">
        <f t="shared" si="6"/>
        <v>1</v>
      </c>
      <c r="Q86" s="4" t="b">
        <f>E87&gt;Table_data[[#This Row],[close]]*0.995</f>
        <v>1</v>
      </c>
      <c r="R86" s="4"/>
      <c r="S86" s="4">
        <f t="shared" si="7"/>
        <v>3.1948252659483957E-2</v>
      </c>
    </row>
    <row r="87" spans="1:19" x14ac:dyDescent="0.25">
      <c r="A87" s="1">
        <v>43360</v>
      </c>
      <c r="B87" s="2">
        <v>7.3828686169999997</v>
      </c>
      <c r="C87" s="2">
        <v>7.7236773669999996</v>
      </c>
      <c r="D87" s="2">
        <v>7.3828686169999997</v>
      </c>
      <c r="E87" s="2">
        <v>7.6880113349999997</v>
      </c>
      <c r="F87" s="2">
        <f>Table_data[[#This Row],[open]]-Table_data[[#This Row],[close]]</f>
        <v>-0.30514271799999992</v>
      </c>
      <c r="G87" s="2">
        <f>Table_data[[#This Row],[high]]-Table_data[[#This Row],[low]]</f>
        <v>0.34080874999999988</v>
      </c>
      <c r="H87" s="4">
        <f>LN(Table_data[[#This Row],[close]]/E86)</f>
        <v>3.1948252659483957E-2</v>
      </c>
      <c r="I87" s="2">
        <f>Table_data[[#This Row],[close]]-E86</f>
        <v>0.24173643899999941</v>
      </c>
      <c r="J87" s="2">
        <f>Table_data[[#This Row],[close]]-E85</f>
        <v>0.27343957899999971</v>
      </c>
      <c r="K87" s="2">
        <f>Table_data[[#This Row],[close]]-E77</f>
        <v>5.5480493999999325E-2</v>
      </c>
      <c r="L87" s="3">
        <f t="shared" si="8"/>
        <v>7.4859038203999999</v>
      </c>
      <c r="M87" s="2">
        <f>Table_data[[#This Row],[close]]*$M$3+(1-$M$3)*M86</f>
        <v>9.5554269192971244</v>
      </c>
      <c r="O87">
        <f>E88/Table_data[[#This Row],[close]]</f>
        <v>1.043814432929683</v>
      </c>
      <c r="P87" t="b">
        <f t="shared" si="6"/>
        <v>1</v>
      </c>
      <c r="Q87" s="4" t="b">
        <f>E88&gt;Table_data[[#This Row],[close]]*0.995</f>
        <v>1</v>
      </c>
      <c r="R87" s="4"/>
      <c r="S87" s="4">
        <f t="shared" si="7"/>
        <v>4.2881727425776832E-2</v>
      </c>
    </row>
    <row r="88" spans="1:19" x14ac:dyDescent="0.25">
      <c r="A88" s="1">
        <v>43361</v>
      </c>
      <c r="B88" s="2">
        <v>7.7276402590000002</v>
      </c>
      <c r="C88" s="2">
        <v>8.0248571920000007</v>
      </c>
      <c r="D88" s="2">
        <v>7.7157515820000002</v>
      </c>
      <c r="E88" s="2">
        <v>8.0248571920000007</v>
      </c>
      <c r="F88" s="2">
        <f>Table_data[[#This Row],[open]]-Table_data[[#This Row],[close]]</f>
        <v>-0.29721693300000052</v>
      </c>
      <c r="G88" s="2">
        <f>Table_data[[#This Row],[high]]-Table_data[[#This Row],[low]]</f>
        <v>0.30910561000000047</v>
      </c>
      <c r="H88" s="4">
        <f>LN(Table_data[[#This Row],[close]]/E87)</f>
        <v>4.2881727425776832E-2</v>
      </c>
      <c r="I88" s="2">
        <f>Table_data[[#This Row],[close]]-E87</f>
        <v>0.33684585700000103</v>
      </c>
      <c r="J88" s="2">
        <f>Table_data[[#This Row],[close]]-E86</f>
        <v>0.57858229600000044</v>
      </c>
      <c r="K88" s="2">
        <f>Table_data[[#This Row],[close]]-E78</f>
        <v>0.49536155500000056</v>
      </c>
      <c r="L88" s="3">
        <f t="shared" si="8"/>
        <v>7.5354399759000001</v>
      </c>
      <c r="M88" s="2">
        <f>Table_data[[#This Row],[close]]*$M$3+(1-$M$3)*M87</f>
        <v>9.5529602476979338</v>
      </c>
      <c r="O88">
        <f>E89/Table_data[[#This Row],[close]]</f>
        <v>0.98666666665337455</v>
      </c>
      <c r="P88" t="b">
        <f t="shared" si="6"/>
        <v>0</v>
      </c>
      <c r="Q88" s="4" t="b">
        <f>E89&gt;Table_data[[#This Row],[close]]*0.995</f>
        <v>0</v>
      </c>
      <c r="R88" s="4"/>
      <c r="S88" s="4">
        <f t="shared" si="7"/>
        <v>-1.342302034561243E-2</v>
      </c>
    </row>
    <row r="89" spans="1:19" x14ac:dyDescent="0.25">
      <c r="A89" s="1">
        <v>43362</v>
      </c>
      <c r="B89" s="2">
        <v>7.8980446339999997</v>
      </c>
      <c r="C89" s="2">
        <v>8.1080779330000006</v>
      </c>
      <c r="D89" s="2">
        <v>7.8584157100000001</v>
      </c>
      <c r="E89" s="2">
        <v>7.9178590959999999</v>
      </c>
      <c r="F89" s="2">
        <f>Table_data[[#This Row],[open]]-Table_data[[#This Row],[close]]</f>
        <v>-1.9814462000000255E-2</v>
      </c>
      <c r="G89" s="2">
        <f>Table_data[[#This Row],[high]]-Table_data[[#This Row],[low]]</f>
        <v>0.24966222300000052</v>
      </c>
      <c r="H89" s="4">
        <f>LN(Table_data[[#This Row],[close]]/E88)</f>
        <v>-1.342302034561243E-2</v>
      </c>
      <c r="I89" s="2">
        <f>Table_data[[#This Row],[close]]-E88</f>
        <v>-0.10699809600000076</v>
      </c>
      <c r="J89" s="2">
        <f>Table_data[[#This Row],[close]]-E87</f>
        <v>0.22984776100000026</v>
      </c>
      <c r="K89" s="2">
        <f>Table_data[[#This Row],[close]]-E79</f>
        <v>0.52706469399999989</v>
      </c>
      <c r="L89" s="3">
        <f t="shared" si="8"/>
        <v>7.5881464453000005</v>
      </c>
      <c r="M89" s="2">
        <f>Table_data[[#This Row],[close]]*$M$3+(1-$M$3)*M88</f>
        <v>9.5503251128845594</v>
      </c>
      <c r="O89">
        <f>E90/Table_data[[#This Row],[close]]</f>
        <v>0.9944944944748989</v>
      </c>
      <c r="P89" t="b">
        <f t="shared" si="6"/>
        <v>0</v>
      </c>
      <c r="Q89" s="4" t="b">
        <f>E90&gt;Table_data[[#This Row],[close]]*0.995</f>
        <v>0</v>
      </c>
      <c r="R89" s="4"/>
      <c r="S89" s="4">
        <f t="shared" si="7"/>
        <v>-5.5207166763860506E-3</v>
      </c>
    </row>
    <row r="90" spans="1:19" x14ac:dyDescent="0.25">
      <c r="A90" s="1">
        <v>43363</v>
      </c>
      <c r="B90" s="2">
        <v>8.0288200849999996</v>
      </c>
      <c r="C90" s="2">
        <v>8.0644861169999995</v>
      </c>
      <c r="D90" s="2">
        <v>7.8267125699999998</v>
      </c>
      <c r="E90" s="2">
        <v>7.8742672789999997</v>
      </c>
      <c r="F90" s="2">
        <f>Table_data[[#This Row],[open]]-Table_data[[#This Row],[close]]</f>
        <v>0.15455280599999988</v>
      </c>
      <c r="G90" s="2">
        <f>Table_data[[#This Row],[high]]-Table_data[[#This Row],[low]]</f>
        <v>0.23777354699999975</v>
      </c>
      <c r="H90" s="4">
        <f>LN(Table_data[[#This Row],[close]]/E89)</f>
        <v>-5.5207166763860506E-3</v>
      </c>
      <c r="I90" s="2">
        <f>Table_data[[#This Row],[close]]-E89</f>
        <v>-4.3591817000000255E-2</v>
      </c>
      <c r="J90" s="2">
        <f>Table_data[[#This Row],[close]]-E88</f>
        <v>-0.15058991300000102</v>
      </c>
      <c r="K90" s="2">
        <f>Table_data[[#This Row],[close]]-E80</f>
        <v>0.48347287699999963</v>
      </c>
      <c r="L90" s="3">
        <f t="shared" si="8"/>
        <v>7.6364937329999991</v>
      </c>
      <c r="M90" s="2">
        <f>Table_data[[#This Row],[close]]*$M$3+(1-$M$3)*M89</f>
        <v>9.5476239721369609</v>
      </c>
      <c r="O90">
        <f>E91/Table_data[[#This Row],[close]]</f>
        <v>1.0135883241206907</v>
      </c>
      <c r="P90" t="b">
        <f t="shared" si="6"/>
        <v>1</v>
      </c>
      <c r="Q90" s="4" t="b">
        <f>E91&gt;Table_data[[#This Row],[close]]*0.995</f>
        <v>1</v>
      </c>
      <c r="R90" s="4"/>
      <c r="S90" s="4">
        <f t="shared" si="7"/>
        <v>1.3496830740500265E-2</v>
      </c>
    </row>
    <row r="91" spans="1:19" x14ac:dyDescent="0.25">
      <c r="A91" s="1">
        <v>43364</v>
      </c>
      <c r="B91" s="2">
        <v>7.9852282680000002</v>
      </c>
      <c r="C91" s="2">
        <v>8.0446716540000001</v>
      </c>
      <c r="D91" s="2">
        <v>7.905970419</v>
      </c>
      <c r="E91" s="2">
        <v>7.9812653750000004</v>
      </c>
      <c r="F91" s="2">
        <f>Table_data[[#This Row],[open]]-Table_data[[#This Row],[close]]</f>
        <v>3.9628929999997453E-3</v>
      </c>
      <c r="G91" s="2">
        <f>Table_data[[#This Row],[high]]-Table_data[[#This Row],[low]]</f>
        <v>0.13870123500000009</v>
      </c>
      <c r="H91" s="4">
        <f>LN(Table_data[[#This Row],[close]]/E90)</f>
        <v>1.3496830740500265E-2</v>
      </c>
      <c r="I91" s="2">
        <f>Table_data[[#This Row],[close]]-E90</f>
        <v>0.10699809600000076</v>
      </c>
      <c r="J91" s="2">
        <f>Table_data[[#This Row],[close]]-E89</f>
        <v>6.3406279000000509E-2</v>
      </c>
      <c r="K91" s="2">
        <f>Table_data[[#This Row],[close]]-E81</f>
        <v>0.45573263000000086</v>
      </c>
      <c r="L91" s="3">
        <f t="shared" si="8"/>
        <v>7.6820669960000005</v>
      </c>
      <c r="M91" s="2">
        <f>Table_data[[#This Row],[close]]*$M$3+(1-$M$3)*M90</f>
        <v>9.5450996230682463</v>
      </c>
      <c r="O91">
        <f>E92/Table_data[[#This Row],[close]]</f>
        <v>0.99304865940508835</v>
      </c>
      <c r="P91" t="b">
        <f t="shared" si="6"/>
        <v>0</v>
      </c>
      <c r="Q91" s="4" t="b">
        <f>E92&gt;Table_data[[#This Row],[close]]*0.995</f>
        <v>0</v>
      </c>
      <c r="R91" s="4"/>
      <c r="S91" s="4">
        <f t="shared" si="7"/>
        <v>-6.9756137155012714E-3</v>
      </c>
    </row>
    <row r="92" spans="1:19" x14ac:dyDescent="0.25">
      <c r="A92" s="1">
        <v>43367</v>
      </c>
      <c r="B92" s="2">
        <v>8.0050427299999996</v>
      </c>
      <c r="C92" s="2">
        <v>8.0882634709999994</v>
      </c>
      <c r="D92" s="2">
        <v>7.894081742</v>
      </c>
      <c r="E92" s="2">
        <v>7.9257848810000002</v>
      </c>
      <c r="F92" s="2">
        <f>Table_data[[#This Row],[open]]-Table_data[[#This Row],[close]]</f>
        <v>7.9257848999999325E-2</v>
      </c>
      <c r="G92" s="2">
        <f>Table_data[[#This Row],[high]]-Table_data[[#This Row],[low]]</f>
        <v>0.19418172899999941</v>
      </c>
      <c r="H92" s="4">
        <f>LN(Table_data[[#This Row],[close]]/E91)</f>
        <v>-6.9756137155012714E-3</v>
      </c>
      <c r="I92" s="2">
        <f>Table_data[[#This Row],[close]]-E91</f>
        <v>-5.5480494000000213E-2</v>
      </c>
      <c r="J92" s="2">
        <f>Table_data[[#This Row],[close]]-E90</f>
        <v>5.1517602000000551E-2</v>
      </c>
      <c r="K92" s="2">
        <f>Table_data[[#This Row],[close]]-E82</f>
        <v>0.29325403999999988</v>
      </c>
      <c r="L92" s="3">
        <f t="shared" si="8"/>
        <v>7.7113923999999994</v>
      </c>
      <c r="M92" s="2">
        <f>Table_data[[#This Row],[close]]*$M$3+(1-$M$3)*M91</f>
        <v>9.5424899296886032</v>
      </c>
      <c r="O92">
        <f>E93/Table_data[[#This Row],[close]]</f>
        <v>1.0040000000600571</v>
      </c>
      <c r="P92" t="b">
        <f t="shared" si="6"/>
        <v>1</v>
      </c>
      <c r="Q92" s="4" t="b">
        <f>E93&gt;Table_data[[#This Row],[close]]*0.995</f>
        <v>1</v>
      </c>
      <c r="R92" s="4"/>
      <c r="S92" s="4">
        <f t="shared" si="7"/>
        <v>3.9920213293552559E-3</v>
      </c>
    </row>
    <row r="93" spans="1:19" x14ac:dyDescent="0.25">
      <c r="A93" s="1">
        <v>43368</v>
      </c>
      <c r="B93" s="2">
        <v>7.8068981080000004</v>
      </c>
      <c r="C93" s="2">
        <v>7.9852282680000002</v>
      </c>
      <c r="D93" s="2">
        <v>7.7395289360000001</v>
      </c>
      <c r="E93" s="2">
        <v>7.9574880209999996</v>
      </c>
      <c r="F93" s="2">
        <f>Table_data[[#This Row],[open]]-Table_data[[#This Row],[close]]</f>
        <v>-0.15058991299999924</v>
      </c>
      <c r="G93" s="2">
        <f>Table_data[[#This Row],[high]]-Table_data[[#This Row],[low]]</f>
        <v>0.24569933200000005</v>
      </c>
      <c r="H93" s="4">
        <f>LN(Table_data[[#This Row],[close]]/E92)</f>
        <v>3.9920213293552559E-3</v>
      </c>
      <c r="I93" s="2">
        <f>Table_data[[#This Row],[close]]-E92</f>
        <v>3.1703139999999408E-2</v>
      </c>
      <c r="J93" s="2">
        <f>Table_data[[#This Row],[close]]-E91</f>
        <v>-2.3777354000000805E-2</v>
      </c>
      <c r="K93" s="2">
        <f>Table_data[[#This Row],[close]]-E83</f>
        <v>0.62613700599999955</v>
      </c>
      <c r="L93" s="3">
        <f t="shared" si="8"/>
        <v>7.7740061006000003</v>
      </c>
      <c r="M93" s="2">
        <f>Table_data[[#This Row],[close]]*$M$3+(1-$M$3)*M92</f>
        <v>9.5399355349928925</v>
      </c>
      <c r="O93">
        <f>E94/Table_data[[#This Row],[close]]</f>
        <v>1.0054780876684906</v>
      </c>
      <c r="P93" t="b">
        <f t="shared" si="6"/>
        <v>1</v>
      </c>
      <c r="Q93" s="4" t="b">
        <f>E94&gt;Table_data[[#This Row],[close]]*0.995</f>
        <v>1</v>
      </c>
      <c r="R93" s="4"/>
      <c r="S93" s="4">
        <f t="shared" si="7"/>
        <v>5.4631375202018554E-3</v>
      </c>
    </row>
    <row r="94" spans="1:19" x14ac:dyDescent="0.25">
      <c r="A94" s="1">
        <v>43369</v>
      </c>
      <c r="B94" s="2">
        <v>8.0208943000000001</v>
      </c>
      <c r="C94" s="2">
        <v>8.0446716540000001</v>
      </c>
      <c r="D94" s="2">
        <v>7.9138962040000003</v>
      </c>
      <c r="E94" s="2">
        <v>8.0010798380000008</v>
      </c>
      <c r="F94" s="2">
        <f>Table_data[[#This Row],[open]]-Table_data[[#This Row],[close]]</f>
        <v>1.9814461999999367E-2</v>
      </c>
      <c r="G94" s="2">
        <f>Table_data[[#This Row],[high]]-Table_data[[#This Row],[low]]</f>
        <v>0.13077544999999979</v>
      </c>
      <c r="H94" s="4">
        <f>LN(Table_data[[#This Row],[close]]/E93)</f>
        <v>5.4631375202018554E-3</v>
      </c>
      <c r="I94" s="2">
        <f>Table_data[[#This Row],[close]]-E93</f>
        <v>4.3591817000001143E-2</v>
      </c>
      <c r="J94" s="2">
        <f>Table_data[[#This Row],[close]]-E92</f>
        <v>7.5294957000000551E-2</v>
      </c>
      <c r="K94" s="2">
        <f>Table_data[[#This Row],[close]]-E84</f>
        <v>0.4913986630000009</v>
      </c>
      <c r="L94" s="3">
        <f t="shared" si="8"/>
        <v>7.8231459668999985</v>
      </c>
      <c r="M94" s="2">
        <f>Table_data[[#This Row],[close]]*$M$3+(1-$M$3)*M93</f>
        <v>9.5374555096955618</v>
      </c>
      <c r="O94">
        <f>E95/Table_data[[#This Row],[close]]</f>
        <v>1.0629024268211533</v>
      </c>
      <c r="P94" t="b">
        <f t="shared" si="6"/>
        <v>1</v>
      </c>
      <c r="Q94" s="4" t="b">
        <f>E95&gt;Table_data[[#This Row],[close]]*0.995</f>
        <v>1</v>
      </c>
      <c r="R94" s="4"/>
      <c r="S94" s="4">
        <f t="shared" si="7"/>
        <v>6.1003304762199832E-2</v>
      </c>
    </row>
    <row r="95" spans="1:19" x14ac:dyDescent="0.25">
      <c r="A95" s="1">
        <v>43370</v>
      </c>
      <c r="B95" s="2">
        <v>8.1239295029999994</v>
      </c>
      <c r="C95" s="2">
        <v>8.5043671770000007</v>
      </c>
      <c r="D95" s="2">
        <v>8.1120408259999994</v>
      </c>
      <c r="E95" s="2">
        <v>8.5043671770000007</v>
      </c>
      <c r="F95" s="2">
        <f>Table_data[[#This Row],[open]]-Table_data[[#This Row],[close]]</f>
        <v>-0.38043767400000128</v>
      </c>
      <c r="G95" s="2">
        <f>Table_data[[#This Row],[high]]-Table_data[[#This Row],[low]]</f>
        <v>0.39232635100000124</v>
      </c>
      <c r="H95" s="4">
        <f>LN(Table_data[[#This Row],[close]]/E94)</f>
        <v>6.1003304762199832E-2</v>
      </c>
      <c r="I95" s="2">
        <f>Table_data[[#This Row],[close]]-E94</f>
        <v>0.50328733899999989</v>
      </c>
      <c r="J95" s="2">
        <f>Table_data[[#This Row],[close]]-E93</f>
        <v>0.54687915600000103</v>
      </c>
      <c r="K95" s="2">
        <f>Table_data[[#This Row],[close]]-E85</f>
        <v>1.0897954210000007</v>
      </c>
      <c r="L95" s="3">
        <f t="shared" si="8"/>
        <v>7.9321255090000005</v>
      </c>
      <c r="M95" s="2">
        <f>Table_data[[#This Row],[close]]*$M$3+(1-$M$3)*M94</f>
        <v>9.5357905808757462</v>
      </c>
      <c r="O95">
        <f>E96/Table_data[[#This Row],[close]]</f>
        <v>0.98275862072412012</v>
      </c>
      <c r="P95" t="b">
        <f t="shared" si="6"/>
        <v>0</v>
      </c>
      <c r="Q95" s="4" t="b">
        <f>E96&gt;Table_data[[#This Row],[close]]*0.995</f>
        <v>0</v>
      </c>
      <c r="R95" s="4"/>
      <c r="S95" s="4">
        <f t="shared" si="7"/>
        <v>-1.7391742676799583E-2</v>
      </c>
    </row>
    <row r="96" spans="1:19" x14ac:dyDescent="0.25">
      <c r="A96" s="1">
        <v>43371</v>
      </c>
      <c r="B96" s="2">
        <v>8.3735917270000009</v>
      </c>
      <c r="C96" s="2">
        <v>8.6945860150000005</v>
      </c>
      <c r="D96" s="2">
        <v>8.3299999099999997</v>
      </c>
      <c r="E96" s="2">
        <v>8.3577401570000003</v>
      </c>
      <c r="F96" s="2">
        <f>Table_data[[#This Row],[open]]-Table_data[[#This Row],[close]]</f>
        <v>1.5851570000000592E-2</v>
      </c>
      <c r="G96" s="2">
        <f>Table_data[[#This Row],[high]]-Table_data[[#This Row],[low]]</f>
        <v>0.36458610500000077</v>
      </c>
      <c r="H96" s="4">
        <f>LN(Table_data[[#This Row],[close]]/E95)</f>
        <v>-1.7391742676799583E-2</v>
      </c>
      <c r="I96" s="2">
        <f>Table_data[[#This Row],[close]]-E95</f>
        <v>-0.14662702000000039</v>
      </c>
      <c r="J96" s="2">
        <f>Table_data[[#This Row],[close]]-E94</f>
        <v>0.3566603189999995</v>
      </c>
      <c r="K96" s="2">
        <f>Table_data[[#This Row],[close]]-E86</f>
        <v>0.91146526100000003</v>
      </c>
      <c r="L96" s="3">
        <f t="shared" si="8"/>
        <v>8.0232720350999998</v>
      </c>
      <c r="M96" s="2">
        <f>Table_data[[#This Row],[close]]*$M$3+(1-$M$3)*M95</f>
        <v>9.5338920306358172</v>
      </c>
      <c r="O96">
        <f>E97/Table_data[[#This Row],[close]]</f>
        <v>0.9957325746756881</v>
      </c>
      <c r="P96" t="b">
        <f t="shared" si="6"/>
        <v>1</v>
      </c>
      <c r="Q96" s="4" t="b">
        <f>E97&gt;Table_data[[#This Row],[close]]*0.995</f>
        <v>1</v>
      </c>
      <c r="R96" s="4"/>
      <c r="S96" s="4">
        <f t="shared" si="7"/>
        <v>-4.2765567715334699E-3</v>
      </c>
    </row>
    <row r="97" spans="1:19" x14ac:dyDescent="0.25">
      <c r="A97" s="1">
        <v>43374</v>
      </c>
      <c r="B97" s="2">
        <v>8.4211464360000008</v>
      </c>
      <c r="C97" s="2">
        <v>8.4647382530000002</v>
      </c>
      <c r="D97" s="2">
        <v>8.2428162759999992</v>
      </c>
      <c r="E97" s="2">
        <v>8.3220741250000003</v>
      </c>
      <c r="F97" s="2">
        <f>Table_data[[#This Row],[open]]-Table_data[[#This Row],[close]]</f>
        <v>9.9072311000000468E-2</v>
      </c>
      <c r="G97" s="2">
        <f>Table_data[[#This Row],[high]]-Table_data[[#This Row],[low]]</f>
        <v>0.22192197700000094</v>
      </c>
      <c r="H97" s="4">
        <f>LN(Table_data[[#This Row],[close]]/E96)</f>
        <v>-4.2765567715334699E-3</v>
      </c>
      <c r="I97" s="2">
        <f>Table_data[[#This Row],[close]]-E96</f>
        <v>-3.5666031999999959E-2</v>
      </c>
      <c r="J97" s="2">
        <f>Table_data[[#This Row],[close]]-E95</f>
        <v>-0.18229305200000034</v>
      </c>
      <c r="K97" s="2">
        <f>Table_data[[#This Row],[close]]-E87</f>
        <v>0.63406279000000065</v>
      </c>
      <c r="L97" s="3">
        <f t="shared" si="8"/>
        <v>8.0866783141000003</v>
      </c>
      <c r="M97" s="2">
        <f>Table_data[[#This Row],[close]]*$M$3+(1-$M$3)*M96</f>
        <v>9.5319390606025607</v>
      </c>
      <c r="O97">
        <f>E98/Table_data[[#This Row],[close]]</f>
        <v>1.0866666666466396</v>
      </c>
      <c r="P97" t="b">
        <f t="shared" si="6"/>
        <v>1</v>
      </c>
      <c r="Q97" s="4" t="b">
        <f>E98&gt;Table_data[[#This Row],[close]]*0.995</f>
        <v>1</v>
      </c>
      <c r="R97" s="4"/>
      <c r="S97" s="4">
        <f t="shared" si="7"/>
        <v>8.3114906692076745E-2</v>
      </c>
    </row>
    <row r="98" spans="1:19" x14ac:dyDescent="0.25">
      <c r="A98" s="1">
        <v>43375</v>
      </c>
      <c r="B98" s="2">
        <v>8.7183633690000004</v>
      </c>
      <c r="C98" s="2">
        <v>9.0433205490000006</v>
      </c>
      <c r="D98" s="2">
        <v>8.6787344449999999</v>
      </c>
      <c r="E98" s="2">
        <v>9.0433205490000006</v>
      </c>
      <c r="F98" s="2">
        <f>Table_data[[#This Row],[open]]-Table_data[[#This Row],[close]]</f>
        <v>-0.32495718000000018</v>
      </c>
      <c r="G98" s="2">
        <f>Table_data[[#This Row],[high]]-Table_data[[#This Row],[low]]</f>
        <v>0.36458610400000069</v>
      </c>
      <c r="H98" s="4">
        <f>LN(Table_data[[#This Row],[close]]/E97)</f>
        <v>8.3114906692076745E-2</v>
      </c>
      <c r="I98" s="2">
        <f>Table_data[[#This Row],[close]]-E97</f>
        <v>0.72124642400000027</v>
      </c>
      <c r="J98" s="2">
        <f>Table_data[[#This Row],[close]]-E96</f>
        <v>0.68558039200000032</v>
      </c>
      <c r="K98" s="2">
        <f>Table_data[[#This Row],[close]]-E88</f>
        <v>1.0184633569999999</v>
      </c>
      <c r="L98" s="3">
        <f t="shared" si="8"/>
        <v>8.1885246497999997</v>
      </c>
      <c r="M98" s="2">
        <f>Table_data[[#This Row],[close]]*$M$3+(1-$M$3)*M97</f>
        <v>9.5311516012768518</v>
      </c>
      <c r="O98">
        <f>E99/Table_data[[#This Row],[close]]</f>
        <v>1.0425065732124807</v>
      </c>
      <c r="P98" t="b">
        <f t="shared" si="6"/>
        <v>1</v>
      </c>
      <c r="Q98" s="4" t="b">
        <f>E99&gt;Table_data[[#This Row],[close]]*0.995</f>
        <v>1</v>
      </c>
      <c r="R98" s="4"/>
      <c r="S98" s="4">
        <f t="shared" si="7"/>
        <v>4.1627979910731208E-2</v>
      </c>
    </row>
    <row r="99" spans="1:19" x14ac:dyDescent="0.25">
      <c r="A99" s="1">
        <v>43376</v>
      </c>
      <c r="B99" s="2">
        <v>10.006303409999999</v>
      </c>
      <c r="C99" s="2">
        <v>10.07367258</v>
      </c>
      <c r="D99" s="2">
        <v>9.2969456659999992</v>
      </c>
      <c r="E99" s="2">
        <v>9.4277211160000007</v>
      </c>
      <c r="F99" s="2">
        <f>Table_data[[#This Row],[open]]-Table_data[[#This Row],[close]]</f>
        <v>0.5785822939999985</v>
      </c>
      <c r="G99" s="2">
        <f>Table_data[[#This Row],[high]]-Table_data[[#This Row],[low]]</f>
        <v>0.77672691400000105</v>
      </c>
      <c r="H99" s="4">
        <f>LN(Table_data[[#This Row],[close]]/E98)</f>
        <v>4.1627979910731208E-2</v>
      </c>
      <c r="I99" s="2">
        <f>Table_data[[#This Row],[close]]-E98</f>
        <v>0.38440056700000014</v>
      </c>
      <c r="J99" s="2">
        <f>Table_data[[#This Row],[close]]-E97</f>
        <v>1.1056469910000004</v>
      </c>
      <c r="K99" s="2">
        <f>Table_data[[#This Row],[close]]-E89</f>
        <v>1.5098620200000008</v>
      </c>
      <c r="L99" s="3">
        <f t="shared" si="8"/>
        <v>8.3395108518000001</v>
      </c>
      <c r="M99" s="2">
        <f>Table_data[[#This Row],[close]]*$M$3+(1-$M$3)*M98</f>
        <v>9.530984912340065</v>
      </c>
      <c r="O99">
        <f>E100/Table_data[[#This Row],[close]]</f>
        <v>1.0096679276867144</v>
      </c>
      <c r="P99" t="b">
        <f t="shared" si="6"/>
        <v>1</v>
      </c>
      <c r="Q99" s="4" t="b">
        <f>E100&gt;Table_data[[#This Row],[close]]*0.995</f>
        <v>1</v>
      </c>
      <c r="R99" s="4"/>
      <c r="S99" s="4">
        <f t="shared" si="7"/>
        <v>9.6214923231050728E-3</v>
      </c>
    </row>
    <row r="100" spans="1:19" x14ac:dyDescent="0.25">
      <c r="A100" s="1">
        <v>43377</v>
      </c>
      <c r="B100" s="2">
        <v>9.2929827730000003</v>
      </c>
      <c r="C100" s="2">
        <v>9.7170122639999992</v>
      </c>
      <c r="D100" s="2">
        <v>9.1978733550000005</v>
      </c>
      <c r="E100" s="2">
        <v>9.518867642</v>
      </c>
      <c r="F100" s="2">
        <f>Table_data[[#This Row],[open]]-Table_data[[#This Row],[close]]</f>
        <v>-0.22588486899999971</v>
      </c>
      <c r="G100" s="2">
        <f>Table_data[[#This Row],[high]]-Table_data[[#This Row],[low]]</f>
        <v>0.5191389089999987</v>
      </c>
      <c r="H100" s="4">
        <f>LN(Table_data[[#This Row],[close]]/E99)</f>
        <v>9.6214923231050728E-3</v>
      </c>
      <c r="I100" s="2">
        <f>Table_data[[#This Row],[close]]-E99</f>
        <v>9.1146525999999284E-2</v>
      </c>
      <c r="J100" s="2">
        <f>Table_data[[#This Row],[close]]-E98</f>
        <v>0.47554709299999942</v>
      </c>
      <c r="K100" s="2">
        <f>Table_data[[#This Row],[close]]-E90</f>
        <v>1.6446003630000003</v>
      </c>
      <c r="L100" s="3">
        <f t="shared" si="8"/>
        <v>8.5039708881000013</v>
      </c>
      <c r="M100" s="2">
        <f>Table_data[[#This Row],[close]]*$M$3+(1-$M$3)*M99</f>
        <v>9.5309653841042223</v>
      </c>
      <c r="O100">
        <f>E101/Table_data[[#This Row],[close]]</f>
        <v>0.99750208166619658</v>
      </c>
      <c r="P100" t="b">
        <f t="shared" si="6"/>
        <v>1</v>
      </c>
      <c r="Q100" s="4" t="b">
        <f>E101&gt;Table_data[[#This Row],[close]]*0.995</f>
        <v>1</v>
      </c>
      <c r="R100" s="4"/>
      <c r="S100" s="4">
        <f t="shared" si="7"/>
        <v>-2.5010433368909731E-3</v>
      </c>
    </row>
    <row r="101" spans="1:19" x14ac:dyDescent="0.25">
      <c r="A101" s="1">
        <v>43378</v>
      </c>
      <c r="B101" s="2">
        <v>9.7051235869999992</v>
      </c>
      <c r="C101" s="2">
        <v>9.7447525109999997</v>
      </c>
      <c r="D101" s="2">
        <v>9.3762035140000002</v>
      </c>
      <c r="E101" s="2">
        <v>9.4950902880000001</v>
      </c>
      <c r="F101" s="2">
        <f>Table_data[[#This Row],[open]]-Table_data[[#This Row],[close]]</f>
        <v>0.21003329899999912</v>
      </c>
      <c r="G101" s="2">
        <f>Table_data[[#This Row],[high]]-Table_data[[#This Row],[low]]</f>
        <v>0.36854899699999955</v>
      </c>
      <c r="H101" s="4">
        <f>LN(Table_data[[#This Row],[close]]/E100)</f>
        <v>-2.5010433368909731E-3</v>
      </c>
      <c r="I101" s="2">
        <f>Table_data[[#This Row],[close]]-E100</f>
        <v>-2.3777353999999917E-2</v>
      </c>
      <c r="J101" s="2">
        <f>Table_data[[#This Row],[close]]-E99</f>
        <v>6.7369171999999367E-2</v>
      </c>
      <c r="K101" s="2">
        <f>Table_data[[#This Row],[close]]-E91</f>
        <v>1.5138249129999997</v>
      </c>
      <c r="L101" s="3">
        <f t="shared" si="8"/>
        <v>8.655353379400001</v>
      </c>
      <c r="M101" s="2">
        <f>Table_data[[#This Row],[close]]*$M$3+(1-$M$3)*M100</f>
        <v>9.5309075676721449</v>
      </c>
      <c r="O101">
        <f>E102/Table_data[[#This Row],[close]]</f>
        <v>1.1101836391510889</v>
      </c>
      <c r="P101" t="b">
        <f t="shared" si="6"/>
        <v>1</v>
      </c>
      <c r="Q101" s="4" t="b">
        <f>E102&gt;Table_data[[#This Row],[close]]*0.995</f>
        <v>1</v>
      </c>
      <c r="R101" s="4"/>
      <c r="S101" s="4">
        <f t="shared" si="7"/>
        <v>0.10452544231709987</v>
      </c>
    </row>
    <row r="102" spans="1:19" x14ac:dyDescent="0.25">
      <c r="A102" s="1">
        <v>43381</v>
      </c>
      <c r="B102" s="2">
        <v>10.676032230000001</v>
      </c>
      <c r="C102" s="2">
        <v>10.687920910000001</v>
      </c>
      <c r="D102" s="2">
        <v>10.20444803</v>
      </c>
      <c r="E102" s="2">
        <v>10.54129389</v>
      </c>
      <c r="F102" s="2">
        <f>Table_data[[#This Row],[open]]-Table_data[[#This Row],[close]]</f>
        <v>0.13473834000000018</v>
      </c>
      <c r="G102" s="2">
        <f>Table_data[[#This Row],[high]]-Table_data[[#This Row],[low]]</f>
        <v>0.48347288000000077</v>
      </c>
      <c r="H102" s="4">
        <f>LN(Table_data[[#This Row],[close]]/E101)</f>
        <v>0.10452544231709987</v>
      </c>
      <c r="I102" s="2">
        <f>Table_data[[#This Row],[close]]-E101</f>
        <v>1.0462036020000003</v>
      </c>
      <c r="J102" s="2">
        <f>Table_data[[#This Row],[close]]-E100</f>
        <v>1.0224262480000004</v>
      </c>
      <c r="K102" s="2">
        <f>Table_data[[#This Row],[close]]-E92</f>
        <v>2.6155090090000002</v>
      </c>
      <c r="L102" s="3">
        <f t="shared" si="8"/>
        <v>8.9169042803000007</v>
      </c>
      <c r="M102" s="2">
        <f>Table_data[[#This Row],[close]]*$M$3+(1-$M$3)*M101</f>
        <v>9.5325359098515605</v>
      </c>
      <c r="O102">
        <f>E103/Table_data[[#This Row],[close]]</f>
        <v>1.0082706772915899</v>
      </c>
      <c r="P102" t="b">
        <f t="shared" si="6"/>
        <v>1</v>
      </c>
      <c r="Q102" s="4" t="b">
        <f>E103&gt;Table_data[[#This Row],[close]]*0.995</f>
        <v>1</v>
      </c>
      <c r="R102" s="4"/>
      <c r="S102" s="4">
        <f t="shared" si="7"/>
        <v>8.2366626608191169E-3</v>
      </c>
    </row>
    <row r="103" spans="1:19" x14ac:dyDescent="0.25">
      <c r="A103" s="1">
        <v>43382</v>
      </c>
      <c r="B103" s="2">
        <v>10.49373918</v>
      </c>
      <c r="C103" s="2">
        <v>10.699809589999999</v>
      </c>
      <c r="D103" s="2">
        <v>10.414481329999999</v>
      </c>
      <c r="E103" s="2">
        <v>10.62847753</v>
      </c>
      <c r="F103" s="2">
        <f>Table_data[[#This Row],[open]]-Table_data[[#This Row],[close]]</f>
        <v>-0.13473834999999923</v>
      </c>
      <c r="G103" s="2">
        <f>Table_data[[#This Row],[high]]-Table_data[[#This Row],[low]]</f>
        <v>0.28532826</v>
      </c>
      <c r="H103" s="4">
        <f>LN(Table_data[[#This Row],[close]]/E102)</f>
        <v>8.2366626608191169E-3</v>
      </c>
      <c r="I103" s="2">
        <f>Table_data[[#This Row],[close]]-E102</f>
        <v>8.718363999999923E-2</v>
      </c>
      <c r="J103" s="2">
        <f>Table_data[[#This Row],[close]]-E101</f>
        <v>1.1333872419999995</v>
      </c>
      <c r="K103" s="2">
        <f>Table_data[[#This Row],[close]]-E93</f>
        <v>2.670989509</v>
      </c>
      <c r="L103" s="3">
        <f t="shared" si="8"/>
        <v>9.1840032312000002</v>
      </c>
      <c r="M103" s="2">
        <f>Table_data[[#This Row],[close]]*$M$3+(1-$M$3)*M102</f>
        <v>9.5343021332522842</v>
      </c>
      <c r="O103">
        <f>E104/Table_data[[#This Row],[close]]</f>
        <v>0.97129008184486432</v>
      </c>
      <c r="P103" t="b">
        <f t="shared" si="6"/>
        <v>0</v>
      </c>
      <c r="Q103" s="4" t="b">
        <f>E104&gt;Table_data[[#This Row],[close]]*0.995</f>
        <v>0</v>
      </c>
      <c r="R103" s="4"/>
      <c r="S103" s="4">
        <f t="shared" si="7"/>
        <v>-2.9130109843052473E-2</v>
      </c>
    </row>
    <row r="104" spans="1:19" x14ac:dyDescent="0.25">
      <c r="A104" s="1">
        <v>43383</v>
      </c>
      <c r="B104" s="2">
        <v>10.426370009999999</v>
      </c>
      <c r="C104" s="2">
        <v>10.458073150000001</v>
      </c>
      <c r="D104" s="2">
        <v>10.16481911</v>
      </c>
      <c r="E104" s="2">
        <v>10.32333481</v>
      </c>
      <c r="F104" s="2">
        <f>Table_data[[#This Row],[open]]-Table_data[[#This Row],[close]]</f>
        <v>0.10303519999999899</v>
      </c>
      <c r="G104" s="2">
        <f>Table_data[[#This Row],[high]]-Table_data[[#This Row],[low]]</f>
        <v>0.29325404000000077</v>
      </c>
      <c r="H104" s="4">
        <f>LN(Table_data[[#This Row],[close]]/E103)</f>
        <v>-2.9130109843052473E-2</v>
      </c>
      <c r="I104" s="2">
        <f>Table_data[[#This Row],[close]]-E103</f>
        <v>-0.3051427199999992</v>
      </c>
      <c r="J104" s="2">
        <f>Table_data[[#This Row],[close]]-E102</f>
        <v>-0.21795907999999997</v>
      </c>
      <c r="K104" s="2">
        <f>Table_data[[#This Row],[close]]-E94</f>
        <v>2.3222549719999996</v>
      </c>
      <c r="L104" s="3">
        <f t="shared" si="8"/>
        <v>9.4162287284000019</v>
      </c>
      <c r="M104" s="2">
        <f>Table_data[[#This Row],[close]]*$M$3+(1-$M$3)*M103</f>
        <v>9.5355737411116674</v>
      </c>
      <c r="O104">
        <f>E105/Table_data[[#This Row],[close]]</f>
        <v>0.97082533546153571</v>
      </c>
      <c r="P104" t="b">
        <f t="shared" si="6"/>
        <v>0</v>
      </c>
      <c r="Q104" s="4" t="b">
        <f>E105&gt;Table_data[[#This Row],[close]]*0.995</f>
        <v>0</v>
      </c>
      <c r="R104" s="4"/>
      <c r="S104" s="4">
        <f t="shared" si="7"/>
        <v>-2.9608707961432345E-2</v>
      </c>
    </row>
    <row r="105" spans="1:19" x14ac:dyDescent="0.25">
      <c r="A105" s="1">
        <v>43384</v>
      </c>
      <c r="B105" s="2">
        <v>10.521479429999999</v>
      </c>
      <c r="C105" s="2">
        <v>10.600737280000001</v>
      </c>
      <c r="D105" s="2">
        <v>9.9310084560000007</v>
      </c>
      <c r="E105" s="2">
        <v>10.02215498</v>
      </c>
      <c r="F105" s="2">
        <f>Table_data[[#This Row],[open]]-Table_data[[#This Row],[close]]</f>
        <v>0.49932444999999959</v>
      </c>
      <c r="G105" s="2">
        <f>Table_data[[#This Row],[high]]-Table_data[[#This Row],[low]]</f>
        <v>0.66972882399999989</v>
      </c>
      <c r="H105" s="4">
        <f>LN(Table_data[[#This Row],[close]]/E104)</f>
        <v>-2.9608707961432345E-2</v>
      </c>
      <c r="I105" s="2">
        <f>Table_data[[#This Row],[close]]-E104</f>
        <v>-0.30117983000000059</v>
      </c>
      <c r="J105" s="2">
        <f>Table_data[[#This Row],[close]]-E103</f>
        <v>-0.60632254999999979</v>
      </c>
      <c r="K105" s="2">
        <f>Table_data[[#This Row],[close]]-E95</f>
        <v>1.5177878029999992</v>
      </c>
      <c r="L105" s="3">
        <f t="shared" si="8"/>
        <v>9.5680075087000009</v>
      </c>
      <c r="M105" s="2">
        <f>Table_data[[#This Row],[close]]*$M$3+(1-$M$3)*M104</f>
        <v>9.5363579171614461</v>
      </c>
      <c r="O105">
        <f>E106/Table_data[[#This Row],[close]]</f>
        <v>1.0189798342152558</v>
      </c>
      <c r="P105" t="b">
        <f t="shared" si="6"/>
        <v>1</v>
      </c>
      <c r="Q105" s="4" t="b">
        <f>E106&gt;Table_data[[#This Row],[close]]*0.995</f>
        <v>1</v>
      </c>
      <c r="R105" s="4"/>
      <c r="S105" s="4">
        <f t="shared" si="7"/>
        <v>1.8801964265823284E-2</v>
      </c>
    </row>
    <row r="106" spans="1:19" x14ac:dyDescent="0.25">
      <c r="A106" s="1">
        <v>43388</v>
      </c>
      <c r="B106" s="2">
        <v>10.26389142</v>
      </c>
      <c r="C106" s="2">
        <v>10.35107505</v>
      </c>
      <c r="D106" s="2">
        <v>10.12519019</v>
      </c>
      <c r="E106" s="2">
        <v>10.21237382</v>
      </c>
      <c r="F106" s="2">
        <f>Table_data[[#This Row],[open]]-Table_data[[#This Row],[close]]</f>
        <v>5.1517600000000385E-2</v>
      </c>
      <c r="G106" s="2">
        <f>Table_data[[#This Row],[high]]-Table_data[[#This Row],[low]]</f>
        <v>0.22588486000000074</v>
      </c>
      <c r="H106" s="4">
        <f>LN(Table_data[[#This Row],[close]]/E105)</f>
        <v>1.8801964265823284E-2</v>
      </c>
      <c r="I106" s="2">
        <f>Table_data[[#This Row],[close]]-E105</f>
        <v>0.19021884</v>
      </c>
      <c r="J106" s="2">
        <f>Table_data[[#This Row],[close]]-E104</f>
        <v>-0.11096099000000059</v>
      </c>
      <c r="K106" s="2">
        <f>Table_data[[#This Row],[close]]-E96</f>
        <v>1.8546336629999995</v>
      </c>
      <c r="L106" s="3">
        <f t="shared" si="8"/>
        <v>9.7534708750000014</v>
      </c>
      <c r="M106" s="2">
        <f>Table_data[[#This Row],[close]]*$M$3+(1-$M$3)*M105</f>
        <v>9.537447386787294</v>
      </c>
      <c r="O106">
        <f>E107/Table_data[[#This Row],[close]]</f>
        <v>1.0372526189018805</v>
      </c>
      <c r="P106" t="b">
        <f t="shared" si="6"/>
        <v>1</v>
      </c>
      <c r="Q106" s="4" t="b">
        <f>E107&gt;Table_data[[#This Row],[close]]*0.995</f>
        <v>1</v>
      </c>
      <c r="R106" s="4"/>
      <c r="S106" s="4">
        <f t="shared" si="7"/>
        <v>3.6575505078827036E-2</v>
      </c>
    </row>
    <row r="107" spans="1:19" x14ac:dyDescent="0.25">
      <c r="A107" s="1">
        <v>43389</v>
      </c>
      <c r="B107" s="2">
        <v>10.38277819</v>
      </c>
      <c r="C107" s="2">
        <v>10.592811490000001</v>
      </c>
      <c r="D107" s="2">
        <v>10.339186379999999</v>
      </c>
      <c r="E107" s="2">
        <v>10.592811490000001</v>
      </c>
      <c r="F107" s="2">
        <f>Table_data[[#This Row],[open]]-Table_data[[#This Row],[close]]</f>
        <v>-0.21003330000000098</v>
      </c>
      <c r="G107" s="2">
        <f>Table_data[[#This Row],[high]]-Table_data[[#This Row],[low]]</f>
        <v>0.25362511000000154</v>
      </c>
      <c r="H107" s="4">
        <f>LN(Table_data[[#This Row],[close]]/E106)</f>
        <v>3.6575505078827036E-2</v>
      </c>
      <c r="I107" s="2">
        <f>Table_data[[#This Row],[close]]-E106</f>
        <v>0.38043767000000095</v>
      </c>
      <c r="J107" s="2">
        <f>Table_data[[#This Row],[close]]-E105</f>
        <v>0.57065651000000095</v>
      </c>
      <c r="K107" s="2">
        <f>Table_data[[#This Row],[close]]-E97</f>
        <v>2.2707373650000005</v>
      </c>
      <c r="L107" s="3">
        <f t="shared" si="8"/>
        <v>9.9805446114999992</v>
      </c>
      <c r="M107" s="2">
        <f>Table_data[[#This Row],[close]]*$M$3+(1-$M$3)*M106</f>
        <v>9.5391482153178551</v>
      </c>
      <c r="O107">
        <f>E108/Table_data[[#This Row],[close]]</f>
        <v>0.98952487919710908</v>
      </c>
      <c r="P107" t="b">
        <f t="shared" si="6"/>
        <v>0</v>
      </c>
      <c r="Q107" s="4" t="b">
        <f>E108&gt;Table_data[[#This Row],[close]]*0.995</f>
        <v>0</v>
      </c>
      <c r="R107" s="4"/>
      <c r="S107" s="4">
        <f t="shared" si="7"/>
        <v>-1.0530371054885008E-2</v>
      </c>
    </row>
    <row r="108" spans="1:19" x14ac:dyDescent="0.25">
      <c r="A108" s="1">
        <v>43390</v>
      </c>
      <c r="B108" s="2">
        <v>10.47788761</v>
      </c>
      <c r="C108" s="2">
        <v>10.553182570000001</v>
      </c>
      <c r="D108" s="2">
        <v>10.40655555</v>
      </c>
      <c r="E108" s="2">
        <v>10.481850509999999</v>
      </c>
      <c r="F108" s="2">
        <f>Table_data[[#This Row],[open]]-Table_data[[#This Row],[close]]</f>
        <v>-3.9628999999994363E-3</v>
      </c>
      <c r="G108" s="2">
        <f>Table_data[[#This Row],[high]]-Table_data[[#This Row],[low]]</f>
        <v>0.14662702000000039</v>
      </c>
      <c r="H108" s="4">
        <f>LN(Table_data[[#This Row],[close]]/E107)</f>
        <v>-1.0530371054885008E-2</v>
      </c>
      <c r="I108" s="2">
        <f>Table_data[[#This Row],[close]]-E107</f>
        <v>-0.11096098000000154</v>
      </c>
      <c r="J108" s="2">
        <f>Table_data[[#This Row],[close]]-E106</f>
        <v>0.26947668999999941</v>
      </c>
      <c r="K108" s="2">
        <f>Table_data[[#This Row],[close]]-E98</f>
        <v>1.4385299609999986</v>
      </c>
      <c r="L108" s="3">
        <f t="shared" si="8"/>
        <v>10.124397607599999</v>
      </c>
      <c r="M108" s="2">
        <f>Table_data[[#This Row],[close]]*$M$3+(1-$M$3)*M107</f>
        <v>9.5406674776783422</v>
      </c>
      <c r="O108">
        <f>E109/Table_data[[#This Row],[close]]</f>
        <v>0.9716446118253218</v>
      </c>
      <c r="P108" t="b">
        <f t="shared" si="6"/>
        <v>0</v>
      </c>
      <c r="Q108" s="4" t="b">
        <f>E109&gt;Table_data[[#This Row],[close]]*0.995</f>
        <v>0</v>
      </c>
      <c r="R108" s="4"/>
      <c r="S108" s="4">
        <f t="shared" si="7"/>
        <v>-2.8765167073182458E-2</v>
      </c>
    </row>
    <row r="109" spans="1:19" x14ac:dyDescent="0.25">
      <c r="A109" s="1">
        <v>43391</v>
      </c>
      <c r="B109" s="2">
        <v>10.41844423</v>
      </c>
      <c r="C109" s="2">
        <v>10.43825869</v>
      </c>
      <c r="D109" s="2">
        <v>10.184633570000001</v>
      </c>
      <c r="E109" s="2">
        <v>10.184633570000001</v>
      </c>
      <c r="F109" s="2">
        <f>Table_data[[#This Row],[open]]-Table_data[[#This Row],[close]]</f>
        <v>0.23381065999999961</v>
      </c>
      <c r="G109" s="2">
        <f>Table_data[[#This Row],[high]]-Table_data[[#This Row],[low]]</f>
        <v>0.25362511999999882</v>
      </c>
      <c r="H109" s="4">
        <f>LN(Table_data[[#This Row],[close]]/E108)</f>
        <v>-2.8765167073182458E-2</v>
      </c>
      <c r="I109" s="2">
        <f>Table_data[[#This Row],[close]]-E108</f>
        <v>-0.29721693999999843</v>
      </c>
      <c r="J109" s="2">
        <f>Table_data[[#This Row],[close]]-E107</f>
        <v>-0.40817791999999997</v>
      </c>
      <c r="K109" s="2">
        <f>Table_data[[#This Row],[close]]-E99</f>
        <v>0.75691245400000007</v>
      </c>
      <c r="L109" s="3">
        <f t="shared" si="8"/>
        <v>10.200088853</v>
      </c>
      <c r="M109" s="2">
        <f>Table_data[[#This Row],[close]]*$M$3+(1-$M$3)*M108</f>
        <v>9.5417052957159267</v>
      </c>
      <c r="O109">
        <f>E110/Table_data[[#This Row],[close]]</f>
        <v>1.0085603119052617</v>
      </c>
      <c r="P109" t="b">
        <f t="shared" si="6"/>
        <v>1</v>
      </c>
      <c r="Q109" s="4" t="b">
        <f>E110&gt;Table_data[[#This Row],[close]]*0.995</f>
        <v>1</v>
      </c>
      <c r="R109" s="4"/>
      <c r="S109" s="4">
        <f t="shared" si="7"/>
        <v>8.5238801988422198E-3</v>
      </c>
    </row>
    <row r="110" spans="1:19" x14ac:dyDescent="0.25">
      <c r="A110" s="1">
        <v>43392</v>
      </c>
      <c r="B110" s="2">
        <v>10.362963730000001</v>
      </c>
      <c r="C110" s="2">
        <v>10.422407120000001</v>
      </c>
      <c r="D110" s="2">
        <v>10.192559360000001</v>
      </c>
      <c r="E110" s="2">
        <v>10.27181721</v>
      </c>
      <c r="F110" s="2">
        <f>Table_data[[#This Row],[open]]-Table_data[[#This Row],[close]]</f>
        <v>9.1146520000000564E-2</v>
      </c>
      <c r="G110" s="2">
        <f>Table_data[[#This Row],[high]]-Table_data[[#This Row],[low]]</f>
        <v>0.22984776000000018</v>
      </c>
      <c r="H110" s="4">
        <f>LN(Table_data[[#This Row],[close]]/E109)</f>
        <v>8.5238801988422198E-3</v>
      </c>
      <c r="I110" s="2">
        <f>Table_data[[#This Row],[close]]-E109</f>
        <v>8.718363999999923E-2</v>
      </c>
      <c r="J110" s="2">
        <f>Table_data[[#This Row],[close]]-E108</f>
        <v>-0.2100332999999992</v>
      </c>
      <c r="K110" s="2">
        <f>Table_data[[#This Row],[close]]-E100</f>
        <v>0.75294956800000001</v>
      </c>
      <c r="L110" s="3">
        <f t="shared" si="8"/>
        <v>10.275383809799999</v>
      </c>
      <c r="M110" s="2">
        <f>Table_data[[#This Row],[close]]*$M$3+(1-$M$3)*M109</f>
        <v>9.5428819466656201</v>
      </c>
      <c r="O110">
        <f>E111/Table_data[[#This Row],[close]]</f>
        <v>1.0235339497440297</v>
      </c>
      <c r="P110" t="b">
        <f t="shared" si="6"/>
        <v>1</v>
      </c>
      <c r="Q110" s="4" t="b">
        <f>E111&gt;Table_data[[#This Row],[close]]*0.995</f>
        <v>1</v>
      </c>
      <c r="R110" s="4"/>
      <c r="S110" s="4">
        <f t="shared" si="7"/>
        <v>2.3261295812398653E-2</v>
      </c>
    </row>
    <row r="111" spans="1:19" x14ac:dyDescent="0.25">
      <c r="A111" s="1">
        <v>43395</v>
      </c>
      <c r="B111" s="2">
        <v>10.410518440000001</v>
      </c>
      <c r="C111" s="2">
        <v>10.54129389</v>
      </c>
      <c r="D111" s="2">
        <v>10.410518440000001</v>
      </c>
      <c r="E111" s="2">
        <v>10.51355364</v>
      </c>
      <c r="F111" s="2">
        <f>Table_data[[#This Row],[open]]-Table_data[[#This Row],[close]]</f>
        <v>-0.10303519999999899</v>
      </c>
      <c r="G111" s="2">
        <f>Table_data[[#This Row],[high]]-Table_data[[#This Row],[low]]</f>
        <v>0.13077544999999979</v>
      </c>
      <c r="H111" s="4">
        <f>LN(Table_data[[#This Row],[close]]/E110)</f>
        <v>2.3261295812398653E-2</v>
      </c>
      <c r="I111" s="2">
        <f>Table_data[[#This Row],[close]]-E110</f>
        <v>0.24173642999999956</v>
      </c>
      <c r="J111" s="2">
        <f>Table_data[[#This Row],[close]]-E109</f>
        <v>0.32892006999999879</v>
      </c>
      <c r="K111" s="2">
        <f>Table_data[[#This Row],[close]]-E101</f>
        <v>1.0184633519999995</v>
      </c>
      <c r="L111" s="3">
        <f t="shared" si="8"/>
        <v>10.377230145</v>
      </c>
      <c r="M111" s="2">
        <f>Table_data[[#This Row],[close]]*$M$3+(1-$M$3)*M110</f>
        <v>9.5444462846081404</v>
      </c>
      <c r="O111">
        <f>E112/Table_data[[#This Row],[close]]</f>
        <v>0.98756125145902618</v>
      </c>
      <c r="P111" t="b">
        <f t="shared" si="6"/>
        <v>0</v>
      </c>
      <c r="Q111" s="4" t="b">
        <f>E112&gt;Table_data[[#This Row],[close]]*0.995</f>
        <v>0</v>
      </c>
      <c r="R111" s="4"/>
      <c r="S111" s="4">
        <f t="shared" si="7"/>
        <v>-1.2516757336491598E-2</v>
      </c>
    </row>
    <row r="112" spans="1:19" x14ac:dyDescent="0.25">
      <c r="A112" s="1">
        <v>43396</v>
      </c>
      <c r="B112" s="2">
        <v>10.362963730000001</v>
      </c>
      <c r="C112" s="2">
        <v>10.49373918</v>
      </c>
      <c r="D112" s="2">
        <v>10.22822539</v>
      </c>
      <c r="E112" s="2">
        <v>10.38277819</v>
      </c>
      <c r="F112" s="2">
        <f>Table_data[[#This Row],[open]]-Table_data[[#This Row],[close]]</f>
        <v>-1.9814459999999201E-2</v>
      </c>
      <c r="G112" s="2">
        <f>Table_data[[#This Row],[high]]-Table_data[[#This Row],[low]]</f>
        <v>0.26551378999999997</v>
      </c>
      <c r="H112" s="4">
        <f>LN(Table_data[[#This Row],[close]]/E111)</f>
        <v>-1.2516757336491598E-2</v>
      </c>
      <c r="I112" s="2">
        <f>Table_data[[#This Row],[close]]-E111</f>
        <v>-0.13077544999999979</v>
      </c>
      <c r="J112" s="2">
        <f>Table_data[[#This Row],[close]]-E110</f>
        <v>0.11096097999999976</v>
      </c>
      <c r="K112" s="2">
        <f>Table_data[[#This Row],[close]]-E102</f>
        <v>-0.15851570000000059</v>
      </c>
      <c r="L112" s="3">
        <f t="shared" si="8"/>
        <v>10.361378575</v>
      </c>
      <c r="M112" s="2">
        <f>Table_data[[#This Row],[close]]*$M$3+(1-$M$3)*M111</f>
        <v>9.5457973432791992</v>
      </c>
      <c r="O112">
        <f>E113/Table_data[[#This Row],[close]]</f>
        <v>0.98015267241300863</v>
      </c>
      <c r="P112" t="b">
        <f t="shared" si="6"/>
        <v>0</v>
      </c>
      <c r="Q112" s="4" t="b">
        <f>E113&gt;Table_data[[#This Row],[close]]*0.995</f>
        <v>0</v>
      </c>
      <c r="R112" s="4"/>
      <c r="S112" s="4">
        <f t="shared" si="7"/>
        <v>-2.0046931274697827E-2</v>
      </c>
    </row>
    <row r="113" spans="1:19" x14ac:dyDescent="0.25">
      <c r="A113" s="1">
        <v>43397</v>
      </c>
      <c r="B113" s="2">
        <v>10.46599894</v>
      </c>
      <c r="C113" s="2">
        <v>10.695846700000001</v>
      </c>
      <c r="D113" s="2">
        <v>10.17670779</v>
      </c>
      <c r="E113" s="2">
        <v>10.17670779</v>
      </c>
      <c r="F113" s="2">
        <f>Table_data[[#This Row],[open]]-Table_data[[#This Row],[close]]</f>
        <v>0.28929115000000039</v>
      </c>
      <c r="G113" s="2">
        <f>Table_data[[#This Row],[high]]-Table_data[[#This Row],[low]]</f>
        <v>0.51913891000000056</v>
      </c>
      <c r="H113" s="4">
        <f>LN(Table_data[[#This Row],[close]]/E112)</f>
        <v>-2.0046931274697827E-2</v>
      </c>
      <c r="I113" s="2">
        <f>Table_data[[#This Row],[close]]-E112</f>
        <v>-0.20607039999999976</v>
      </c>
      <c r="J113" s="2">
        <f>Table_data[[#This Row],[close]]-E111</f>
        <v>-0.33684584999999956</v>
      </c>
      <c r="K113" s="2">
        <f>Table_data[[#This Row],[close]]-E103</f>
        <v>-0.45176973999999959</v>
      </c>
      <c r="L113" s="3">
        <f t="shared" si="8"/>
        <v>10.316201600999999</v>
      </c>
      <c r="M113" s="2">
        <f>Table_data[[#This Row],[close]]*$M$3+(1-$M$3)*M112</f>
        <v>9.5468141207920443</v>
      </c>
      <c r="O113">
        <f>E114/Table_data[[#This Row],[close]]</f>
        <v>1.0249221177647667</v>
      </c>
      <c r="P113" t="b">
        <f t="shared" si="6"/>
        <v>1</v>
      </c>
      <c r="Q113" s="4" t="b">
        <f>E114&gt;Table_data[[#This Row],[close]]*0.995</f>
        <v>1</v>
      </c>
      <c r="R113" s="4"/>
      <c r="S113" s="4">
        <f t="shared" si="7"/>
        <v>2.4616627035022032E-2</v>
      </c>
    </row>
    <row r="114" spans="1:19" x14ac:dyDescent="0.25">
      <c r="A114" s="1">
        <v>43398</v>
      </c>
      <c r="B114" s="2">
        <v>10.374852410000001</v>
      </c>
      <c r="C114" s="2">
        <v>10.557145459999999</v>
      </c>
      <c r="D114" s="2">
        <v>10.18067068</v>
      </c>
      <c r="E114" s="2">
        <v>10.4303329</v>
      </c>
      <c r="F114" s="2">
        <f>Table_data[[#This Row],[open]]-Table_data[[#This Row],[close]]</f>
        <v>-5.5480489999998994E-2</v>
      </c>
      <c r="G114" s="2">
        <f>Table_data[[#This Row],[high]]-Table_data[[#This Row],[low]]</f>
        <v>0.37647477999999879</v>
      </c>
      <c r="H114" s="4">
        <f>LN(Table_data[[#This Row],[close]]/E113)</f>
        <v>2.4616627035022032E-2</v>
      </c>
      <c r="I114" s="2">
        <f>Table_data[[#This Row],[close]]-E113</f>
        <v>0.25362510999999976</v>
      </c>
      <c r="J114" s="2">
        <f>Table_data[[#This Row],[close]]-E112</f>
        <v>4.755471E-2</v>
      </c>
      <c r="K114" s="2">
        <f>Table_data[[#This Row],[close]]-E104</f>
        <v>0.10699808999999938</v>
      </c>
      <c r="L114" s="3">
        <f t="shared" si="8"/>
        <v>10.32690141</v>
      </c>
      <c r="M114" s="2">
        <f>Table_data[[#This Row],[close]]*$M$3+(1-$M$3)*M113</f>
        <v>9.5482380027891569</v>
      </c>
      <c r="O114">
        <f>E115/Table_data[[#This Row],[close]]</f>
        <v>1.048632219590997</v>
      </c>
      <c r="P114" t="b">
        <f t="shared" si="6"/>
        <v>1</v>
      </c>
      <c r="Q114" s="4" t="b">
        <f>E115&gt;Table_data[[#This Row],[close]]*0.995</f>
        <v>1</v>
      </c>
      <c r="R114" s="4"/>
      <c r="S114" s="4">
        <f t="shared" si="7"/>
        <v>4.748666697740235E-2</v>
      </c>
    </row>
    <row r="115" spans="1:19" x14ac:dyDescent="0.25">
      <c r="A115" s="1">
        <v>43399</v>
      </c>
      <c r="B115" s="2">
        <v>10.56110835</v>
      </c>
      <c r="C115" s="2">
        <v>10.937583139999999</v>
      </c>
      <c r="D115" s="2">
        <v>10.35107505</v>
      </c>
      <c r="E115" s="2">
        <v>10.937583139999999</v>
      </c>
      <c r="F115" s="2">
        <f>Table_data[[#This Row],[open]]-Table_data[[#This Row],[close]]</f>
        <v>-0.37647478999999962</v>
      </c>
      <c r="G115" s="2">
        <f>Table_data[[#This Row],[high]]-Table_data[[#This Row],[low]]</f>
        <v>0.58650808999999882</v>
      </c>
      <c r="H115" s="4">
        <f>LN(Table_data[[#This Row],[close]]/E114)</f>
        <v>4.748666697740235E-2</v>
      </c>
      <c r="I115" s="2">
        <f>Table_data[[#This Row],[close]]-E114</f>
        <v>0.50725023999999941</v>
      </c>
      <c r="J115" s="2">
        <f>Table_data[[#This Row],[close]]-E113</f>
        <v>0.76087534999999917</v>
      </c>
      <c r="K115" s="2">
        <f>Table_data[[#This Row],[close]]-E105</f>
        <v>0.91542815999999938</v>
      </c>
      <c r="L115" s="3">
        <f t="shared" si="8"/>
        <v>10.418444226</v>
      </c>
      <c r="M115" s="2">
        <f>Table_data[[#This Row],[close]]*$M$3+(1-$M$3)*M114</f>
        <v>9.5504770763382485</v>
      </c>
      <c r="O115">
        <f>E116/Table_data[[#This Row],[close]]</f>
        <v>0.95724637664331402</v>
      </c>
      <c r="P115" t="b">
        <f t="shared" si="6"/>
        <v>0</v>
      </c>
      <c r="Q115" s="4" t="b">
        <f>E116&gt;Table_data[[#This Row],[close]]*0.995</f>
        <v>0</v>
      </c>
      <c r="R115" s="4"/>
      <c r="S115" s="4">
        <f t="shared" si="7"/>
        <v>-4.3694473804721155E-2</v>
      </c>
    </row>
    <row r="116" spans="1:19" x14ac:dyDescent="0.25">
      <c r="A116" s="1">
        <v>43402</v>
      </c>
      <c r="B116" s="2">
        <v>11.385389979999999</v>
      </c>
      <c r="C116" s="2">
        <v>11.38935287</v>
      </c>
      <c r="D116" s="2">
        <v>10.291631669999999</v>
      </c>
      <c r="E116" s="2">
        <v>10.469961830000001</v>
      </c>
      <c r="F116" s="2">
        <f>Table_data[[#This Row],[open]]-Table_data[[#This Row],[close]]</f>
        <v>0.91542814999999855</v>
      </c>
      <c r="G116" s="2">
        <f>Table_data[[#This Row],[high]]-Table_data[[#This Row],[low]]</f>
        <v>1.0977212000000005</v>
      </c>
      <c r="H116" s="4">
        <f>LN(Table_data[[#This Row],[close]]/E115)</f>
        <v>-4.3694473804721155E-2</v>
      </c>
      <c r="I116" s="2">
        <f>Table_data[[#This Row],[close]]-E115</f>
        <v>-0.4676213099999984</v>
      </c>
      <c r="J116" s="2">
        <f>Table_data[[#This Row],[close]]-E114</f>
        <v>3.9628930000001006E-2</v>
      </c>
      <c r="K116" s="2">
        <f>Table_data[[#This Row],[close]]-E106</f>
        <v>0.25758801000000098</v>
      </c>
      <c r="L116" s="3">
        <f t="shared" si="8"/>
        <v>10.444203026999999</v>
      </c>
      <c r="M116" s="2">
        <f>Table_data[[#This Row],[close]]*$M$3+(1-$M$3)*M115</f>
        <v>9.5519589212273086</v>
      </c>
      <c r="O116">
        <f>E117/Table_data[[#This Row],[close]]</f>
        <v>1.0598031788622098</v>
      </c>
      <c r="P116" t="b">
        <f t="shared" si="6"/>
        <v>1</v>
      </c>
      <c r="Q116" s="4" t="b">
        <f>E117&gt;Table_data[[#This Row],[close]]*0.995</f>
        <v>1</v>
      </c>
      <c r="R116" s="4"/>
      <c r="S116" s="4">
        <f t="shared" si="7"/>
        <v>5.8083210564581156E-2</v>
      </c>
    </row>
    <row r="117" spans="1:19" x14ac:dyDescent="0.25">
      <c r="A117" s="1">
        <v>43403</v>
      </c>
      <c r="B117" s="2">
        <v>10.58092282</v>
      </c>
      <c r="C117" s="2">
        <v>11.096098830000001</v>
      </c>
      <c r="D117" s="2">
        <v>10.469961830000001</v>
      </c>
      <c r="E117" s="2">
        <v>11.096098830000001</v>
      </c>
      <c r="F117" s="2">
        <f>Table_data[[#This Row],[open]]-Table_data[[#This Row],[close]]</f>
        <v>-0.51517601000000113</v>
      </c>
      <c r="G117" s="2">
        <f>Table_data[[#This Row],[high]]-Table_data[[#This Row],[low]]</f>
        <v>0.62613699999999994</v>
      </c>
      <c r="H117" s="4">
        <f>LN(Table_data[[#This Row],[close]]/E116)</f>
        <v>5.8083210564581156E-2</v>
      </c>
      <c r="I117" s="2">
        <f>Table_data[[#This Row],[close]]-E116</f>
        <v>0.62613699999999994</v>
      </c>
      <c r="J117" s="2">
        <f>Table_data[[#This Row],[close]]-E115</f>
        <v>0.15851569000000154</v>
      </c>
      <c r="K117" s="2">
        <f>Table_data[[#This Row],[close]]-E107</f>
        <v>0.50328733999999997</v>
      </c>
      <c r="L117" s="3">
        <f t="shared" si="8"/>
        <v>10.494531761000001</v>
      </c>
      <c r="M117" s="2">
        <f>Table_data[[#This Row],[close]]*$M$3+(1-$M$3)*M116</f>
        <v>9.5544474625790787</v>
      </c>
      <c r="O117">
        <f>E118/Table_data[[#This Row],[close]]</f>
        <v>0.98642857167125642</v>
      </c>
      <c r="P117" t="b">
        <f t="shared" si="6"/>
        <v>0</v>
      </c>
      <c r="Q117" s="4" t="b">
        <f>E118&gt;Table_data[[#This Row],[close]]*0.995</f>
        <v>0</v>
      </c>
      <c r="R117" s="4"/>
      <c r="S117" s="4">
        <f t="shared" si="7"/>
        <v>-1.3664361948033981E-2</v>
      </c>
    </row>
    <row r="118" spans="1:19" x14ac:dyDescent="0.25">
      <c r="A118" s="1">
        <v>43404</v>
      </c>
      <c r="B118" s="2">
        <v>11.199134040000001</v>
      </c>
      <c r="C118" s="2">
        <v>11.226874280000001</v>
      </c>
      <c r="D118" s="2">
        <v>10.818696360000001</v>
      </c>
      <c r="E118" s="2">
        <v>10.94550892</v>
      </c>
      <c r="F118" s="2">
        <f>Table_data[[#This Row],[open]]-Table_data[[#This Row],[close]]</f>
        <v>0.25362512000000059</v>
      </c>
      <c r="G118" s="2">
        <f>Table_data[[#This Row],[high]]-Table_data[[#This Row],[low]]</f>
        <v>0.40817791999999997</v>
      </c>
      <c r="H118" s="4">
        <f>LN(Table_data[[#This Row],[close]]/E117)</f>
        <v>-1.3664361948033981E-2</v>
      </c>
      <c r="I118" s="2">
        <f>Table_data[[#This Row],[close]]-E117</f>
        <v>-0.15058991000000077</v>
      </c>
      <c r="J118" s="2">
        <f>Table_data[[#This Row],[close]]-E116</f>
        <v>0.47554708999999917</v>
      </c>
      <c r="K118" s="2">
        <f>Table_data[[#This Row],[close]]-E108</f>
        <v>0.46365841000000074</v>
      </c>
      <c r="L118" s="3">
        <f t="shared" si="8"/>
        <v>10.540897602000001</v>
      </c>
      <c r="M118" s="2">
        <f>Table_data[[#This Row],[close]]*$M$3+(1-$M$3)*M117</f>
        <v>9.5566893021559043</v>
      </c>
      <c r="O118">
        <f>E119/Table_data[[#This Row],[close]]</f>
        <v>0.98913830586874163</v>
      </c>
      <c r="P118" t="b">
        <f t="shared" si="6"/>
        <v>0</v>
      </c>
      <c r="Q118" s="4" t="b">
        <f>E119&gt;Table_data[[#This Row],[close]]*0.995</f>
        <v>0</v>
      </c>
      <c r="R118" s="4"/>
      <c r="S118" s="4">
        <f t="shared" si="7"/>
        <v>-1.0921112982266709E-2</v>
      </c>
    </row>
    <row r="119" spans="1:19" x14ac:dyDescent="0.25">
      <c r="A119" s="1">
        <v>43405</v>
      </c>
      <c r="B119" s="2">
        <v>11.00098942</v>
      </c>
      <c r="C119" s="2">
        <v>11.104024620000001</v>
      </c>
      <c r="D119" s="2">
        <v>10.743401410000001</v>
      </c>
      <c r="E119" s="2">
        <v>10.82662215</v>
      </c>
      <c r="F119" s="2">
        <f>Table_data[[#This Row],[open]]-Table_data[[#This Row],[close]]</f>
        <v>0.17436726999999941</v>
      </c>
      <c r="G119" s="2">
        <f>Table_data[[#This Row],[high]]-Table_data[[#This Row],[low]]</f>
        <v>0.36062320999999997</v>
      </c>
      <c r="H119" s="4">
        <f>LN(Table_data[[#This Row],[close]]/E118)</f>
        <v>-1.0921112982266709E-2</v>
      </c>
      <c r="I119" s="2">
        <f>Table_data[[#This Row],[close]]-E118</f>
        <v>-0.11888676999999959</v>
      </c>
      <c r="J119" s="2">
        <f>Table_data[[#This Row],[close]]-E117</f>
        <v>-0.26947668000000036</v>
      </c>
      <c r="K119" s="2">
        <f>Table_data[[#This Row],[close]]-E109</f>
        <v>0.64198857999999959</v>
      </c>
      <c r="L119" s="3">
        <f t="shared" si="8"/>
        <v>10.60509646</v>
      </c>
      <c r="M119" s="2">
        <f>Table_data[[#This Row],[close]]*$M$3+(1-$M$3)*M118</f>
        <v>9.5587359304360717</v>
      </c>
      <c r="O119">
        <f>E120/Table_data[[#This Row],[close]]</f>
        <v>1.0307467052408399</v>
      </c>
      <c r="P119" t="b">
        <f t="shared" si="6"/>
        <v>1</v>
      </c>
      <c r="Q119" s="4" t="b">
        <f>E120&gt;Table_data[[#This Row],[close]]*0.995</f>
        <v>1</v>
      </c>
      <c r="R119" s="4"/>
      <c r="S119" s="4">
        <f t="shared" si="7"/>
        <v>3.0283496131987626E-2</v>
      </c>
    </row>
    <row r="120" spans="1:19" x14ac:dyDescent="0.25">
      <c r="A120" s="1">
        <v>43409</v>
      </c>
      <c r="B120" s="2">
        <v>10.89795421</v>
      </c>
      <c r="C120" s="2">
        <v>11.15950511</v>
      </c>
      <c r="D120" s="2">
        <v>10.86228818</v>
      </c>
      <c r="E120" s="2">
        <v>11.15950511</v>
      </c>
      <c r="F120" s="2">
        <f>Table_data[[#This Row],[open]]-Table_data[[#This Row],[close]]</f>
        <v>-0.26155089999999959</v>
      </c>
      <c r="G120" s="2">
        <f>Table_data[[#This Row],[high]]-Table_data[[#This Row],[low]]</f>
        <v>0.29721692999999938</v>
      </c>
      <c r="H120" s="4">
        <f>LN(Table_data[[#This Row],[close]]/E119)</f>
        <v>3.0283496131987626E-2</v>
      </c>
      <c r="I120" s="2">
        <f>Table_data[[#This Row],[close]]-E119</f>
        <v>0.33288295999999917</v>
      </c>
      <c r="J120" s="2">
        <f>Table_data[[#This Row],[close]]-E118</f>
        <v>0.21399618999999959</v>
      </c>
      <c r="K120" s="2">
        <f>Table_data[[#This Row],[close]]-E110</f>
        <v>0.88768789999999953</v>
      </c>
      <c r="L120" s="3">
        <f t="shared" si="8"/>
        <v>10.69386525</v>
      </c>
      <c r="M120" s="2">
        <f>Table_data[[#This Row],[close]]*$M$3+(1-$M$3)*M119</f>
        <v>9.5613157357214291</v>
      </c>
      <c r="O120">
        <f>E121/Table_data[[#This Row],[close]]</f>
        <v>0.96555397786811004</v>
      </c>
      <c r="P120" t="b">
        <f t="shared" si="6"/>
        <v>0</v>
      </c>
      <c r="Q120" s="4" t="b">
        <f>E121&gt;Table_data[[#This Row],[close]]*0.995</f>
        <v>0</v>
      </c>
      <c r="R120" s="4"/>
      <c r="S120" s="4">
        <f t="shared" si="7"/>
        <v>-3.5053272028839337E-2</v>
      </c>
    </row>
    <row r="121" spans="1:19" x14ac:dyDescent="0.25">
      <c r="A121" s="1">
        <v>43410</v>
      </c>
      <c r="B121" s="2">
        <v>10.818696360000001</v>
      </c>
      <c r="C121" s="2">
        <v>11.214985609999999</v>
      </c>
      <c r="D121" s="2">
        <v>10.695846700000001</v>
      </c>
      <c r="E121" s="2">
        <v>10.77510455</v>
      </c>
      <c r="F121" s="2">
        <f>Table_data[[#This Row],[open]]-Table_data[[#This Row],[close]]</f>
        <v>4.3591810000000564E-2</v>
      </c>
      <c r="G121" s="2">
        <f>Table_data[[#This Row],[high]]-Table_data[[#This Row],[low]]</f>
        <v>0.51913890999999879</v>
      </c>
      <c r="H121" s="4">
        <f>LN(Table_data[[#This Row],[close]]/E120)</f>
        <v>-3.5053272028839337E-2</v>
      </c>
      <c r="I121" s="2">
        <f>Table_data[[#This Row],[close]]-E120</f>
        <v>-0.38440055999999956</v>
      </c>
      <c r="J121" s="2">
        <f>Table_data[[#This Row],[close]]-E119</f>
        <v>-5.1517600000000385E-2</v>
      </c>
      <c r="K121" s="2">
        <f>Table_data[[#This Row],[close]]-E111</f>
        <v>0.26155091000000041</v>
      </c>
      <c r="L121" s="3">
        <f t="shared" si="8"/>
        <v>10.720020341</v>
      </c>
      <c r="M121" s="2">
        <f>Table_data[[#This Row],[close]]*$M$3+(1-$M$3)*M120</f>
        <v>9.5632718820780429</v>
      </c>
      <c r="O121">
        <f>E122/Table_data[[#This Row],[close]]</f>
        <v>0.96726737746595703</v>
      </c>
      <c r="P121" t="b">
        <f t="shared" si="6"/>
        <v>0</v>
      </c>
      <c r="Q121" s="4" t="b">
        <f>E122&gt;Table_data[[#This Row],[close]]*0.995</f>
        <v>0</v>
      </c>
      <c r="R121" s="4"/>
      <c r="S121" s="4">
        <f t="shared" si="7"/>
        <v>-3.3280319715437219E-2</v>
      </c>
    </row>
    <row r="122" spans="1:19" x14ac:dyDescent="0.25">
      <c r="A122" s="1">
        <v>43411</v>
      </c>
      <c r="B122" s="2">
        <v>10.94154603</v>
      </c>
      <c r="C122" s="2">
        <v>10.9573976</v>
      </c>
      <c r="D122" s="2">
        <v>10.40655555</v>
      </c>
      <c r="E122" s="2">
        <v>10.422407120000001</v>
      </c>
      <c r="F122" s="2">
        <f>Table_data[[#This Row],[open]]-Table_data[[#This Row],[close]]</f>
        <v>0.51913890999999879</v>
      </c>
      <c r="G122" s="2">
        <f>Table_data[[#This Row],[high]]-Table_data[[#This Row],[low]]</f>
        <v>0.55084204999999997</v>
      </c>
      <c r="H122" s="4">
        <f>LN(Table_data[[#This Row],[close]]/E121)</f>
        <v>-3.3280319715437219E-2</v>
      </c>
      <c r="I122" s="2">
        <f>Table_data[[#This Row],[close]]-E121</f>
        <v>-0.3526974299999992</v>
      </c>
      <c r="J122" s="2">
        <f>Table_data[[#This Row],[close]]-E120</f>
        <v>-0.73709798999999876</v>
      </c>
      <c r="K122" s="2">
        <f>Table_data[[#This Row],[close]]-E112</f>
        <v>3.9628930000001006E-2</v>
      </c>
      <c r="L122" s="3">
        <f t="shared" si="8"/>
        <v>10.723983234</v>
      </c>
      <c r="M122" s="2">
        <f>Table_data[[#This Row],[close]]*$M$3+(1-$M$3)*M121</f>
        <v>9.5646564674735668</v>
      </c>
      <c r="O122">
        <f>E123/Table_data[[#This Row],[close]]</f>
        <v>0.96387832717860666</v>
      </c>
      <c r="P122" t="b">
        <f t="shared" si="6"/>
        <v>0</v>
      </c>
      <c r="Q122" s="4" t="b">
        <f>E123&gt;Table_data[[#This Row],[close]]*0.995</f>
        <v>0</v>
      </c>
      <c r="R122" s="4"/>
      <c r="S122" s="4">
        <f t="shared" si="7"/>
        <v>-3.6790208957281911E-2</v>
      </c>
    </row>
    <row r="123" spans="1:19" x14ac:dyDescent="0.25">
      <c r="A123" s="1">
        <v>43412</v>
      </c>
      <c r="B123" s="2">
        <v>10.62055174</v>
      </c>
      <c r="C123" s="2">
        <v>10.711698269999999</v>
      </c>
      <c r="D123" s="2">
        <v>10.04593234</v>
      </c>
      <c r="E123" s="2">
        <v>10.04593234</v>
      </c>
      <c r="F123" s="2">
        <f>Table_data[[#This Row],[open]]-Table_data[[#This Row],[close]]</f>
        <v>0.57461939999999956</v>
      </c>
      <c r="G123" s="2">
        <f>Table_data[[#This Row],[high]]-Table_data[[#This Row],[low]]</f>
        <v>0.66576592999999917</v>
      </c>
      <c r="H123" s="4">
        <f>LN(Table_data[[#This Row],[close]]/E122)</f>
        <v>-3.6790208957281911E-2</v>
      </c>
      <c r="I123" s="2">
        <f>Table_data[[#This Row],[close]]-E122</f>
        <v>-0.37647478000000056</v>
      </c>
      <c r="J123" s="2">
        <f>Table_data[[#This Row],[close]]-E121</f>
        <v>-0.72917220999999977</v>
      </c>
      <c r="K123" s="2">
        <f>Table_data[[#This Row],[close]]-E113</f>
        <v>-0.13077544999999979</v>
      </c>
      <c r="L123" s="3">
        <f t="shared" si="8"/>
        <v>10.710905689000001</v>
      </c>
      <c r="M123" s="2">
        <f>Table_data[[#This Row],[close]]*$M$3+(1-$M$3)*M122</f>
        <v>9.5654320933761081</v>
      </c>
      <c r="O123">
        <f>E124/Table_data[[#This Row],[close]]</f>
        <v>1.0043392498102373</v>
      </c>
      <c r="P123" t="b">
        <f t="shared" si="6"/>
        <v>1</v>
      </c>
      <c r="Q123" s="4" t="b">
        <f>E124&gt;Table_data[[#This Row],[close]]*0.995</f>
        <v>1</v>
      </c>
      <c r="R123" s="4"/>
      <c r="S123" s="4">
        <f t="shared" si="7"/>
        <v>4.3298624121591951E-3</v>
      </c>
    </row>
    <row r="124" spans="1:19" x14ac:dyDescent="0.25">
      <c r="A124" s="1">
        <v>43413</v>
      </c>
      <c r="B124" s="2">
        <v>9.98648895</v>
      </c>
      <c r="C124" s="2">
        <v>10.192559360000001</v>
      </c>
      <c r="D124" s="2">
        <v>9.7804185429999997</v>
      </c>
      <c r="E124" s="2">
        <v>10.089524150000001</v>
      </c>
      <c r="F124" s="2">
        <f>Table_data[[#This Row],[open]]-Table_data[[#This Row],[close]]</f>
        <v>-0.10303520000000077</v>
      </c>
      <c r="G124" s="2">
        <f>Table_data[[#This Row],[high]]-Table_data[[#This Row],[low]]</f>
        <v>0.41214081700000094</v>
      </c>
      <c r="H124" s="4">
        <f>LN(Table_data[[#This Row],[close]]/E123)</f>
        <v>4.3298624121591951E-3</v>
      </c>
      <c r="I124" s="2">
        <f>Table_data[[#This Row],[close]]-E123</f>
        <v>4.3591810000000564E-2</v>
      </c>
      <c r="J124" s="2">
        <f>Table_data[[#This Row],[close]]-E122</f>
        <v>-0.33288297</v>
      </c>
      <c r="K124" s="2">
        <f>Table_data[[#This Row],[close]]-E114</f>
        <v>-0.34080874999999899</v>
      </c>
      <c r="L124" s="3">
        <f t="shared" si="8"/>
        <v>10.676824814000001</v>
      </c>
      <c r="M124" s="2">
        <f>Table_data[[#This Row],[close]]*$M$3+(1-$M$3)*M123</f>
        <v>9.5662767219927467</v>
      </c>
      <c r="O124">
        <f>E125/Table_data[[#This Row],[close]]</f>
        <v>0.99489395146549098</v>
      </c>
      <c r="P124" t="b">
        <f t="shared" si="6"/>
        <v>0</v>
      </c>
      <c r="Q124" s="4" t="b">
        <f>E125&gt;Table_data[[#This Row],[close]]*0.995</f>
        <v>0</v>
      </c>
      <c r="R124" s="4"/>
      <c r="S124" s="4">
        <f t="shared" si="7"/>
        <v>-5.1191289454673586E-3</v>
      </c>
    </row>
    <row r="125" spans="1:19" x14ac:dyDescent="0.25">
      <c r="A125" s="1">
        <v>43416</v>
      </c>
      <c r="B125" s="2">
        <v>10.12122729</v>
      </c>
      <c r="C125" s="2">
        <v>10.27181721</v>
      </c>
      <c r="D125" s="2">
        <v>10.02215498</v>
      </c>
      <c r="E125" s="2">
        <v>10.03800655</v>
      </c>
      <c r="F125" s="2">
        <f>Table_data[[#This Row],[open]]-Table_data[[#This Row],[close]]</f>
        <v>8.3220739999999793E-2</v>
      </c>
      <c r="G125" s="2">
        <f>Table_data[[#This Row],[high]]-Table_data[[#This Row],[low]]</f>
        <v>0.24966223000000021</v>
      </c>
      <c r="H125" s="4">
        <f>LN(Table_data[[#This Row],[close]]/E124)</f>
        <v>-5.1191289454673586E-3</v>
      </c>
      <c r="I125" s="2">
        <f>Table_data[[#This Row],[close]]-E124</f>
        <v>-5.1517600000000385E-2</v>
      </c>
      <c r="J125" s="2">
        <f>Table_data[[#This Row],[close]]-E123</f>
        <v>-7.9257899999998216E-3</v>
      </c>
      <c r="K125" s="2">
        <f>Table_data[[#This Row],[close]]-E115</f>
        <v>-0.89957658999999879</v>
      </c>
      <c r="L125" s="3">
        <f t="shared" si="8"/>
        <v>10.586867155</v>
      </c>
      <c r="M125" s="2">
        <f>Table_data[[#This Row],[close]]*$M$3+(1-$M$3)*M124</f>
        <v>9.5670369634560934</v>
      </c>
      <c r="O125">
        <f>E126/Table_data[[#This Row],[close]]</f>
        <v>0.95696802230120082</v>
      </c>
      <c r="P125" t="b">
        <f t="shared" si="6"/>
        <v>0</v>
      </c>
      <c r="Q125" s="4" t="b">
        <f>E126&gt;Table_data[[#This Row],[close]]*0.995</f>
        <v>0</v>
      </c>
      <c r="R125" s="4"/>
      <c r="S125" s="4">
        <f t="shared" si="7"/>
        <v>-4.3985302610761542E-2</v>
      </c>
    </row>
    <row r="126" spans="1:19" x14ac:dyDescent="0.25">
      <c r="A126" s="1">
        <v>43417</v>
      </c>
      <c r="B126" s="2">
        <v>10.03404366</v>
      </c>
      <c r="C126" s="2">
        <v>10.03404366</v>
      </c>
      <c r="D126" s="2">
        <v>9.4911273949999995</v>
      </c>
      <c r="E126" s="2">
        <v>9.6060512760000005</v>
      </c>
      <c r="F126" s="2">
        <f>Table_data[[#This Row],[open]]-Table_data[[#This Row],[close]]</f>
        <v>0.4279923839999995</v>
      </c>
      <c r="G126" s="2">
        <f>Table_data[[#This Row],[high]]-Table_data[[#This Row],[low]]</f>
        <v>0.54291626500000056</v>
      </c>
      <c r="H126" s="4">
        <f>LN(Table_data[[#This Row],[close]]/E125)</f>
        <v>-4.3985302610761542E-2</v>
      </c>
      <c r="I126" s="2">
        <f>Table_data[[#This Row],[close]]-E125</f>
        <v>-0.43195527399999989</v>
      </c>
      <c r="J126" s="2">
        <f>Table_data[[#This Row],[close]]-E124</f>
        <v>-0.48347287400000027</v>
      </c>
      <c r="K126" s="2">
        <f>Table_data[[#This Row],[close]]-E116</f>
        <v>-0.86391055400000027</v>
      </c>
      <c r="L126" s="3">
        <f t="shared" si="8"/>
        <v>10.500476099600002</v>
      </c>
      <c r="M126" s="2">
        <f>Table_data[[#This Row],[close]]*$M$3+(1-$M$3)*M125</f>
        <v>9.567099839060516</v>
      </c>
      <c r="O126">
        <f>E127/Table_data[[#This Row],[close]]</f>
        <v>1.035478547866123</v>
      </c>
      <c r="P126" t="b">
        <f t="shared" si="6"/>
        <v>1</v>
      </c>
      <c r="Q126" s="4" t="b">
        <f>E127&gt;Table_data[[#This Row],[close]]*0.995</f>
        <v>1</v>
      </c>
      <c r="R126" s="4"/>
      <c r="S126" s="4">
        <f t="shared" si="7"/>
        <v>3.4863684947573595E-2</v>
      </c>
    </row>
    <row r="127" spans="1:19" x14ac:dyDescent="0.25">
      <c r="A127" s="1">
        <v>43418</v>
      </c>
      <c r="B127" s="2">
        <v>9.6060512760000005</v>
      </c>
      <c r="C127" s="2">
        <v>9.9825260579999995</v>
      </c>
      <c r="D127" s="2">
        <v>9.4752758250000007</v>
      </c>
      <c r="E127" s="2">
        <v>9.9468600259999995</v>
      </c>
      <c r="F127" s="2">
        <f>Table_data[[#This Row],[open]]-Table_data[[#This Row],[close]]</f>
        <v>-0.34080874999999899</v>
      </c>
      <c r="G127" s="2">
        <f>Table_data[[#This Row],[high]]-Table_data[[#This Row],[low]]</f>
        <v>0.50725023299999883</v>
      </c>
      <c r="H127" s="4">
        <f>LN(Table_data[[#This Row],[close]]/E126)</f>
        <v>3.4863684947573595E-2</v>
      </c>
      <c r="I127" s="2">
        <f>Table_data[[#This Row],[close]]-E126</f>
        <v>0.34080874999999899</v>
      </c>
      <c r="J127" s="2">
        <f>Table_data[[#This Row],[close]]-E125</f>
        <v>-9.1146524000000895E-2</v>
      </c>
      <c r="K127" s="2">
        <f>Table_data[[#This Row],[close]]-E117</f>
        <v>-1.1492388040000012</v>
      </c>
      <c r="L127" s="3">
        <f t="shared" si="8"/>
        <v>10.385552219200001</v>
      </c>
      <c r="M127" s="2">
        <f>Table_data[[#This Row],[close]]*$M$3+(1-$M$3)*M126</f>
        <v>9.5677118619242378</v>
      </c>
      <c r="O127">
        <f>E128/Table_data[[#This Row],[close]]</f>
        <v>1.027888446532363</v>
      </c>
      <c r="P127" t="b">
        <f t="shared" si="6"/>
        <v>1</v>
      </c>
      <c r="Q127" s="4" t="b">
        <f>E128&gt;Table_data[[#This Row],[close]]*0.995</f>
        <v>1</v>
      </c>
      <c r="R127" s="4"/>
      <c r="S127" s="4">
        <f t="shared" si="7"/>
        <v>2.7506646098450254E-2</v>
      </c>
    </row>
    <row r="128" spans="1:19" x14ac:dyDescent="0.25">
      <c r="A128" s="1">
        <v>43420</v>
      </c>
      <c r="B128" s="2">
        <v>10.061783910000001</v>
      </c>
      <c r="C128" s="2">
        <v>10.31937192</v>
      </c>
      <c r="D128" s="2">
        <v>9.9746002730000001</v>
      </c>
      <c r="E128" s="2">
        <v>10.2242625</v>
      </c>
      <c r="F128" s="2">
        <f>Table_data[[#This Row],[open]]-Table_data[[#This Row],[close]]</f>
        <v>-0.1624785899999992</v>
      </c>
      <c r="G128" s="2">
        <f>Table_data[[#This Row],[high]]-Table_data[[#This Row],[low]]</f>
        <v>0.34477164699999996</v>
      </c>
      <c r="H128" s="4">
        <f>LN(Table_data[[#This Row],[close]]/E127)</f>
        <v>2.7506646098450254E-2</v>
      </c>
      <c r="I128" s="2">
        <f>Table_data[[#This Row],[close]]-E127</f>
        <v>0.27740247400000051</v>
      </c>
      <c r="J128" s="2">
        <f>Table_data[[#This Row],[close]]-E126</f>
        <v>0.6182112239999995</v>
      </c>
      <c r="K128" s="2">
        <f>Table_data[[#This Row],[close]]-E118</f>
        <v>-0.72124641999999994</v>
      </c>
      <c r="L128" s="3">
        <f t="shared" si="8"/>
        <v>10.313427577199999</v>
      </c>
      <c r="M128" s="2">
        <f>Table_data[[#This Row],[close]]*$M$3+(1-$M$3)*M127</f>
        <v>9.5687699612603794</v>
      </c>
      <c r="O128">
        <f>E129/Table_data[[#This Row],[close]]</f>
        <v>1.0077519380982247</v>
      </c>
      <c r="P128" t="b">
        <f t="shared" si="6"/>
        <v>1</v>
      </c>
      <c r="Q128" s="4" t="b">
        <f>E129&gt;Table_data[[#This Row],[close]]*0.995</f>
        <v>1</v>
      </c>
      <c r="R128" s="4"/>
      <c r="S128" s="4">
        <f t="shared" si="7"/>
        <v>7.7220462067640657E-3</v>
      </c>
    </row>
    <row r="129" spans="1:19" x14ac:dyDescent="0.25">
      <c r="A129" s="1">
        <v>43423</v>
      </c>
      <c r="B129" s="2">
        <v>10.12915308</v>
      </c>
      <c r="C129" s="2">
        <v>10.41844423</v>
      </c>
      <c r="D129" s="2">
        <v>10.07763548</v>
      </c>
      <c r="E129" s="2">
        <v>10.303520349999999</v>
      </c>
      <c r="F129" s="2">
        <f>Table_data[[#This Row],[open]]-Table_data[[#This Row],[close]]</f>
        <v>-0.17436726999999941</v>
      </c>
      <c r="G129" s="2">
        <f>Table_data[[#This Row],[high]]-Table_data[[#This Row],[low]]</f>
        <v>0.34080875000000077</v>
      </c>
      <c r="H129" s="4">
        <f>LN(Table_data[[#This Row],[close]]/E128)</f>
        <v>7.7220462067640657E-3</v>
      </c>
      <c r="I129" s="2">
        <f>Table_data[[#This Row],[close]]-E128</f>
        <v>7.9257849999999408E-2</v>
      </c>
      <c r="J129" s="2">
        <f>Table_data[[#This Row],[close]]-E127</f>
        <v>0.35666032399999992</v>
      </c>
      <c r="K129" s="2">
        <f>Table_data[[#This Row],[close]]-E119</f>
        <v>-0.52310180000000095</v>
      </c>
      <c r="L129" s="3">
        <f t="shared" si="8"/>
        <v>10.2611173972</v>
      </c>
      <c r="M129" s="2">
        <f>Table_data[[#This Row],[close]]*$M$3+(1-$M$3)*M128</f>
        <v>9.5699540875919507</v>
      </c>
      <c r="O129">
        <f>E130/Table_data[[#This Row],[close]]</f>
        <v>0.96807692266070988</v>
      </c>
      <c r="P129" t="b">
        <f t="shared" si="6"/>
        <v>0</v>
      </c>
      <c r="Q129" s="4" t="b">
        <f>E130&gt;Table_data[[#This Row],[close]]*0.995</f>
        <v>0</v>
      </c>
      <c r="R129" s="4"/>
      <c r="S129" s="4">
        <f t="shared" si="7"/>
        <v>-3.2443729304195687E-2</v>
      </c>
    </row>
    <row r="130" spans="1:19" x14ac:dyDescent="0.25">
      <c r="A130" s="1">
        <v>43425</v>
      </c>
      <c r="B130" s="2">
        <v>9.9468600259999995</v>
      </c>
      <c r="C130" s="2">
        <v>10.097449940000001</v>
      </c>
      <c r="D130" s="2">
        <v>9.9111939939999996</v>
      </c>
      <c r="E130" s="2">
        <v>9.9746002730000001</v>
      </c>
      <c r="F130" s="2">
        <f>Table_data[[#This Row],[open]]-Table_data[[#This Row],[close]]</f>
        <v>-2.7740247000000551E-2</v>
      </c>
      <c r="G130" s="2">
        <f>Table_data[[#This Row],[high]]-Table_data[[#This Row],[low]]</f>
        <v>0.18625594600000106</v>
      </c>
      <c r="H130" s="4">
        <f>LN(Table_data[[#This Row],[close]]/E129)</f>
        <v>-3.2443729304195687E-2</v>
      </c>
      <c r="I130" s="2">
        <f>Table_data[[#This Row],[close]]-E129</f>
        <v>-0.32892007699999937</v>
      </c>
      <c r="J130" s="2">
        <f>Table_data[[#This Row],[close]]-E128</f>
        <v>-0.24966222699999996</v>
      </c>
      <c r="K130" s="2">
        <f>Table_data[[#This Row],[close]]-E120</f>
        <v>-1.1849048369999995</v>
      </c>
      <c r="L130" s="3">
        <f t="shared" si="8"/>
        <v>10.142626913499999</v>
      </c>
      <c r="M130" s="2">
        <f>Table_data[[#This Row],[close]]*$M$3+(1-$M$3)*M129</f>
        <v>9.5706062168190389</v>
      </c>
      <c r="O130">
        <f>E131/Table_data[[#This Row],[close]]</f>
        <v>1.0031910809585183</v>
      </c>
      <c r="P130" t="b">
        <f t="shared" si="6"/>
        <v>1</v>
      </c>
      <c r="Q130" s="4" t="b">
        <f>E131&gt;Table_data[[#This Row],[close]]*0.995</f>
        <v>1</v>
      </c>
      <c r="R130" s="4"/>
      <c r="S130" s="4">
        <f t="shared" si="7"/>
        <v>3.1860002654090147E-3</v>
      </c>
    </row>
    <row r="131" spans="1:19" x14ac:dyDescent="0.25">
      <c r="A131" s="1">
        <v>43426</v>
      </c>
      <c r="B131" s="2">
        <v>10.058153130000001</v>
      </c>
      <c r="C131" s="2">
        <v>10.089982729999999</v>
      </c>
      <c r="D131" s="2">
        <v>9.9746004359999993</v>
      </c>
      <c r="E131" s="2">
        <v>10.006430030000001</v>
      </c>
      <c r="F131" s="2">
        <f>Table_data[[#This Row],[open]]-Table_data[[#This Row],[close]]</f>
        <v>5.1723100000000244E-2</v>
      </c>
      <c r="G131" s="2">
        <f>Table_data[[#This Row],[high]]-Table_data[[#This Row],[low]]</f>
        <v>0.11538229399999977</v>
      </c>
      <c r="H131" s="4">
        <f>LN(Table_data[[#This Row],[close]]/E130)</f>
        <v>3.1860002654090147E-3</v>
      </c>
      <c r="I131" s="2">
        <f>Table_data[[#This Row],[close]]-E130</f>
        <v>3.1829757000000569E-2</v>
      </c>
      <c r="J131" s="2">
        <f>Table_data[[#This Row],[close]]-E129</f>
        <v>-0.2970903199999988</v>
      </c>
      <c r="K131" s="2">
        <f>Table_data[[#This Row],[close]]-E121</f>
        <v>-0.76867451999999936</v>
      </c>
      <c r="L131" s="3">
        <f t="shared" si="8"/>
        <v>10.065759461500001</v>
      </c>
      <c r="M131" s="2">
        <f>Table_data[[#This Row],[close]]*$M$3+(1-$M$3)*M130</f>
        <v>9.5713085920215857</v>
      </c>
      <c r="O131">
        <f>E132/Table_data[[#This Row],[close]]</f>
        <v>0.96898608394106767</v>
      </c>
      <c r="P131" t="b">
        <f t="shared" si="6"/>
        <v>0</v>
      </c>
      <c r="Q131" s="4" t="b">
        <f>E132&gt;Table_data[[#This Row],[close]]*0.995</f>
        <v>0</v>
      </c>
      <c r="R131" s="4"/>
      <c r="S131" s="4">
        <f t="shared" si="7"/>
        <v>-3.1505028452422777E-2</v>
      </c>
    </row>
    <row r="132" spans="1:19" x14ac:dyDescent="0.25">
      <c r="A132" s="1">
        <v>43427</v>
      </c>
      <c r="B132" s="2">
        <v>9.8074950439999995</v>
      </c>
      <c r="C132" s="2">
        <v>9.8671755409999999</v>
      </c>
      <c r="D132" s="2">
        <v>9.5528582560000004</v>
      </c>
      <c r="E132" s="2">
        <v>9.6960914490000008</v>
      </c>
      <c r="F132" s="2">
        <f>Table_data[[#This Row],[open]]-Table_data[[#This Row],[close]]</f>
        <v>0.11140359499999875</v>
      </c>
      <c r="G132" s="2">
        <f>Table_data[[#This Row],[high]]-Table_data[[#This Row],[low]]</f>
        <v>0.31431728499999956</v>
      </c>
      <c r="H132" s="4">
        <f>LN(Table_data[[#This Row],[close]]/E131)</f>
        <v>-3.1505028452422777E-2</v>
      </c>
      <c r="I132" s="2">
        <f>Table_data[[#This Row],[close]]-E131</f>
        <v>-0.31033858099999989</v>
      </c>
      <c r="J132" s="2">
        <f>Table_data[[#This Row],[close]]-E130</f>
        <v>-0.27850882399999932</v>
      </c>
      <c r="K132" s="2">
        <f>Table_data[[#This Row],[close]]-E122</f>
        <v>-0.72631567100000005</v>
      </c>
      <c r="L132" s="3">
        <f t="shared" si="8"/>
        <v>9.9931278944000006</v>
      </c>
      <c r="M132" s="2">
        <f>Table_data[[#This Row],[close]]*$M$3+(1-$M$3)*M131</f>
        <v>9.5715096925163135</v>
      </c>
      <c r="O132">
        <f>E133/Table_data[[#This Row],[close]]</f>
        <v>0.99507591298502818</v>
      </c>
      <c r="P132" t="b">
        <f t="shared" si="6"/>
        <v>1</v>
      </c>
      <c r="Q132" s="4" t="b">
        <f>E133&gt;Table_data[[#This Row],[close]]*0.995</f>
        <v>1</v>
      </c>
      <c r="R132" s="4"/>
      <c r="S132" s="4">
        <f t="shared" si="7"/>
        <v>-4.9362502765036157E-3</v>
      </c>
    </row>
    <row r="133" spans="1:19" x14ac:dyDescent="0.25">
      <c r="A133" s="1">
        <v>43430</v>
      </c>
      <c r="B133" s="2">
        <v>9.8671755409999999</v>
      </c>
      <c r="C133" s="2">
        <v>9.9427708379999995</v>
      </c>
      <c r="D133" s="2">
        <v>9.5687730549999994</v>
      </c>
      <c r="E133" s="2">
        <v>9.648347051</v>
      </c>
      <c r="F133" s="2">
        <f>Table_data[[#This Row],[open]]-Table_data[[#This Row],[close]]</f>
        <v>0.21882848999999993</v>
      </c>
      <c r="G133" s="2">
        <f>Table_data[[#This Row],[high]]-Table_data[[#This Row],[low]]</f>
        <v>0.37399778300000008</v>
      </c>
      <c r="H133" s="4">
        <f>LN(Table_data[[#This Row],[close]]/E132)</f>
        <v>-4.9362502765036157E-3</v>
      </c>
      <c r="I133" s="2">
        <f>Table_data[[#This Row],[close]]-E132</f>
        <v>-4.7744398000000743E-2</v>
      </c>
      <c r="J133" s="2">
        <f>Table_data[[#This Row],[close]]-E131</f>
        <v>-0.35808297900000063</v>
      </c>
      <c r="K133" s="2">
        <f>Table_data[[#This Row],[close]]-E123</f>
        <v>-0.39758528900000023</v>
      </c>
      <c r="L133" s="3">
        <f t="shared" si="8"/>
        <v>9.9533693655000004</v>
      </c>
      <c r="M133" s="2">
        <f>Table_data[[#This Row],[close]]*$M$3+(1-$M$3)*M132</f>
        <v>9.5716335238756756</v>
      </c>
      <c r="O133">
        <f>E134/Table_data[[#This Row],[close]]</f>
        <v>1.0527835054344585</v>
      </c>
      <c r="P133" t="b">
        <f t="shared" si="6"/>
        <v>1</v>
      </c>
      <c r="Q133" s="4" t="b">
        <f>E134&gt;Table_data[[#This Row],[close]]*0.995</f>
        <v>1</v>
      </c>
      <c r="R133" s="4"/>
      <c r="S133" s="4">
        <f t="shared" si="7"/>
        <v>5.1437614135690285E-2</v>
      </c>
    </row>
    <row r="134" spans="1:19" x14ac:dyDescent="0.25">
      <c r="A134" s="1">
        <v>43431</v>
      </c>
      <c r="B134" s="2">
        <v>9.6960914490000008</v>
      </c>
      <c r="C134" s="2">
        <v>10.225258520000001</v>
      </c>
      <c r="D134" s="2">
        <v>9.6563044510000005</v>
      </c>
      <c r="E134" s="2">
        <v>10.15762063</v>
      </c>
      <c r="F134" s="2">
        <f>Table_data[[#This Row],[open]]-Table_data[[#This Row],[close]]</f>
        <v>-0.46152918099999951</v>
      </c>
      <c r="G134" s="2">
        <f>Table_data[[#This Row],[high]]-Table_data[[#This Row],[low]]</f>
        <v>0.56895406900000012</v>
      </c>
      <c r="H134" s="4">
        <f>LN(Table_data[[#This Row],[close]]/E133)</f>
        <v>5.1437614135690285E-2</v>
      </c>
      <c r="I134" s="2">
        <f>Table_data[[#This Row],[close]]-E133</f>
        <v>0.50927357900000025</v>
      </c>
      <c r="J134" s="2">
        <f>Table_data[[#This Row],[close]]-E132</f>
        <v>0.46152918099999951</v>
      </c>
      <c r="K134" s="2">
        <f>Table_data[[#This Row],[close]]-E124</f>
        <v>6.809647999999946E-2</v>
      </c>
      <c r="L134" s="3">
        <f t="shared" si="8"/>
        <v>9.9601790134999995</v>
      </c>
      <c r="M134" s="2">
        <f>Table_data[[#This Row],[close]]*$M$3+(1-$M$3)*M133</f>
        <v>9.5725779027735403</v>
      </c>
      <c r="O134">
        <f>E135/Table_data[[#This Row],[close]]</f>
        <v>0.9941245590700899</v>
      </c>
      <c r="P134" t="b">
        <f t="shared" si="6"/>
        <v>0</v>
      </c>
      <c r="Q134" s="4" t="b">
        <f>E135&gt;Table_data[[#This Row],[close]]*0.995</f>
        <v>0</v>
      </c>
      <c r="R134" s="4"/>
      <c r="S134" s="4">
        <f t="shared" si="7"/>
        <v>-5.8927692406183473E-3</v>
      </c>
    </row>
    <row r="135" spans="1:19" x14ac:dyDescent="0.25">
      <c r="A135" s="1">
        <v>43432</v>
      </c>
      <c r="B135" s="2">
        <v>10.14568453</v>
      </c>
      <c r="C135" s="2">
        <v>10.29289642</v>
      </c>
      <c r="D135" s="2">
        <v>9.9666430360000007</v>
      </c>
      <c r="E135" s="2">
        <v>10.09794013</v>
      </c>
      <c r="F135" s="2">
        <f>Table_data[[#This Row],[open]]-Table_data[[#This Row],[close]]</f>
        <v>4.7744400000000908E-2</v>
      </c>
      <c r="G135" s="2">
        <f>Table_data[[#This Row],[high]]-Table_data[[#This Row],[low]]</f>
        <v>0.32625338399999926</v>
      </c>
      <c r="H135" s="4">
        <f>LN(Table_data[[#This Row],[close]]/E134)</f>
        <v>-5.8927692406183473E-3</v>
      </c>
      <c r="I135" s="2">
        <f>Table_data[[#This Row],[close]]-E134</f>
        <v>-5.9680500000000691E-2</v>
      </c>
      <c r="J135" s="2">
        <f>Table_data[[#This Row],[close]]-E133</f>
        <v>0.44959307899999956</v>
      </c>
      <c r="K135" s="2">
        <f>Table_data[[#This Row],[close]]-E125</f>
        <v>5.9933579999999154E-2</v>
      </c>
      <c r="L135" s="3">
        <f t="shared" si="8"/>
        <v>9.9661723715000008</v>
      </c>
      <c r="M135" s="2">
        <f>Table_data[[#This Row],[close]]*$M$3+(1-$M$3)*M134</f>
        <v>9.5734245784016245</v>
      </c>
      <c r="O135">
        <f>E136/Table_data[[#This Row],[close]]</f>
        <v>0.99172576793639589</v>
      </c>
      <c r="P135" t="b">
        <f t="shared" ref="P135:P198" si="9">O135&gt;0.995</f>
        <v>0</v>
      </c>
      <c r="Q135" s="4" t="b">
        <f>E136&gt;Table_data[[#This Row],[close]]*0.995</f>
        <v>0</v>
      </c>
      <c r="R135" s="4"/>
      <c r="S135" s="4">
        <f t="shared" ref="S135:S198" si="10">LN(O135)</f>
        <v>-8.3086535273473525E-3</v>
      </c>
    </row>
    <row r="136" spans="1:19" x14ac:dyDescent="0.25">
      <c r="A136" s="1">
        <v>43433</v>
      </c>
      <c r="B136" s="2">
        <v>9.9308347379999997</v>
      </c>
      <c r="C136" s="2">
        <v>10.14568453</v>
      </c>
      <c r="D136" s="2">
        <v>9.8990051399999999</v>
      </c>
      <c r="E136" s="2">
        <v>10.014387429999999</v>
      </c>
      <c r="F136" s="2">
        <f>Table_data[[#This Row],[open]]-Table_data[[#This Row],[close]]</f>
        <v>-8.3552691999999595E-2</v>
      </c>
      <c r="G136" s="2">
        <f>Table_data[[#This Row],[high]]-Table_data[[#This Row],[low]]</f>
        <v>0.24667939000000061</v>
      </c>
      <c r="H136" s="4">
        <f>LN(Table_data[[#This Row],[close]]/E135)</f>
        <v>-8.3086535273473525E-3</v>
      </c>
      <c r="I136" s="2">
        <f>Table_data[[#This Row],[close]]-E135</f>
        <v>-8.3552700000000257E-2</v>
      </c>
      <c r="J136" s="2">
        <f>Table_data[[#This Row],[close]]-E134</f>
        <v>-0.14323320000000095</v>
      </c>
      <c r="K136" s="2">
        <f>Table_data[[#This Row],[close]]-E126</f>
        <v>0.40833615399999879</v>
      </c>
      <c r="L136" s="3">
        <f t="shared" si="8"/>
        <v>10.007005986899999</v>
      </c>
      <c r="M136" s="2">
        <f>Table_data[[#This Row],[close]]*$M$3+(1-$M$3)*M135</f>
        <v>9.5741352356967067</v>
      </c>
      <c r="O136">
        <f>E137/Table_data[[#This Row],[close]]</f>
        <v>1.0115216533019633</v>
      </c>
      <c r="P136" t="b">
        <f t="shared" si="9"/>
        <v>1</v>
      </c>
      <c r="Q136" s="4" t="b">
        <f>E137&gt;Table_data[[#This Row],[close]]*0.995</f>
        <v>1</v>
      </c>
      <c r="R136" s="4"/>
      <c r="S136" s="4">
        <f t="shared" si="10"/>
        <v>1.145578451661634E-2</v>
      </c>
    </row>
    <row r="137" spans="1:19" x14ac:dyDescent="0.25">
      <c r="A137" s="1">
        <v>43434</v>
      </c>
      <c r="B137" s="2">
        <v>9.9905152350000002</v>
      </c>
      <c r="C137" s="2">
        <v>10.16955673</v>
      </c>
      <c r="D137" s="2">
        <v>9.9746004359999993</v>
      </c>
      <c r="E137" s="2">
        <v>10.12976973</v>
      </c>
      <c r="F137" s="2">
        <f>Table_data[[#This Row],[open]]-Table_data[[#This Row],[close]]</f>
        <v>-0.13925449499999942</v>
      </c>
      <c r="G137" s="2">
        <f>Table_data[[#This Row],[high]]-Table_data[[#This Row],[low]]</f>
        <v>0.1949562940000007</v>
      </c>
      <c r="H137" s="4">
        <f>LN(Table_data[[#This Row],[close]]/E136)</f>
        <v>1.145578451661634E-2</v>
      </c>
      <c r="I137" s="2">
        <f>Table_data[[#This Row],[close]]-E136</f>
        <v>0.11538230000000027</v>
      </c>
      <c r="J137" s="2">
        <f>Table_data[[#This Row],[close]]-E135</f>
        <v>3.1829600000000013E-2</v>
      </c>
      <c r="K137" s="2">
        <f>Table_data[[#This Row],[close]]-E127</f>
        <v>0.18290970400000006</v>
      </c>
      <c r="L137" s="3">
        <f t="shared" si="8"/>
        <v>10.0252969573</v>
      </c>
      <c r="M137" s="2">
        <f>Table_data[[#This Row],[close]]*$M$3+(1-$M$3)*M136</f>
        <v>9.5750306982177431</v>
      </c>
      <c r="O137">
        <f>E138/Table_data[[#This Row],[close]]</f>
        <v>1.0188531027940753</v>
      </c>
      <c r="P137" t="b">
        <f t="shared" si="9"/>
        <v>1</v>
      </c>
      <c r="Q137" s="4" t="b">
        <f>E138&gt;Table_data[[#This Row],[close]]*0.995</f>
        <v>1</v>
      </c>
      <c r="R137" s="4"/>
      <c r="S137" s="4">
        <f t="shared" si="10"/>
        <v>1.8677585648673296E-2</v>
      </c>
    </row>
    <row r="138" spans="1:19" x14ac:dyDescent="0.25">
      <c r="A138" s="1">
        <v>43437</v>
      </c>
      <c r="B138" s="2">
        <v>10.463980510000001</v>
      </c>
      <c r="C138" s="2">
        <v>10.55549061</v>
      </c>
      <c r="D138" s="2">
        <v>10.265045519999999</v>
      </c>
      <c r="E138" s="2">
        <v>10.320747320000001</v>
      </c>
      <c r="F138" s="2">
        <f>Table_data[[#This Row],[open]]-Table_data[[#This Row],[close]]</f>
        <v>0.14323319000000012</v>
      </c>
      <c r="G138" s="2">
        <f>Table_data[[#This Row],[high]]-Table_data[[#This Row],[low]]</f>
        <v>0.29044509000000041</v>
      </c>
      <c r="H138" s="4">
        <f>LN(Table_data[[#This Row],[close]]/E137)</f>
        <v>1.8677585648673296E-2</v>
      </c>
      <c r="I138" s="2">
        <f>Table_data[[#This Row],[close]]-E137</f>
        <v>0.19097759000000103</v>
      </c>
      <c r="J138" s="2">
        <f>Table_data[[#This Row],[close]]-E136</f>
        <v>0.3063598900000013</v>
      </c>
      <c r="K138" s="2">
        <f>Table_data[[#This Row],[close]]-E128</f>
        <v>9.6484820000000582E-2</v>
      </c>
      <c r="L138" s="3">
        <f t="shared" si="8"/>
        <v>10.034945439299999</v>
      </c>
      <c r="M138" s="2">
        <f>Table_data[[#This Row],[close]]*$M$3+(1-$M$3)*M137</f>
        <v>9.5762324977693662</v>
      </c>
      <c r="O138">
        <f>E139/Table_data[[#This Row],[close]]</f>
        <v>0.97686969919926303</v>
      </c>
      <c r="P138" t="b">
        <f t="shared" si="9"/>
        <v>0</v>
      </c>
      <c r="Q138" s="4" t="b">
        <f>E139&gt;Table_data[[#This Row],[close]]*0.995</f>
        <v>0</v>
      </c>
      <c r="R138" s="4"/>
      <c r="S138" s="4">
        <f t="shared" si="10"/>
        <v>-2.3402004104662248E-2</v>
      </c>
    </row>
    <row r="139" spans="1:19" x14ac:dyDescent="0.25">
      <c r="A139" s="1">
        <v>43438</v>
      </c>
      <c r="B139" s="2">
        <v>10.444087010000001</v>
      </c>
      <c r="C139" s="2">
        <v>10.475916610000001</v>
      </c>
      <c r="D139" s="2">
        <v>10.08202533</v>
      </c>
      <c r="E139" s="2">
        <v>10.08202533</v>
      </c>
      <c r="F139" s="2">
        <f>Table_data[[#This Row],[open]]-Table_data[[#This Row],[close]]</f>
        <v>0.36206168000000005</v>
      </c>
      <c r="G139" s="2">
        <f>Table_data[[#This Row],[high]]-Table_data[[#This Row],[low]]</f>
        <v>0.39389128000000007</v>
      </c>
      <c r="H139" s="4">
        <f>LN(Table_data[[#This Row],[close]]/E138)</f>
        <v>-2.3402004104662248E-2</v>
      </c>
      <c r="I139" s="2">
        <f>Table_data[[#This Row],[close]]-E138</f>
        <v>-0.23872199000000016</v>
      </c>
      <c r="J139" s="2">
        <f>Table_data[[#This Row],[close]]-E137</f>
        <v>-4.7744399999999132E-2</v>
      </c>
      <c r="K139" s="2">
        <f>Table_data[[#This Row],[close]]-E129</f>
        <v>-0.22149501999999899</v>
      </c>
      <c r="L139" s="3">
        <f t="shared" si="8"/>
        <v>10.012795937300002</v>
      </c>
      <c r="M139" s="2">
        <f>Table_data[[#This Row],[close]]*$M$3+(1-$M$3)*M138</f>
        <v>9.5770476352910929</v>
      </c>
      <c r="O139">
        <f>E140/Table_data[[#This Row],[close]]</f>
        <v>1.0086819262137283</v>
      </c>
      <c r="P139" t="b">
        <f t="shared" si="9"/>
        <v>1</v>
      </c>
      <c r="Q139" s="4" t="b">
        <f>E140&gt;Table_data[[#This Row],[close]]*0.995</f>
        <v>1</v>
      </c>
      <c r="R139" s="4"/>
      <c r="S139" s="4">
        <f t="shared" si="10"/>
        <v>8.644455017588152E-3</v>
      </c>
    </row>
    <row r="140" spans="1:19" x14ac:dyDescent="0.25">
      <c r="A140" s="1">
        <v>43439</v>
      </c>
      <c r="B140" s="2">
        <v>10.133748430000001</v>
      </c>
      <c r="C140" s="2">
        <v>10.233215919999999</v>
      </c>
      <c r="D140" s="2">
        <v>9.9268560380000004</v>
      </c>
      <c r="E140" s="2">
        <v>10.16955673</v>
      </c>
      <c r="F140" s="2">
        <f>Table_data[[#This Row],[open]]-Table_data[[#This Row],[close]]</f>
        <v>-3.5808299999999349E-2</v>
      </c>
      <c r="G140" s="2">
        <f>Table_data[[#This Row],[high]]-Table_data[[#This Row],[low]]</f>
        <v>0.30635988199999886</v>
      </c>
      <c r="H140" s="4">
        <f>LN(Table_data[[#This Row],[close]]/E139)</f>
        <v>8.644455017588152E-3</v>
      </c>
      <c r="I140" s="2">
        <f>Table_data[[#This Row],[close]]-E139</f>
        <v>8.7531399999999593E-2</v>
      </c>
      <c r="J140" s="2">
        <f>Table_data[[#This Row],[close]]-E138</f>
        <v>-0.15119059000000057</v>
      </c>
      <c r="K140" s="2">
        <f>Table_data[[#This Row],[close]]-E130</f>
        <v>0.19495645699999997</v>
      </c>
      <c r="L140" s="3">
        <f t="shared" si="8"/>
        <v>10.032291582999999</v>
      </c>
      <c r="M140" s="2">
        <f>Table_data[[#This Row],[close]]*$M$3+(1-$M$3)*M139</f>
        <v>9.5780025250488841</v>
      </c>
      <c r="O140">
        <f>E141/Table_data[[#This Row],[close]]</f>
        <v>0.9620500779683443</v>
      </c>
      <c r="P140" t="b">
        <f t="shared" si="9"/>
        <v>0</v>
      </c>
      <c r="Q140" s="4" t="b">
        <f>E141&gt;Table_data[[#This Row],[close]]*0.995</f>
        <v>0</v>
      </c>
      <c r="R140" s="4"/>
      <c r="S140" s="4">
        <f t="shared" si="10"/>
        <v>-3.868877357115233E-2</v>
      </c>
    </row>
    <row r="141" spans="1:19" x14ac:dyDescent="0.25">
      <c r="A141" s="1">
        <v>43440</v>
      </c>
      <c r="B141" s="2">
        <v>9.9427708379999995</v>
      </c>
      <c r="C141" s="2">
        <v>9.9944939349999995</v>
      </c>
      <c r="D141" s="2">
        <v>9.6722192499999995</v>
      </c>
      <c r="E141" s="2">
        <v>9.783622845</v>
      </c>
      <c r="F141" s="2">
        <f>Table_data[[#This Row],[open]]-Table_data[[#This Row],[close]]</f>
        <v>0.15914799299999949</v>
      </c>
      <c r="G141" s="2">
        <f>Table_data[[#This Row],[high]]-Table_data[[#This Row],[low]]</f>
        <v>0.32227468500000001</v>
      </c>
      <c r="H141" s="4">
        <f>LN(Table_data[[#This Row],[close]]/E140)</f>
        <v>-3.868877357115233E-2</v>
      </c>
      <c r="I141" s="2">
        <f>Table_data[[#This Row],[close]]-E140</f>
        <v>-0.38593388500000003</v>
      </c>
      <c r="J141" s="2">
        <f>Table_data[[#This Row],[close]]-E139</f>
        <v>-0.29840248500000044</v>
      </c>
      <c r="K141" s="2">
        <f>Table_data[[#This Row],[close]]-E131</f>
        <v>-0.22280718500000063</v>
      </c>
      <c r="L141" s="3">
        <f t="shared" si="8"/>
        <v>10.0100108645</v>
      </c>
      <c r="M141" s="2">
        <f>Table_data[[#This Row],[close]]*$M$3+(1-$M$3)*M140</f>
        <v>9.5783339034855501</v>
      </c>
      <c r="O141">
        <f>E142/Table_data[[#This Row],[close]]</f>
        <v>1.0073200488341187</v>
      </c>
      <c r="P141" t="b">
        <f t="shared" si="9"/>
        <v>1</v>
      </c>
      <c r="Q141" s="4" t="b">
        <f>E142&gt;Table_data[[#This Row],[close]]*0.995</f>
        <v>1</v>
      </c>
      <c r="R141" s="4"/>
      <c r="S141" s="4">
        <f t="shared" si="10"/>
        <v>7.2933873067148264E-3</v>
      </c>
    </row>
    <row r="142" spans="1:19" x14ac:dyDescent="0.25">
      <c r="A142" s="1">
        <v>43441</v>
      </c>
      <c r="B142" s="2">
        <v>9.7557719459999994</v>
      </c>
      <c r="C142" s="2">
        <v>10.133748430000001</v>
      </c>
      <c r="D142" s="2">
        <v>9.7279210480000007</v>
      </c>
      <c r="E142" s="2">
        <v>9.8552394420000002</v>
      </c>
      <c r="F142" s="2">
        <f>Table_data[[#This Row],[open]]-Table_data[[#This Row],[close]]</f>
        <v>-9.9467496000000821E-2</v>
      </c>
      <c r="G142" s="2">
        <f>Table_data[[#This Row],[high]]-Table_data[[#This Row],[low]]</f>
        <v>0.40582738200000001</v>
      </c>
      <c r="H142" s="4">
        <f>LN(Table_data[[#This Row],[close]]/E141)</f>
        <v>7.2933873067148264E-3</v>
      </c>
      <c r="I142" s="2">
        <f>Table_data[[#This Row],[close]]-E141</f>
        <v>7.1616597000000226E-2</v>
      </c>
      <c r="J142" s="2">
        <f>Table_data[[#This Row],[close]]-E140</f>
        <v>-0.31431728799999981</v>
      </c>
      <c r="K142" s="2">
        <f>Table_data[[#This Row],[close]]-E132</f>
        <v>0.15914799299999949</v>
      </c>
      <c r="L142" s="3">
        <f t="shared" si="8"/>
        <v>10.025925663799999</v>
      </c>
      <c r="M142" s="2">
        <f>Table_data[[#This Row],[close]]*$M$3+(1-$M$3)*M141</f>
        <v>9.5787801654331961</v>
      </c>
      <c r="O142">
        <f>E143/Table_data[[#This Row],[close]]</f>
        <v>0.9463060152810846</v>
      </c>
      <c r="P142" t="b">
        <f t="shared" si="9"/>
        <v>0</v>
      </c>
      <c r="Q142" s="4" t="b">
        <f>E143&gt;Table_data[[#This Row],[close]]*0.995</f>
        <v>0</v>
      </c>
      <c r="R142" s="4"/>
      <c r="S142" s="4">
        <f t="shared" si="10"/>
        <v>-5.5189278855917692E-2</v>
      </c>
    </row>
    <row r="143" spans="1:19" x14ac:dyDescent="0.25">
      <c r="A143" s="1">
        <v>43444</v>
      </c>
      <c r="B143" s="2">
        <v>9.8552394420000002</v>
      </c>
      <c r="C143" s="2">
        <v>9.9069625390000002</v>
      </c>
      <c r="D143" s="2">
        <v>9.326072366</v>
      </c>
      <c r="E143" s="2">
        <v>9.326072366</v>
      </c>
      <c r="F143" s="2">
        <f>Table_data[[#This Row],[open]]-Table_data[[#This Row],[close]]</f>
        <v>0.52916707600000024</v>
      </c>
      <c r="G143" s="2">
        <f>Table_data[[#This Row],[high]]-Table_data[[#This Row],[low]]</f>
        <v>0.58089017300000023</v>
      </c>
      <c r="H143" s="4">
        <f>LN(Table_data[[#This Row],[close]]/E142)</f>
        <v>-5.5189278855917692E-2</v>
      </c>
      <c r="I143" s="2">
        <f>Table_data[[#This Row],[close]]-E142</f>
        <v>-0.52916707600000024</v>
      </c>
      <c r="J143" s="2">
        <f>Table_data[[#This Row],[close]]-E141</f>
        <v>-0.45755047900000001</v>
      </c>
      <c r="K143" s="2">
        <f>Table_data[[#This Row],[close]]-E133</f>
        <v>-0.32227468500000001</v>
      </c>
      <c r="L143" s="3">
        <f t="shared" ref="L143:L206" si="11">AVERAGE(E134:E143)</f>
        <v>9.9936981953000004</v>
      </c>
      <c r="M143" s="2">
        <f>Table_data[[#This Row],[close]]*$M$3+(1-$M$3)*M142</f>
        <v>9.578372900647647</v>
      </c>
      <c r="O143">
        <f>E144/Table_data[[#This Row],[close]]</f>
        <v>0.99360068261773549</v>
      </c>
      <c r="P143" t="b">
        <f t="shared" si="9"/>
        <v>0</v>
      </c>
      <c r="Q143" s="4" t="b">
        <f>E144&gt;Table_data[[#This Row],[close]]*0.995</f>
        <v>0</v>
      </c>
      <c r="R143" s="4"/>
      <c r="S143" s="4">
        <f t="shared" si="10"/>
        <v>-6.4198807885296151E-3</v>
      </c>
    </row>
    <row r="144" spans="1:19" x14ac:dyDescent="0.25">
      <c r="A144" s="1">
        <v>43445</v>
      </c>
      <c r="B144" s="2">
        <v>9.5170499569999993</v>
      </c>
      <c r="C144" s="2">
        <v>9.5767304549999999</v>
      </c>
      <c r="D144" s="2">
        <v>9.1788604730000003</v>
      </c>
      <c r="E144" s="2">
        <v>9.2663918689999996</v>
      </c>
      <c r="F144" s="2">
        <f>Table_data[[#This Row],[open]]-Table_data[[#This Row],[close]]</f>
        <v>0.25065808799999978</v>
      </c>
      <c r="G144" s="2">
        <f>Table_data[[#This Row],[high]]-Table_data[[#This Row],[low]]</f>
        <v>0.39786998199999957</v>
      </c>
      <c r="H144" s="4">
        <f>LN(Table_data[[#This Row],[close]]/E143)</f>
        <v>-6.4198807885296151E-3</v>
      </c>
      <c r="I144" s="2">
        <f>Table_data[[#This Row],[close]]-E143</f>
        <v>-5.9680497000000443E-2</v>
      </c>
      <c r="J144" s="2">
        <f>Table_data[[#This Row],[close]]-E142</f>
        <v>-0.58884757300000068</v>
      </c>
      <c r="K144" s="2">
        <f>Table_data[[#This Row],[close]]-E134</f>
        <v>-0.8912287610000007</v>
      </c>
      <c r="L144" s="3">
        <f t="shared" si="11"/>
        <v>9.904575319200001</v>
      </c>
      <c r="M144" s="2">
        <f>Table_data[[#This Row],[close]]*$M$3+(1-$M$3)*M143</f>
        <v>9.5778701109109061</v>
      </c>
      <c r="O144">
        <f>E145/Table_data[[#This Row],[close]]</f>
        <v>1.0004293688477941</v>
      </c>
      <c r="P144" t="b">
        <f t="shared" si="9"/>
        <v>1</v>
      </c>
      <c r="Q144" s="4" t="b">
        <f>E145&gt;Table_data[[#This Row],[close]]*0.995</f>
        <v>1</v>
      </c>
      <c r="R144" s="4"/>
      <c r="S144" s="4">
        <f t="shared" si="10"/>
        <v>4.2927669536768067E-4</v>
      </c>
    </row>
    <row r="145" spans="1:19" x14ac:dyDescent="0.25">
      <c r="A145" s="1">
        <v>43446</v>
      </c>
      <c r="B145" s="2">
        <v>9.4454333609999992</v>
      </c>
      <c r="C145" s="2">
        <v>9.5090925580000007</v>
      </c>
      <c r="D145" s="2">
        <v>9.2305835710000004</v>
      </c>
      <c r="E145" s="2">
        <v>9.2703705690000007</v>
      </c>
      <c r="F145" s="2">
        <f>Table_data[[#This Row],[open]]-Table_data[[#This Row],[close]]</f>
        <v>0.17506279199999852</v>
      </c>
      <c r="G145" s="2">
        <f>Table_data[[#This Row],[high]]-Table_data[[#This Row],[low]]</f>
        <v>0.27850898700000037</v>
      </c>
      <c r="H145" s="4">
        <f>LN(Table_data[[#This Row],[close]]/E144)</f>
        <v>4.2927669536768067E-4</v>
      </c>
      <c r="I145" s="2">
        <f>Table_data[[#This Row],[close]]-E144</f>
        <v>3.9787000000011119E-3</v>
      </c>
      <c r="J145" s="2">
        <f>Table_data[[#This Row],[close]]-E143</f>
        <v>-5.5701796999999331E-2</v>
      </c>
      <c r="K145" s="2">
        <f>Table_data[[#This Row],[close]]-E135</f>
        <v>-0.8275695609999989</v>
      </c>
      <c r="L145" s="3">
        <f t="shared" si="11"/>
        <v>9.821818363100002</v>
      </c>
      <c r="M145" s="2">
        <f>Table_data[[#This Row],[close]]*$M$3+(1-$M$3)*M144</f>
        <v>9.5773745435589142</v>
      </c>
      <c r="O145">
        <f>E146/Table_data[[#This Row],[close]]</f>
        <v>1.0025751073079892</v>
      </c>
      <c r="P145" t="b">
        <f t="shared" si="9"/>
        <v>1</v>
      </c>
      <c r="Q145" s="4" t="b">
        <f>E146&gt;Table_data[[#This Row],[close]]*0.995</f>
        <v>1</v>
      </c>
      <c r="R145" s="4"/>
      <c r="S145" s="4">
        <f t="shared" si="10"/>
        <v>2.5717974001928014E-3</v>
      </c>
    </row>
    <row r="146" spans="1:19" x14ac:dyDescent="0.25">
      <c r="A146" s="1">
        <v>43447</v>
      </c>
      <c r="B146" s="2">
        <v>9.2663918689999996</v>
      </c>
      <c r="C146" s="2">
        <v>9.3300510659999993</v>
      </c>
      <c r="D146" s="2">
        <v>9.1350947750000007</v>
      </c>
      <c r="E146" s="2">
        <v>9.2942427680000002</v>
      </c>
      <c r="F146" s="2">
        <f>Table_data[[#This Row],[open]]-Table_data[[#This Row],[close]]</f>
        <v>-2.7850899000000595E-2</v>
      </c>
      <c r="G146" s="2">
        <f>Table_data[[#This Row],[high]]-Table_data[[#This Row],[low]]</f>
        <v>0.19495629099999867</v>
      </c>
      <c r="H146" s="4">
        <f>LN(Table_data[[#This Row],[close]]/E145)</f>
        <v>2.5717974001928014E-3</v>
      </c>
      <c r="I146" s="2">
        <f>Table_data[[#This Row],[close]]-E145</f>
        <v>2.3872198999999483E-2</v>
      </c>
      <c r="J146" s="2">
        <f>Table_data[[#This Row],[close]]-E144</f>
        <v>2.7850899000000595E-2</v>
      </c>
      <c r="K146" s="2">
        <f>Table_data[[#This Row],[close]]-E136</f>
        <v>-0.72014466199999916</v>
      </c>
      <c r="L146" s="3">
        <f t="shared" si="11"/>
        <v>9.7498038969000014</v>
      </c>
      <c r="M146" s="2">
        <f>Table_data[[#This Row],[close]]*$M$3+(1-$M$3)*M145</f>
        <v>9.5769182473855707</v>
      </c>
      <c r="O146">
        <f>E147/Table_data[[#This Row],[close]]</f>
        <v>0.98672945197594175</v>
      </c>
      <c r="P146" t="b">
        <f t="shared" si="9"/>
        <v>0</v>
      </c>
      <c r="Q146" s="4" t="b">
        <f>E147&gt;Table_data[[#This Row],[close]]*0.995</f>
        <v>0</v>
      </c>
      <c r="R146" s="4"/>
      <c r="S146" s="4">
        <f t="shared" si="10"/>
        <v>-1.3359388597282045E-2</v>
      </c>
    </row>
    <row r="147" spans="1:19" x14ac:dyDescent="0.25">
      <c r="A147" s="1">
        <v>43448</v>
      </c>
      <c r="B147" s="2">
        <v>9.1828391729999996</v>
      </c>
      <c r="C147" s="2">
        <v>9.2823066680000004</v>
      </c>
      <c r="D147" s="2">
        <v>9.1350947750000007</v>
      </c>
      <c r="E147" s="2">
        <v>9.1709030729999998</v>
      </c>
      <c r="F147" s="2">
        <f>Table_data[[#This Row],[open]]-Table_data[[#This Row],[close]]</f>
        <v>1.1936099999999783E-2</v>
      </c>
      <c r="G147" s="2">
        <f>Table_data[[#This Row],[high]]-Table_data[[#This Row],[low]]</f>
        <v>0.14721189299999971</v>
      </c>
      <c r="H147" s="4">
        <f>LN(Table_data[[#This Row],[close]]/E146)</f>
        <v>-1.3359388597282045E-2</v>
      </c>
      <c r="I147" s="2">
        <f>Table_data[[#This Row],[close]]-E146</f>
        <v>-0.1233396950000003</v>
      </c>
      <c r="J147" s="2">
        <f>Table_data[[#This Row],[close]]-E145</f>
        <v>-9.9467496000000821E-2</v>
      </c>
      <c r="K147" s="2">
        <f>Table_data[[#This Row],[close]]-E137</f>
        <v>-0.95886665699999973</v>
      </c>
      <c r="L147" s="3">
        <f t="shared" si="11"/>
        <v>9.6539172312000012</v>
      </c>
      <c r="M147" s="2">
        <f>Table_data[[#This Row],[close]]*$M$3+(1-$M$3)*M146</f>
        <v>9.576263911890992</v>
      </c>
      <c r="O147">
        <f>E148/Table_data[[#This Row],[close]]</f>
        <v>0.99219088944350031</v>
      </c>
      <c r="P147" t="b">
        <f t="shared" si="9"/>
        <v>0</v>
      </c>
      <c r="Q147" s="4" t="b">
        <f>E148&gt;Table_data[[#This Row],[close]]*0.995</f>
        <v>0</v>
      </c>
      <c r="R147" s="4"/>
      <c r="S147" s="4">
        <f t="shared" si="10"/>
        <v>-7.8397613348290471E-3</v>
      </c>
    </row>
    <row r="148" spans="1:19" x14ac:dyDescent="0.25">
      <c r="A148" s="1">
        <v>43451</v>
      </c>
      <c r="B148" s="2">
        <v>9.2385409700000007</v>
      </c>
      <c r="C148" s="2">
        <v>9.2584344690000009</v>
      </c>
      <c r="D148" s="2">
        <v>9.0714355779999991</v>
      </c>
      <c r="E148" s="2">
        <v>9.0992864769999997</v>
      </c>
      <c r="F148" s="2">
        <f>Table_data[[#This Row],[open]]-Table_data[[#This Row],[close]]</f>
        <v>0.13925449300000103</v>
      </c>
      <c r="G148" s="2">
        <f>Table_data[[#This Row],[high]]-Table_data[[#This Row],[low]]</f>
        <v>0.18699889100000178</v>
      </c>
      <c r="H148" s="4">
        <f>LN(Table_data[[#This Row],[close]]/E147)</f>
        <v>-7.8397613348290471E-3</v>
      </c>
      <c r="I148" s="2">
        <f>Table_data[[#This Row],[close]]-E147</f>
        <v>-7.1616596000000143E-2</v>
      </c>
      <c r="J148" s="2">
        <f>Table_data[[#This Row],[close]]-E146</f>
        <v>-0.19495629100000045</v>
      </c>
      <c r="K148" s="2">
        <f>Table_data[[#This Row],[close]]-E138</f>
        <v>-1.2214608430000009</v>
      </c>
      <c r="L148" s="3">
        <f t="shared" si="11"/>
        <v>9.5317711468999988</v>
      </c>
      <c r="M148" s="2">
        <f>Table_data[[#This Row],[close]]*$M$3+(1-$M$3)*M147</f>
        <v>9.5754952133657856</v>
      </c>
      <c r="O148">
        <f>E149/Table_data[[#This Row],[close]]</f>
        <v>0.96195889810976443</v>
      </c>
      <c r="P148" t="b">
        <f t="shared" si="9"/>
        <v>0</v>
      </c>
      <c r="Q148" s="4" t="b">
        <f>E149&gt;Table_data[[#This Row],[close]]*0.995</f>
        <v>0</v>
      </c>
      <c r="R148" s="4"/>
      <c r="S148" s="4">
        <f t="shared" si="10"/>
        <v>-3.8783554686814263E-2</v>
      </c>
    </row>
    <row r="149" spans="1:19" x14ac:dyDescent="0.25">
      <c r="A149" s="1">
        <v>43452</v>
      </c>
      <c r="B149" s="2">
        <v>9.0634781780000004</v>
      </c>
      <c r="C149" s="2">
        <v>9.0714355779999991</v>
      </c>
      <c r="D149" s="2">
        <v>8.7531395930000002</v>
      </c>
      <c r="E149" s="2">
        <v>8.7531395930000002</v>
      </c>
      <c r="F149" s="2">
        <f>Table_data[[#This Row],[open]]-Table_data[[#This Row],[close]]</f>
        <v>0.31033858500000022</v>
      </c>
      <c r="G149" s="2">
        <f>Table_data[[#This Row],[high]]-Table_data[[#This Row],[low]]</f>
        <v>0.31829598499999889</v>
      </c>
      <c r="H149" s="4">
        <f>LN(Table_data[[#This Row],[close]]/E148)</f>
        <v>-3.8783554686814263E-2</v>
      </c>
      <c r="I149" s="2">
        <f>Table_data[[#This Row],[close]]-E148</f>
        <v>-0.34614688399999949</v>
      </c>
      <c r="J149" s="2">
        <f>Table_data[[#This Row],[close]]-E147</f>
        <v>-0.41776347999999963</v>
      </c>
      <c r="K149" s="2">
        <f>Table_data[[#This Row],[close]]-E139</f>
        <v>-1.3288857370000002</v>
      </c>
      <c r="L149" s="3">
        <f t="shared" si="11"/>
        <v>9.3988825731999999</v>
      </c>
      <c r="M149" s="2">
        <f>Table_data[[#This Row],[close]]*$M$3+(1-$M$3)*M148</f>
        <v>9.5741699021323186</v>
      </c>
      <c r="O149">
        <f>E150/Table_data[[#This Row],[close]]</f>
        <v>1.0113636363207945</v>
      </c>
      <c r="P149" t="b">
        <f t="shared" si="9"/>
        <v>1</v>
      </c>
      <c r="Q149" s="4" t="b">
        <f>E150&gt;Table_data[[#This Row],[close]]*0.995</f>
        <v>1</v>
      </c>
      <c r="R149" s="4"/>
      <c r="S149" s="4">
        <f t="shared" si="10"/>
        <v>1.1299555211572884E-2</v>
      </c>
    </row>
    <row r="150" spans="1:19" x14ac:dyDescent="0.25">
      <c r="A150" s="1">
        <v>43453</v>
      </c>
      <c r="B150" s="2">
        <v>8.952074584</v>
      </c>
      <c r="C150" s="2">
        <v>9.1709030729999998</v>
      </c>
      <c r="D150" s="2">
        <v>8.7770117919999997</v>
      </c>
      <c r="E150" s="2">
        <v>8.8526070879999992</v>
      </c>
      <c r="F150" s="2">
        <f>Table_data[[#This Row],[open]]-Table_data[[#This Row],[close]]</f>
        <v>9.9467496000000821E-2</v>
      </c>
      <c r="G150" s="2">
        <f>Table_data[[#This Row],[high]]-Table_data[[#This Row],[low]]</f>
        <v>0.39389128100000015</v>
      </c>
      <c r="H150" s="4">
        <f>LN(Table_data[[#This Row],[close]]/E149)</f>
        <v>1.1299555211572884E-2</v>
      </c>
      <c r="I150" s="2">
        <f>Table_data[[#This Row],[close]]-E149</f>
        <v>9.9467494999998962E-2</v>
      </c>
      <c r="J150" s="2">
        <f>Table_data[[#This Row],[close]]-E148</f>
        <v>-0.24667938900000053</v>
      </c>
      <c r="K150" s="2">
        <f>Table_data[[#This Row],[close]]-E140</f>
        <v>-1.3169496420000009</v>
      </c>
      <c r="L150" s="3">
        <f t="shared" si="11"/>
        <v>9.2671876090000005</v>
      </c>
      <c r="M150" s="2">
        <f>Table_data[[#This Row],[close]]*$M$3+(1-$M$3)*M149</f>
        <v>9.573007028942742</v>
      </c>
      <c r="O150">
        <f>E151/Table_data[[#This Row],[close]]</f>
        <v>0.96584269662098887</v>
      </c>
      <c r="P150" t="b">
        <f t="shared" si="9"/>
        <v>0</v>
      </c>
      <c r="Q150" s="4" t="b">
        <f>E151&gt;Table_data[[#This Row],[close]]*0.995</f>
        <v>0</v>
      </c>
      <c r="R150" s="4"/>
      <c r="S150" s="4">
        <f t="shared" si="10"/>
        <v>-3.4754297966345604E-2</v>
      </c>
    </row>
    <row r="151" spans="1:19" x14ac:dyDescent="0.25">
      <c r="A151" s="1">
        <v>43454</v>
      </c>
      <c r="B151" s="2">
        <v>8.8764792870000004</v>
      </c>
      <c r="C151" s="2">
        <v>8.8804579869999998</v>
      </c>
      <c r="D151" s="2">
        <v>8.494524105</v>
      </c>
      <c r="E151" s="2">
        <v>8.5502259019999993</v>
      </c>
      <c r="F151" s="2">
        <f>Table_data[[#This Row],[open]]-Table_data[[#This Row],[close]]</f>
        <v>0.32625338500000112</v>
      </c>
      <c r="G151" s="2">
        <f>Table_data[[#This Row],[high]]-Table_data[[#This Row],[low]]</f>
        <v>0.38593388199999978</v>
      </c>
      <c r="H151" s="4">
        <f>LN(Table_data[[#This Row],[close]]/E150)</f>
        <v>-3.4754297966345604E-2</v>
      </c>
      <c r="I151" s="2">
        <f>Table_data[[#This Row],[close]]-E150</f>
        <v>-0.30238118599999986</v>
      </c>
      <c r="J151" s="2">
        <f>Table_data[[#This Row],[close]]-E149</f>
        <v>-0.2029136910000009</v>
      </c>
      <c r="K151" s="2">
        <f>Table_data[[#This Row],[close]]-E141</f>
        <v>-1.2333969430000007</v>
      </c>
      <c r="L151" s="3">
        <f t="shared" si="11"/>
        <v>9.1438479147000002</v>
      </c>
      <c r="M151" s="2">
        <f>Table_data[[#This Row],[close]]*$M$3+(1-$M$3)*M150</f>
        <v>9.5713587112522625</v>
      </c>
      <c r="O151">
        <f>E152/Table_data[[#This Row],[close]]</f>
        <v>1.0027919962903455</v>
      </c>
      <c r="P151" t="b">
        <f t="shared" si="9"/>
        <v>1</v>
      </c>
      <c r="Q151" s="4" t="b">
        <f>E152&gt;Table_data[[#This Row],[close]]*0.995</f>
        <v>1</v>
      </c>
      <c r="R151" s="4"/>
      <c r="S151" s="4">
        <f t="shared" si="10"/>
        <v>2.7881059083087359E-3</v>
      </c>
    </row>
    <row r="152" spans="1:19" x14ac:dyDescent="0.25">
      <c r="A152" s="1">
        <v>43455</v>
      </c>
      <c r="B152" s="2">
        <v>8.5144176040000001</v>
      </c>
      <c r="C152" s="2">
        <v>8.7451821929999998</v>
      </c>
      <c r="D152" s="2">
        <v>8.4547371069999997</v>
      </c>
      <c r="E152" s="2">
        <v>8.5740981010000006</v>
      </c>
      <c r="F152" s="2">
        <f>Table_data[[#This Row],[open]]-Table_data[[#This Row],[close]]</f>
        <v>-5.9680497000000443E-2</v>
      </c>
      <c r="G152" s="2">
        <f>Table_data[[#This Row],[high]]-Table_data[[#This Row],[low]]</f>
        <v>0.29044508600000007</v>
      </c>
      <c r="H152" s="4">
        <f>LN(Table_data[[#This Row],[close]]/E151)</f>
        <v>2.7881059083087359E-3</v>
      </c>
      <c r="I152" s="2">
        <f>Table_data[[#This Row],[close]]-E151</f>
        <v>2.387219900000126E-2</v>
      </c>
      <c r="J152" s="2">
        <f>Table_data[[#This Row],[close]]-E150</f>
        <v>-0.2785089869999986</v>
      </c>
      <c r="K152" s="2">
        <f>Table_data[[#This Row],[close]]-E142</f>
        <v>-1.2811413409999997</v>
      </c>
      <c r="L152" s="3">
        <f t="shared" si="11"/>
        <v>9.0157337805999997</v>
      </c>
      <c r="M152" s="2">
        <f>Table_data[[#This Row],[close]]*$M$3+(1-$M$3)*M151</f>
        <v>9.5697515225169649</v>
      </c>
      <c r="O152">
        <f>E153/Table_data[[#This Row],[close]]</f>
        <v>1.0406346245279565</v>
      </c>
      <c r="P152" t="b">
        <f t="shared" si="9"/>
        <v>1</v>
      </c>
      <c r="Q152" s="4" t="b">
        <f>E153&gt;Table_data[[#This Row],[close]]*0.995</f>
        <v>1</v>
      </c>
      <c r="R152" s="4"/>
      <c r="S152" s="4">
        <f t="shared" si="10"/>
        <v>3.9830742939535639E-2</v>
      </c>
    </row>
    <row r="153" spans="1:19" x14ac:dyDescent="0.25">
      <c r="A153" s="1">
        <v>43460</v>
      </c>
      <c r="B153" s="2">
        <v>8.4739088630000001</v>
      </c>
      <c r="C153" s="2">
        <v>8.9225033580000002</v>
      </c>
      <c r="D153" s="2">
        <v>8.4039445829999995</v>
      </c>
      <c r="E153" s="2">
        <v>8.9225033580000002</v>
      </c>
      <c r="F153" s="2">
        <f>Table_data[[#This Row],[open]]-Table_data[[#This Row],[close]]</f>
        <v>-0.44859449500000004</v>
      </c>
      <c r="G153" s="2">
        <f>Table_data[[#This Row],[high]]-Table_data[[#This Row],[low]]</f>
        <v>0.51855877500000069</v>
      </c>
      <c r="H153" s="4">
        <f>LN(Table_data[[#This Row],[close]]/E152)</f>
        <v>3.9830742939535639E-2</v>
      </c>
      <c r="I153" s="2">
        <f>Table_data[[#This Row],[close]]-E152</f>
        <v>0.34840525699999958</v>
      </c>
      <c r="J153" s="2">
        <f>Table_data[[#This Row],[close]]-E151</f>
        <v>0.37227745600000084</v>
      </c>
      <c r="K153" s="2">
        <f>Table_data[[#This Row],[close]]-E143</f>
        <v>-0.40356900799999984</v>
      </c>
      <c r="L153" s="3">
        <f t="shared" si="11"/>
        <v>8.9753768797999989</v>
      </c>
      <c r="M153" s="2">
        <f>Table_data[[#This Row],[close]]*$M$3+(1-$M$3)*M152</f>
        <v>9.5687084150801933</v>
      </c>
      <c r="O153">
        <f>E154/Table_data[[#This Row],[close]]</f>
        <v>0.99953874536832654</v>
      </c>
      <c r="P153" t="b">
        <f t="shared" si="9"/>
        <v>1</v>
      </c>
      <c r="Q153" s="4" t="b">
        <f>E154&gt;Table_data[[#This Row],[close]]*0.995</f>
        <v>1</v>
      </c>
      <c r="R153" s="4"/>
      <c r="S153" s="4">
        <f t="shared" si="10"/>
        <v>-4.6136104231393651E-4</v>
      </c>
    </row>
    <row r="154" spans="1:19" x14ac:dyDescent="0.25">
      <c r="A154" s="1">
        <v>43461</v>
      </c>
      <c r="B154" s="2">
        <v>8.8566546249999991</v>
      </c>
      <c r="C154" s="2">
        <v>9.0459697329999997</v>
      </c>
      <c r="D154" s="2">
        <v>8.7578815250000002</v>
      </c>
      <c r="E154" s="2">
        <v>8.9183878120000006</v>
      </c>
      <c r="F154" s="2">
        <f>Table_data[[#This Row],[open]]-Table_data[[#This Row],[close]]</f>
        <v>-6.1733187000001521E-2</v>
      </c>
      <c r="G154" s="2">
        <f>Table_data[[#This Row],[high]]-Table_data[[#This Row],[low]]</f>
        <v>0.28808820799999957</v>
      </c>
      <c r="H154" s="4">
        <f>LN(Table_data[[#This Row],[close]]/E153)</f>
        <v>-4.6136104231393651E-4</v>
      </c>
      <c r="I154" s="2">
        <f>Table_data[[#This Row],[close]]-E153</f>
        <v>-4.1155459999995259E-3</v>
      </c>
      <c r="J154" s="2">
        <f>Table_data[[#This Row],[close]]-E152</f>
        <v>0.34428971100000005</v>
      </c>
      <c r="K154" s="2">
        <f>Table_data[[#This Row],[close]]-E144</f>
        <v>-0.34800405699999892</v>
      </c>
      <c r="L154" s="3">
        <f t="shared" si="11"/>
        <v>8.940576474100002</v>
      </c>
      <c r="M154" s="2">
        <f>Table_data[[#This Row],[close]]*$M$3+(1-$M$3)*M153</f>
        <v>9.5676603560905402</v>
      </c>
      <c r="O154">
        <f>E155/Table_data[[#This Row],[close]]</f>
        <v>1.0466082141483801</v>
      </c>
      <c r="P154" t="b">
        <f t="shared" si="9"/>
        <v>1</v>
      </c>
      <c r="Q154" s="4" t="b">
        <f>E155&gt;Table_data[[#This Row],[close]]*0.995</f>
        <v>1</v>
      </c>
      <c r="R154" s="4"/>
      <c r="S154" s="4">
        <f t="shared" si="10"/>
        <v>4.5554663337535724E-2</v>
      </c>
    </row>
    <row r="155" spans="1:19" x14ac:dyDescent="0.25">
      <c r="A155" s="1">
        <v>43462</v>
      </c>
      <c r="B155" s="2">
        <v>9.0994718290000005</v>
      </c>
      <c r="C155" s="2">
        <v>9.3957911280000008</v>
      </c>
      <c r="D155" s="2">
        <v>9.0871251910000002</v>
      </c>
      <c r="E155" s="2">
        <v>9.3340579409999993</v>
      </c>
      <c r="F155" s="2">
        <f>Table_data[[#This Row],[open]]-Table_data[[#This Row],[close]]</f>
        <v>-0.23458611199999879</v>
      </c>
      <c r="G155" s="2">
        <f>Table_data[[#This Row],[high]]-Table_data[[#This Row],[low]]</f>
        <v>0.30866593700000067</v>
      </c>
      <c r="H155" s="4">
        <f>LN(Table_data[[#This Row],[close]]/E154)</f>
        <v>4.5554663337535724E-2</v>
      </c>
      <c r="I155" s="2">
        <f>Table_data[[#This Row],[close]]-E154</f>
        <v>0.41567012899999867</v>
      </c>
      <c r="J155" s="2">
        <f>Table_data[[#This Row],[close]]-E153</f>
        <v>0.41155458299999914</v>
      </c>
      <c r="K155" s="2">
        <f>Table_data[[#This Row],[close]]-E145</f>
        <v>6.3687371999998632E-2</v>
      </c>
      <c r="L155" s="3">
        <f t="shared" si="11"/>
        <v>8.946945211300001</v>
      </c>
      <c r="M155" s="2">
        <f>Table_data[[#This Row],[close]]*$M$3+(1-$M$3)*M154</f>
        <v>9.5672838816101375</v>
      </c>
      <c r="O155">
        <f>E156/Table_data[[#This Row],[close]]</f>
        <v>1.0608465607980953</v>
      </c>
      <c r="P155" t="b">
        <f t="shared" si="9"/>
        <v>1</v>
      </c>
      <c r="Q155" s="4" t="b">
        <f>E156&gt;Table_data[[#This Row],[close]]*0.995</f>
        <v>1</v>
      </c>
      <c r="R155" s="4"/>
      <c r="S155" s="4">
        <f t="shared" si="10"/>
        <v>5.9067231641295723E-2</v>
      </c>
    </row>
    <row r="156" spans="1:19" x14ac:dyDescent="0.25">
      <c r="A156" s="1">
        <v>43467</v>
      </c>
      <c r="B156" s="2">
        <v>9.2805558450000003</v>
      </c>
      <c r="C156" s="2">
        <v>9.9596209069999997</v>
      </c>
      <c r="D156" s="2">
        <v>9.1694361079999993</v>
      </c>
      <c r="E156" s="2">
        <v>9.9020032649999994</v>
      </c>
      <c r="F156" s="2">
        <f>Table_data[[#This Row],[open]]-Table_data[[#This Row],[close]]</f>
        <v>-0.62144741999999908</v>
      </c>
      <c r="G156" s="2">
        <f>Table_data[[#This Row],[high]]-Table_data[[#This Row],[low]]</f>
        <v>0.79018479900000038</v>
      </c>
      <c r="H156" s="4">
        <f>LN(Table_data[[#This Row],[close]]/E155)</f>
        <v>5.9067231641295723E-2</v>
      </c>
      <c r="I156" s="2">
        <f>Table_data[[#This Row],[close]]-E155</f>
        <v>0.56794532400000008</v>
      </c>
      <c r="J156" s="2">
        <f>Table_data[[#This Row],[close]]-E154</f>
        <v>0.98361545299999875</v>
      </c>
      <c r="K156" s="2">
        <f>Table_data[[#This Row],[close]]-E146</f>
        <v>0.60776049699999923</v>
      </c>
      <c r="L156" s="3">
        <f t="shared" si="11"/>
        <v>9.0077212610000004</v>
      </c>
      <c r="M156" s="2">
        <f>Table_data[[#This Row],[close]]*$M$3+(1-$M$3)*M155</f>
        <v>9.5678233165551649</v>
      </c>
      <c r="O156">
        <f>E157/Table_data[[#This Row],[close]]</f>
        <v>1.0245220283715997</v>
      </c>
      <c r="P156" t="b">
        <f t="shared" si="9"/>
        <v>1</v>
      </c>
      <c r="Q156" s="4" t="b">
        <f>E157&gt;Table_data[[#This Row],[close]]*0.995</f>
        <v>1</v>
      </c>
      <c r="R156" s="4"/>
      <c r="S156" s="4">
        <f t="shared" si="10"/>
        <v>2.4226190048482241E-2</v>
      </c>
    </row>
    <row r="157" spans="1:19" x14ac:dyDescent="0.25">
      <c r="A157" s="1">
        <v>43468</v>
      </c>
      <c r="B157" s="2">
        <v>9.8608478070000007</v>
      </c>
      <c r="C157" s="2">
        <v>10.21478475</v>
      </c>
      <c r="D157" s="2">
        <v>9.7949990739999997</v>
      </c>
      <c r="E157" s="2">
        <v>10.144820470000001</v>
      </c>
      <c r="F157" s="2">
        <f>Table_data[[#This Row],[open]]-Table_data[[#This Row],[close]]</f>
        <v>-0.28397266300000013</v>
      </c>
      <c r="G157" s="2">
        <f>Table_data[[#This Row],[high]]-Table_data[[#This Row],[low]]</f>
        <v>0.41978567600000005</v>
      </c>
      <c r="H157" s="4">
        <f>LN(Table_data[[#This Row],[close]]/E156)</f>
        <v>2.4226190048482241E-2</v>
      </c>
      <c r="I157" s="2">
        <f>Table_data[[#This Row],[close]]-E156</f>
        <v>0.24281720500000148</v>
      </c>
      <c r="J157" s="2">
        <f>Table_data[[#This Row],[close]]-E155</f>
        <v>0.81076252900000156</v>
      </c>
      <c r="K157" s="2">
        <f>Table_data[[#This Row],[close]]-E147</f>
        <v>0.97391739700000102</v>
      </c>
      <c r="L157" s="3">
        <f t="shared" si="11"/>
        <v>9.1051130007000012</v>
      </c>
      <c r="M157" s="2">
        <f>Table_data[[#This Row],[close]]*$M$3+(1-$M$3)*M156</f>
        <v>9.5687532072134154</v>
      </c>
      <c r="O157">
        <f>E158/Table_data[[#This Row],[close]]</f>
        <v>1.0028397565127141</v>
      </c>
      <c r="P157" t="b">
        <f t="shared" si="9"/>
        <v>1</v>
      </c>
      <c r="Q157" s="4" t="b">
        <f>E158&gt;Table_data[[#This Row],[close]]*0.995</f>
        <v>1</v>
      </c>
      <c r="R157" s="4"/>
      <c r="S157" s="4">
        <f t="shared" si="10"/>
        <v>2.8357320214382259E-3</v>
      </c>
    </row>
    <row r="158" spans="1:19" x14ac:dyDescent="0.25">
      <c r="A158" s="1">
        <v>43469</v>
      </c>
      <c r="B158" s="2">
        <v>10.22713139</v>
      </c>
      <c r="C158" s="2">
        <v>10.264171299999999</v>
      </c>
      <c r="D158" s="2">
        <v>10.07074064</v>
      </c>
      <c r="E158" s="2">
        <v>10.173629289999999</v>
      </c>
      <c r="F158" s="2">
        <f>Table_data[[#This Row],[open]]-Table_data[[#This Row],[close]]</f>
        <v>5.3502100000001107E-2</v>
      </c>
      <c r="G158" s="2">
        <f>Table_data[[#This Row],[high]]-Table_data[[#This Row],[low]]</f>
        <v>0.19343065999999887</v>
      </c>
      <c r="H158" s="4">
        <f>LN(Table_data[[#This Row],[close]]/E157)</f>
        <v>2.8357320214382259E-3</v>
      </c>
      <c r="I158" s="2">
        <f>Table_data[[#This Row],[close]]-E157</f>
        <v>2.8808819999998292E-2</v>
      </c>
      <c r="J158" s="2">
        <f>Table_data[[#This Row],[close]]-E156</f>
        <v>0.27162602499999977</v>
      </c>
      <c r="K158" s="2">
        <f>Table_data[[#This Row],[close]]-E148</f>
        <v>1.0743428129999995</v>
      </c>
      <c r="L158" s="3">
        <f t="shared" si="11"/>
        <v>9.2125472819999992</v>
      </c>
      <c r="M158" s="2">
        <f>Table_data[[#This Row],[close]]*$M$3+(1-$M$3)*M157</f>
        <v>9.5697280276530385</v>
      </c>
      <c r="O158">
        <f>E159/Table_data[[#This Row],[close]]</f>
        <v>1.0157766992903672</v>
      </c>
      <c r="P158" t="b">
        <f t="shared" si="9"/>
        <v>1</v>
      </c>
      <c r="Q158" s="4" t="b">
        <f>E159&gt;Table_data[[#This Row],[close]]*0.995</f>
        <v>1</v>
      </c>
      <c r="R158" s="4"/>
      <c r="S158" s="4">
        <f t="shared" si="10"/>
        <v>1.5653540837187081E-2</v>
      </c>
    </row>
    <row r="159" spans="1:19" x14ac:dyDescent="0.25">
      <c r="A159" s="1">
        <v>43472</v>
      </c>
      <c r="B159" s="2">
        <v>10.22713139</v>
      </c>
      <c r="C159" s="2">
        <v>10.667494789999999</v>
      </c>
      <c r="D159" s="2">
        <v>10.1653982</v>
      </c>
      <c r="E159" s="2">
        <v>10.33413558</v>
      </c>
      <c r="F159" s="2">
        <f>Table_data[[#This Row],[open]]-Table_data[[#This Row],[close]]</f>
        <v>-0.10700418999999961</v>
      </c>
      <c r="G159" s="2">
        <f>Table_data[[#This Row],[high]]-Table_data[[#This Row],[low]]</f>
        <v>0.50209658999999895</v>
      </c>
      <c r="H159" s="4">
        <f>LN(Table_data[[#This Row],[close]]/E158)</f>
        <v>1.5653540837187081E-2</v>
      </c>
      <c r="I159" s="2">
        <f>Table_data[[#This Row],[close]]-E158</f>
        <v>0.16050629000000072</v>
      </c>
      <c r="J159" s="2">
        <f>Table_data[[#This Row],[close]]-E157</f>
        <v>0.18931510999999901</v>
      </c>
      <c r="K159" s="2">
        <f>Table_data[[#This Row],[close]]-E149</f>
        <v>1.5809959869999997</v>
      </c>
      <c r="L159" s="3">
        <f t="shared" si="11"/>
        <v>9.3706468806999972</v>
      </c>
      <c r="M159" s="2">
        <f>Table_data[[#This Row],[close]]*$M$3+(1-$M$3)*M158</f>
        <v>9.5709599495746289</v>
      </c>
      <c r="O159">
        <f>E160/Table_data[[#This Row],[close]]</f>
        <v>0.99402628410261284</v>
      </c>
      <c r="P159" t="b">
        <f t="shared" si="9"/>
        <v>0</v>
      </c>
      <c r="Q159" s="4" t="b">
        <f>E160&gt;Table_data[[#This Row],[close]]*0.995</f>
        <v>0</v>
      </c>
      <c r="R159" s="4"/>
      <c r="S159" s="4">
        <f t="shared" si="10"/>
        <v>-5.9916299159987578E-3</v>
      </c>
    </row>
    <row r="160" spans="1:19" x14ac:dyDescent="0.25">
      <c r="A160" s="1">
        <v>43473</v>
      </c>
      <c r="B160" s="2">
        <v>10.45348641</v>
      </c>
      <c r="C160" s="2">
        <v>10.461717500000001</v>
      </c>
      <c r="D160" s="2">
        <v>10.19420702</v>
      </c>
      <c r="E160" s="2">
        <v>10.27240239</v>
      </c>
      <c r="F160" s="2">
        <f>Table_data[[#This Row],[open]]-Table_data[[#This Row],[close]]</f>
        <v>0.18108402000000012</v>
      </c>
      <c r="G160" s="2">
        <f>Table_data[[#This Row],[high]]-Table_data[[#This Row],[low]]</f>
        <v>0.26751048000000033</v>
      </c>
      <c r="H160" s="4">
        <f>LN(Table_data[[#This Row],[close]]/E159)</f>
        <v>-5.9916299159987578E-3</v>
      </c>
      <c r="I160" s="2">
        <f>Table_data[[#This Row],[close]]-E159</f>
        <v>-6.1733189999999993E-2</v>
      </c>
      <c r="J160" s="2">
        <f>Table_data[[#This Row],[close]]-E158</f>
        <v>9.8773100000000724E-2</v>
      </c>
      <c r="K160" s="2">
        <f>Table_data[[#This Row],[close]]-E150</f>
        <v>1.4197953020000007</v>
      </c>
      <c r="L160" s="3">
        <f t="shared" si="11"/>
        <v>9.5126264108999976</v>
      </c>
      <c r="M160" s="2">
        <f>Table_data[[#This Row],[close]]*$M$3+(1-$M$3)*M159</f>
        <v>9.5720903966986022</v>
      </c>
      <c r="O160">
        <f>E161/Table_data[[#This Row],[close]]</f>
        <v>1.0208333330291202</v>
      </c>
      <c r="P160" t="b">
        <f t="shared" si="9"/>
        <v>1</v>
      </c>
      <c r="Q160" s="4" t="b">
        <f>E161&gt;Table_data[[#This Row],[close]]*0.995</f>
        <v>1</v>
      </c>
      <c r="R160" s="4"/>
      <c r="S160" s="4">
        <f t="shared" si="10"/>
        <v>2.061928690473094E-2</v>
      </c>
    </row>
    <row r="161" spans="1:19" x14ac:dyDescent="0.25">
      <c r="A161" s="1">
        <v>43474</v>
      </c>
      <c r="B161" s="2">
        <v>10.412330949999999</v>
      </c>
      <c r="C161" s="2">
        <v>10.49464186</v>
      </c>
      <c r="D161" s="2">
        <v>10.350597759999999</v>
      </c>
      <c r="E161" s="2">
        <v>10.486410770000001</v>
      </c>
      <c r="F161" s="2">
        <f>Table_data[[#This Row],[open]]-Table_data[[#This Row],[close]]</f>
        <v>-7.4079820000001462E-2</v>
      </c>
      <c r="G161" s="2">
        <f>Table_data[[#This Row],[high]]-Table_data[[#This Row],[low]]</f>
        <v>0.14404410000000034</v>
      </c>
      <c r="H161" s="4">
        <f>LN(Table_data[[#This Row],[close]]/E160)</f>
        <v>2.061928690473094E-2</v>
      </c>
      <c r="I161" s="2">
        <f>Table_data[[#This Row],[close]]-E160</f>
        <v>0.214008380000001</v>
      </c>
      <c r="J161" s="2">
        <f>Table_data[[#This Row],[close]]-E159</f>
        <v>0.152275190000001</v>
      </c>
      <c r="K161" s="2">
        <f>Table_data[[#This Row],[close]]-E151</f>
        <v>1.9361848680000016</v>
      </c>
      <c r="L161" s="3">
        <f t="shared" si="11"/>
        <v>9.7062448976999995</v>
      </c>
      <c r="M161" s="2">
        <f>Table_data[[#This Row],[close]]*$M$3+(1-$M$3)*M160</f>
        <v>9.5735639186539636</v>
      </c>
      <c r="O161">
        <f>E162/Table_data[[#This Row],[close]]</f>
        <v>0.9913657769101486</v>
      </c>
      <c r="P161" t="b">
        <f t="shared" si="9"/>
        <v>0</v>
      </c>
      <c r="Q161" s="4" t="b">
        <f>E162&gt;Table_data[[#This Row],[close]]*0.995</f>
        <v>0</v>
      </c>
      <c r="R161" s="4"/>
      <c r="S161" s="4">
        <f t="shared" si="10"/>
        <v>-8.671713953011596E-3</v>
      </c>
    </row>
    <row r="162" spans="1:19" x14ac:dyDescent="0.25">
      <c r="A162" s="1">
        <v>43475</v>
      </c>
      <c r="B162" s="2">
        <v>10.395868760000001</v>
      </c>
      <c r="C162" s="2">
        <v>10.457601950000001</v>
      </c>
      <c r="D162" s="2">
        <v>10.31767339</v>
      </c>
      <c r="E162" s="2">
        <v>10.395868760000001</v>
      </c>
      <c r="F162" s="2">
        <f>Table_data[[#This Row],[open]]-Table_data[[#This Row],[close]]</f>
        <v>0</v>
      </c>
      <c r="G162" s="2">
        <f>Table_data[[#This Row],[high]]-Table_data[[#This Row],[low]]</f>
        <v>0.13992856000000131</v>
      </c>
      <c r="H162" s="4">
        <f>LN(Table_data[[#This Row],[close]]/E161)</f>
        <v>-8.671713953011596E-3</v>
      </c>
      <c r="I162" s="2">
        <f>Table_data[[#This Row],[close]]-E161</f>
        <v>-9.0542010000000062E-2</v>
      </c>
      <c r="J162" s="2">
        <f>Table_data[[#This Row],[close]]-E160</f>
        <v>0.12346637000000094</v>
      </c>
      <c r="K162" s="2">
        <f>Table_data[[#This Row],[close]]-E152</f>
        <v>1.8217706590000002</v>
      </c>
      <c r="L162" s="3">
        <f t="shared" si="11"/>
        <v>9.888421963599999</v>
      </c>
      <c r="M162" s="2">
        <f>Table_data[[#This Row],[close]]*$M$3+(1-$M$3)*M161</f>
        <v>9.5748891480517813</v>
      </c>
      <c r="O162">
        <f>E163/Table_data[[#This Row],[close]]</f>
        <v>0.98931116460150459</v>
      </c>
      <c r="P162" t="b">
        <f t="shared" si="9"/>
        <v>0</v>
      </c>
      <c r="Q162" s="4" t="b">
        <f>E163&gt;Table_data[[#This Row],[close]]*0.995</f>
        <v>0</v>
      </c>
      <c r="R162" s="4"/>
      <c r="S162" s="4">
        <f t="shared" si="10"/>
        <v>-1.0746371361838342E-2</v>
      </c>
    </row>
    <row r="163" spans="1:19" x14ac:dyDescent="0.25">
      <c r="A163" s="1">
        <v>43476</v>
      </c>
      <c r="B163" s="2">
        <v>10.350597759999999</v>
      </c>
      <c r="C163" s="2">
        <v>10.367059940000001</v>
      </c>
      <c r="D163" s="2">
        <v>10.22301584</v>
      </c>
      <c r="E163" s="2">
        <v>10.28474903</v>
      </c>
      <c r="F163" s="2">
        <f>Table_data[[#This Row],[open]]-Table_data[[#This Row],[close]]</f>
        <v>6.5848729999999023E-2</v>
      </c>
      <c r="G163" s="2">
        <f>Table_data[[#This Row],[high]]-Table_data[[#This Row],[low]]</f>
        <v>0.14404410000000034</v>
      </c>
      <c r="H163" s="4">
        <f>LN(Table_data[[#This Row],[close]]/E162)</f>
        <v>-1.0746371361838342E-2</v>
      </c>
      <c r="I163" s="2">
        <f>Table_data[[#This Row],[close]]-E162</f>
        <v>-0.11111973000000042</v>
      </c>
      <c r="J163" s="2">
        <f>Table_data[[#This Row],[close]]-E161</f>
        <v>-0.20166174000000048</v>
      </c>
      <c r="K163" s="2">
        <f>Table_data[[#This Row],[close]]-E153</f>
        <v>1.3622456720000002</v>
      </c>
      <c r="L163" s="3">
        <f t="shared" si="11"/>
        <v>10.024646530800002</v>
      </c>
      <c r="M163" s="2">
        <f>Table_data[[#This Row],[close]]*$M$3+(1-$M$3)*M162</f>
        <v>9.5760331607543563</v>
      </c>
      <c r="O163">
        <f>E164/Table_data[[#This Row],[close]]</f>
        <v>0.99439775926160834</v>
      </c>
      <c r="P163" t="b">
        <f t="shared" si="9"/>
        <v>0</v>
      </c>
      <c r="Q163" s="4" t="b">
        <f>E164&gt;Table_data[[#This Row],[close]]*0.995</f>
        <v>0</v>
      </c>
      <c r="R163" s="4"/>
      <c r="S163" s="4">
        <f t="shared" si="10"/>
        <v>-5.617992145366445E-3</v>
      </c>
    </row>
    <row r="164" spans="1:19" x14ac:dyDescent="0.25">
      <c r="A164" s="1">
        <v>43479</v>
      </c>
      <c r="B164" s="2">
        <v>10.21478475</v>
      </c>
      <c r="C164" s="2">
        <v>10.325904489999999</v>
      </c>
      <c r="D164" s="2">
        <v>10.148936020000001</v>
      </c>
      <c r="E164" s="2">
        <v>10.22713139</v>
      </c>
      <c r="F164" s="2">
        <f>Table_data[[#This Row],[open]]-Table_data[[#This Row],[close]]</f>
        <v>-1.2346640000000519E-2</v>
      </c>
      <c r="G164" s="2">
        <f>Table_data[[#This Row],[high]]-Table_data[[#This Row],[low]]</f>
        <v>0.17696846999999849</v>
      </c>
      <c r="H164" s="4">
        <f>LN(Table_data[[#This Row],[close]]/E163)</f>
        <v>-5.617992145366445E-3</v>
      </c>
      <c r="I164" s="2">
        <f>Table_data[[#This Row],[close]]-E163</f>
        <v>-5.7617640000000137E-2</v>
      </c>
      <c r="J164" s="2">
        <f>Table_data[[#This Row],[close]]-E162</f>
        <v>-0.16873737000000055</v>
      </c>
      <c r="K164" s="2">
        <f>Table_data[[#This Row],[close]]-E154</f>
        <v>1.3087435779999996</v>
      </c>
      <c r="L164" s="3">
        <f t="shared" si="11"/>
        <v>10.1555208886</v>
      </c>
      <c r="M164" s="2">
        <f>Table_data[[#This Row],[close]]*$M$3+(1-$M$3)*M163</f>
        <v>9.577082472969094</v>
      </c>
      <c r="O164">
        <f>E165/Table_data[[#This Row],[close]]</f>
        <v>0.99919517021087179</v>
      </c>
      <c r="P164" t="b">
        <f t="shared" si="9"/>
        <v>1</v>
      </c>
      <c r="Q164" s="4" t="b">
        <f>E165&gt;Table_data[[#This Row],[close]]*0.995</f>
        <v>1</v>
      </c>
      <c r="R164" s="4"/>
      <c r="S164" s="4">
        <f t="shared" si="10"/>
        <v>-8.0515383850434188E-4</v>
      </c>
    </row>
    <row r="165" spans="1:19" x14ac:dyDescent="0.25">
      <c r="A165" s="1">
        <v>43480</v>
      </c>
      <c r="B165" s="2">
        <v>10.218900290000001</v>
      </c>
      <c r="C165" s="2">
        <v>10.338251120000001</v>
      </c>
      <c r="D165" s="2">
        <v>10.1653982</v>
      </c>
      <c r="E165" s="2">
        <v>10.218900290000001</v>
      </c>
      <c r="F165" s="2">
        <f>Table_data[[#This Row],[open]]-Table_data[[#This Row],[close]]</f>
        <v>0</v>
      </c>
      <c r="G165" s="2">
        <f>Table_data[[#This Row],[high]]-Table_data[[#This Row],[low]]</f>
        <v>0.17285292000000041</v>
      </c>
      <c r="H165" s="4">
        <f>LN(Table_data[[#This Row],[close]]/E164)</f>
        <v>-8.0515383850434188E-4</v>
      </c>
      <c r="I165" s="2">
        <f>Table_data[[#This Row],[close]]-E164</f>
        <v>-8.2310999999997136E-3</v>
      </c>
      <c r="J165" s="2">
        <f>Table_data[[#This Row],[close]]-E163</f>
        <v>-6.584873999999985E-2</v>
      </c>
      <c r="K165" s="2">
        <f>Table_data[[#This Row],[close]]-E155</f>
        <v>0.88484234900000125</v>
      </c>
      <c r="L165" s="3">
        <f t="shared" si="11"/>
        <v>10.244005123499999</v>
      </c>
      <c r="M165" s="2">
        <f>Table_data[[#This Row],[close]]*$M$3+(1-$M$3)*M164</f>
        <v>9.5781168288386045</v>
      </c>
      <c r="O165">
        <f>E166/Table_data[[#This Row],[close]]</f>
        <v>0.99959726194764542</v>
      </c>
      <c r="P165" t="b">
        <f t="shared" si="9"/>
        <v>1</v>
      </c>
      <c r="Q165" s="4" t="b">
        <f>E166&gt;Table_data[[#This Row],[close]]*0.995</f>
        <v>1</v>
      </c>
      <c r="R165" s="4"/>
      <c r="S165" s="4">
        <f t="shared" si="10"/>
        <v>-4.0281917310499237E-4</v>
      </c>
    </row>
    <row r="166" spans="1:19" x14ac:dyDescent="0.25">
      <c r="A166" s="1">
        <v>43481</v>
      </c>
      <c r="B166" s="2">
        <v>10.206553660000001</v>
      </c>
      <c r="C166" s="2">
        <v>10.247709110000001</v>
      </c>
      <c r="D166" s="2">
        <v>10.148936020000001</v>
      </c>
      <c r="E166" s="2">
        <v>10.21478475</v>
      </c>
      <c r="F166" s="2">
        <f>Table_data[[#This Row],[open]]-Table_data[[#This Row],[close]]</f>
        <v>-8.2310899999988862E-3</v>
      </c>
      <c r="G166" s="2">
        <f>Table_data[[#This Row],[high]]-Table_data[[#This Row],[low]]</f>
        <v>9.8773089999999897E-2</v>
      </c>
      <c r="H166" s="4">
        <f>LN(Table_data[[#This Row],[close]]/E165)</f>
        <v>-4.0281917310499237E-4</v>
      </c>
      <c r="I166" s="2">
        <f>Table_data[[#This Row],[close]]-E165</f>
        <v>-4.1155400000008058E-3</v>
      </c>
      <c r="J166" s="2">
        <f>Table_data[[#This Row],[close]]-E164</f>
        <v>-1.2346640000000519E-2</v>
      </c>
      <c r="K166" s="2">
        <f>Table_data[[#This Row],[close]]-E156</f>
        <v>0.31278148500000036</v>
      </c>
      <c r="L166" s="3">
        <f t="shared" si="11"/>
        <v>10.275283272000001</v>
      </c>
      <c r="M166" s="2">
        <f>Table_data[[#This Row],[close]]*$M$3+(1-$M$3)*M165</f>
        <v>9.5791428851176725</v>
      </c>
      <c r="O166">
        <f>E167/Table_data[[#This Row],[close]]</f>
        <v>1.013698630311324</v>
      </c>
      <c r="P166" t="b">
        <f t="shared" si="9"/>
        <v>1</v>
      </c>
      <c r="Q166" s="4" t="b">
        <f>E167&gt;Table_data[[#This Row],[close]]*0.995</f>
        <v>1</v>
      </c>
      <c r="R166" s="4"/>
      <c r="S166" s="4">
        <f t="shared" si="10"/>
        <v>1.3605652227760419E-2</v>
      </c>
    </row>
    <row r="167" spans="1:19" x14ac:dyDescent="0.25">
      <c r="A167" s="1">
        <v>43482</v>
      </c>
      <c r="B167" s="2">
        <v>10.18597593</v>
      </c>
      <c r="C167" s="2">
        <v>10.412330949999999</v>
      </c>
      <c r="D167" s="2">
        <v>10.15716711</v>
      </c>
      <c r="E167" s="2">
        <v>10.354713309999999</v>
      </c>
      <c r="F167" s="2">
        <f>Table_data[[#This Row],[open]]-Table_data[[#This Row],[close]]</f>
        <v>-0.1687373799999996</v>
      </c>
      <c r="G167" s="2">
        <f>Table_data[[#This Row],[high]]-Table_data[[#This Row],[low]]</f>
        <v>0.25516383999999981</v>
      </c>
      <c r="H167" s="4">
        <f>LN(Table_data[[#This Row],[close]]/E166)</f>
        <v>1.3605652227760419E-2</v>
      </c>
      <c r="I167" s="2">
        <f>Table_data[[#This Row],[close]]-E166</f>
        <v>0.13992855999999954</v>
      </c>
      <c r="J167" s="2">
        <f>Table_data[[#This Row],[close]]-E165</f>
        <v>0.13581301999999873</v>
      </c>
      <c r="K167" s="2">
        <f>Table_data[[#This Row],[close]]-E157</f>
        <v>0.20989283999999842</v>
      </c>
      <c r="L167" s="3">
        <f t="shared" si="11"/>
        <v>10.296272556</v>
      </c>
      <c r="M167" s="2">
        <f>Table_data[[#This Row],[close]]*$M$3+(1-$M$3)*M166</f>
        <v>9.5803927971642189</v>
      </c>
      <c r="O167">
        <f>E168/Table_data[[#This Row],[close]]</f>
        <v>1.0095389507215629</v>
      </c>
      <c r="P167" t="b">
        <f t="shared" si="9"/>
        <v>1</v>
      </c>
      <c r="Q167" s="4" t="b">
        <f>E168&gt;Table_data[[#This Row],[close]]*0.995</f>
        <v>1</v>
      </c>
      <c r="R167" s="4"/>
      <c r="S167" s="4">
        <f t="shared" si="10"/>
        <v>9.493742198334645E-3</v>
      </c>
    </row>
    <row r="168" spans="1:19" x14ac:dyDescent="0.25">
      <c r="A168" s="1">
        <v>43483</v>
      </c>
      <c r="B168" s="2">
        <v>10.46994859</v>
      </c>
      <c r="C168" s="2">
        <v>10.519335140000001</v>
      </c>
      <c r="D168" s="2">
        <v>10.404099860000001</v>
      </c>
      <c r="E168" s="2">
        <v>10.45348641</v>
      </c>
      <c r="F168" s="2">
        <f>Table_data[[#This Row],[open]]-Table_data[[#This Row],[close]]</f>
        <v>1.6462179999999549E-2</v>
      </c>
      <c r="G168" s="2">
        <f>Table_data[[#This Row],[high]]-Table_data[[#This Row],[low]]</f>
        <v>0.11523528000000027</v>
      </c>
      <c r="H168" s="4">
        <f>LN(Table_data[[#This Row],[close]]/E167)</f>
        <v>9.493742198334645E-3</v>
      </c>
      <c r="I168" s="2">
        <f>Table_data[[#This Row],[close]]-E167</f>
        <v>9.8773100000000724E-2</v>
      </c>
      <c r="J168" s="2">
        <f>Table_data[[#This Row],[close]]-E166</f>
        <v>0.23870166000000026</v>
      </c>
      <c r="K168" s="2">
        <f>Table_data[[#This Row],[close]]-E158</f>
        <v>0.27985712000000085</v>
      </c>
      <c r="L168" s="3">
        <f t="shared" si="11"/>
        <v>10.324258267999998</v>
      </c>
      <c r="M168" s="2">
        <f>Table_data[[#This Row],[close]]*$M$3+(1-$M$3)*M167</f>
        <v>9.5817998779262421</v>
      </c>
      <c r="O168">
        <f>E169/Table_data[[#This Row],[close]]</f>
        <v>1.005118109681457</v>
      </c>
      <c r="P168" t="b">
        <f t="shared" si="9"/>
        <v>1</v>
      </c>
      <c r="Q168" s="4" t="b">
        <f>E169&gt;Table_data[[#This Row],[close]]*0.995</f>
        <v>1</v>
      </c>
      <c r="R168" s="4"/>
      <c r="S168" s="4">
        <f t="shared" si="10"/>
        <v>5.1050566769629538E-3</v>
      </c>
    </row>
    <row r="169" spans="1:19" x14ac:dyDescent="0.25">
      <c r="A169" s="1">
        <v>43486</v>
      </c>
      <c r="B169" s="2">
        <v>10.41644649</v>
      </c>
      <c r="C169" s="2">
        <v>10.5069885</v>
      </c>
      <c r="D169" s="2">
        <v>10.33002003</v>
      </c>
      <c r="E169" s="2">
        <v>10.5069885</v>
      </c>
      <c r="F169" s="2">
        <f>Table_data[[#This Row],[open]]-Table_data[[#This Row],[close]]</f>
        <v>-9.0542010000000062E-2</v>
      </c>
      <c r="G169" s="2">
        <f>Table_data[[#This Row],[high]]-Table_data[[#This Row],[low]]</f>
        <v>0.17696847000000027</v>
      </c>
      <c r="H169" s="4">
        <f>LN(Table_data[[#This Row],[close]]/E168)</f>
        <v>5.1050566769629538E-3</v>
      </c>
      <c r="I169" s="2">
        <f>Table_data[[#This Row],[close]]-E168</f>
        <v>5.350209000000028E-2</v>
      </c>
      <c r="J169" s="2">
        <f>Table_data[[#This Row],[close]]-E167</f>
        <v>0.152275190000001</v>
      </c>
      <c r="K169" s="2">
        <f>Table_data[[#This Row],[close]]-E159</f>
        <v>0.17285292000000041</v>
      </c>
      <c r="L169" s="3">
        <f t="shared" si="11"/>
        <v>10.34154356</v>
      </c>
      <c r="M169" s="2">
        <f>Table_data[[#This Row],[close]]*$M$3+(1-$M$3)*M168</f>
        <v>9.583290915189858</v>
      </c>
      <c r="O169">
        <f>E170/Table_data[[#This Row],[close]]</f>
        <v>0.98433215854381118</v>
      </c>
      <c r="P169" t="b">
        <f t="shared" si="9"/>
        <v>0</v>
      </c>
      <c r="Q169" s="4" t="b">
        <f>E170&gt;Table_data[[#This Row],[close]]*0.995</f>
        <v>0</v>
      </c>
      <c r="R169" s="4"/>
      <c r="S169" s="4">
        <f t="shared" si="10"/>
        <v>-1.5791879394529161E-2</v>
      </c>
    </row>
    <row r="170" spans="1:19" x14ac:dyDescent="0.25">
      <c r="A170" s="1">
        <v>43487</v>
      </c>
      <c r="B170" s="2">
        <v>10.395868760000001</v>
      </c>
      <c r="C170" s="2">
        <v>10.49464186</v>
      </c>
      <c r="D170" s="2">
        <v>10.29709566</v>
      </c>
      <c r="E170" s="2">
        <v>10.342366670000001</v>
      </c>
      <c r="F170" s="2">
        <f>Table_data[[#This Row],[open]]-Table_data[[#This Row],[close]]</f>
        <v>5.350209000000028E-2</v>
      </c>
      <c r="G170" s="2">
        <f>Table_data[[#This Row],[high]]-Table_data[[#This Row],[low]]</f>
        <v>0.19754619999999967</v>
      </c>
      <c r="H170" s="4">
        <f>LN(Table_data[[#This Row],[close]]/E169)</f>
        <v>-1.5791879394529161E-2</v>
      </c>
      <c r="I170" s="2">
        <f>Table_data[[#This Row],[close]]-E169</f>
        <v>-0.16462182999999975</v>
      </c>
      <c r="J170" s="2">
        <f>Table_data[[#This Row],[close]]-E168</f>
        <v>-0.11111973999999947</v>
      </c>
      <c r="K170" s="2">
        <f>Table_data[[#This Row],[close]]-E160</f>
        <v>6.9964280000000656E-2</v>
      </c>
      <c r="L170" s="3">
        <f t="shared" si="11"/>
        <v>10.348539988000001</v>
      </c>
      <c r="M170" s="2">
        <f>Table_data[[#This Row],[close]]*$M$3+(1-$M$3)*M169</f>
        <v>9.5845142443676341</v>
      </c>
      <c r="O170">
        <f>E171/Table_data[[#This Row],[close]]</f>
        <v>1.0119379223285649</v>
      </c>
      <c r="P170" t="b">
        <f t="shared" si="9"/>
        <v>1</v>
      </c>
      <c r="Q170" s="4" t="b">
        <f>E171&gt;Table_data[[#This Row],[close]]*0.995</f>
        <v>1</v>
      </c>
      <c r="R170" s="4"/>
      <c r="S170" s="4">
        <f t="shared" si="10"/>
        <v>1.1867227411238312E-2</v>
      </c>
    </row>
    <row r="171" spans="1:19" x14ac:dyDescent="0.25">
      <c r="A171" s="1">
        <v>43488</v>
      </c>
      <c r="B171" s="2">
        <v>10.42467759</v>
      </c>
      <c r="C171" s="2">
        <v>10.51110405</v>
      </c>
      <c r="D171" s="2">
        <v>10.354713309999999</v>
      </c>
      <c r="E171" s="2">
        <v>10.46583304</v>
      </c>
      <c r="F171" s="2">
        <f>Table_data[[#This Row],[open]]-Table_data[[#This Row],[close]]</f>
        <v>-4.115544999999976E-2</v>
      </c>
      <c r="G171" s="2">
        <f>Table_data[[#This Row],[high]]-Table_data[[#This Row],[low]]</f>
        <v>0.15639074000000086</v>
      </c>
      <c r="H171" s="4">
        <f>LN(Table_data[[#This Row],[close]]/E170)</f>
        <v>1.1867227411238312E-2</v>
      </c>
      <c r="I171" s="2">
        <f>Table_data[[#This Row],[close]]-E170</f>
        <v>0.12346636999999916</v>
      </c>
      <c r="J171" s="2">
        <f>Table_data[[#This Row],[close]]-E169</f>
        <v>-4.1155460000000588E-2</v>
      </c>
      <c r="K171" s="2">
        <f>Table_data[[#This Row],[close]]-E161</f>
        <v>-2.0577730000001182E-2</v>
      </c>
      <c r="L171" s="3">
        <f t="shared" si="11"/>
        <v>10.346482215</v>
      </c>
      <c r="M171" s="2">
        <f>Table_data[[#This Row],[close]]*$M$3+(1-$M$3)*M170</f>
        <v>9.585934580863416</v>
      </c>
      <c r="O171">
        <f>E172/Table_data[[#This Row],[close]]</f>
        <v>1.0043256002486354</v>
      </c>
      <c r="P171" t="b">
        <f t="shared" si="9"/>
        <v>1</v>
      </c>
      <c r="Q171" s="4" t="b">
        <f>E172&gt;Table_data[[#This Row],[close]]*0.995</f>
        <v>1</v>
      </c>
      <c r="R171" s="4"/>
      <c r="S171" s="4">
        <f t="shared" si="10"/>
        <v>4.3162717311636166E-3</v>
      </c>
    </row>
    <row r="172" spans="1:19" x14ac:dyDescent="0.25">
      <c r="A172" s="1">
        <v>43489</v>
      </c>
      <c r="B172" s="2">
        <v>10.45348641</v>
      </c>
      <c r="C172" s="2">
        <v>10.51110405</v>
      </c>
      <c r="D172" s="2">
        <v>10.42056204</v>
      </c>
      <c r="E172" s="2">
        <v>10.51110405</v>
      </c>
      <c r="F172" s="2">
        <f>Table_data[[#This Row],[open]]-Table_data[[#This Row],[close]]</f>
        <v>-5.7617640000000137E-2</v>
      </c>
      <c r="G172" s="2">
        <f>Table_data[[#This Row],[high]]-Table_data[[#This Row],[low]]</f>
        <v>9.0542010000000062E-2</v>
      </c>
      <c r="H172" s="4">
        <f>LN(Table_data[[#This Row],[close]]/E171)</f>
        <v>4.3162717311636166E-3</v>
      </c>
      <c r="I172" s="2">
        <f>Table_data[[#This Row],[close]]-E171</f>
        <v>4.5271010000000445E-2</v>
      </c>
      <c r="J172" s="2">
        <f>Table_data[[#This Row],[close]]-E170</f>
        <v>0.1687373799999996</v>
      </c>
      <c r="K172" s="2">
        <f>Table_data[[#This Row],[close]]-E162</f>
        <v>0.11523528999999932</v>
      </c>
      <c r="L172" s="3">
        <f t="shared" si="11"/>
        <v>10.358005744000002</v>
      </c>
      <c r="M172" s="2">
        <f>Table_data[[#This Row],[close]]*$M$3+(1-$M$3)*M171</f>
        <v>9.5874255872600909</v>
      </c>
      <c r="O172">
        <f>E173/Table_data[[#This Row],[close]]</f>
        <v>0.96985121367911875</v>
      </c>
      <c r="P172" t="b">
        <f t="shared" si="9"/>
        <v>0</v>
      </c>
      <c r="Q172" s="4" t="b">
        <f>E173&gt;Table_data[[#This Row],[close]]*0.995</f>
        <v>0</v>
      </c>
      <c r="R172" s="4"/>
      <c r="S172" s="4">
        <f t="shared" si="10"/>
        <v>-3.0612607209516123E-2</v>
      </c>
    </row>
    <row r="173" spans="1:19" x14ac:dyDescent="0.25">
      <c r="A173" s="1">
        <v>43493</v>
      </c>
      <c r="B173" s="2">
        <v>10.4082154</v>
      </c>
      <c r="C173" s="2">
        <v>10.5069885</v>
      </c>
      <c r="D173" s="2">
        <v>10.18186038</v>
      </c>
      <c r="E173" s="2">
        <v>10.19420702</v>
      </c>
      <c r="F173" s="2">
        <f>Table_data[[#This Row],[open]]-Table_data[[#This Row],[close]]</f>
        <v>0.21400837999999922</v>
      </c>
      <c r="G173" s="2">
        <f>Table_data[[#This Row],[high]]-Table_data[[#This Row],[low]]</f>
        <v>0.32512812000000046</v>
      </c>
      <c r="H173" s="4">
        <f>LN(Table_data[[#This Row],[close]]/E172)</f>
        <v>-3.0612607209516123E-2</v>
      </c>
      <c r="I173" s="2">
        <f>Table_data[[#This Row],[close]]-E172</f>
        <v>-0.3168970299999998</v>
      </c>
      <c r="J173" s="2">
        <f>Table_data[[#This Row],[close]]-E171</f>
        <v>-0.27162601999999936</v>
      </c>
      <c r="K173" s="2">
        <f>Table_data[[#This Row],[close]]-E163</f>
        <v>-9.0542010000000062E-2</v>
      </c>
      <c r="L173" s="3">
        <f t="shared" si="11"/>
        <v>10.348951542999998</v>
      </c>
      <c r="M173" s="2">
        <f>Table_data[[#This Row],[close]]*$M$3+(1-$M$3)*M172</f>
        <v>9.5884034783684555</v>
      </c>
      <c r="O173">
        <f>E174/Table_data[[#This Row],[close]]</f>
        <v>1.024222850243824</v>
      </c>
      <c r="P173" t="b">
        <f t="shared" si="9"/>
        <v>1</v>
      </c>
      <c r="Q173" s="4" t="b">
        <f>E174&gt;Table_data[[#This Row],[close]]*0.995</f>
        <v>1</v>
      </c>
      <c r="R173" s="4"/>
      <c r="S173" s="4">
        <f t="shared" si="10"/>
        <v>2.3934130131188378E-2</v>
      </c>
    </row>
    <row r="174" spans="1:19" x14ac:dyDescent="0.25">
      <c r="A174" s="1">
        <v>43494</v>
      </c>
      <c r="B174" s="2">
        <v>10.39175322</v>
      </c>
      <c r="C174" s="2">
        <v>10.519335140000001</v>
      </c>
      <c r="D174" s="2">
        <v>10.33413558</v>
      </c>
      <c r="E174" s="2">
        <v>10.441139769999999</v>
      </c>
      <c r="F174" s="2">
        <f>Table_data[[#This Row],[open]]-Table_data[[#This Row],[close]]</f>
        <v>-4.9386549999999474E-2</v>
      </c>
      <c r="G174" s="2">
        <f>Table_data[[#This Row],[high]]-Table_data[[#This Row],[low]]</f>
        <v>0.18519956000000093</v>
      </c>
      <c r="H174" s="4">
        <f>LN(Table_data[[#This Row],[close]]/E173)</f>
        <v>2.3934130131188378E-2</v>
      </c>
      <c r="I174" s="2">
        <f>Table_data[[#This Row],[close]]-E173</f>
        <v>0.24693274999999915</v>
      </c>
      <c r="J174" s="2">
        <f>Table_data[[#This Row],[close]]-E172</f>
        <v>-6.9964280000000656E-2</v>
      </c>
      <c r="K174" s="2">
        <f>Table_data[[#This Row],[close]]-E164</f>
        <v>0.21400837999999922</v>
      </c>
      <c r="L174" s="3">
        <f t="shared" si="11"/>
        <v>10.370352381</v>
      </c>
      <c r="M174" s="2">
        <f>Table_data[[#This Row],[close]]*$M$3+(1-$M$3)*M173</f>
        <v>9.5897777511994491</v>
      </c>
      <c r="O174">
        <f>E175/Table_data[[#This Row],[close]]</f>
        <v>1.0098541579048319</v>
      </c>
      <c r="P174" t="b">
        <f t="shared" si="9"/>
        <v>1</v>
      </c>
      <c r="Q174" s="4" t="b">
        <f>E175&gt;Table_data[[#This Row],[close]]*0.995</f>
        <v>1</v>
      </c>
      <c r="R174" s="4"/>
      <c r="S174" s="4">
        <f t="shared" si="10"/>
        <v>9.8059223127288844E-3</v>
      </c>
    </row>
    <row r="175" spans="1:19" x14ac:dyDescent="0.25">
      <c r="A175" s="1">
        <v>43495</v>
      </c>
      <c r="B175" s="2">
        <v>10.62222379</v>
      </c>
      <c r="C175" s="2">
        <v>10.671610340000001</v>
      </c>
      <c r="D175" s="2">
        <v>10.48229523</v>
      </c>
      <c r="E175" s="2">
        <v>10.544028409999999</v>
      </c>
      <c r="F175" s="2">
        <f>Table_data[[#This Row],[open]]-Table_data[[#This Row],[close]]</f>
        <v>7.819538000000037E-2</v>
      </c>
      <c r="G175" s="2">
        <f>Table_data[[#This Row],[high]]-Table_data[[#This Row],[low]]</f>
        <v>0.18931511000000079</v>
      </c>
      <c r="H175" s="4">
        <f>LN(Table_data[[#This Row],[close]]/E174)</f>
        <v>9.8059223127288844E-3</v>
      </c>
      <c r="I175" s="2">
        <f>Table_data[[#This Row],[close]]-E174</f>
        <v>0.10288863999999975</v>
      </c>
      <c r="J175" s="2">
        <f>Table_data[[#This Row],[close]]-E173</f>
        <v>0.3498213899999989</v>
      </c>
      <c r="K175" s="2">
        <f>Table_data[[#This Row],[close]]-E165</f>
        <v>0.32512811999999869</v>
      </c>
      <c r="L175" s="3">
        <f t="shared" si="11"/>
        <v>10.402865193</v>
      </c>
      <c r="M175" s="2">
        <f>Table_data[[#This Row],[close]]*$M$3+(1-$M$3)*M174</f>
        <v>9.5913156249444942</v>
      </c>
      <c r="O175">
        <f>E176/Table_data[[#This Row],[close]]</f>
        <v>0.99843872006410883</v>
      </c>
      <c r="P175" t="b">
        <f t="shared" si="9"/>
        <v>1</v>
      </c>
      <c r="Q175" s="4" t="b">
        <f>E176&gt;Table_data[[#This Row],[close]]*0.995</f>
        <v>1</v>
      </c>
      <c r="R175" s="4"/>
      <c r="S175" s="4">
        <f t="shared" si="10"/>
        <v>-1.5625000034870105E-3</v>
      </c>
    </row>
    <row r="176" spans="1:19" x14ac:dyDescent="0.25">
      <c r="A176" s="1">
        <v>43496</v>
      </c>
      <c r="B176" s="2">
        <v>10.64691706</v>
      </c>
      <c r="C176" s="2">
        <v>10.683956970000001</v>
      </c>
      <c r="D176" s="2">
        <v>10.519335140000001</v>
      </c>
      <c r="E176" s="2">
        <v>10.52756623</v>
      </c>
      <c r="F176" s="2">
        <f>Table_data[[#This Row],[open]]-Table_data[[#This Row],[close]]</f>
        <v>0.11935083000000013</v>
      </c>
      <c r="G176" s="2">
        <f>Table_data[[#This Row],[high]]-Table_data[[#This Row],[low]]</f>
        <v>0.16462182999999975</v>
      </c>
      <c r="H176" s="4">
        <f>LN(Table_data[[#This Row],[close]]/E175)</f>
        <v>-1.5625000034870105E-3</v>
      </c>
      <c r="I176" s="2">
        <f>Table_data[[#This Row],[close]]-E175</f>
        <v>-1.6462179999999549E-2</v>
      </c>
      <c r="J176" s="2">
        <f>Table_data[[#This Row],[close]]-E174</f>
        <v>8.6426460000000205E-2</v>
      </c>
      <c r="K176" s="2">
        <f>Table_data[[#This Row],[close]]-E166</f>
        <v>0.31278147999999995</v>
      </c>
      <c r="L176" s="3">
        <f t="shared" si="11"/>
        <v>10.434143341</v>
      </c>
      <c r="M176" s="2">
        <f>Table_data[[#This Row],[close]]*$M$3+(1-$M$3)*M175</f>
        <v>9.5928244897391046</v>
      </c>
      <c r="O176">
        <f>E177/Table_data[[#This Row],[close]]</f>
        <v>1.0086004692843429</v>
      </c>
      <c r="P176" t="b">
        <f t="shared" si="9"/>
        <v>1</v>
      </c>
      <c r="Q176" s="4" t="b">
        <f>E177&gt;Table_data[[#This Row],[close]]*0.995</f>
        <v>1</v>
      </c>
      <c r="R176" s="4"/>
      <c r="S176" s="4">
        <f t="shared" si="10"/>
        <v>8.5636959432894861E-3</v>
      </c>
    </row>
    <row r="177" spans="1:19" x14ac:dyDescent="0.25">
      <c r="A177" s="1">
        <v>43497</v>
      </c>
      <c r="B177" s="2">
        <v>10.49464186</v>
      </c>
      <c r="C177" s="2">
        <v>10.638685969999999</v>
      </c>
      <c r="D177" s="2">
        <v>10.441139769999999</v>
      </c>
      <c r="E177" s="2">
        <v>10.61810824</v>
      </c>
      <c r="F177" s="2">
        <f>Table_data[[#This Row],[open]]-Table_data[[#This Row],[close]]</f>
        <v>-0.12346637999999999</v>
      </c>
      <c r="G177" s="2">
        <f>Table_data[[#This Row],[high]]-Table_data[[#This Row],[low]]</f>
        <v>0.19754619999999967</v>
      </c>
      <c r="H177" s="4">
        <f>LN(Table_data[[#This Row],[close]]/E176)</f>
        <v>8.5636959432894861E-3</v>
      </c>
      <c r="I177" s="2">
        <f>Table_data[[#This Row],[close]]-E176</f>
        <v>9.0542010000000062E-2</v>
      </c>
      <c r="J177" s="2">
        <f>Table_data[[#This Row],[close]]-E175</f>
        <v>7.4079830000000513E-2</v>
      </c>
      <c r="K177" s="2">
        <f>Table_data[[#This Row],[close]]-E167</f>
        <v>0.26339493000000047</v>
      </c>
      <c r="L177" s="3">
        <f t="shared" si="11"/>
        <v>10.460482834</v>
      </c>
      <c r="M177" s="2">
        <f>Table_data[[#This Row],[close]]*$M$3+(1-$M$3)*M176</f>
        <v>9.5944768406661982</v>
      </c>
      <c r="O177">
        <f>E178/Table_data[[#This Row],[close]]</f>
        <v>1.008914728298155</v>
      </c>
      <c r="P177" t="b">
        <f t="shared" si="9"/>
        <v>1</v>
      </c>
      <c r="Q177" s="4" t="b">
        <f>E178&gt;Table_data[[#This Row],[close]]*0.995</f>
        <v>1</v>
      </c>
      <c r="R177" s="4"/>
      <c r="S177" s="4">
        <f t="shared" si="10"/>
        <v>8.875226698279854E-3</v>
      </c>
    </row>
    <row r="178" spans="1:19" x14ac:dyDescent="0.25">
      <c r="A178" s="1">
        <v>43500</v>
      </c>
      <c r="B178" s="2">
        <v>10.634570419999999</v>
      </c>
      <c r="C178" s="2">
        <v>10.74980571</v>
      </c>
      <c r="D178" s="2">
        <v>10.53579732</v>
      </c>
      <c r="E178" s="2">
        <v>10.712765790000001</v>
      </c>
      <c r="F178" s="2">
        <f>Table_data[[#This Row],[open]]-Table_data[[#This Row],[close]]</f>
        <v>-7.8195370000001319E-2</v>
      </c>
      <c r="G178" s="2">
        <f>Table_data[[#This Row],[high]]-Table_data[[#This Row],[low]]</f>
        <v>0.21400839000000005</v>
      </c>
      <c r="H178" s="4">
        <f>LN(Table_data[[#This Row],[close]]/E177)</f>
        <v>8.875226698279854E-3</v>
      </c>
      <c r="I178" s="2">
        <f>Table_data[[#This Row],[close]]-E177</f>
        <v>9.4657550000000867E-2</v>
      </c>
      <c r="J178" s="2">
        <f>Table_data[[#This Row],[close]]-E176</f>
        <v>0.18519956000000093</v>
      </c>
      <c r="K178" s="2">
        <f>Table_data[[#This Row],[close]]-E168</f>
        <v>0.25927938000000061</v>
      </c>
      <c r="L178" s="3">
        <f t="shared" si="11"/>
        <v>10.486410772000001</v>
      </c>
      <c r="M178" s="2">
        <f>Table_data[[#This Row],[close]]*$M$3+(1-$M$3)*M177</f>
        <v>9.5962790791018691</v>
      </c>
      <c r="O178">
        <f>E179/Table_data[[#This Row],[close]]</f>
        <v>1.0007683449971139</v>
      </c>
      <c r="P178" t="b">
        <f t="shared" si="9"/>
        <v>1</v>
      </c>
      <c r="Q178" s="4" t="b">
        <f>E179&gt;Table_data[[#This Row],[close]]*0.995</f>
        <v>1</v>
      </c>
      <c r="R178" s="4"/>
      <c r="S178" s="4">
        <f t="shared" si="10"/>
        <v>7.6804997120801996E-4</v>
      </c>
    </row>
    <row r="179" spans="1:19" x14ac:dyDescent="0.25">
      <c r="A179" s="1">
        <v>43501</v>
      </c>
      <c r="B179" s="2">
        <v>10.663379239999999</v>
      </c>
      <c r="C179" s="2">
        <v>10.741574610000001</v>
      </c>
      <c r="D179" s="2">
        <v>10.62222379</v>
      </c>
      <c r="E179" s="2">
        <v>10.72099689</v>
      </c>
      <c r="F179" s="2">
        <f>Table_data[[#This Row],[open]]-Table_data[[#This Row],[close]]</f>
        <v>-5.7617650000000964E-2</v>
      </c>
      <c r="G179" s="2">
        <f>Table_data[[#This Row],[high]]-Table_data[[#This Row],[low]]</f>
        <v>0.11935082000000108</v>
      </c>
      <c r="H179" s="4">
        <f>LN(Table_data[[#This Row],[close]]/E178)</f>
        <v>7.6804997120801996E-4</v>
      </c>
      <c r="I179" s="2">
        <f>Table_data[[#This Row],[close]]-E178</f>
        <v>8.2310999999997136E-3</v>
      </c>
      <c r="J179" s="2">
        <f>Table_data[[#This Row],[close]]-E177</f>
        <v>0.10288865000000058</v>
      </c>
      <c r="K179" s="2">
        <f>Table_data[[#This Row],[close]]-E169</f>
        <v>0.21400839000000005</v>
      </c>
      <c r="L179" s="3">
        <f t="shared" si="11"/>
        <v>10.507811611000001</v>
      </c>
      <c r="M179" s="2">
        <f>Table_data[[#This Row],[close]]*$M$3+(1-$M$3)*M178</f>
        <v>9.5980916783136294</v>
      </c>
      <c r="O179">
        <f>E180/Table_data[[#This Row],[close]]</f>
        <v>0.97850287875608188</v>
      </c>
      <c r="P179" t="b">
        <f t="shared" si="9"/>
        <v>0</v>
      </c>
      <c r="Q179" s="4" t="b">
        <f>E180&gt;Table_data[[#This Row],[close]]*0.995</f>
        <v>0</v>
      </c>
      <c r="R179" s="4"/>
      <c r="S179" s="4">
        <f t="shared" si="10"/>
        <v>-2.1731550141052398E-2</v>
      </c>
    </row>
    <row r="180" spans="1:19" x14ac:dyDescent="0.25">
      <c r="A180" s="1">
        <v>43502</v>
      </c>
      <c r="B180" s="2">
        <v>10.61810824</v>
      </c>
      <c r="C180" s="2">
        <v>10.634570419999999</v>
      </c>
      <c r="D180" s="2">
        <v>10.42056204</v>
      </c>
      <c r="E180" s="2">
        <v>10.490526320000001</v>
      </c>
      <c r="F180" s="2">
        <f>Table_data[[#This Row],[open]]-Table_data[[#This Row],[close]]</f>
        <v>0.12758191999999902</v>
      </c>
      <c r="G180" s="2">
        <f>Table_data[[#This Row],[high]]-Table_data[[#This Row],[low]]</f>
        <v>0.21400837999999922</v>
      </c>
      <c r="H180" s="4">
        <f>LN(Table_data[[#This Row],[close]]/E179)</f>
        <v>-2.1731550141052398E-2</v>
      </c>
      <c r="I180" s="2">
        <f>Table_data[[#This Row],[close]]-E179</f>
        <v>-0.2304705699999996</v>
      </c>
      <c r="J180" s="2">
        <f>Table_data[[#This Row],[close]]-E178</f>
        <v>-0.22223946999999988</v>
      </c>
      <c r="K180" s="2">
        <f>Table_data[[#This Row],[close]]-E170</f>
        <v>0.1481596500000002</v>
      </c>
      <c r="L180" s="3">
        <f t="shared" si="11"/>
        <v>10.522627576000001</v>
      </c>
      <c r="M180" s="2">
        <f>Table_data[[#This Row],[close]]*$M$3+(1-$M$3)*M179</f>
        <v>9.599529929146323</v>
      </c>
      <c r="O180">
        <f>E181/Table_data[[#This Row],[close]]</f>
        <v>0.98430757190073936</v>
      </c>
      <c r="P180" t="b">
        <f t="shared" si="9"/>
        <v>0</v>
      </c>
      <c r="Q180" s="4" t="b">
        <f>E181&gt;Table_data[[#This Row],[close]]*0.995</f>
        <v>0</v>
      </c>
      <c r="R180" s="4"/>
      <c r="S180" s="4">
        <f t="shared" si="10"/>
        <v>-1.5816857700811274E-2</v>
      </c>
    </row>
    <row r="181" spans="1:19" x14ac:dyDescent="0.25">
      <c r="A181" s="1">
        <v>43503</v>
      </c>
      <c r="B181" s="2">
        <v>10.53579732</v>
      </c>
      <c r="C181" s="2">
        <v>10.638685969999999</v>
      </c>
      <c r="D181" s="2">
        <v>10.148936020000001</v>
      </c>
      <c r="E181" s="2">
        <v>10.325904489999999</v>
      </c>
      <c r="F181" s="2">
        <f>Table_data[[#This Row],[open]]-Table_data[[#This Row],[close]]</f>
        <v>0.20989283000000114</v>
      </c>
      <c r="G181" s="2">
        <f>Table_data[[#This Row],[high]]-Table_data[[#This Row],[low]]</f>
        <v>0.48974994999999844</v>
      </c>
      <c r="H181" s="4">
        <f>LN(Table_data[[#This Row],[close]]/E180)</f>
        <v>-1.5816857700811274E-2</v>
      </c>
      <c r="I181" s="2">
        <f>Table_data[[#This Row],[close]]-E180</f>
        <v>-0.16462183000000152</v>
      </c>
      <c r="J181" s="2">
        <f>Table_data[[#This Row],[close]]-E179</f>
        <v>-0.39509240000000112</v>
      </c>
      <c r="K181" s="2">
        <f>Table_data[[#This Row],[close]]-E171</f>
        <v>-0.13992855000000048</v>
      </c>
      <c r="L181" s="3">
        <f t="shared" si="11"/>
        <v>10.508634720999998</v>
      </c>
      <c r="M181" s="2">
        <f>Table_data[[#This Row],[close]]*$M$3+(1-$M$3)*M180</f>
        <v>9.600700556963977</v>
      </c>
      <c r="O181">
        <f>E182/Table_data[[#This Row],[close]]</f>
        <v>1.0015942603397061</v>
      </c>
      <c r="P181" t="b">
        <f t="shared" si="9"/>
        <v>1</v>
      </c>
      <c r="Q181" s="4" t="b">
        <f>E182&gt;Table_data[[#This Row],[close]]*0.995</f>
        <v>1</v>
      </c>
      <c r="R181" s="4"/>
      <c r="S181" s="4">
        <f t="shared" si="10"/>
        <v>1.592990855770221E-3</v>
      </c>
    </row>
    <row r="182" spans="1:19" x14ac:dyDescent="0.25">
      <c r="A182" s="1">
        <v>43504</v>
      </c>
      <c r="B182" s="2">
        <v>10.206553660000001</v>
      </c>
      <c r="C182" s="2">
        <v>10.404099860000001</v>
      </c>
      <c r="D182" s="2">
        <v>10.177744840000001</v>
      </c>
      <c r="E182" s="2">
        <v>10.342366670000001</v>
      </c>
      <c r="F182" s="2">
        <f>Table_data[[#This Row],[open]]-Table_data[[#This Row],[close]]</f>
        <v>-0.13581300999999968</v>
      </c>
      <c r="G182" s="2">
        <f>Table_data[[#This Row],[high]]-Table_data[[#This Row],[low]]</f>
        <v>0.22635501999999974</v>
      </c>
      <c r="H182" s="4">
        <f>LN(Table_data[[#This Row],[close]]/E181)</f>
        <v>1.592990855770221E-3</v>
      </c>
      <c r="I182" s="2">
        <f>Table_data[[#This Row],[close]]-E181</f>
        <v>1.6462180000001325E-2</v>
      </c>
      <c r="J182" s="2">
        <f>Table_data[[#This Row],[close]]-E180</f>
        <v>-0.1481596500000002</v>
      </c>
      <c r="K182" s="2">
        <f>Table_data[[#This Row],[close]]-E172</f>
        <v>-0.1687373799999996</v>
      </c>
      <c r="L182" s="3">
        <f t="shared" si="11"/>
        <v>10.491760983000001</v>
      </c>
      <c r="M182" s="2">
        <f>Table_data[[#This Row],[close]]*$M$3+(1-$M$3)*M181</f>
        <v>9.6018958287013429</v>
      </c>
      <c r="O182">
        <f>E183/Table_data[[#This Row],[close]]</f>
        <v>0.9884600078678123</v>
      </c>
      <c r="P182" t="b">
        <f t="shared" si="9"/>
        <v>0</v>
      </c>
      <c r="Q182" s="4" t="b">
        <f>E183&gt;Table_data[[#This Row],[close]]*0.995</f>
        <v>0</v>
      </c>
      <c r="R182" s="4"/>
      <c r="S182" s="4">
        <f t="shared" si="10"/>
        <v>-1.1607094582085798E-2</v>
      </c>
    </row>
    <row r="183" spans="1:19" x14ac:dyDescent="0.25">
      <c r="A183" s="1">
        <v>43507</v>
      </c>
      <c r="B183" s="2">
        <v>10.35882885</v>
      </c>
      <c r="C183" s="2">
        <v>10.35882885</v>
      </c>
      <c r="D183" s="2">
        <v>10.099549469999999</v>
      </c>
      <c r="E183" s="2">
        <v>10.22301584</v>
      </c>
      <c r="F183" s="2">
        <f>Table_data[[#This Row],[open]]-Table_data[[#This Row],[close]]</f>
        <v>0.13581300999999968</v>
      </c>
      <c r="G183" s="2">
        <f>Table_data[[#This Row],[high]]-Table_data[[#This Row],[low]]</f>
        <v>0.25927938000000061</v>
      </c>
      <c r="H183" s="4">
        <f>LN(Table_data[[#This Row],[close]]/E182)</f>
        <v>-1.1607094582085798E-2</v>
      </c>
      <c r="I183" s="2">
        <f>Table_data[[#This Row],[close]]-E182</f>
        <v>-0.11935083000000013</v>
      </c>
      <c r="J183" s="2">
        <f>Table_data[[#This Row],[close]]-E181</f>
        <v>-0.1028886499999988</v>
      </c>
      <c r="K183" s="2">
        <f>Table_data[[#This Row],[close]]-E173</f>
        <v>2.8808820000000068E-2</v>
      </c>
      <c r="L183" s="3">
        <f t="shared" si="11"/>
        <v>10.494641865</v>
      </c>
      <c r="M183" s="2">
        <f>Table_data[[#This Row],[close]]*$M$3+(1-$M$3)*M182</f>
        <v>9.6028968279137494</v>
      </c>
      <c r="O183">
        <f>E184/Table_data[[#This Row],[close]]</f>
        <v>1.0354267307874971</v>
      </c>
      <c r="P183" t="b">
        <f t="shared" si="9"/>
        <v>1</v>
      </c>
      <c r="Q183" s="4" t="b">
        <f>E184&gt;Table_data[[#This Row],[close]]*0.995</f>
        <v>1</v>
      </c>
      <c r="R183" s="4"/>
      <c r="S183" s="4">
        <f t="shared" si="10"/>
        <v>3.4813642022703178E-2</v>
      </c>
    </row>
    <row r="184" spans="1:19" x14ac:dyDescent="0.25">
      <c r="A184" s="1">
        <v>43508</v>
      </c>
      <c r="B184" s="2">
        <v>10.42056204</v>
      </c>
      <c r="C184" s="2">
        <v>10.638685969999999</v>
      </c>
      <c r="D184" s="2">
        <v>10.383522129999999</v>
      </c>
      <c r="E184" s="2">
        <v>10.58518387</v>
      </c>
      <c r="F184" s="2">
        <f>Table_data[[#This Row],[open]]-Table_data[[#This Row],[close]]</f>
        <v>-0.16462182999999975</v>
      </c>
      <c r="G184" s="2">
        <f>Table_data[[#This Row],[high]]-Table_data[[#This Row],[low]]</f>
        <v>0.25516383999999981</v>
      </c>
      <c r="H184" s="4">
        <f>LN(Table_data[[#This Row],[close]]/E183)</f>
        <v>3.4813642022703178E-2</v>
      </c>
      <c r="I184" s="2">
        <f>Table_data[[#This Row],[close]]-E183</f>
        <v>0.36216802999999942</v>
      </c>
      <c r="J184" s="2">
        <f>Table_data[[#This Row],[close]]-E182</f>
        <v>0.24281719999999929</v>
      </c>
      <c r="K184" s="2">
        <f>Table_data[[#This Row],[close]]-E174</f>
        <v>0.14404410000000034</v>
      </c>
      <c r="L184" s="3">
        <f t="shared" si="11"/>
        <v>10.509046274999999</v>
      </c>
      <c r="M184" s="2">
        <f>Table_data[[#This Row],[close]]*$M$3+(1-$M$3)*M183</f>
        <v>9.604479885193502</v>
      </c>
      <c r="O184">
        <f>E185/Table_data[[#This Row],[close]]</f>
        <v>1.0128304828397847</v>
      </c>
      <c r="P184" t="b">
        <f t="shared" si="9"/>
        <v>1</v>
      </c>
      <c r="Q184" s="4" t="b">
        <f>E185&gt;Table_data[[#This Row],[close]]*0.995</f>
        <v>1</v>
      </c>
      <c r="R184" s="4"/>
      <c r="S184" s="4">
        <f t="shared" si="10"/>
        <v>1.2748869545476018E-2</v>
      </c>
    </row>
    <row r="185" spans="1:19" x14ac:dyDescent="0.25">
      <c r="A185" s="1">
        <v>43509</v>
      </c>
      <c r="B185" s="2">
        <v>10.70865025</v>
      </c>
      <c r="C185" s="2">
        <v>10.786845619999999</v>
      </c>
      <c r="D185" s="2">
        <v>10.638685969999999</v>
      </c>
      <c r="E185" s="2">
        <v>10.72099689</v>
      </c>
      <c r="F185" s="2">
        <f>Table_data[[#This Row],[open]]-Table_data[[#This Row],[close]]</f>
        <v>-1.2346640000000519E-2</v>
      </c>
      <c r="G185" s="2">
        <f>Table_data[[#This Row],[high]]-Table_data[[#This Row],[low]]</f>
        <v>0.1481596500000002</v>
      </c>
      <c r="H185" s="4">
        <f>LN(Table_data[[#This Row],[close]]/E184)</f>
        <v>1.2748869545476018E-2</v>
      </c>
      <c r="I185" s="2">
        <f>Table_data[[#This Row],[close]]-E184</f>
        <v>0.13581302000000051</v>
      </c>
      <c r="J185" s="2">
        <f>Table_data[[#This Row],[close]]-E183</f>
        <v>0.49798104999999993</v>
      </c>
      <c r="K185" s="2">
        <f>Table_data[[#This Row],[close]]-E175</f>
        <v>0.17696848000000109</v>
      </c>
      <c r="L185" s="3">
        <f t="shared" si="11"/>
        <v>10.526743122999999</v>
      </c>
      <c r="M185" s="2">
        <f>Table_data[[#This Row],[close]]*$M$3+(1-$M$3)*M184</f>
        <v>9.6062792679570901</v>
      </c>
      <c r="O185">
        <f>E186/Table_data[[#This Row],[close]]</f>
        <v>1.0345489438902356</v>
      </c>
      <c r="P185" t="b">
        <f t="shared" si="9"/>
        <v>1</v>
      </c>
      <c r="Q185" s="4" t="b">
        <f>E186&gt;Table_data[[#This Row],[close]]*0.995</f>
        <v>1</v>
      </c>
      <c r="R185" s="4"/>
      <c r="S185" s="4">
        <f t="shared" si="10"/>
        <v>3.3965528723000779E-2</v>
      </c>
    </row>
    <row r="186" spans="1:19" x14ac:dyDescent="0.25">
      <c r="A186" s="1">
        <v>43510</v>
      </c>
      <c r="B186" s="2">
        <v>10.77038344</v>
      </c>
      <c r="C186" s="2">
        <v>11.09139601</v>
      </c>
      <c r="D186" s="2">
        <v>10.700419159999999</v>
      </c>
      <c r="E186" s="2">
        <v>11.09139601</v>
      </c>
      <c r="F186" s="2">
        <f>Table_data[[#This Row],[open]]-Table_data[[#This Row],[close]]</f>
        <v>-0.32101257000000061</v>
      </c>
      <c r="G186" s="2">
        <f>Table_data[[#This Row],[high]]-Table_data[[#This Row],[low]]</f>
        <v>0.39097685000000126</v>
      </c>
      <c r="H186" s="4">
        <f>LN(Table_data[[#This Row],[close]]/E185)</f>
        <v>3.3965528723000779E-2</v>
      </c>
      <c r="I186" s="2">
        <f>Table_data[[#This Row],[close]]-E185</f>
        <v>0.37039912000000008</v>
      </c>
      <c r="J186" s="2">
        <f>Table_data[[#This Row],[close]]-E184</f>
        <v>0.50621214000000059</v>
      </c>
      <c r="K186" s="2">
        <f>Table_data[[#This Row],[close]]-E176</f>
        <v>0.56382978000000072</v>
      </c>
      <c r="L186" s="3">
        <f t="shared" si="11"/>
        <v>10.583126101</v>
      </c>
      <c r="M186" s="2">
        <f>Table_data[[#This Row],[close]]*$M$3+(1-$M$3)*M185</f>
        <v>9.6086726873640895</v>
      </c>
      <c r="O186">
        <f>E187/Table_data[[#This Row],[close]]</f>
        <v>0.99591836771861875</v>
      </c>
      <c r="P186" t="b">
        <f t="shared" si="9"/>
        <v>1</v>
      </c>
      <c r="Q186" s="4" t="b">
        <f>E187&gt;Table_data[[#This Row],[close]]*0.995</f>
        <v>1</v>
      </c>
      <c r="R186" s="4"/>
      <c r="S186" s="4">
        <f t="shared" si="10"/>
        <v>-4.089984878321868E-3</v>
      </c>
    </row>
    <row r="187" spans="1:19" x14ac:dyDescent="0.25">
      <c r="A187" s="1">
        <v>43511</v>
      </c>
      <c r="B187" s="2">
        <v>11.0543561</v>
      </c>
      <c r="C187" s="2">
        <v>11.12020483</v>
      </c>
      <c r="D187" s="2">
        <v>10.99262291</v>
      </c>
      <c r="E187" s="2">
        <v>11.046125010000001</v>
      </c>
      <c r="F187" s="2">
        <f>Table_data[[#This Row],[open]]-Table_data[[#This Row],[close]]</f>
        <v>8.2310899999988862E-3</v>
      </c>
      <c r="G187" s="2">
        <f>Table_data[[#This Row],[high]]-Table_data[[#This Row],[low]]</f>
        <v>0.12758192000000079</v>
      </c>
      <c r="H187" s="4">
        <f>LN(Table_data[[#This Row],[close]]/E186)</f>
        <v>-4.089984878321868E-3</v>
      </c>
      <c r="I187" s="2">
        <f>Table_data[[#This Row],[close]]-E186</f>
        <v>-4.5270999999999617E-2</v>
      </c>
      <c r="J187" s="2">
        <f>Table_data[[#This Row],[close]]-E185</f>
        <v>0.32512812000000046</v>
      </c>
      <c r="K187" s="2">
        <f>Table_data[[#This Row],[close]]-E177</f>
        <v>0.42801677000000105</v>
      </c>
      <c r="L187" s="3">
        <f t="shared" si="11"/>
        <v>10.625927777999999</v>
      </c>
      <c r="M187" s="2">
        <f>Table_data[[#This Row],[close]]*$M$3+(1-$M$3)*M186</f>
        <v>9.6109892906237757</v>
      </c>
      <c r="O187">
        <f>E188/Table_data[[#This Row],[close]]</f>
        <v>0.99701937376499061</v>
      </c>
      <c r="P187" t="b">
        <f t="shared" si="9"/>
        <v>1</v>
      </c>
      <c r="Q187" s="4" t="b">
        <f>E188&gt;Table_data[[#This Row],[close]]*0.995</f>
        <v>1</v>
      </c>
      <c r="R187" s="4"/>
      <c r="S187" s="4">
        <f t="shared" si="10"/>
        <v>-2.9850771479246413E-3</v>
      </c>
    </row>
    <row r="188" spans="1:19" x14ac:dyDescent="0.25">
      <c r="A188" s="1">
        <v>43514</v>
      </c>
      <c r="B188" s="2">
        <v>10.94323636</v>
      </c>
      <c r="C188" s="2">
        <v>11.02554728</v>
      </c>
      <c r="D188" s="2">
        <v>10.869156540000001</v>
      </c>
      <c r="E188" s="2">
        <v>11.013200640000001</v>
      </c>
      <c r="F188" s="2">
        <f>Table_data[[#This Row],[open]]-Table_data[[#This Row],[close]]</f>
        <v>-6.9964280000000656E-2</v>
      </c>
      <c r="G188" s="2">
        <f>Table_data[[#This Row],[high]]-Table_data[[#This Row],[low]]</f>
        <v>0.15639073999999908</v>
      </c>
      <c r="H188" s="4">
        <f>LN(Table_data[[#This Row],[close]]/E187)</f>
        <v>-2.9850771479246413E-3</v>
      </c>
      <c r="I188" s="2">
        <f>Table_data[[#This Row],[close]]-E187</f>
        <v>-3.2924369999999925E-2</v>
      </c>
      <c r="J188" s="2">
        <f>Table_data[[#This Row],[close]]-E186</f>
        <v>-7.8195369999999542E-2</v>
      </c>
      <c r="K188" s="2">
        <f>Table_data[[#This Row],[close]]-E178</f>
        <v>0.30043485000000025</v>
      </c>
      <c r="L188" s="3">
        <f t="shared" si="11"/>
        <v>10.655971263000001</v>
      </c>
      <c r="M188" s="2">
        <f>Table_data[[#This Row],[close]]*$M$3+(1-$M$3)*M187</f>
        <v>9.6132490994060102</v>
      </c>
      <c r="O188">
        <f>E189/Table_data[[#This Row],[close]]</f>
        <v>1.0231689086888369</v>
      </c>
      <c r="P188" t="b">
        <f t="shared" si="9"/>
        <v>1</v>
      </c>
      <c r="Q188" s="4" t="b">
        <f>E189&gt;Table_data[[#This Row],[close]]*0.995</f>
        <v>1</v>
      </c>
      <c r="R188" s="4"/>
      <c r="S188" s="4">
        <f t="shared" si="10"/>
        <v>2.2904584472929475E-2</v>
      </c>
    </row>
    <row r="189" spans="1:19" x14ac:dyDescent="0.25">
      <c r="A189" s="1">
        <v>43515</v>
      </c>
      <c r="B189" s="2">
        <v>11.0543561</v>
      </c>
      <c r="C189" s="2">
        <v>11.27659557</v>
      </c>
      <c r="D189" s="2">
        <v>11.046125010000001</v>
      </c>
      <c r="E189" s="2">
        <v>11.268364480000001</v>
      </c>
      <c r="F189" s="2">
        <f>Table_data[[#This Row],[open]]-Table_data[[#This Row],[close]]</f>
        <v>-0.214008380000001</v>
      </c>
      <c r="G189" s="2">
        <f>Table_data[[#This Row],[high]]-Table_data[[#This Row],[low]]</f>
        <v>0.23047055999999877</v>
      </c>
      <c r="H189" s="4">
        <f>LN(Table_data[[#This Row],[close]]/E188)</f>
        <v>2.2904584472929475E-2</v>
      </c>
      <c r="I189" s="2">
        <f>Table_data[[#This Row],[close]]-E188</f>
        <v>0.25516383999999981</v>
      </c>
      <c r="J189" s="2">
        <f>Table_data[[#This Row],[close]]-E187</f>
        <v>0.22223946999999988</v>
      </c>
      <c r="K189" s="2">
        <f>Table_data[[#This Row],[close]]-E179</f>
        <v>0.54736759000000035</v>
      </c>
      <c r="L189" s="3">
        <f t="shared" si="11"/>
        <v>10.710708022</v>
      </c>
      <c r="M189" s="2">
        <f>Table_data[[#This Row],[close]]*$M$3+(1-$M$3)*M188</f>
        <v>9.6159164892216324</v>
      </c>
      <c r="O189">
        <f>E190/Table_data[[#This Row],[close]]</f>
        <v>0.98758217661060244</v>
      </c>
      <c r="P189" t="b">
        <f t="shared" si="9"/>
        <v>0</v>
      </c>
      <c r="Q189" s="4" t="b">
        <f>E190&gt;Table_data[[#This Row],[close]]*0.995</f>
        <v>0</v>
      </c>
      <c r="R189" s="4"/>
      <c r="S189" s="4">
        <f t="shared" si="10"/>
        <v>-1.2495568848324447E-2</v>
      </c>
    </row>
    <row r="190" spans="1:19" x14ac:dyDescent="0.25">
      <c r="A190" s="1">
        <v>43516</v>
      </c>
      <c r="B190" s="2">
        <v>11.31775103</v>
      </c>
      <c r="C190" s="2">
        <v>11.383599759999999</v>
      </c>
      <c r="D190" s="2">
        <v>11.05847164</v>
      </c>
      <c r="E190" s="2">
        <v>11.128435919999999</v>
      </c>
      <c r="F190" s="2">
        <f>Table_data[[#This Row],[open]]-Table_data[[#This Row],[close]]</f>
        <v>0.18931511000000079</v>
      </c>
      <c r="G190" s="2">
        <f>Table_data[[#This Row],[high]]-Table_data[[#This Row],[low]]</f>
        <v>0.32512811999999869</v>
      </c>
      <c r="H190" s="4">
        <f>LN(Table_data[[#This Row],[close]]/E189)</f>
        <v>-1.2495568848324447E-2</v>
      </c>
      <c r="I190" s="2">
        <f>Table_data[[#This Row],[close]]-E189</f>
        <v>-0.13992856000000131</v>
      </c>
      <c r="J190" s="2">
        <f>Table_data[[#This Row],[close]]-E188</f>
        <v>0.1152352799999985</v>
      </c>
      <c r="K190" s="2">
        <f>Table_data[[#This Row],[close]]-E180</f>
        <v>0.63790959999999863</v>
      </c>
      <c r="L190" s="3">
        <f t="shared" si="11"/>
        <v>10.774498982000001</v>
      </c>
      <c r="M190" s="2">
        <f>Table_data[[#This Row],[close]]*$M$3+(1-$M$3)*M189</f>
        <v>9.6183540708989543</v>
      </c>
      <c r="O190">
        <f>E191/Table_data[[#This Row],[close]]</f>
        <v>1.0133136094834072</v>
      </c>
      <c r="P190" t="b">
        <f t="shared" si="9"/>
        <v>1</v>
      </c>
      <c r="Q190" s="4" t="b">
        <f>E191&gt;Table_data[[#This Row],[close]]*0.995</f>
        <v>1</v>
      </c>
      <c r="R190" s="4"/>
      <c r="S190" s="4">
        <f t="shared" si="10"/>
        <v>1.3225762235003201E-2</v>
      </c>
    </row>
    <row r="191" spans="1:19" x14ac:dyDescent="0.25">
      <c r="A191" s="1">
        <v>43517</v>
      </c>
      <c r="B191" s="2">
        <v>11.18605356</v>
      </c>
      <c r="C191" s="2">
        <v>11.31363548</v>
      </c>
      <c r="D191" s="2">
        <v>11.037893909999999</v>
      </c>
      <c r="E191" s="2">
        <v>11.27659557</v>
      </c>
      <c r="F191" s="2">
        <f>Table_data[[#This Row],[open]]-Table_data[[#This Row],[close]]</f>
        <v>-9.0542010000000062E-2</v>
      </c>
      <c r="G191" s="2">
        <f>Table_data[[#This Row],[high]]-Table_data[[#This Row],[low]]</f>
        <v>0.27574157000000099</v>
      </c>
      <c r="H191" s="4">
        <f>LN(Table_data[[#This Row],[close]]/E190)</f>
        <v>1.3225762235003201E-2</v>
      </c>
      <c r="I191" s="2">
        <f>Table_data[[#This Row],[close]]-E190</f>
        <v>0.1481596500000002</v>
      </c>
      <c r="J191" s="2">
        <f>Table_data[[#This Row],[close]]-E189</f>
        <v>8.2310899999988862E-3</v>
      </c>
      <c r="K191" s="2">
        <f>Table_data[[#This Row],[close]]-E181</f>
        <v>0.95069108000000035</v>
      </c>
      <c r="L191" s="3">
        <f t="shared" si="11"/>
        <v>10.869568090000001</v>
      </c>
      <c r="M191" s="2">
        <f>Table_data[[#This Row],[close]]*$M$3+(1-$M$3)*M190</f>
        <v>9.6210264987782459</v>
      </c>
      <c r="O191">
        <f>E192/Table_data[[#This Row],[close]]</f>
        <v>0.99014598516811048</v>
      </c>
      <c r="P191" t="b">
        <f t="shared" si="9"/>
        <v>0</v>
      </c>
      <c r="Q191" s="4" t="b">
        <f>E192&gt;Table_data[[#This Row],[close]]*0.995</f>
        <v>0</v>
      </c>
      <c r="R191" s="4"/>
      <c r="S191" s="4">
        <f t="shared" si="10"/>
        <v>-9.9028869588558537E-3</v>
      </c>
    </row>
    <row r="192" spans="1:19" x14ac:dyDescent="0.25">
      <c r="A192" s="1">
        <v>43518</v>
      </c>
      <c r="B192" s="2">
        <v>11.33832876</v>
      </c>
      <c r="C192" s="2">
        <v>11.40006195</v>
      </c>
      <c r="D192" s="2">
        <v>11.16547583</v>
      </c>
      <c r="E192" s="2">
        <v>11.16547583</v>
      </c>
      <c r="F192" s="2">
        <f>Table_data[[#This Row],[open]]-Table_data[[#This Row],[close]]</f>
        <v>0.17285292999999946</v>
      </c>
      <c r="G192" s="2">
        <f>Table_data[[#This Row],[high]]-Table_data[[#This Row],[low]]</f>
        <v>0.23458611999999945</v>
      </c>
      <c r="H192" s="4">
        <f>LN(Table_data[[#This Row],[close]]/E191)</f>
        <v>-9.9028869588558537E-3</v>
      </c>
      <c r="I192" s="2">
        <f>Table_data[[#This Row],[close]]-E191</f>
        <v>-0.11111973999999947</v>
      </c>
      <c r="J192" s="2">
        <f>Table_data[[#This Row],[close]]-E190</f>
        <v>3.7039910000000731E-2</v>
      </c>
      <c r="K192" s="2">
        <f>Table_data[[#This Row],[close]]-E182</f>
        <v>0.82310915999999956</v>
      </c>
      <c r="L192" s="3">
        <f t="shared" si="11"/>
        <v>10.951879006</v>
      </c>
      <c r="M192" s="2">
        <f>Table_data[[#This Row],[close]]*$M$3+(1-$M$3)*M191</f>
        <v>9.6235155387963296</v>
      </c>
      <c r="O192">
        <f>E193/Table_data[[#This Row],[close]]</f>
        <v>0.98415038707759217</v>
      </c>
      <c r="P192" t="b">
        <f t="shared" si="9"/>
        <v>0</v>
      </c>
      <c r="Q192" s="4" t="b">
        <f>E193&gt;Table_data[[#This Row],[close]]*0.995</f>
        <v>0</v>
      </c>
      <c r="R192" s="4"/>
      <c r="S192" s="4">
        <f t="shared" si="10"/>
        <v>-1.5976561211637444E-2</v>
      </c>
    </row>
    <row r="193" spans="1:19" x14ac:dyDescent="0.25">
      <c r="A193" s="1">
        <v>43521</v>
      </c>
      <c r="B193" s="2">
        <v>11.11197374</v>
      </c>
      <c r="C193" s="2">
        <v>11.12432038</v>
      </c>
      <c r="D193" s="2">
        <v>10.95969854</v>
      </c>
      <c r="E193" s="2">
        <v>10.98850736</v>
      </c>
      <c r="F193" s="2">
        <f>Table_data[[#This Row],[open]]-Table_data[[#This Row],[close]]</f>
        <v>0.12346637999999999</v>
      </c>
      <c r="G193" s="2">
        <f>Table_data[[#This Row],[high]]-Table_data[[#This Row],[low]]</f>
        <v>0.16462184000000057</v>
      </c>
      <c r="H193" s="4">
        <f>LN(Table_data[[#This Row],[close]]/E192)</f>
        <v>-1.5976561211637444E-2</v>
      </c>
      <c r="I193" s="2">
        <f>Table_data[[#This Row],[close]]-E192</f>
        <v>-0.17696847000000027</v>
      </c>
      <c r="J193" s="2">
        <f>Table_data[[#This Row],[close]]-E191</f>
        <v>-0.28808820999999973</v>
      </c>
      <c r="K193" s="2">
        <f>Table_data[[#This Row],[close]]-E183</f>
        <v>0.76549151999999943</v>
      </c>
      <c r="L193" s="3">
        <f t="shared" si="11"/>
        <v>11.028428158000001</v>
      </c>
      <c r="M193" s="2">
        <f>Table_data[[#This Row],[close]]*$M$3+(1-$M$3)*M192</f>
        <v>9.6257153644549973</v>
      </c>
      <c r="O193">
        <f>E194/Table_data[[#This Row],[close]]</f>
        <v>0.99550561797139303</v>
      </c>
      <c r="P193" t="b">
        <f t="shared" si="9"/>
        <v>1</v>
      </c>
      <c r="Q193" s="4" t="b">
        <f>E194&gt;Table_data[[#This Row],[close]]*0.995</f>
        <v>1</v>
      </c>
      <c r="R193" s="4"/>
      <c r="S193" s="4">
        <f t="shared" si="10"/>
        <v>-4.5045121272673317E-3</v>
      </c>
    </row>
    <row r="194" spans="1:19" x14ac:dyDescent="0.25">
      <c r="A194" s="1">
        <v>43522</v>
      </c>
      <c r="B194" s="2">
        <v>11.013200640000001</v>
      </c>
      <c r="C194" s="2">
        <v>11.16959138</v>
      </c>
      <c r="D194" s="2">
        <v>10.93500527</v>
      </c>
      <c r="E194" s="2">
        <v>10.93912081</v>
      </c>
      <c r="F194" s="2">
        <f>Table_data[[#This Row],[open]]-Table_data[[#This Row],[close]]</f>
        <v>7.4079830000000513E-2</v>
      </c>
      <c r="G194" s="2">
        <f>Table_data[[#This Row],[high]]-Table_data[[#This Row],[low]]</f>
        <v>0.2345861100000004</v>
      </c>
      <c r="H194" s="4">
        <f>LN(Table_data[[#This Row],[close]]/E193)</f>
        <v>-4.5045121272673317E-3</v>
      </c>
      <c r="I194" s="2">
        <f>Table_data[[#This Row],[close]]-E193</f>
        <v>-4.9386549999999474E-2</v>
      </c>
      <c r="J194" s="2">
        <f>Table_data[[#This Row],[close]]-E192</f>
        <v>-0.22635501999999974</v>
      </c>
      <c r="K194" s="2">
        <f>Table_data[[#This Row],[close]]-E184</f>
        <v>0.35393694000000053</v>
      </c>
      <c r="L194" s="3">
        <f t="shared" si="11"/>
        <v>11.063821852</v>
      </c>
      <c r="M194" s="2">
        <f>Table_data[[#This Row],[close]]*$M$3+(1-$M$3)*M193</f>
        <v>9.6278320533277526</v>
      </c>
      <c r="O194">
        <f>E195/Table_data[[#This Row],[close]]</f>
        <v>1.0188111369802122</v>
      </c>
      <c r="P194" t="b">
        <f t="shared" si="9"/>
        <v>1</v>
      </c>
      <c r="Q194" s="4" t="b">
        <f>E195&gt;Table_data[[#This Row],[close]]*0.995</f>
        <v>1</v>
      </c>
      <c r="R194" s="4"/>
      <c r="S194" s="4">
        <f t="shared" si="10"/>
        <v>1.8636395532019293E-2</v>
      </c>
    </row>
    <row r="195" spans="1:19" x14ac:dyDescent="0.25">
      <c r="A195" s="1">
        <v>43523</v>
      </c>
      <c r="B195" s="2">
        <v>11.046125010000001</v>
      </c>
      <c r="C195" s="2">
        <v>11.21486238</v>
      </c>
      <c r="D195" s="2">
        <v>10.95969854</v>
      </c>
      <c r="E195" s="2">
        <v>11.14489811</v>
      </c>
      <c r="F195" s="2">
        <f>Table_data[[#This Row],[open]]-Table_data[[#This Row],[close]]</f>
        <v>-9.8773099999998948E-2</v>
      </c>
      <c r="G195" s="2">
        <f>Table_data[[#This Row],[high]]-Table_data[[#This Row],[low]]</f>
        <v>0.25516383999999981</v>
      </c>
      <c r="H195" s="4">
        <f>LN(Table_data[[#This Row],[close]]/E194)</f>
        <v>1.8636395532019293E-2</v>
      </c>
      <c r="I195" s="2">
        <f>Table_data[[#This Row],[close]]-E194</f>
        <v>0.20577729999999939</v>
      </c>
      <c r="J195" s="2">
        <f>Table_data[[#This Row],[close]]-E193</f>
        <v>0.15639074999999991</v>
      </c>
      <c r="K195" s="2">
        <f>Table_data[[#This Row],[close]]-E185</f>
        <v>0.42390121999999941</v>
      </c>
      <c r="L195" s="3">
        <f t="shared" si="11"/>
        <v>11.106211974000001</v>
      </c>
      <c r="M195" s="2">
        <f>Table_data[[#This Row],[close]]*$M$3+(1-$M$3)*M194</f>
        <v>9.6302769623634852</v>
      </c>
      <c r="O195">
        <f>E196/Table_data[[#This Row],[close]]</f>
        <v>0.99926144681460893</v>
      </c>
      <c r="P195" t="b">
        <f t="shared" si="9"/>
        <v>1</v>
      </c>
      <c r="Q195" s="4" t="b">
        <f>E196&gt;Table_data[[#This Row],[close]]*0.995</f>
        <v>1</v>
      </c>
      <c r="R195" s="4"/>
      <c r="S195" s="4">
        <f t="shared" si="10"/>
        <v>-7.3882605015325703E-4</v>
      </c>
    </row>
    <row r="196" spans="1:19" x14ac:dyDescent="0.25">
      <c r="A196" s="1">
        <v>43524</v>
      </c>
      <c r="B196" s="2">
        <v>11.40829304</v>
      </c>
      <c r="C196" s="2">
        <v>11.420639680000001</v>
      </c>
      <c r="D196" s="2">
        <v>10.94735191</v>
      </c>
      <c r="E196" s="2">
        <v>11.13666701</v>
      </c>
      <c r="F196" s="2">
        <f>Table_data[[#This Row],[open]]-Table_data[[#This Row],[close]]</f>
        <v>0.27162603000000018</v>
      </c>
      <c r="G196" s="2">
        <f>Table_data[[#This Row],[high]]-Table_data[[#This Row],[low]]</f>
        <v>0.47328777000000066</v>
      </c>
      <c r="H196" s="4">
        <f>LN(Table_data[[#This Row],[close]]/E195)</f>
        <v>-7.3882605015325703E-4</v>
      </c>
      <c r="I196" s="2">
        <f>Table_data[[#This Row],[close]]-E195</f>
        <v>-8.2310999999997136E-3</v>
      </c>
      <c r="J196" s="2">
        <f>Table_data[[#This Row],[close]]-E194</f>
        <v>0.19754619999999967</v>
      </c>
      <c r="K196" s="2">
        <f>Table_data[[#This Row],[close]]-E186</f>
        <v>4.5270999999999617E-2</v>
      </c>
      <c r="L196" s="3">
        <f t="shared" si="11"/>
        <v>11.110739074</v>
      </c>
      <c r="M196" s="2">
        <f>Table_data[[#This Row],[close]]*$M$3+(1-$M$3)*M195</f>
        <v>9.6327046659052051</v>
      </c>
      <c r="O196">
        <f>E197/Table_data[[#This Row],[close]]</f>
        <v>0.98669623058075073</v>
      </c>
      <c r="P196" t="b">
        <f t="shared" si="9"/>
        <v>0</v>
      </c>
      <c r="Q196" s="4" t="b">
        <f>E197&gt;Table_data[[#This Row],[close]]*0.995</f>
        <v>0</v>
      </c>
      <c r="R196" s="4"/>
      <c r="S196" s="4">
        <f t="shared" si="10"/>
        <v>-1.3393057354598628E-2</v>
      </c>
    </row>
    <row r="197" spans="1:19" x14ac:dyDescent="0.25">
      <c r="A197" s="1">
        <v>43525</v>
      </c>
      <c r="B197" s="2">
        <v>11.16959138</v>
      </c>
      <c r="C197" s="2">
        <v>11.21486238</v>
      </c>
      <c r="D197" s="2">
        <v>10.95969854</v>
      </c>
      <c r="E197" s="2">
        <v>10.98850736</v>
      </c>
      <c r="F197" s="2">
        <f>Table_data[[#This Row],[open]]-Table_data[[#This Row],[close]]</f>
        <v>0.18108402000000012</v>
      </c>
      <c r="G197" s="2">
        <f>Table_data[[#This Row],[high]]-Table_data[[#This Row],[low]]</f>
        <v>0.25516383999999981</v>
      </c>
      <c r="H197" s="4">
        <f>LN(Table_data[[#This Row],[close]]/E196)</f>
        <v>-1.3393057354598628E-2</v>
      </c>
      <c r="I197" s="2">
        <f>Table_data[[#This Row],[close]]-E196</f>
        <v>-0.1481596500000002</v>
      </c>
      <c r="J197" s="2">
        <f>Table_data[[#This Row],[close]]-E195</f>
        <v>-0.15639074999999991</v>
      </c>
      <c r="K197" s="2">
        <f>Table_data[[#This Row],[close]]-E187</f>
        <v>-5.7617650000000964E-2</v>
      </c>
      <c r="L197" s="3">
        <f t="shared" si="11"/>
        <v>11.104977309000001</v>
      </c>
      <c r="M197" s="2">
        <f>Table_data[[#This Row],[close]]*$M$3+(1-$M$3)*M196</f>
        <v>9.6348896823340446</v>
      </c>
      <c r="O197">
        <f>E198/Table_data[[#This Row],[close]]</f>
        <v>1.0022471914693245</v>
      </c>
      <c r="P197" t="b">
        <f t="shared" si="9"/>
        <v>1</v>
      </c>
      <c r="Q197" s="4" t="b">
        <f>E198&gt;Table_data[[#This Row],[close]]*0.995</f>
        <v>1</v>
      </c>
      <c r="R197" s="4"/>
      <c r="S197" s="4">
        <f t="shared" si="10"/>
        <v>2.2446703108853008E-3</v>
      </c>
    </row>
    <row r="198" spans="1:19" x14ac:dyDescent="0.25">
      <c r="A198" s="1">
        <v>43530</v>
      </c>
      <c r="B198" s="2">
        <v>10.926774180000001</v>
      </c>
      <c r="C198" s="2">
        <v>11.013200640000001</v>
      </c>
      <c r="D198" s="2">
        <v>10.893849810000001</v>
      </c>
      <c r="E198" s="2">
        <v>11.013200640000001</v>
      </c>
      <c r="F198" s="2">
        <f>Table_data[[#This Row],[open]]-Table_data[[#This Row],[close]]</f>
        <v>-8.6426460000000205E-2</v>
      </c>
      <c r="G198" s="2">
        <f>Table_data[[#This Row],[high]]-Table_data[[#This Row],[low]]</f>
        <v>0.11935083000000013</v>
      </c>
      <c r="H198" s="4">
        <f>LN(Table_data[[#This Row],[close]]/E197)</f>
        <v>2.2446703108853008E-3</v>
      </c>
      <c r="I198" s="2">
        <f>Table_data[[#This Row],[close]]-E197</f>
        <v>2.4693280000001039E-2</v>
      </c>
      <c r="J198" s="2">
        <f>Table_data[[#This Row],[close]]-E196</f>
        <v>-0.12346636999999916</v>
      </c>
      <c r="K198" s="2">
        <f>Table_data[[#This Row],[close]]-E188</f>
        <v>0</v>
      </c>
      <c r="L198" s="3">
        <f t="shared" si="11"/>
        <v>11.104977309000001</v>
      </c>
      <c r="M198" s="2">
        <f>Table_data[[#This Row],[close]]*$M$3+(1-$M$3)*M197</f>
        <v>9.6371109731602598</v>
      </c>
      <c r="O198">
        <f>E199/Table_data[[#This Row],[close]]</f>
        <v>1.0003736924564011</v>
      </c>
      <c r="P198" t="b">
        <f t="shared" si="9"/>
        <v>1</v>
      </c>
      <c r="Q198" s="4" t="b">
        <f>E199&gt;Table_data[[#This Row],[close]]*0.995</f>
        <v>1</v>
      </c>
      <c r="R198" s="4"/>
      <c r="S198" s="4">
        <f t="shared" si="10"/>
        <v>3.7362265076509735E-4</v>
      </c>
    </row>
    <row r="199" spans="1:19" x14ac:dyDescent="0.25">
      <c r="A199" s="1">
        <v>43531</v>
      </c>
      <c r="B199" s="2">
        <v>11.02966282</v>
      </c>
      <c r="C199" s="2">
        <v>11.074933830000001</v>
      </c>
      <c r="D199" s="2">
        <v>10.9020809</v>
      </c>
      <c r="E199" s="2">
        <v>11.017316190000001</v>
      </c>
      <c r="F199" s="2">
        <f>Table_data[[#This Row],[open]]-Table_data[[#This Row],[close]]</f>
        <v>1.2346629999999692E-2</v>
      </c>
      <c r="G199" s="2">
        <f>Table_data[[#This Row],[high]]-Table_data[[#This Row],[low]]</f>
        <v>0.17285293000000124</v>
      </c>
      <c r="H199" s="4">
        <f>LN(Table_data[[#This Row],[close]]/E198)</f>
        <v>3.7362265076509735E-4</v>
      </c>
      <c r="I199" s="2">
        <f>Table_data[[#This Row],[close]]-E198</f>
        <v>4.1155499999998568E-3</v>
      </c>
      <c r="J199" s="2">
        <f>Table_data[[#This Row],[close]]-E197</f>
        <v>2.8808830000000896E-2</v>
      </c>
      <c r="K199" s="2">
        <f>Table_data[[#This Row],[close]]-E189</f>
        <v>-0.25104828999999995</v>
      </c>
      <c r="L199" s="3">
        <f t="shared" si="11"/>
        <v>11.079872480000001</v>
      </c>
      <c r="M199" s="2">
        <f>Table_data[[#This Row],[close]]*$M$3+(1-$M$3)*M198</f>
        <v>9.6393353167812741</v>
      </c>
      <c r="O199">
        <f>E200/Table_data[[#This Row],[close]]</f>
        <v>0.99626447500550486</v>
      </c>
      <c r="P199" t="b">
        <f t="shared" ref="P199:P262" si="12">O199&gt;0.995</f>
        <v>1</v>
      </c>
      <c r="Q199" s="4" t="b">
        <f>E200&gt;Table_data[[#This Row],[close]]*0.995</f>
        <v>1</v>
      </c>
      <c r="R199" s="4"/>
      <c r="S199" s="4">
        <f t="shared" ref="S199:S262" si="13">LN(O199)</f>
        <v>-3.7425194921678214E-3</v>
      </c>
    </row>
    <row r="200" spans="1:19" x14ac:dyDescent="0.25">
      <c r="A200" s="1">
        <v>43532</v>
      </c>
      <c r="B200" s="2">
        <v>10.9020809</v>
      </c>
      <c r="C200" s="2">
        <v>11.009085089999999</v>
      </c>
      <c r="D200" s="2">
        <v>10.79096116</v>
      </c>
      <c r="E200" s="2">
        <v>10.97616073</v>
      </c>
      <c r="F200" s="2">
        <f>Table_data[[#This Row],[open]]-Table_data[[#This Row],[close]]</f>
        <v>-7.4079830000000513E-2</v>
      </c>
      <c r="G200" s="2">
        <f>Table_data[[#This Row],[high]]-Table_data[[#This Row],[low]]</f>
        <v>0.21812392999999908</v>
      </c>
      <c r="H200" s="4">
        <f>LN(Table_data[[#This Row],[close]]/E199)</f>
        <v>-3.7425194921678214E-3</v>
      </c>
      <c r="I200" s="2">
        <f>Table_data[[#This Row],[close]]-E199</f>
        <v>-4.1155460000000588E-2</v>
      </c>
      <c r="J200" s="2">
        <f>Table_data[[#This Row],[close]]-E198</f>
        <v>-3.7039910000000731E-2</v>
      </c>
      <c r="K200" s="2">
        <f>Table_data[[#This Row],[close]]-E190</f>
        <v>-0.15227518999999923</v>
      </c>
      <c r="L200" s="3">
        <f t="shared" si="11"/>
        <v>11.064644961000003</v>
      </c>
      <c r="M200" s="2">
        <f>Table_data[[#This Row],[close]]*$M$3+(1-$M$3)*M199</f>
        <v>9.6414897493569693</v>
      </c>
      <c r="O200">
        <f>E201/Table_data[[#This Row],[close]]</f>
        <v>1.0404949381604036</v>
      </c>
      <c r="P200" t="b">
        <f t="shared" si="12"/>
        <v>1</v>
      </c>
      <c r="Q200" s="4" t="b">
        <f>E201&gt;Table_data[[#This Row],[close]]*0.995</f>
        <v>1</v>
      </c>
      <c r="R200" s="4"/>
      <c r="S200" s="4">
        <f t="shared" si="13"/>
        <v>3.9696502025113926E-2</v>
      </c>
    </row>
    <row r="201" spans="1:19" x14ac:dyDescent="0.25">
      <c r="A201" s="1">
        <v>43535</v>
      </c>
      <c r="B201" s="2">
        <v>11.12020483</v>
      </c>
      <c r="C201" s="2">
        <v>11.43298631</v>
      </c>
      <c r="D201" s="2">
        <v>11.116089280000001</v>
      </c>
      <c r="E201" s="2">
        <v>11.420639680000001</v>
      </c>
      <c r="F201" s="2">
        <f>Table_data[[#This Row],[open]]-Table_data[[#This Row],[close]]</f>
        <v>-0.30043485000000025</v>
      </c>
      <c r="G201" s="2">
        <f>Table_data[[#This Row],[high]]-Table_data[[#This Row],[low]]</f>
        <v>0.3168970299999998</v>
      </c>
      <c r="H201" s="4">
        <f>LN(Table_data[[#This Row],[close]]/E200)</f>
        <v>3.9696502025113926E-2</v>
      </c>
      <c r="I201" s="2">
        <f>Table_data[[#This Row],[close]]-E200</f>
        <v>0.44447895000000059</v>
      </c>
      <c r="J201" s="2">
        <f>Table_data[[#This Row],[close]]-E199</f>
        <v>0.40332349000000001</v>
      </c>
      <c r="K201" s="2">
        <f>Table_data[[#This Row],[close]]-E191</f>
        <v>0.14404411000000117</v>
      </c>
      <c r="L201" s="3">
        <f t="shared" si="11"/>
        <v>11.079049372</v>
      </c>
      <c r="M201" s="2">
        <f>Table_data[[#This Row],[close]]*$M$3+(1-$M$3)*M200</f>
        <v>9.6443570336932183</v>
      </c>
      <c r="O201">
        <f>E202/Table_data[[#This Row],[close]]</f>
        <v>0.9909909906202381</v>
      </c>
      <c r="P201" t="b">
        <f t="shared" si="12"/>
        <v>0</v>
      </c>
      <c r="Q201" s="4" t="b">
        <f>E202&gt;Table_data[[#This Row],[close]]*0.995</f>
        <v>0</v>
      </c>
      <c r="R201" s="4"/>
      <c r="S201" s="4">
        <f t="shared" si="13"/>
        <v>-9.0498358940412811E-3</v>
      </c>
    </row>
    <row r="202" spans="1:19" x14ac:dyDescent="0.25">
      <c r="A202" s="1">
        <v>43536</v>
      </c>
      <c r="B202" s="2">
        <v>11.43710186</v>
      </c>
      <c r="C202" s="2">
        <v>11.507066139999999</v>
      </c>
      <c r="D202" s="2">
        <v>11.21486238</v>
      </c>
      <c r="E202" s="2">
        <v>11.31775103</v>
      </c>
      <c r="F202" s="2">
        <f>Table_data[[#This Row],[open]]-Table_data[[#This Row],[close]]</f>
        <v>0.11935083000000013</v>
      </c>
      <c r="G202" s="2">
        <f>Table_data[[#This Row],[high]]-Table_data[[#This Row],[low]]</f>
        <v>0.29220375999999959</v>
      </c>
      <c r="H202" s="4">
        <f>LN(Table_data[[#This Row],[close]]/E201)</f>
        <v>-9.0498358940412811E-3</v>
      </c>
      <c r="I202" s="2">
        <f>Table_data[[#This Row],[close]]-E201</f>
        <v>-0.10288865000000058</v>
      </c>
      <c r="J202" s="2">
        <f>Table_data[[#This Row],[close]]-E200</f>
        <v>0.34159030000000001</v>
      </c>
      <c r="K202" s="2">
        <f>Table_data[[#This Row],[close]]-E192</f>
        <v>0.15227520000000005</v>
      </c>
      <c r="L202" s="3">
        <f t="shared" si="11"/>
        <v>11.094276892</v>
      </c>
      <c r="M202" s="2">
        <f>Table_data[[#This Row],[close]]*$M$3+(1-$M$3)*M201</f>
        <v>9.6470538813907307</v>
      </c>
      <c r="O202">
        <f>E203/Table_data[[#This Row],[close]]</f>
        <v>1.0218181818406726</v>
      </c>
      <c r="P202" t="b">
        <f t="shared" si="12"/>
        <v>1</v>
      </c>
      <c r="Q202" s="4" t="b">
        <f>E203&gt;Table_data[[#This Row],[close]]*0.995</f>
        <v>1</v>
      </c>
      <c r="R202" s="4"/>
      <c r="S202" s="4">
        <f t="shared" si="13"/>
        <v>2.1583571689185059E-2</v>
      </c>
    </row>
    <row r="203" spans="1:19" x14ac:dyDescent="0.25">
      <c r="A203" s="1">
        <v>43537</v>
      </c>
      <c r="B203" s="2">
        <v>11.354790940000001</v>
      </c>
      <c r="C203" s="2">
        <v>11.57703042</v>
      </c>
      <c r="D203" s="2">
        <v>11.325982120000001</v>
      </c>
      <c r="E203" s="2">
        <v>11.564683779999999</v>
      </c>
      <c r="F203" s="2">
        <f>Table_data[[#This Row],[open]]-Table_data[[#This Row],[close]]</f>
        <v>-0.20989283999999842</v>
      </c>
      <c r="G203" s="2">
        <f>Table_data[[#This Row],[high]]-Table_data[[#This Row],[low]]</f>
        <v>0.251048299999999</v>
      </c>
      <c r="H203" s="4">
        <f>LN(Table_data[[#This Row],[close]]/E202)</f>
        <v>2.1583571689185059E-2</v>
      </c>
      <c r="I203" s="2">
        <f>Table_data[[#This Row],[close]]-E202</f>
        <v>0.24693274999999915</v>
      </c>
      <c r="J203" s="2">
        <f>Table_data[[#This Row],[close]]-E201</f>
        <v>0.14404409999999856</v>
      </c>
      <c r="K203" s="2">
        <f>Table_data[[#This Row],[close]]-E193</f>
        <v>0.57617641999999947</v>
      </c>
      <c r="L203" s="3">
        <f t="shared" si="11"/>
        <v>11.151894534</v>
      </c>
      <c r="M203" s="2">
        <f>Table_data[[#This Row],[close]]*$M$3+(1-$M$3)*M202</f>
        <v>9.6501443405343394</v>
      </c>
      <c r="O203">
        <f>E204/Table_data[[#This Row],[close]]</f>
        <v>1.0032028467621448</v>
      </c>
      <c r="P203" t="b">
        <f t="shared" si="12"/>
        <v>1</v>
      </c>
      <c r="Q203" s="4" t="b">
        <f>E204&gt;Table_data[[#This Row],[close]]*0.995</f>
        <v>1</v>
      </c>
      <c r="R203" s="4"/>
      <c r="S203" s="4">
        <f t="shared" si="13"/>
        <v>3.1977285740567556E-3</v>
      </c>
    </row>
    <row r="204" spans="1:19" x14ac:dyDescent="0.25">
      <c r="A204" s="1">
        <v>43538</v>
      </c>
      <c r="B204" s="2">
        <v>11.58526151</v>
      </c>
      <c r="C204" s="2">
        <v>11.60583924</v>
      </c>
      <c r="D204" s="2">
        <v>11.48648841</v>
      </c>
      <c r="E204" s="2">
        <v>11.60172369</v>
      </c>
      <c r="F204" s="2">
        <f>Table_data[[#This Row],[open]]-Table_data[[#This Row],[close]]</f>
        <v>-1.6462179999999549E-2</v>
      </c>
      <c r="G204" s="2">
        <f>Table_data[[#This Row],[high]]-Table_data[[#This Row],[low]]</f>
        <v>0.11935083000000013</v>
      </c>
      <c r="H204" s="4">
        <f>LN(Table_data[[#This Row],[close]]/E203)</f>
        <v>3.1977285740567556E-3</v>
      </c>
      <c r="I204" s="2">
        <f>Table_data[[#This Row],[close]]-E203</f>
        <v>3.7039910000000731E-2</v>
      </c>
      <c r="J204" s="2">
        <f>Table_data[[#This Row],[close]]-E202</f>
        <v>0.28397265999999988</v>
      </c>
      <c r="K204" s="2">
        <f>Table_data[[#This Row],[close]]-E194</f>
        <v>0.66260287999999967</v>
      </c>
      <c r="L204" s="3">
        <f t="shared" si="11"/>
        <v>11.218154821999999</v>
      </c>
      <c r="M204" s="2">
        <f>Table_data[[#This Row],[close]]*$M$3+(1-$M$3)*M203</f>
        <v>9.6532895127333163</v>
      </c>
      <c r="O204">
        <f>E205/Table_data[[#This Row],[close]]</f>
        <v>1.0021284147648926</v>
      </c>
      <c r="P204" t="b">
        <f t="shared" si="12"/>
        <v>1</v>
      </c>
      <c r="Q204" s="4" t="b">
        <f>E205&gt;Table_data[[#This Row],[close]]*0.995</f>
        <v>1</v>
      </c>
      <c r="R204" s="4"/>
      <c r="S204" s="4">
        <f t="shared" si="13"/>
        <v>2.1261528990773101E-3</v>
      </c>
    </row>
    <row r="205" spans="1:19" x14ac:dyDescent="0.25">
      <c r="A205" s="1">
        <v>43539</v>
      </c>
      <c r="B205" s="2">
        <v>11.58937706</v>
      </c>
      <c r="C205" s="2">
        <v>11.684034609999999</v>
      </c>
      <c r="D205" s="2">
        <v>11.568799329999999</v>
      </c>
      <c r="E205" s="2">
        <v>11.626416969999999</v>
      </c>
      <c r="F205" s="2">
        <f>Table_data[[#This Row],[open]]-Table_data[[#This Row],[close]]</f>
        <v>-3.7039909999998955E-2</v>
      </c>
      <c r="G205" s="2">
        <f>Table_data[[#This Row],[high]]-Table_data[[#This Row],[low]]</f>
        <v>0.11523528000000027</v>
      </c>
      <c r="H205" s="4">
        <f>LN(Table_data[[#This Row],[close]]/E204)</f>
        <v>2.1261528990773101E-3</v>
      </c>
      <c r="I205" s="2">
        <f>Table_data[[#This Row],[close]]-E204</f>
        <v>2.4693279999999262E-2</v>
      </c>
      <c r="J205" s="2">
        <f>Table_data[[#This Row],[close]]-E203</f>
        <v>6.1733189999999993E-2</v>
      </c>
      <c r="K205" s="2">
        <f>Table_data[[#This Row],[close]]-E195</f>
        <v>0.48151885999999955</v>
      </c>
      <c r="L205" s="3">
        <f t="shared" si="11"/>
        <v>11.266306707999998</v>
      </c>
      <c r="M205" s="2">
        <f>Table_data[[#This Row],[close]]*$M$3+(1-$M$3)*M204</f>
        <v>9.6564694119392254</v>
      </c>
      <c r="O205">
        <f>E206/Table_data[[#This Row],[close]]</f>
        <v>1.0173451322553073</v>
      </c>
      <c r="P205" t="b">
        <f t="shared" si="12"/>
        <v>1</v>
      </c>
      <c r="Q205" s="4" t="b">
        <f>E206&gt;Table_data[[#This Row],[close]]*0.995</f>
        <v>1</v>
      </c>
      <c r="R205" s="4"/>
      <c r="S205" s="4">
        <f t="shared" si="13"/>
        <v>1.719642257869446E-2</v>
      </c>
    </row>
    <row r="206" spans="1:19" x14ac:dyDescent="0.25">
      <c r="A206" s="1">
        <v>43542</v>
      </c>
      <c r="B206" s="2">
        <v>11.66757243</v>
      </c>
      <c r="C206" s="2">
        <v>11.848656439999999</v>
      </c>
      <c r="D206" s="2">
        <v>11.63053251</v>
      </c>
      <c r="E206" s="2">
        <v>11.82807871</v>
      </c>
      <c r="F206" s="2">
        <f>Table_data[[#This Row],[open]]-Table_data[[#This Row],[close]]</f>
        <v>-0.16050627999999989</v>
      </c>
      <c r="G206" s="2">
        <f>Table_data[[#This Row],[high]]-Table_data[[#This Row],[low]]</f>
        <v>0.21812392999999908</v>
      </c>
      <c r="H206" s="4">
        <f>LN(Table_data[[#This Row],[close]]/E205)</f>
        <v>1.719642257869446E-2</v>
      </c>
      <c r="I206" s="2">
        <f>Table_data[[#This Row],[close]]-E205</f>
        <v>0.20166174000000048</v>
      </c>
      <c r="J206" s="2">
        <f>Table_data[[#This Row],[close]]-E204</f>
        <v>0.22635501999999974</v>
      </c>
      <c r="K206" s="2">
        <f>Table_data[[#This Row],[close]]-E196</f>
        <v>0.69141169999999974</v>
      </c>
      <c r="L206" s="3">
        <f t="shared" si="11"/>
        <v>11.335447878</v>
      </c>
      <c r="M206" s="2">
        <f>Table_data[[#This Row],[close]]*$M$3+(1-$M$3)*M205</f>
        <v>9.6599691851834812</v>
      </c>
      <c r="O206">
        <f>E207/Table_data[[#This Row],[close]]</f>
        <v>1.0160055673149981</v>
      </c>
      <c r="P206" t="b">
        <f t="shared" si="12"/>
        <v>1</v>
      </c>
      <c r="Q206" s="4" t="b">
        <f>E207&gt;Table_data[[#This Row],[close]]*0.995</f>
        <v>1</v>
      </c>
      <c r="R206" s="4"/>
      <c r="S206" s="4">
        <f t="shared" si="13"/>
        <v>1.587882878202317E-2</v>
      </c>
    </row>
    <row r="207" spans="1:19" x14ac:dyDescent="0.25">
      <c r="A207" s="1">
        <v>43543</v>
      </c>
      <c r="B207" s="2">
        <v>11.87334972</v>
      </c>
      <c r="C207" s="2">
        <v>12.140860200000001</v>
      </c>
      <c r="D207" s="2">
        <v>11.77046107</v>
      </c>
      <c r="E207" s="2">
        <v>12.017393820000001</v>
      </c>
      <c r="F207" s="2">
        <f>Table_data[[#This Row],[open]]-Table_data[[#This Row],[close]]</f>
        <v>-0.14404410000000034</v>
      </c>
      <c r="G207" s="2">
        <f>Table_data[[#This Row],[high]]-Table_data[[#This Row],[low]]</f>
        <v>0.37039913000000091</v>
      </c>
      <c r="H207" s="4">
        <f>LN(Table_data[[#This Row],[close]]/E206)</f>
        <v>1.587882878202317E-2</v>
      </c>
      <c r="I207" s="2">
        <f>Table_data[[#This Row],[close]]-E206</f>
        <v>0.18931511000000079</v>
      </c>
      <c r="J207" s="2">
        <f>Table_data[[#This Row],[close]]-E205</f>
        <v>0.39097685000000126</v>
      </c>
      <c r="K207" s="2">
        <f>Table_data[[#This Row],[close]]-E197</f>
        <v>1.0288864600000007</v>
      </c>
      <c r="L207" s="3">
        <f t="shared" ref="L207:L270" si="14">AVERAGE(E198:E207)</f>
        <v>11.438336523999999</v>
      </c>
      <c r="M207" s="2">
        <f>Table_data[[#This Row],[close]]*$M$3+(1-$M$3)*M206</f>
        <v>9.6637684190832651</v>
      </c>
      <c r="O207">
        <f>E208/Table_data[[#This Row],[close]]</f>
        <v>0.99212328800921323</v>
      </c>
      <c r="P207" t="b">
        <f t="shared" si="12"/>
        <v>0</v>
      </c>
      <c r="Q207" s="4" t="b">
        <f>E208&gt;Table_data[[#This Row],[close]]*0.995</f>
        <v>0</v>
      </c>
      <c r="R207" s="4"/>
      <c r="S207" s="4">
        <f t="shared" si="13"/>
        <v>-7.9078971523133673E-3</v>
      </c>
    </row>
    <row r="208" spans="1:19" x14ac:dyDescent="0.25">
      <c r="A208" s="1">
        <v>43544</v>
      </c>
      <c r="B208" s="2">
        <v>12.017393820000001</v>
      </c>
      <c r="C208" s="2">
        <v>12.18201565</v>
      </c>
      <c r="D208" s="2">
        <v>11.89392745</v>
      </c>
      <c r="E208" s="2">
        <v>11.92273627</v>
      </c>
      <c r="F208" s="2">
        <f>Table_data[[#This Row],[open]]-Table_data[[#This Row],[close]]</f>
        <v>9.4657550000000867E-2</v>
      </c>
      <c r="G208" s="2">
        <f>Table_data[[#This Row],[high]]-Table_data[[#This Row],[low]]</f>
        <v>0.28808820000000068</v>
      </c>
      <c r="H208" s="4">
        <f>LN(Table_data[[#This Row],[close]]/E207)</f>
        <v>-7.9078971523133673E-3</v>
      </c>
      <c r="I208" s="2">
        <f>Table_data[[#This Row],[close]]-E207</f>
        <v>-9.4657550000000867E-2</v>
      </c>
      <c r="J208" s="2">
        <f>Table_data[[#This Row],[close]]-E206</f>
        <v>9.4657559999999918E-2</v>
      </c>
      <c r="K208" s="2">
        <f>Table_data[[#This Row],[close]]-E198</f>
        <v>0.90953562999999882</v>
      </c>
      <c r="L208" s="3">
        <f t="shared" si="14"/>
        <v>11.529290086999998</v>
      </c>
      <c r="M208" s="2">
        <f>Table_data[[#This Row],[close]]*$M$3+(1-$M$3)*M207</f>
        <v>9.667408979681035</v>
      </c>
      <c r="O208">
        <f>E209/Table_data[[#This Row],[close]]</f>
        <v>0.98584742829340466</v>
      </c>
      <c r="P208" t="b">
        <f t="shared" si="12"/>
        <v>0</v>
      </c>
      <c r="Q208" s="4" t="b">
        <f>E209&gt;Table_data[[#This Row],[close]]*0.995</f>
        <v>0</v>
      </c>
      <c r="R208" s="4"/>
      <c r="S208" s="4">
        <f t="shared" si="13"/>
        <v>-1.4253674391810514E-2</v>
      </c>
    </row>
    <row r="209" spans="1:19" x14ac:dyDescent="0.25">
      <c r="A209" s="1">
        <v>43545</v>
      </c>
      <c r="B209" s="2">
        <v>11.86923417</v>
      </c>
      <c r="C209" s="2">
        <v>11.92273627</v>
      </c>
      <c r="D209" s="2">
        <v>11.49060396</v>
      </c>
      <c r="E209" s="2">
        <v>11.75399889</v>
      </c>
      <c r="F209" s="2">
        <f>Table_data[[#This Row],[open]]-Table_data[[#This Row],[close]]</f>
        <v>0.11523528000000027</v>
      </c>
      <c r="G209" s="2">
        <f>Table_data[[#This Row],[high]]-Table_data[[#This Row],[low]]</f>
        <v>0.43213231000000007</v>
      </c>
      <c r="H209" s="4">
        <f>LN(Table_data[[#This Row],[close]]/E208)</f>
        <v>-1.4253674391810514E-2</v>
      </c>
      <c r="I209" s="2">
        <f>Table_data[[#This Row],[close]]-E208</f>
        <v>-0.1687373799999996</v>
      </c>
      <c r="J209" s="2">
        <f>Table_data[[#This Row],[close]]-E207</f>
        <v>-0.26339493000000047</v>
      </c>
      <c r="K209" s="2">
        <f>Table_data[[#This Row],[close]]-E199</f>
        <v>0.73668269999999936</v>
      </c>
      <c r="L209" s="3">
        <f t="shared" si="14"/>
        <v>11.602958357</v>
      </c>
      <c r="M209" s="2">
        <f>Table_data[[#This Row],[close]]*$M$3+(1-$M$3)*M208</f>
        <v>9.6707717353785689</v>
      </c>
      <c r="O209">
        <f>E210/Table_data[[#This Row],[close]]</f>
        <v>0.94537815121403335</v>
      </c>
      <c r="P209" t="b">
        <f t="shared" si="12"/>
        <v>0</v>
      </c>
      <c r="Q209" s="4" t="b">
        <f>E210&gt;Table_data[[#This Row],[close]]*0.995</f>
        <v>0</v>
      </c>
      <c r="R209" s="4"/>
      <c r="S209" s="4">
        <f t="shared" si="13"/>
        <v>-5.6170271516210402E-2</v>
      </c>
    </row>
    <row r="210" spans="1:19" x14ac:dyDescent="0.25">
      <c r="A210" s="1">
        <v>43546</v>
      </c>
      <c r="B210" s="2">
        <v>11.49883505</v>
      </c>
      <c r="C210" s="2">
        <v>11.581145960000001</v>
      </c>
      <c r="D210" s="2">
        <v>11.11197374</v>
      </c>
      <c r="E210" s="2">
        <v>11.11197374</v>
      </c>
      <c r="F210" s="2">
        <f>Table_data[[#This Row],[open]]-Table_data[[#This Row],[close]]</f>
        <v>0.38686131000000046</v>
      </c>
      <c r="G210" s="2">
        <f>Table_data[[#This Row],[high]]-Table_data[[#This Row],[low]]</f>
        <v>0.46917222000000081</v>
      </c>
      <c r="H210" s="4">
        <f>LN(Table_data[[#This Row],[close]]/E209)</f>
        <v>-5.6170271516210402E-2</v>
      </c>
      <c r="I210" s="2">
        <f>Table_data[[#This Row],[close]]-E209</f>
        <v>-0.64202515000000027</v>
      </c>
      <c r="J210" s="2">
        <f>Table_data[[#This Row],[close]]-E208</f>
        <v>-0.81076252999999987</v>
      </c>
      <c r="K210" s="2">
        <f>Table_data[[#This Row],[close]]-E200</f>
        <v>0.13581300999999968</v>
      </c>
      <c r="L210" s="3">
        <f t="shared" si="14"/>
        <v>11.616539658000001</v>
      </c>
      <c r="M210" s="2">
        <f>Table_data[[#This Row],[close]]*$M$3+(1-$M$3)*M209</f>
        <v>9.6730943816390393</v>
      </c>
      <c r="O210">
        <f>E211/Table_data[[#This Row],[close]]</f>
        <v>1.0125925927539134</v>
      </c>
      <c r="P210" t="b">
        <f t="shared" si="12"/>
        <v>1</v>
      </c>
      <c r="Q210" s="4" t="b">
        <f>E211&gt;Table_data[[#This Row],[close]]*0.995</f>
        <v>1</v>
      </c>
      <c r="R210" s="4"/>
      <c r="S210" s="4">
        <f t="shared" si="13"/>
        <v>1.2513965450789095E-2</v>
      </c>
    </row>
    <row r="211" spans="1:19" x14ac:dyDescent="0.25">
      <c r="A211" s="1">
        <v>43549</v>
      </c>
      <c r="B211" s="2">
        <v>11.042009459999999</v>
      </c>
      <c r="C211" s="2">
        <v>11.354790940000001</v>
      </c>
      <c r="D211" s="2">
        <v>11.037893909999999</v>
      </c>
      <c r="E211" s="2">
        <v>11.251902299999999</v>
      </c>
      <c r="F211" s="2">
        <f>Table_data[[#This Row],[open]]-Table_data[[#This Row],[close]]</f>
        <v>-0.20989284000000019</v>
      </c>
      <c r="G211" s="2">
        <f>Table_data[[#This Row],[high]]-Table_data[[#This Row],[low]]</f>
        <v>0.31689703000000158</v>
      </c>
      <c r="H211" s="4">
        <f>LN(Table_data[[#This Row],[close]]/E210)</f>
        <v>1.2513965450789095E-2</v>
      </c>
      <c r="I211" s="2">
        <f>Table_data[[#This Row],[close]]-E210</f>
        <v>0.13992855999999954</v>
      </c>
      <c r="J211" s="2">
        <f>Table_data[[#This Row],[close]]-E209</f>
        <v>-0.50209659000000073</v>
      </c>
      <c r="K211" s="2">
        <f>Table_data[[#This Row],[close]]-E201</f>
        <v>-0.16873738000000138</v>
      </c>
      <c r="L211" s="3">
        <f t="shared" si="14"/>
        <v>11.59966592</v>
      </c>
      <c r="M211" s="2">
        <f>Table_data[[#This Row],[close]]*$M$3+(1-$M$3)*M210</f>
        <v>9.675638794077976</v>
      </c>
      <c r="O211">
        <f>E212/Table_data[[#This Row],[close]]</f>
        <v>1.0471836135655035</v>
      </c>
      <c r="P211" t="b">
        <f t="shared" si="12"/>
        <v>1</v>
      </c>
      <c r="Q211" s="4" t="b">
        <f>E212&gt;Table_data[[#This Row],[close]]*0.995</f>
        <v>1</v>
      </c>
      <c r="R211" s="4"/>
      <c r="S211" s="4">
        <f t="shared" si="13"/>
        <v>4.6104287635417018E-2</v>
      </c>
    </row>
    <row r="212" spans="1:19" x14ac:dyDescent="0.25">
      <c r="A212" s="1">
        <v>43550</v>
      </c>
      <c r="B212" s="2">
        <v>11.416524130000001</v>
      </c>
      <c r="C212" s="2">
        <v>11.80338544</v>
      </c>
      <c r="D212" s="2">
        <v>11.40829304</v>
      </c>
      <c r="E212" s="2">
        <v>11.78280771</v>
      </c>
      <c r="F212" s="2">
        <f>Table_data[[#This Row],[open]]-Table_data[[#This Row],[close]]</f>
        <v>-0.36628357999999928</v>
      </c>
      <c r="G212" s="2">
        <f>Table_data[[#This Row],[high]]-Table_data[[#This Row],[low]]</f>
        <v>0.39509239999999934</v>
      </c>
      <c r="H212" s="4">
        <f>LN(Table_data[[#This Row],[close]]/E211)</f>
        <v>4.6104287635417018E-2</v>
      </c>
      <c r="I212" s="2">
        <f>Table_data[[#This Row],[close]]-E211</f>
        <v>0.5309054100000008</v>
      </c>
      <c r="J212" s="2">
        <f>Table_data[[#This Row],[close]]-E210</f>
        <v>0.67083397000000033</v>
      </c>
      <c r="K212" s="2">
        <f>Table_data[[#This Row],[close]]-E202</f>
        <v>0.46505668</v>
      </c>
      <c r="L212" s="3">
        <f t="shared" si="14"/>
        <v>11.646171588</v>
      </c>
      <c r="M212" s="2">
        <f>Table_data[[#This Row],[close]]*$M$3+(1-$M$3)*M211</f>
        <v>9.679034714973902</v>
      </c>
      <c r="O212">
        <f>E213/Table_data[[#This Row],[close]]</f>
        <v>0.95494236831604873</v>
      </c>
      <c r="P212" t="b">
        <f t="shared" si="12"/>
        <v>0</v>
      </c>
      <c r="Q212" s="4" t="b">
        <f>E213&gt;Table_data[[#This Row],[close]]*0.995</f>
        <v>0</v>
      </c>
      <c r="R212" s="4"/>
      <c r="S212" s="4">
        <f t="shared" si="13"/>
        <v>-4.6104287635417143E-2</v>
      </c>
    </row>
    <row r="213" spans="1:19" x14ac:dyDescent="0.25">
      <c r="A213" s="1">
        <v>43551</v>
      </c>
      <c r="B213" s="2">
        <v>11.609954780000001</v>
      </c>
      <c r="C213" s="2">
        <v>11.609954780000001</v>
      </c>
      <c r="D213" s="2">
        <v>11.251902299999999</v>
      </c>
      <c r="E213" s="2">
        <v>11.251902299999999</v>
      </c>
      <c r="F213" s="2">
        <f>Table_data[[#This Row],[open]]-Table_data[[#This Row],[close]]</f>
        <v>0.35805248000000134</v>
      </c>
      <c r="G213" s="2">
        <f>Table_data[[#This Row],[high]]-Table_data[[#This Row],[low]]</f>
        <v>0.35805248000000134</v>
      </c>
      <c r="H213" s="4">
        <f>LN(Table_data[[#This Row],[close]]/E212)</f>
        <v>-4.6104287635417143E-2</v>
      </c>
      <c r="I213" s="2">
        <f>Table_data[[#This Row],[close]]-E212</f>
        <v>-0.5309054100000008</v>
      </c>
      <c r="J213" s="2">
        <f>Table_data[[#This Row],[close]]-E211</f>
        <v>0</v>
      </c>
      <c r="K213" s="2">
        <f>Table_data[[#This Row],[close]]-E203</f>
        <v>-0.31278147999999995</v>
      </c>
      <c r="L213" s="3">
        <f t="shared" si="14"/>
        <v>11.614893439999999</v>
      </c>
      <c r="M213" s="2">
        <f>Table_data[[#This Row],[close]]*$M$3+(1-$M$3)*M212</f>
        <v>9.6815695539505757</v>
      </c>
      <c r="O213">
        <f>E214/Table_data[[#This Row],[close]]</f>
        <v>1.0263350402535933</v>
      </c>
      <c r="P213" t="b">
        <f t="shared" si="12"/>
        <v>1</v>
      </c>
      <c r="Q213" s="4" t="b">
        <f>E214&gt;Table_data[[#This Row],[close]]*0.995</f>
        <v>1</v>
      </c>
      <c r="R213" s="4"/>
      <c r="S213" s="4">
        <f t="shared" si="13"/>
        <v>2.5994243397515014E-2</v>
      </c>
    </row>
    <row r="214" spans="1:19" x14ac:dyDescent="0.25">
      <c r="A214" s="1">
        <v>43552</v>
      </c>
      <c r="B214" s="2">
        <v>11.21486238</v>
      </c>
      <c r="C214" s="2">
        <v>11.5482216</v>
      </c>
      <c r="D214" s="2">
        <v>11.09139601</v>
      </c>
      <c r="E214" s="2">
        <v>11.5482216</v>
      </c>
      <c r="F214" s="2">
        <f>Table_data[[#This Row],[open]]-Table_data[[#This Row],[close]]</f>
        <v>-0.33335922000000018</v>
      </c>
      <c r="G214" s="2">
        <f>Table_data[[#This Row],[high]]-Table_data[[#This Row],[low]]</f>
        <v>0.45682558999999934</v>
      </c>
      <c r="H214" s="4">
        <f>LN(Table_data[[#This Row],[close]]/E213)</f>
        <v>2.5994243397515014E-2</v>
      </c>
      <c r="I214" s="2">
        <f>Table_data[[#This Row],[close]]-E213</f>
        <v>0.2963193000000004</v>
      </c>
      <c r="J214" s="2">
        <f>Table_data[[#This Row],[close]]-E212</f>
        <v>-0.2345861100000004</v>
      </c>
      <c r="K214" s="2">
        <f>Table_data[[#This Row],[close]]-E204</f>
        <v>-5.350209000000028E-2</v>
      </c>
      <c r="L214" s="3">
        <f t="shared" si="14"/>
        <v>11.609543231</v>
      </c>
      <c r="M214" s="2">
        <f>Table_data[[#This Row],[close]]*$M$3+(1-$M$3)*M213</f>
        <v>9.6845778570062553</v>
      </c>
      <c r="O214">
        <f>E215/Table_data[[#This Row],[close]]</f>
        <v>1</v>
      </c>
      <c r="P214" t="b">
        <f t="shared" si="12"/>
        <v>1</v>
      </c>
      <c r="Q214" s="4" t="b">
        <f>E215&gt;Table_data[[#This Row],[close]]*0.995</f>
        <v>1</v>
      </c>
      <c r="R214" s="4"/>
      <c r="S214" s="4">
        <f t="shared" si="13"/>
        <v>0</v>
      </c>
    </row>
    <row r="215" spans="1:19" x14ac:dyDescent="0.25">
      <c r="A215" s="1">
        <v>43553</v>
      </c>
      <c r="B215" s="2">
        <v>11.70872788</v>
      </c>
      <c r="C215" s="2">
        <v>11.74165225</v>
      </c>
      <c r="D215" s="2">
        <v>11.416524130000001</v>
      </c>
      <c r="E215" s="2">
        <v>11.5482216</v>
      </c>
      <c r="F215" s="2">
        <f>Table_data[[#This Row],[open]]-Table_data[[#This Row],[close]]</f>
        <v>0.16050627999999989</v>
      </c>
      <c r="G215" s="2">
        <f>Table_data[[#This Row],[high]]-Table_data[[#This Row],[low]]</f>
        <v>0.32512811999999869</v>
      </c>
      <c r="H215" s="4">
        <f>LN(Table_data[[#This Row],[close]]/E214)</f>
        <v>0</v>
      </c>
      <c r="I215" s="2">
        <f>Table_data[[#This Row],[close]]-E214</f>
        <v>0</v>
      </c>
      <c r="J215" s="2">
        <f>Table_data[[#This Row],[close]]-E213</f>
        <v>0.2963193000000004</v>
      </c>
      <c r="K215" s="2">
        <f>Table_data[[#This Row],[close]]-E205</f>
        <v>-7.8195369999999542E-2</v>
      </c>
      <c r="L215" s="3">
        <f t="shared" si="14"/>
        <v>11.601723694</v>
      </c>
      <c r="M215" s="2">
        <f>Table_data[[#This Row],[close]]*$M$3+(1-$M$3)*M214</f>
        <v>9.6875813118700655</v>
      </c>
      <c r="O215">
        <f>E216/Table_data[[#This Row],[close]]</f>
        <v>0.99786172444075727</v>
      </c>
      <c r="P215" t="b">
        <f t="shared" si="12"/>
        <v>1</v>
      </c>
      <c r="Q215" s="4" t="b">
        <f>E216&gt;Table_data[[#This Row],[close]]*0.995</f>
        <v>1</v>
      </c>
      <c r="R215" s="4"/>
      <c r="S215" s="4">
        <f t="shared" si="13"/>
        <v>-2.1405649345520648E-3</v>
      </c>
    </row>
    <row r="216" spans="1:19" x14ac:dyDescent="0.25">
      <c r="A216" s="1">
        <v>43556</v>
      </c>
      <c r="B216" s="2">
        <v>11.688150159999999</v>
      </c>
      <c r="C216" s="2">
        <v>11.69638125</v>
      </c>
      <c r="D216" s="2">
        <v>11.47002623</v>
      </c>
      <c r="E216" s="2">
        <v>11.52352832</v>
      </c>
      <c r="F216" s="2">
        <f>Table_data[[#This Row],[open]]-Table_data[[#This Row],[close]]</f>
        <v>0.1646218399999988</v>
      </c>
      <c r="G216" s="2">
        <f>Table_data[[#This Row],[high]]-Table_data[[#This Row],[low]]</f>
        <v>0.22635501999999974</v>
      </c>
      <c r="H216" s="4">
        <f>LN(Table_data[[#This Row],[close]]/E215)</f>
        <v>-2.1405649345520648E-3</v>
      </c>
      <c r="I216" s="2">
        <f>Table_data[[#This Row],[close]]-E215</f>
        <v>-2.4693279999999262E-2</v>
      </c>
      <c r="J216" s="2">
        <f>Table_data[[#This Row],[close]]-E214</f>
        <v>-2.4693279999999262E-2</v>
      </c>
      <c r="K216" s="2">
        <f>Table_data[[#This Row],[close]]-E206</f>
        <v>-0.30455038999999928</v>
      </c>
      <c r="L216" s="3">
        <f t="shared" si="14"/>
        <v>11.571268655000001</v>
      </c>
      <c r="M216" s="2">
        <f>Table_data[[#This Row],[close]]*$M$3+(1-$M$3)*M215</f>
        <v>9.6905401305777676</v>
      </c>
      <c r="O216">
        <f>E217/Table_data[[#This Row],[close]]</f>
        <v>1.0103571429414424</v>
      </c>
      <c r="P216" t="b">
        <f t="shared" si="12"/>
        <v>1</v>
      </c>
      <c r="Q216" s="4" t="b">
        <f>E217&gt;Table_data[[#This Row],[close]]*0.995</f>
        <v>1</v>
      </c>
      <c r="R216" s="4"/>
      <c r="S216" s="4">
        <f t="shared" si="13"/>
        <v>1.0303875221707294E-2</v>
      </c>
    </row>
    <row r="217" spans="1:19" x14ac:dyDescent="0.25">
      <c r="A217" s="1">
        <v>43557</v>
      </c>
      <c r="B217" s="2">
        <v>11.581145960000001</v>
      </c>
      <c r="C217" s="2">
        <v>11.6469947</v>
      </c>
      <c r="D217" s="2">
        <v>11.46591068</v>
      </c>
      <c r="E217" s="2">
        <v>11.642879150000001</v>
      </c>
      <c r="F217" s="2">
        <f>Table_data[[#This Row],[open]]-Table_data[[#This Row],[close]]</f>
        <v>-6.1733189999999993E-2</v>
      </c>
      <c r="G217" s="2">
        <f>Table_data[[#This Row],[high]]-Table_data[[#This Row],[low]]</f>
        <v>0.18108402000000012</v>
      </c>
      <c r="H217" s="4">
        <f>LN(Table_data[[#This Row],[close]]/E216)</f>
        <v>1.0303875221707294E-2</v>
      </c>
      <c r="I217" s="2">
        <f>Table_data[[#This Row],[close]]-E216</f>
        <v>0.11935083000000013</v>
      </c>
      <c r="J217" s="2">
        <f>Table_data[[#This Row],[close]]-E215</f>
        <v>9.4657550000000867E-2</v>
      </c>
      <c r="K217" s="2">
        <f>Table_data[[#This Row],[close]]-E207</f>
        <v>-0.37451466999999994</v>
      </c>
      <c r="L217" s="3">
        <f t="shared" si="14"/>
        <v>11.533817188</v>
      </c>
      <c r="M217" s="2">
        <f>Table_data[[#This Row],[close]]*$M$3+(1-$M$3)*M216</f>
        <v>9.6936865270635408</v>
      </c>
      <c r="O217">
        <f>E218/Table_data[[#This Row],[close]]</f>
        <v>0.97348886508024945</v>
      </c>
      <c r="P217" t="b">
        <f t="shared" si="12"/>
        <v>0</v>
      </c>
      <c r="Q217" s="4" t="b">
        <f>E218&gt;Table_data[[#This Row],[close]]*0.995</f>
        <v>0</v>
      </c>
      <c r="R217" s="4"/>
      <c r="S217" s="4">
        <f t="shared" si="13"/>
        <v>-2.6868892262776143E-2</v>
      </c>
    </row>
    <row r="218" spans="1:19" x14ac:dyDescent="0.25">
      <c r="A218" s="1">
        <v>43558</v>
      </c>
      <c r="B218" s="2">
        <v>11.74165225</v>
      </c>
      <c r="C218" s="2">
        <v>11.75399889</v>
      </c>
      <c r="D218" s="2">
        <v>11.33421321</v>
      </c>
      <c r="E218" s="2">
        <v>11.33421321</v>
      </c>
      <c r="F218" s="2">
        <f>Table_data[[#This Row],[open]]-Table_data[[#This Row],[close]]</f>
        <v>0.40743903999999986</v>
      </c>
      <c r="G218" s="2">
        <f>Table_data[[#This Row],[high]]-Table_data[[#This Row],[low]]</f>
        <v>0.41978568000000038</v>
      </c>
      <c r="H218" s="4">
        <f>LN(Table_data[[#This Row],[close]]/E217)</f>
        <v>-2.6868892262776143E-2</v>
      </c>
      <c r="I218" s="2">
        <f>Table_data[[#This Row],[close]]-E217</f>
        <v>-0.30866594000000092</v>
      </c>
      <c r="J218" s="2">
        <f>Table_data[[#This Row],[close]]-E216</f>
        <v>-0.18931511000000079</v>
      </c>
      <c r="K218" s="2">
        <f>Table_data[[#This Row],[close]]-E208</f>
        <v>-0.58852305999999999</v>
      </c>
      <c r="L218" s="3">
        <f t="shared" si="14"/>
        <v>11.474964882</v>
      </c>
      <c r="M218" s="2">
        <f>Table_data[[#This Row],[close]]*$M$3+(1-$M$3)*M217</f>
        <v>9.6963304056822945</v>
      </c>
      <c r="O218">
        <f>E219/Table_data[[#This Row],[close]]</f>
        <v>1.0337690638872321</v>
      </c>
      <c r="P218" t="b">
        <f t="shared" si="12"/>
        <v>1</v>
      </c>
      <c r="Q218" s="4" t="b">
        <f>E219&gt;Table_data[[#This Row],[close]]*0.995</f>
        <v>1</v>
      </c>
      <c r="R218" s="4"/>
      <c r="S218" s="4">
        <f t="shared" si="13"/>
        <v>3.321140867276625E-2</v>
      </c>
    </row>
    <row r="219" spans="1:19" x14ac:dyDescent="0.25">
      <c r="A219" s="1">
        <v>43559</v>
      </c>
      <c r="B219" s="2">
        <v>11.42887077</v>
      </c>
      <c r="C219" s="2">
        <v>11.716958979999999</v>
      </c>
      <c r="D219" s="2">
        <v>11.264248930000001</v>
      </c>
      <c r="E219" s="2">
        <v>11.716958979999999</v>
      </c>
      <c r="F219" s="2">
        <f>Table_data[[#This Row],[open]]-Table_data[[#This Row],[close]]</f>
        <v>-0.28808820999999973</v>
      </c>
      <c r="G219" s="2">
        <f>Table_data[[#This Row],[high]]-Table_data[[#This Row],[low]]</f>
        <v>0.45271004999999853</v>
      </c>
      <c r="H219" s="4">
        <f>LN(Table_data[[#This Row],[close]]/E218)</f>
        <v>3.321140867276625E-2</v>
      </c>
      <c r="I219" s="2">
        <f>Table_data[[#This Row],[close]]-E218</f>
        <v>0.38274576999999965</v>
      </c>
      <c r="J219" s="2">
        <f>Table_data[[#This Row],[close]]-E217</f>
        <v>7.4079829999998736E-2</v>
      </c>
      <c r="K219" s="2">
        <f>Table_data[[#This Row],[close]]-E209</f>
        <v>-3.7039910000000731E-2</v>
      </c>
      <c r="L219" s="3">
        <f t="shared" si="14"/>
        <v>11.471260891</v>
      </c>
      <c r="M219" s="2">
        <f>Table_data[[#This Row],[close]]*$M$3+(1-$M$3)*M218</f>
        <v>9.6995868578568594</v>
      </c>
      <c r="O219">
        <f>E220/Table_data[[#This Row],[close]]</f>
        <v>1.010888654660119</v>
      </c>
      <c r="P219" t="b">
        <f t="shared" si="12"/>
        <v>1</v>
      </c>
      <c r="Q219" s="4" t="b">
        <f>E220&gt;Table_data[[#This Row],[close]]*0.995</f>
        <v>1</v>
      </c>
      <c r="R219" s="4"/>
      <c r="S219" s="4">
        <f t="shared" si="13"/>
        <v>1.0829800105814425E-2</v>
      </c>
    </row>
    <row r="220" spans="1:19" x14ac:dyDescent="0.25">
      <c r="A220" s="1">
        <v>43560</v>
      </c>
      <c r="B220" s="2">
        <v>11.745767799999999</v>
      </c>
      <c r="C220" s="2">
        <v>11.8898119</v>
      </c>
      <c r="D220" s="2">
        <v>11.609954780000001</v>
      </c>
      <c r="E220" s="2">
        <v>11.8445409</v>
      </c>
      <c r="F220" s="2">
        <f>Table_data[[#This Row],[open]]-Table_data[[#This Row],[close]]</f>
        <v>-9.8773100000000724E-2</v>
      </c>
      <c r="G220" s="2">
        <f>Table_data[[#This Row],[high]]-Table_data[[#This Row],[low]]</f>
        <v>0.27985711999999907</v>
      </c>
      <c r="H220" s="4">
        <f>LN(Table_data[[#This Row],[close]]/E219)</f>
        <v>1.0829800105814425E-2</v>
      </c>
      <c r="I220" s="2">
        <f>Table_data[[#This Row],[close]]-E219</f>
        <v>0.12758192000000079</v>
      </c>
      <c r="J220" s="2">
        <f>Table_data[[#This Row],[close]]-E218</f>
        <v>0.51032769000000044</v>
      </c>
      <c r="K220" s="2">
        <f>Table_data[[#This Row],[close]]-E210</f>
        <v>0.73256716000000033</v>
      </c>
      <c r="L220" s="3">
        <f t="shared" si="14"/>
        <v>11.544517607</v>
      </c>
      <c r="M220" s="2">
        <f>Table_data[[#This Row],[close]]*$M$3+(1-$M$3)*M219</f>
        <v>9.70304367339617</v>
      </c>
      <c r="O220">
        <f>E221/Table_data[[#This Row],[close]]</f>
        <v>1.0163307849272571</v>
      </c>
      <c r="P220" t="b">
        <f t="shared" si="12"/>
        <v>1</v>
      </c>
      <c r="Q220" s="4" t="b">
        <f>E221&gt;Table_data[[#This Row],[close]]*0.995</f>
        <v>1</v>
      </c>
      <c r="R220" s="4"/>
      <c r="S220" s="4">
        <f t="shared" si="13"/>
        <v>1.6198871883821884E-2</v>
      </c>
    </row>
    <row r="221" spans="1:19" x14ac:dyDescent="0.25">
      <c r="A221" s="1">
        <v>43563</v>
      </c>
      <c r="B221" s="2">
        <v>11.95977618</v>
      </c>
      <c r="C221" s="2">
        <v>12.09558919</v>
      </c>
      <c r="D221" s="2">
        <v>11.92685181</v>
      </c>
      <c r="E221" s="2">
        <v>12.03797155</v>
      </c>
      <c r="F221" s="2">
        <f>Table_data[[#This Row],[open]]-Table_data[[#This Row],[close]]</f>
        <v>-7.8195369999999542E-2</v>
      </c>
      <c r="G221" s="2">
        <f>Table_data[[#This Row],[high]]-Table_data[[#This Row],[low]]</f>
        <v>0.1687373799999996</v>
      </c>
      <c r="H221" s="4">
        <f>LN(Table_data[[#This Row],[close]]/E220)</f>
        <v>1.6198871883821884E-2</v>
      </c>
      <c r="I221" s="2">
        <f>Table_data[[#This Row],[close]]-E220</f>
        <v>0.19343064999999982</v>
      </c>
      <c r="J221" s="2">
        <f>Table_data[[#This Row],[close]]-E219</f>
        <v>0.32101257000000061</v>
      </c>
      <c r="K221" s="2">
        <f>Table_data[[#This Row],[close]]-E211</f>
        <v>0.78606925000000061</v>
      </c>
      <c r="L221" s="3">
        <f t="shared" si="14"/>
        <v>11.623124531999999</v>
      </c>
      <c r="M221" s="2">
        <f>Table_data[[#This Row],[close]]*$M$3+(1-$M$3)*M220</f>
        <v>9.7068066514406564</v>
      </c>
      <c r="O221">
        <f>E222/Table_data[[#This Row],[close]]</f>
        <v>0.99692307712755801</v>
      </c>
      <c r="P221" t="b">
        <f t="shared" si="12"/>
        <v>1</v>
      </c>
      <c r="Q221" s="4" t="b">
        <f>E222&gt;Table_data[[#This Row],[close]]*0.995</f>
        <v>1</v>
      </c>
      <c r="R221" s="4"/>
      <c r="S221" s="4">
        <f t="shared" si="13"/>
        <v>-3.081666332295899E-3</v>
      </c>
    </row>
    <row r="222" spans="1:19" x14ac:dyDescent="0.25">
      <c r="A222" s="1">
        <v>43564</v>
      </c>
      <c r="B222" s="2">
        <v>11.94742954</v>
      </c>
      <c r="C222" s="2">
        <v>12.033856</v>
      </c>
      <c r="D222" s="2">
        <v>11.79926989</v>
      </c>
      <c r="E222" s="2">
        <v>12.000931639999999</v>
      </c>
      <c r="F222" s="2">
        <f>Table_data[[#This Row],[open]]-Table_data[[#This Row],[close]]</f>
        <v>-5.3502099999999331E-2</v>
      </c>
      <c r="G222" s="2">
        <f>Table_data[[#This Row],[high]]-Table_data[[#This Row],[low]]</f>
        <v>0.2345861100000004</v>
      </c>
      <c r="H222" s="4">
        <f>LN(Table_data[[#This Row],[close]]/E221)</f>
        <v>-3.081666332295899E-3</v>
      </c>
      <c r="I222" s="2">
        <f>Table_data[[#This Row],[close]]-E221</f>
        <v>-3.7039910000000731E-2</v>
      </c>
      <c r="J222" s="2">
        <f>Table_data[[#This Row],[close]]-E220</f>
        <v>0.15639073999999908</v>
      </c>
      <c r="K222" s="2">
        <f>Table_data[[#This Row],[close]]-E212</f>
        <v>0.21812392999999908</v>
      </c>
      <c r="L222" s="3">
        <f t="shared" si="14"/>
        <v>11.644936925</v>
      </c>
      <c r="M222" s="2">
        <f>Table_data[[#This Row],[close]]*$M$3+(1-$M$3)*M221</f>
        <v>9.710503871406102</v>
      </c>
      <c r="O222">
        <f>E223/Table_data[[#This Row],[close]]</f>
        <v>0.98696845005943235</v>
      </c>
      <c r="P222" t="b">
        <f t="shared" si="12"/>
        <v>0</v>
      </c>
      <c r="Q222" s="4" t="b">
        <f>E223&gt;Table_data[[#This Row],[close]]*0.995</f>
        <v>0</v>
      </c>
      <c r="R222" s="4"/>
      <c r="S222" s="4">
        <f t="shared" si="13"/>
        <v>-1.311720555152587E-2</v>
      </c>
    </row>
    <row r="223" spans="1:19" x14ac:dyDescent="0.25">
      <c r="A223" s="1">
        <v>43565</v>
      </c>
      <c r="B223" s="2">
        <v>12.16143793</v>
      </c>
      <c r="C223" s="2">
        <v>12.169669020000001</v>
      </c>
      <c r="D223" s="2">
        <v>11.8445409</v>
      </c>
      <c r="E223" s="2">
        <v>11.8445409</v>
      </c>
      <c r="F223" s="2">
        <f>Table_data[[#This Row],[open]]-Table_data[[#This Row],[close]]</f>
        <v>0.3168970299999998</v>
      </c>
      <c r="G223" s="2">
        <f>Table_data[[#This Row],[high]]-Table_data[[#This Row],[low]]</f>
        <v>0.32512812000000046</v>
      </c>
      <c r="H223" s="4">
        <f>LN(Table_data[[#This Row],[close]]/E222)</f>
        <v>-1.311720555152587E-2</v>
      </c>
      <c r="I223" s="2">
        <f>Table_data[[#This Row],[close]]-E222</f>
        <v>-0.15639073999999908</v>
      </c>
      <c r="J223" s="2">
        <f>Table_data[[#This Row],[close]]-E221</f>
        <v>-0.19343064999999982</v>
      </c>
      <c r="K223" s="2">
        <f>Table_data[[#This Row],[close]]-E213</f>
        <v>0.59263860000000079</v>
      </c>
      <c r="L223" s="3">
        <f t="shared" si="14"/>
        <v>11.704200784999999</v>
      </c>
      <c r="M223" s="2">
        <f>Table_data[[#This Row],[close]]*$M$3+(1-$M$3)*M222</f>
        <v>9.7139430930476713</v>
      </c>
      <c r="O223">
        <f>E224/Table_data[[#This Row],[close]]</f>
        <v>0.97289784528499546</v>
      </c>
      <c r="P223" t="b">
        <f t="shared" si="12"/>
        <v>0</v>
      </c>
      <c r="Q223" s="4" t="b">
        <f>E224&gt;Table_data[[#This Row],[close]]*0.995</f>
        <v>0</v>
      </c>
      <c r="R223" s="4"/>
      <c r="S223" s="4">
        <f t="shared" si="13"/>
        <v>-2.7476191737511792E-2</v>
      </c>
    </row>
    <row r="224" spans="1:19" x14ac:dyDescent="0.25">
      <c r="A224" s="1">
        <v>43566</v>
      </c>
      <c r="B224" s="2">
        <v>11.81161653</v>
      </c>
      <c r="C224" s="2">
        <v>11.81161653</v>
      </c>
      <c r="D224" s="2">
        <v>11.47002623</v>
      </c>
      <c r="E224" s="2">
        <v>11.52352832</v>
      </c>
      <c r="F224" s="2">
        <f>Table_data[[#This Row],[open]]-Table_data[[#This Row],[close]]</f>
        <v>0.28808820999999973</v>
      </c>
      <c r="G224" s="2">
        <f>Table_data[[#This Row],[high]]-Table_data[[#This Row],[low]]</f>
        <v>0.34159030000000001</v>
      </c>
      <c r="H224" s="4">
        <f>LN(Table_data[[#This Row],[close]]/E223)</f>
        <v>-2.7476191737511792E-2</v>
      </c>
      <c r="I224" s="2">
        <f>Table_data[[#This Row],[close]]-E223</f>
        <v>-0.32101257999999966</v>
      </c>
      <c r="J224" s="2">
        <f>Table_data[[#This Row],[close]]-E222</f>
        <v>-0.47740331999999874</v>
      </c>
      <c r="K224" s="2">
        <f>Table_data[[#This Row],[close]]-E214</f>
        <v>-2.4693279999999262E-2</v>
      </c>
      <c r="L224" s="3">
        <f t="shared" si="14"/>
        <v>11.701731456999999</v>
      </c>
      <c r="M224" s="2">
        <f>Table_data[[#This Row],[close]]*$M$3+(1-$M$3)*M223</f>
        <v>9.7168594270153612</v>
      </c>
      <c r="O224">
        <f>E225/Table_data[[#This Row],[close]]</f>
        <v>0.92250000041653912</v>
      </c>
      <c r="P224" t="b">
        <f t="shared" si="12"/>
        <v>0</v>
      </c>
      <c r="Q224" s="4" t="b">
        <f>E225&gt;Table_data[[#This Row],[close]]*0.995</f>
        <v>0</v>
      </c>
      <c r="R224" s="4"/>
      <c r="S224" s="4">
        <f t="shared" si="13"/>
        <v>-8.0667902615921869E-2</v>
      </c>
    </row>
    <row r="225" spans="1:19" x14ac:dyDescent="0.25">
      <c r="A225" s="1">
        <v>43567</v>
      </c>
      <c r="B225" s="2">
        <v>10.893849810000001</v>
      </c>
      <c r="C225" s="2">
        <v>11.099627099999999</v>
      </c>
      <c r="D225" s="2">
        <v>10.523450690000001</v>
      </c>
      <c r="E225" s="2">
        <v>10.63045488</v>
      </c>
      <c r="F225" s="2">
        <f>Table_data[[#This Row],[open]]-Table_data[[#This Row],[close]]</f>
        <v>0.26339493000000047</v>
      </c>
      <c r="G225" s="2">
        <f>Table_data[[#This Row],[high]]-Table_data[[#This Row],[low]]</f>
        <v>0.57617640999999864</v>
      </c>
      <c r="H225" s="4">
        <f>LN(Table_data[[#This Row],[close]]/E224)</f>
        <v>-8.0667902615921869E-2</v>
      </c>
      <c r="I225" s="2">
        <f>Table_data[[#This Row],[close]]-E224</f>
        <v>-0.89307344000000022</v>
      </c>
      <c r="J225" s="2">
        <f>Table_data[[#This Row],[close]]-E223</f>
        <v>-1.2140860199999999</v>
      </c>
      <c r="K225" s="2">
        <f>Table_data[[#This Row],[close]]-E215</f>
        <v>-0.91776671999999948</v>
      </c>
      <c r="L225" s="3">
        <f t="shared" si="14"/>
        <v>11.609954785000001</v>
      </c>
      <c r="M225" s="2">
        <f>Table_data[[#This Row],[close]]*$M$3+(1-$M$3)*M224</f>
        <v>9.7183317806865706</v>
      </c>
      <c r="O225">
        <f>E226/Table_data[[#This Row],[close]]</f>
        <v>1.0038714674456151</v>
      </c>
      <c r="P225" t="b">
        <f t="shared" si="12"/>
        <v>1</v>
      </c>
      <c r="Q225" s="4" t="b">
        <f>E226&gt;Table_data[[#This Row],[close]]*0.995</f>
        <v>1</v>
      </c>
      <c r="R225" s="4"/>
      <c r="S225" s="4">
        <f t="shared" si="13"/>
        <v>3.8639926017223526E-3</v>
      </c>
    </row>
    <row r="226" spans="1:19" x14ac:dyDescent="0.25">
      <c r="A226" s="1">
        <v>43570</v>
      </c>
      <c r="B226" s="2">
        <v>10.844463259999999</v>
      </c>
      <c r="C226" s="2">
        <v>10.93912081</v>
      </c>
      <c r="D226" s="2">
        <v>10.515219589999999</v>
      </c>
      <c r="E226" s="2">
        <v>10.671610340000001</v>
      </c>
      <c r="F226" s="2">
        <f>Table_data[[#This Row],[open]]-Table_data[[#This Row],[close]]</f>
        <v>0.17285291999999863</v>
      </c>
      <c r="G226" s="2">
        <f>Table_data[[#This Row],[high]]-Table_data[[#This Row],[low]]</f>
        <v>0.42390122000000119</v>
      </c>
      <c r="H226" s="4">
        <f>LN(Table_data[[#This Row],[close]]/E225)</f>
        <v>3.8639926017223526E-3</v>
      </c>
      <c r="I226" s="2">
        <f>Table_data[[#This Row],[close]]-E225</f>
        <v>4.1155460000000588E-2</v>
      </c>
      <c r="J226" s="2">
        <f>Table_data[[#This Row],[close]]-E224</f>
        <v>-0.85191797999999963</v>
      </c>
      <c r="K226" s="2">
        <f>Table_data[[#This Row],[close]]-E216</f>
        <v>-0.85191797999999963</v>
      </c>
      <c r="L226" s="3">
        <f t="shared" si="14"/>
        <v>11.524762986999999</v>
      </c>
      <c r="M226" s="2">
        <f>Table_data[[#This Row],[close]]*$M$3+(1-$M$3)*M225</f>
        <v>9.7198680877926353</v>
      </c>
      <c r="O226">
        <f>E227/Table_data[[#This Row],[close]]</f>
        <v>1.0304666408949859</v>
      </c>
      <c r="P226" t="b">
        <f t="shared" si="12"/>
        <v>1</v>
      </c>
      <c r="Q226" s="4" t="b">
        <f>E227&gt;Table_data[[#This Row],[close]]*0.995</f>
        <v>1</v>
      </c>
      <c r="R226" s="4"/>
      <c r="S226" s="4">
        <f t="shared" si="13"/>
        <v>3.0011749058253066E-2</v>
      </c>
    </row>
    <row r="227" spans="1:19" x14ac:dyDescent="0.25">
      <c r="A227" s="1">
        <v>43571</v>
      </c>
      <c r="B227" s="2">
        <v>10.67984143</v>
      </c>
      <c r="C227" s="2">
        <v>11.13666701</v>
      </c>
      <c r="D227" s="2">
        <v>10.548143960000001</v>
      </c>
      <c r="E227" s="2">
        <v>10.99673846</v>
      </c>
      <c r="F227" s="2">
        <f>Table_data[[#This Row],[open]]-Table_data[[#This Row],[close]]</f>
        <v>-0.3168970299999998</v>
      </c>
      <c r="G227" s="2">
        <f>Table_data[[#This Row],[high]]-Table_data[[#This Row],[low]]</f>
        <v>0.58852304999999916</v>
      </c>
      <c r="H227" s="4">
        <f>LN(Table_data[[#This Row],[close]]/E226)</f>
        <v>3.0011749058253066E-2</v>
      </c>
      <c r="I227" s="2">
        <f>Table_data[[#This Row],[close]]-E226</f>
        <v>0.32512811999999869</v>
      </c>
      <c r="J227" s="2">
        <f>Table_data[[#This Row],[close]]-E225</f>
        <v>0.36628357999999928</v>
      </c>
      <c r="K227" s="2">
        <f>Table_data[[#This Row],[close]]-E217</f>
        <v>-0.64614069000000107</v>
      </c>
      <c r="L227" s="3">
        <f t="shared" si="14"/>
        <v>11.460148918</v>
      </c>
      <c r="M227" s="2">
        <f>Table_data[[#This Row],[close]]*$M$3+(1-$M$3)*M226</f>
        <v>9.7219258966116637</v>
      </c>
      <c r="O227">
        <f>E228/Table_data[[#This Row],[close]]</f>
        <v>1.0011227538096783</v>
      </c>
      <c r="P227" t="b">
        <f t="shared" si="12"/>
        <v>1</v>
      </c>
      <c r="Q227" s="4" t="b">
        <f>E228&gt;Table_data[[#This Row],[close]]*0.995</f>
        <v>1</v>
      </c>
      <c r="R227" s="4"/>
      <c r="S227" s="4">
        <f t="shared" si="13"/>
        <v>1.1221239929950332E-3</v>
      </c>
    </row>
    <row r="228" spans="1:19" x14ac:dyDescent="0.25">
      <c r="A228" s="1">
        <v>43572</v>
      </c>
      <c r="B228" s="2">
        <v>11.161360289999999</v>
      </c>
      <c r="C228" s="2">
        <v>11.251902299999999</v>
      </c>
      <c r="D228" s="2">
        <v>10.79096116</v>
      </c>
      <c r="E228" s="2">
        <v>11.009085089999999</v>
      </c>
      <c r="F228" s="2">
        <f>Table_data[[#This Row],[open]]-Table_data[[#This Row],[close]]</f>
        <v>0.15227520000000005</v>
      </c>
      <c r="G228" s="2">
        <f>Table_data[[#This Row],[high]]-Table_data[[#This Row],[low]]</f>
        <v>0.46094113999999919</v>
      </c>
      <c r="H228" s="4">
        <f>LN(Table_data[[#This Row],[close]]/E227)</f>
        <v>1.1221239929950332E-3</v>
      </c>
      <c r="I228" s="2">
        <f>Table_data[[#This Row],[close]]-E227</f>
        <v>1.2346629999999692E-2</v>
      </c>
      <c r="J228" s="2">
        <f>Table_data[[#This Row],[close]]-E226</f>
        <v>0.33747474999999838</v>
      </c>
      <c r="K228" s="2">
        <f>Table_data[[#This Row],[close]]-E218</f>
        <v>-0.32512812000000046</v>
      </c>
      <c r="L228" s="3">
        <f t="shared" si="14"/>
        <v>11.427636106</v>
      </c>
      <c r="M228" s="2">
        <f>Table_data[[#This Row],[close]]*$M$3+(1-$M$3)*M227</f>
        <v>9.7240002869313873</v>
      </c>
      <c r="O228">
        <f>E229/Table_data[[#This Row],[close]]</f>
        <v>1.0317757013539444</v>
      </c>
      <c r="P228" t="b">
        <f t="shared" si="12"/>
        <v>1</v>
      </c>
      <c r="Q228" s="4" t="b">
        <f>E229&gt;Table_data[[#This Row],[close]]*0.995</f>
        <v>1</v>
      </c>
      <c r="R228" s="4"/>
      <c r="S228" s="4">
        <f t="shared" si="13"/>
        <v>3.1281299787538464E-2</v>
      </c>
    </row>
    <row r="229" spans="1:19" x14ac:dyDescent="0.25">
      <c r="A229" s="1">
        <v>43573</v>
      </c>
      <c r="B229" s="2">
        <v>11.26013339</v>
      </c>
      <c r="C229" s="2">
        <v>11.478257320000001</v>
      </c>
      <c r="D229" s="2">
        <v>11.21486238</v>
      </c>
      <c r="E229" s="2">
        <v>11.358906490000001</v>
      </c>
      <c r="F229" s="2">
        <f>Table_data[[#This Row],[open]]-Table_data[[#This Row],[close]]</f>
        <v>-9.8773100000000724E-2</v>
      </c>
      <c r="G229" s="2">
        <f>Table_data[[#This Row],[high]]-Table_data[[#This Row],[low]]</f>
        <v>0.2633949400000013</v>
      </c>
      <c r="H229" s="4">
        <f>LN(Table_data[[#This Row],[close]]/E228)</f>
        <v>3.1281299787538464E-2</v>
      </c>
      <c r="I229" s="2">
        <f>Table_data[[#This Row],[close]]-E228</f>
        <v>0.3498214000000015</v>
      </c>
      <c r="J229" s="2">
        <f>Table_data[[#This Row],[close]]-E227</f>
        <v>0.3621680300000012</v>
      </c>
      <c r="K229" s="2">
        <f>Table_data[[#This Row],[close]]-E219</f>
        <v>-0.35805248999999861</v>
      </c>
      <c r="L229" s="3">
        <f t="shared" si="14"/>
        <v>11.391830856999999</v>
      </c>
      <c r="M229" s="2">
        <f>Table_data[[#This Row],[close]]*$M$3+(1-$M$3)*M228</f>
        <v>9.7266351075648583</v>
      </c>
      <c r="O229">
        <f>E230/Table_data[[#This Row],[close]]</f>
        <v>0.99420289883907642</v>
      </c>
      <c r="P229" t="b">
        <f t="shared" si="12"/>
        <v>0</v>
      </c>
      <c r="Q229" s="4" t="b">
        <f>E230&gt;Table_data[[#This Row],[close]]*0.995</f>
        <v>0</v>
      </c>
      <c r="R229" s="4"/>
      <c r="S229" s="4">
        <f t="shared" si="13"/>
        <v>-5.8139695753867066E-3</v>
      </c>
    </row>
    <row r="230" spans="1:19" x14ac:dyDescent="0.25">
      <c r="A230" s="1">
        <v>43577</v>
      </c>
      <c r="B230" s="2">
        <v>11.3959464</v>
      </c>
      <c r="C230" s="2">
        <v>11.478257320000001</v>
      </c>
      <c r="D230" s="2">
        <v>11.24367121</v>
      </c>
      <c r="E230" s="2">
        <v>11.29305776</v>
      </c>
      <c r="F230" s="2">
        <f>Table_data[[#This Row],[open]]-Table_data[[#This Row],[close]]</f>
        <v>0.10288863999999975</v>
      </c>
      <c r="G230" s="2">
        <f>Table_data[[#This Row],[high]]-Table_data[[#This Row],[low]]</f>
        <v>0.2345861100000004</v>
      </c>
      <c r="H230" s="4">
        <f>LN(Table_data[[#This Row],[close]]/E229)</f>
        <v>-5.8139695753867066E-3</v>
      </c>
      <c r="I230" s="2">
        <f>Table_data[[#This Row],[close]]-E229</f>
        <v>-6.5848730000000799E-2</v>
      </c>
      <c r="J230" s="2">
        <f>Table_data[[#This Row],[close]]-E228</f>
        <v>0.2839726700000007</v>
      </c>
      <c r="K230" s="2">
        <f>Table_data[[#This Row],[close]]-E220</f>
        <v>-0.5514831400000002</v>
      </c>
      <c r="L230" s="3">
        <f t="shared" si="14"/>
        <v>11.336682542999998</v>
      </c>
      <c r="M230" s="2">
        <f>Table_data[[#This Row],[close]]*$M$3+(1-$M$3)*M229</f>
        <v>9.7291595598653178</v>
      </c>
      <c r="O230">
        <f>E231/Table_data[[#This Row],[close]]</f>
        <v>1.0087463556902945</v>
      </c>
      <c r="P230" t="b">
        <f t="shared" si="12"/>
        <v>1</v>
      </c>
      <c r="Q230" s="4" t="b">
        <f>E231&gt;Table_data[[#This Row],[close]]*0.995</f>
        <v>1</v>
      </c>
      <c r="R230" s="4"/>
      <c r="S230" s="4">
        <f t="shared" si="13"/>
        <v>8.7083278969028489E-3</v>
      </c>
    </row>
    <row r="231" spans="1:19" x14ac:dyDescent="0.25">
      <c r="A231" s="1">
        <v>43578</v>
      </c>
      <c r="B231" s="2">
        <v>11.40829304</v>
      </c>
      <c r="C231" s="2">
        <v>11.52352832</v>
      </c>
      <c r="D231" s="2">
        <v>11.391830860000001</v>
      </c>
      <c r="E231" s="2">
        <v>11.391830860000001</v>
      </c>
      <c r="F231" s="2">
        <f>Table_data[[#This Row],[open]]-Table_data[[#This Row],[close]]</f>
        <v>1.6462179999999549E-2</v>
      </c>
      <c r="G231" s="2">
        <f>Table_data[[#This Row],[high]]-Table_data[[#This Row],[low]]</f>
        <v>0.13169745999999982</v>
      </c>
      <c r="H231" s="4">
        <f>LN(Table_data[[#This Row],[close]]/E230)</f>
        <v>8.7083278969028489E-3</v>
      </c>
      <c r="I231" s="2">
        <f>Table_data[[#This Row],[close]]-E230</f>
        <v>9.8773100000000724E-2</v>
      </c>
      <c r="J231" s="2">
        <f>Table_data[[#This Row],[close]]-E229</f>
        <v>3.2924369999999925E-2</v>
      </c>
      <c r="K231" s="2">
        <f>Table_data[[#This Row],[close]]-E221</f>
        <v>-0.6461406899999993</v>
      </c>
      <c r="L231" s="3">
        <f t="shared" si="14"/>
        <v>11.272068473999999</v>
      </c>
      <c r="M231" s="2">
        <f>Table_data[[#This Row],[close]]*$M$3+(1-$M$3)*M230</f>
        <v>9.7318391268276621</v>
      </c>
      <c r="O231">
        <f>E232/Table_data[[#This Row],[close]]</f>
        <v>0.99710982629529665</v>
      </c>
      <c r="P231" t="b">
        <f t="shared" si="12"/>
        <v>1</v>
      </c>
      <c r="Q231" s="4" t="b">
        <f>E232&gt;Table_data[[#This Row],[close]]*0.995</f>
        <v>1</v>
      </c>
      <c r="R231" s="4"/>
      <c r="S231" s="4">
        <f t="shared" si="13"/>
        <v>-2.8943583215162621E-3</v>
      </c>
    </row>
    <row r="232" spans="1:19" x14ac:dyDescent="0.25">
      <c r="A232" s="1">
        <v>43579</v>
      </c>
      <c r="B232" s="2">
        <v>11.40829304</v>
      </c>
      <c r="C232" s="2">
        <v>11.478257320000001</v>
      </c>
      <c r="D232" s="2">
        <v>11.1984002</v>
      </c>
      <c r="E232" s="2">
        <v>11.358906490000001</v>
      </c>
      <c r="F232" s="2">
        <f>Table_data[[#This Row],[open]]-Table_data[[#This Row],[close]]</f>
        <v>4.9386549999999474E-2</v>
      </c>
      <c r="G232" s="2">
        <f>Table_data[[#This Row],[high]]-Table_data[[#This Row],[low]]</f>
        <v>0.27985712000000085</v>
      </c>
      <c r="H232" s="4">
        <f>LN(Table_data[[#This Row],[close]]/E231)</f>
        <v>-2.8943583215162621E-3</v>
      </c>
      <c r="I232" s="2">
        <f>Table_data[[#This Row],[close]]-E231</f>
        <v>-3.2924369999999925E-2</v>
      </c>
      <c r="J232" s="2">
        <f>Table_data[[#This Row],[close]]-E230</f>
        <v>6.5848730000000799E-2</v>
      </c>
      <c r="K232" s="2">
        <f>Table_data[[#This Row],[close]]-E222</f>
        <v>-0.64202514999999849</v>
      </c>
      <c r="L232" s="3">
        <f t="shared" si="14"/>
        <v>11.207865958999999</v>
      </c>
      <c r="M232" s="2">
        <f>Table_data[[#This Row],[close]]*$M$3+(1-$M$3)*M231</f>
        <v>9.7344613143589633</v>
      </c>
      <c r="O232">
        <f>E233/Table_data[[#This Row],[close]]</f>
        <v>1.0072463771114291</v>
      </c>
      <c r="P232" t="b">
        <f t="shared" si="12"/>
        <v>1</v>
      </c>
      <c r="Q232" s="4" t="b">
        <f>E233&gt;Table_data[[#This Row],[close]]*0.995</f>
        <v>1</v>
      </c>
      <c r="R232" s="4"/>
      <c r="S232" s="4">
        <f t="shared" si="13"/>
        <v>7.2202482711648357E-3</v>
      </c>
    </row>
    <row r="233" spans="1:19" x14ac:dyDescent="0.25">
      <c r="A233" s="1">
        <v>43580</v>
      </c>
      <c r="B233" s="2">
        <v>11.297173300000001</v>
      </c>
      <c r="C233" s="2">
        <v>11.552337140000001</v>
      </c>
      <c r="D233" s="2">
        <v>11.28894221</v>
      </c>
      <c r="E233" s="2">
        <v>11.44121741</v>
      </c>
      <c r="F233" s="2">
        <f>Table_data[[#This Row],[open]]-Table_data[[#This Row],[close]]</f>
        <v>-0.14404410999999939</v>
      </c>
      <c r="G233" s="2">
        <f>Table_data[[#This Row],[high]]-Table_data[[#This Row],[low]]</f>
        <v>0.26339493000000047</v>
      </c>
      <c r="H233" s="4">
        <f>LN(Table_data[[#This Row],[close]]/E232)</f>
        <v>7.2202482711648357E-3</v>
      </c>
      <c r="I233" s="2">
        <f>Table_data[[#This Row],[close]]-E232</f>
        <v>8.2310919999999399E-2</v>
      </c>
      <c r="J233" s="2">
        <f>Table_data[[#This Row],[close]]-E231</f>
        <v>4.9386549999999474E-2</v>
      </c>
      <c r="K233" s="2">
        <f>Table_data[[#This Row],[close]]-E223</f>
        <v>-0.40332349000000001</v>
      </c>
      <c r="L233" s="3">
        <f t="shared" si="14"/>
        <v>11.167533609999998</v>
      </c>
      <c r="M233" s="2">
        <f>Table_data[[#This Row],[close]]*$M$3+(1-$M$3)*M232</f>
        <v>9.7372119285340499</v>
      </c>
      <c r="O233">
        <f>E234/Table_data[[#This Row],[close]]</f>
        <v>0.98090344041456334</v>
      </c>
      <c r="P233" t="b">
        <f t="shared" si="12"/>
        <v>0</v>
      </c>
      <c r="Q233" s="4" t="b">
        <f>E234&gt;Table_data[[#This Row],[close]]*0.995</f>
        <v>0</v>
      </c>
      <c r="R233" s="4"/>
      <c r="S233" s="4">
        <f t="shared" si="13"/>
        <v>-1.9281254011999736E-2</v>
      </c>
    </row>
    <row r="234" spans="1:19" x14ac:dyDescent="0.25">
      <c r="A234" s="1">
        <v>43581</v>
      </c>
      <c r="B234" s="2">
        <v>11.39982213</v>
      </c>
      <c r="C234" s="2">
        <v>11.43688803</v>
      </c>
      <c r="D234" s="2">
        <v>11.14447929</v>
      </c>
      <c r="E234" s="2">
        <v>11.22272952</v>
      </c>
      <c r="F234" s="2">
        <f>Table_data[[#This Row],[open]]-Table_data[[#This Row],[close]]</f>
        <v>0.17709261000000076</v>
      </c>
      <c r="G234" s="2">
        <f>Table_data[[#This Row],[high]]-Table_data[[#This Row],[low]]</f>
        <v>0.29240874000000083</v>
      </c>
      <c r="H234" s="4">
        <f>LN(Table_data[[#This Row],[close]]/E233)</f>
        <v>-1.9281254011999736E-2</v>
      </c>
      <c r="I234" s="2">
        <f>Table_data[[#This Row],[close]]-E233</f>
        <v>-0.21848789000000046</v>
      </c>
      <c r="J234" s="2">
        <f>Table_data[[#This Row],[close]]-E232</f>
        <v>-0.13617697000000106</v>
      </c>
      <c r="K234" s="2">
        <f>Table_data[[#This Row],[close]]-E224</f>
        <v>-0.30079880000000081</v>
      </c>
      <c r="L234" s="3">
        <f t="shared" si="14"/>
        <v>11.137453730000001</v>
      </c>
      <c r="M234" s="2">
        <f>Table_data[[#This Row],[close]]*$M$3+(1-$M$3)*M233</f>
        <v>9.7396059939514004</v>
      </c>
      <c r="O234">
        <f>E235/Table_data[[#This Row],[close]]</f>
        <v>1.0044036693490588</v>
      </c>
      <c r="P234" t="b">
        <f t="shared" si="12"/>
        <v>1</v>
      </c>
      <c r="Q234" s="4" t="b">
        <f>E235&gt;Table_data[[#This Row],[close]]*0.995</f>
        <v>1</v>
      </c>
      <c r="R234" s="4"/>
      <c r="S234" s="4">
        <f t="shared" si="13"/>
        <v>4.3940015692700224E-3</v>
      </c>
    </row>
    <row r="235" spans="1:19" x14ac:dyDescent="0.25">
      <c r="A235" s="1">
        <v>43584</v>
      </c>
      <c r="B235" s="2">
        <v>11.346282499999999</v>
      </c>
      <c r="C235" s="2">
        <v>11.37511153</v>
      </c>
      <c r="D235" s="2">
        <v>11.259795410000001</v>
      </c>
      <c r="E235" s="2">
        <v>11.27215071</v>
      </c>
      <c r="F235" s="2">
        <f>Table_data[[#This Row],[open]]-Table_data[[#This Row],[close]]</f>
        <v>7.4131789999999143E-2</v>
      </c>
      <c r="G235" s="2">
        <f>Table_data[[#This Row],[high]]-Table_data[[#This Row],[low]]</f>
        <v>0.11531611999999924</v>
      </c>
      <c r="H235" s="4">
        <f>LN(Table_data[[#This Row],[close]]/E234)</f>
        <v>4.3940015692700224E-3</v>
      </c>
      <c r="I235" s="2">
        <f>Table_data[[#This Row],[close]]-E234</f>
        <v>4.9421190000000337E-2</v>
      </c>
      <c r="J235" s="2">
        <f>Table_data[[#This Row],[close]]-E233</f>
        <v>-0.16906670000000013</v>
      </c>
      <c r="K235" s="2">
        <f>Table_data[[#This Row],[close]]-E225</f>
        <v>0.64169582999999975</v>
      </c>
      <c r="L235" s="3">
        <f t="shared" si="14"/>
        <v>11.201623313000002</v>
      </c>
      <c r="M235" s="2">
        <f>Table_data[[#This Row],[close]]*$M$3+(1-$M$3)*M234</f>
        <v>9.7420758484494634</v>
      </c>
      <c r="O235">
        <f>E236/Table_data[[#This Row],[close]]</f>
        <v>0.99050054840865409</v>
      </c>
      <c r="P235" t="b">
        <f t="shared" si="12"/>
        <v>0</v>
      </c>
      <c r="Q235" s="4" t="b">
        <f>E236&gt;Table_data[[#This Row],[close]]*0.995</f>
        <v>0</v>
      </c>
      <c r="R235" s="4"/>
      <c r="S235" s="4">
        <f t="shared" si="13"/>
        <v>-9.5448591751798179E-3</v>
      </c>
    </row>
    <row r="236" spans="1:19" x14ac:dyDescent="0.25">
      <c r="A236" s="1">
        <v>43585</v>
      </c>
      <c r="B236" s="2">
        <v>11.333927210000001</v>
      </c>
      <c r="C236" s="2">
        <v>11.39158527</v>
      </c>
      <c r="D236" s="2">
        <v>11.111531830000001</v>
      </c>
      <c r="E236" s="2">
        <v>11.16507146</v>
      </c>
      <c r="F236" s="2">
        <f>Table_data[[#This Row],[open]]-Table_data[[#This Row],[close]]</f>
        <v>0.16885575000000053</v>
      </c>
      <c r="G236" s="2">
        <f>Table_data[[#This Row],[high]]-Table_data[[#This Row],[low]]</f>
        <v>0.28005343999999965</v>
      </c>
      <c r="H236" s="4">
        <f>LN(Table_data[[#This Row],[close]]/E235)</f>
        <v>-9.5448591751798179E-3</v>
      </c>
      <c r="I236" s="2">
        <f>Table_data[[#This Row],[close]]-E235</f>
        <v>-0.10707924999999996</v>
      </c>
      <c r="J236" s="2">
        <f>Table_data[[#This Row],[close]]-E234</f>
        <v>-5.7658059999999622E-2</v>
      </c>
      <c r="K236" s="2">
        <f>Table_data[[#This Row],[close]]-E226</f>
        <v>0.4934611199999992</v>
      </c>
      <c r="L236" s="3">
        <f t="shared" si="14"/>
        <v>11.250969424999999</v>
      </c>
      <c r="M236" s="2">
        <f>Table_data[[#This Row],[close]]*$M$3+(1-$M$3)*M235</f>
        <v>9.7443691532223085</v>
      </c>
      <c r="O236">
        <f>E237/Table_data[[#This Row],[close]]</f>
        <v>0.98598303194380099</v>
      </c>
      <c r="P236" t="b">
        <f t="shared" si="12"/>
        <v>0</v>
      </c>
      <c r="Q236" s="4" t="b">
        <f>E237&gt;Table_data[[#This Row],[close]]*0.995</f>
        <v>0</v>
      </c>
      <c r="R236" s="4"/>
      <c r="S236" s="4">
        <f t="shared" si="13"/>
        <v>-1.411613350952412E-2</v>
      </c>
    </row>
    <row r="237" spans="1:19" x14ac:dyDescent="0.25">
      <c r="A237" s="1">
        <v>43587</v>
      </c>
      <c r="B237" s="2">
        <v>11.03740004</v>
      </c>
      <c r="C237" s="2">
        <v>11.045636910000001</v>
      </c>
      <c r="D237" s="2">
        <v>10.92208392</v>
      </c>
      <c r="E237" s="2">
        <v>11.008571010000001</v>
      </c>
      <c r="F237" s="2">
        <f>Table_data[[#This Row],[open]]-Table_data[[#This Row],[close]]</f>
        <v>2.8829029999998923E-2</v>
      </c>
      <c r="G237" s="2">
        <f>Table_data[[#This Row],[high]]-Table_data[[#This Row],[low]]</f>
        <v>0.12355299000000031</v>
      </c>
      <c r="H237" s="4">
        <f>LN(Table_data[[#This Row],[close]]/E236)</f>
        <v>-1.411613350952412E-2</v>
      </c>
      <c r="I237" s="2">
        <f>Table_data[[#This Row],[close]]-E236</f>
        <v>-0.15650044999999935</v>
      </c>
      <c r="J237" s="2">
        <f>Table_data[[#This Row],[close]]-E235</f>
        <v>-0.26357969999999931</v>
      </c>
      <c r="K237" s="2">
        <f>Table_data[[#This Row],[close]]-E227</f>
        <v>1.1832550000001163E-2</v>
      </c>
      <c r="L237" s="3">
        <f t="shared" si="14"/>
        <v>11.25215268</v>
      </c>
      <c r="M237" s="2">
        <f>Table_data[[#This Row],[close]]*$M$3+(1-$M$3)*M236</f>
        <v>9.7464065454169546</v>
      </c>
      <c r="O237">
        <f>E238/Table_data[[#This Row],[close]]</f>
        <v>1.004489337440355</v>
      </c>
      <c r="P237" t="b">
        <f t="shared" si="12"/>
        <v>1</v>
      </c>
      <c r="Q237" s="4" t="b">
        <f>E238&gt;Table_data[[#This Row],[close]]*0.995</f>
        <v>1</v>
      </c>
      <c r="R237" s="4"/>
      <c r="S237" s="4">
        <f t="shared" si="13"/>
        <v>4.4792904234385381E-3</v>
      </c>
    </row>
    <row r="238" spans="1:19" x14ac:dyDescent="0.25">
      <c r="A238" s="1">
        <v>43588</v>
      </c>
      <c r="B238" s="2">
        <v>11.07858437</v>
      </c>
      <c r="C238" s="2">
        <v>11.148597730000001</v>
      </c>
      <c r="D238" s="2">
        <v>11.057992199999999</v>
      </c>
      <c r="E238" s="2">
        <v>11.057992199999999</v>
      </c>
      <c r="F238" s="2">
        <f>Table_data[[#This Row],[open]]-Table_data[[#This Row],[close]]</f>
        <v>2.0592170000000465E-2</v>
      </c>
      <c r="G238" s="2">
        <f>Table_data[[#This Row],[high]]-Table_data[[#This Row],[low]]</f>
        <v>9.0605530000001266E-2</v>
      </c>
      <c r="H238" s="4">
        <f>LN(Table_data[[#This Row],[close]]/E237)</f>
        <v>4.4792904234385381E-3</v>
      </c>
      <c r="I238" s="2">
        <f>Table_data[[#This Row],[close]]-E237</f>
        <v>4.942118999999856E-2</v>
      </c>
      <c r="J238" s="2">
        <f>Table_data[[#This Row],[close]]-E236</f>
        <v>-0.10707926000000079</v>
      </c>
      <c r="K238" s="2">
        <f>Table_data[[#This Row],[close]]-E228</f>
        <v>4.8907110000000031E-2</v>
      </c>
      <c r="L238" s="3">
        <f t="shared" si="14"/>
        <v>11.257043391</v>
      </c>
      <c r="M238" s="2">
        <f>Table_data[[#This Row],[close]]*$M$3+(1-$M$3)*M237</f>
        <v>9.7485203015081439</v>
      </c>
      <c r="O238">
        <f>E239/Table_data[[#This Row],[close]]</f>
        <v>0.99702048442392655</v>
      </c>
      <c r="P238" t="b">
        <f t="shared" si="12"/>
        <v>1</v>
      </c>
      <c r="Q238" s="4" t="b">
        <f>E239&gt;Table_data[[#This Row],[close]]*0.995</f>
        <v>1</v>
      </c>
      <c r="R238" s="4"/>
      <c r="S238" s="4">
        <f t="shared" si="13"/>
        <v>-2.9839631692532812E-3</v>
      </c>
    </row>
    <row r="239" spans="1:19" x14ac:dyDescent="0.25">
      <c r="A239" s="1">
        <v>43591</v>
      </c>
      <c r="B239" s="2">
        <v>10.868544290000001</v>
      </c>
      <c r="C239" s="2">
        <v>11.02504474</v>
      </c>
      <c r="D239" s="2">
        <v>10.85618899</v>
      </c>
      <c r="E239" s="2">
        <v>11.02504474</v>
      </c>
      <c r="F239" s="2">
        <f>Table_data[[#This Row],[open]]-Table_data[[#This Row],[close]]</f>
        <v>-0.15650044999999935</v>
      </c>
      <c r="G239" s="2">
        <f>Table_data[[#This Row],[high]]-Table_data[[#This Row],[low]]</f>
        <v>0.16885575000000053</v>
      </c>
      <c r="H239" s="4">
        <f>LN(Table_data[[#This Row],[close]]/E238)</f>
        <v>-2.9839631692532812E-3</v>
      </c>
      <c r="I239" s="2">
        <f>Table_data[[#This Row],[close]]-E238</f>
        <v>-3.294745999999904E-2</v>
      </c>
      <c r="J239" s="2">
        <f>Table_data[[#This Row],[close]]-E237</f>
        <v>1.647372999999952E-2</v>
      </c>
      <c r="K239" s="2">
        <f>Table_data[[#This Row],[close]]-E229</f>
        <v>-0.33386175000000051</v>
      </c>
      <c r="L239" s="3">
        <f t="shared" si="14"/>
        <v>11.223657216000001</v>
      </c>
      <c r="M239" s="2">
        <f>Table_data[[#This Row],[close]]*$M$3+(1-$M$3)*M238</f>
        <v>9.7505775528191698</v>
      </c>
      <c r="O239">
        <f>E240/Table_data[[#This Row],[close]]</f>
        <v>0.98431079564036306</v>
      </c>
      <c r="P239" t="b">
        <f t="shared" si="12"/>
        <v>0</v>
      </c>
      <c r="Q239" s="4" t="b">
        <f>E240&gt;Table_data[[#This Row],[close]]*0.995</f>
        <v>0</v>
      </c>
      <c r="R239" s="4"/>
      <c r="S239" s="4">
        <f t="shared" si="13"/>
        <v>-1.581358257173918E-2</v>
      </c>
    </row>
    <row r="240" spans="1:19" x14ac:dyDescent="0.25">
      <c r="A240" s="1">
        <v>43592</v>
      </c>
      <c r="B240" s="2">
        <v>10.97562355</v>
      </c>
      <c r="C240" s="2">
        <v>10.97974198</v>
      </c>
      <c r="D240" s="2">
        <v>10.757346610000001</v>
      </c>
      <c r="E240" s="2">
        <v>10.85207056</v>
      </c>
      <c r="F240" s="2">
        <f>Table_data[[#This Row],[open]]-Table_data[[#This Row],[close]]</f>
        <v>0.12355299000000031</v>
      </c>
      <c r="G240" s="2">
        <f>Table_data[[#This Row],[high]]-Table_data[[#This Row],[low]]</f>
        <v>0.2223953699999992</v>
      </c>
      <c r="H240" s="4">
        <f>LN(Table_data[[#This Row],[close]]/E239)</f>
        <v>-1.581358257173918E-2</v>
      </c>
      <c r="I240" s="2">
        <f>Table_data[[#This Row],[close]]-E239</f>
        <v>-0.17297418000000064</v>
      </c>
      <c r="J240" s="2">
        <f>Table_data[[#This Row],[close]]-E238</f>
        <v>-0.20592163999999968</v>
      </c>
      <c r="K240" s="2">
        <f>Table_data[[#This Row],[close]]-E230</f>
        <v>-0.44098720000000036</v>
      </c>
      <c r="L240" s="3">
        <f t="shared" si="14"/>
        <v>11.179558496</v>
      </c>
      <c r="M240" s="2">
        <f>Table_data[[#This Row],[close]]*$M$3+(1-$M$3)*M239</f>
        <v>9.7523527228549156</v>
      </c>
      <c r="O240">
        <f>E241/Table_data[[#This Row],[close]]</f>
        <v>1.0387096773539592</v>
      </c>
      <c r="P240" t="b">
        <f t="shared" si="12"/>
        <v>1</v>
      </c>
      <c r="Q240" s="4" t="b">
        <f>E241&gt;Table_data[[#This Row],[close]]*0.995</f>
        <v>1</v>
      </c>
      <c r="R240" s="4"/>
      <c r="S240" s="4">
        <f t="shared" si="13"/>
        <v>3.7979248002257888E-2</v>
      </c>
    </row>
    <row r="241" spans="1:19" x14ac:dyDescent="0.25">
      <c r="A241" s="1">
        <v>43593</v>
      </c>
      <c r="B241" s="2">
        <v>10.83559683</v>
      </c>
      <c r="C241" s="2">
        <v>11.31333504</v>
      </c>
      <c r="D241" s="2">
        <v>10.827359960000001</v>
      </c>
      <c r="E241" s="2">
        <v>11.27215071</v>
      </c>
      <c r="F241" s="2">
        <f>Table_data[[#This Row],[open]]-Table_data[[#This Row],[close]]</f>
        <v>-0.43655387999999995</v>
      </c>
      <c r="G241" s="2">
        <f>Table_data[[#This Row],[high]]-Table_data[[#This Row],[low]]</f>
        <v>0.48597507999999934</v>
      </c>
      <c r="H241" s="4">
        <f>LN(Table_data[[#This Row],[close]]/E240)</f>
        <v>3.7979248002257888E-2</v>
      </c>
      <c r="I241" s="2">
        <f>Table_data[[#This Row],[close]]-E240</f>
        <v>0.42008015000000043</v>
      </c>
      <c r="J241" s="2">
        <f>Table_data[[#This Row],[close]]-E239</f>
        <v>0.24710596999999979</v>
      </c>
      <c r="K241" s="2">
        <f>Table_data[[#This Row],[close]]-E231</f>
        <v>-0.11968015000000065</v>
      </c>
      <c r="L241" s="3">
        <f t="shared" si="14"/>
        <v>11.167590481000001</v>
      </c>
      <c r="M241" s="2">
        <f>Table_data[[#This Row],[close]]*$M$3+(1-$M$3)*M240</f>
        <v>9.7548020346794839</v>
      </c>
      <c r="O241">
        <f>E242/Table_data[[#This Row],[close]]</f>
        <v>0.98027036936237</v>
      </c>
      <c r="P241" t="b">
        <f t="shared" si="12"/>
        <v>0</v>
      </c>
      <c r="Q241" s="4" t="b">
        <f>E242&gt;Table_data[[#This Row],[close]]*0.995</f>
        <v>0</v>
      </c>
      <c r="R241" s="4"/>
      <c r="S241" s="4">
        <f t="shared" si="13"/>
        <v>-1.9926858262909321E-2</v>
      </c>
    </row>
    <row r="242" spans="1:19" x14ac:dyDescent="0.25">
      <c r="A242" s="1">
        <v>43594</v>
      </c>
      <c r="B242" s="2">
        <v>11.16095303</v>
      </c>
      <c r="C242" s="2">
        <v>11.16918989</v>
      </c>
      <c r="D242" s="2">
        <v>10.971505110000001</v>
      </c>
      <c r="E242" s="2">
        <v>11.049755340000001</v>
      </c>
      <c r="F242" s="2">
        <f>Table_data[[#This Row],[open]]-Table_data[[#This Row],[close]]</f>
        <v>0.11119768999999913</v>
      </c>
      <c r="G242" s="2">
        <f>Table_data[[#This Row],[high]]-Table_data[[#This Row],[low]]</f>
        <v>0.19768477999999945</v>
      </c>
      <c r="H242" s="4">
        <f>LN(Table_data[[#This Row],[close]]/E241)</f>
        <v>-1.9926858262909321E-2</v>
      </c>
      <c r="I242" s="2">
        <f>Table_data[[#This Row],[close]]-E241</f>
        <v>-0.2223953699999992</v>
      </c>
      <c r="J242" s="2">
        <f>Table_data[[#This Row],[close]]-E240</f>
        <v>0.19768478000000123</v>
      </c>
      <c r="K242" s="2">
        <f>Table_data[[#This Row],[close]]-E232</f>
        <v>-0.30915114999999993</v>
      </c>
      <c r="L242" s="3">
        <f t="shared" si="14"/>
        <v>11.136675366000002</v>
      </c>
      <c r="M242" s="2">
        <f>Table_data[[#This Row],[close]]*$M$3+(1-$M$3)*M241</f>
        <v>9.756888986017632</v>
      </c>
      <c r="O242">
        <f>E243/Table_data[[#This Row],[close]]</f>
        <v>0.99440924363489103</v>
      </c>
      <c r="P242" t="b">
        <f t="shared" si="12"/>
        <v>0</v>
      </c>
      <c r="Q242" s="4" t="b">
        <f>E243&gt;Table_data[[#This Row],[close]]*0.995</f>
        <v>0</v>
      </c>
      <c r="R242" s="4"/>
      <c r="S242" s="4">
        <f t="shared" si="13"/>
        <v>-5.6064431380810822E-3</v>
      </c>
    </row>
    <row r="243" spans="1:19" x14ac:dyDescent="0.25">
      <c r="A243" s="1">
        <v>43595</v>
      </c>
      <c r="B243" s="2">
        <v>11.06622907</v>
      </c>
      <c r="C243" s="2">
        <v>11.08682123</v>
      </c>
      <c r="D243" s="2">
        <v>10.88089959</v>
      </c>
      <c r="E243" s="2">
        <v>10.987978849999999</v>
      </c>
      <c r="F243" s="2">
        <f>Table_data[[#This Row],[open]]-Table_data[[#This Row],[close]]</f>
        <v>7.8250220000001036E-2</v>
      </c>
      <c r="G243" s="2">
        <f>Table_data[[#This Row],[high]]-Table_data[[#This Row],[low]]</f>
        <v>0.20592163999999968</v>
      </c>
      <c r="H243" s="4">
        <f>LN(Table_data[[#This Row],[close]]/E242)</f>
        <v>-5.6064431380810822E-3</v>
      </c>
      <c r="I243" s="2">
        <f>Table_data[[#This Row],[close]]-E242</f>
        <v>-6.1776490000001516E-2</v>
      </c>
      <c r="J243" s="2">
        <f>Table_data[[#This Row],[close]]-E241</f>
        <v>-0.28417186000000072</v>
      </c>
      <c r="K243" s="2">
        <f>Table_data[[#This Row],[close]]-E233</f>
        <v>-0.45323856000000085</v>
      </c>
      <c r="L243" s="3">
        <f t="shared" si="14"/>
        <v>11.091351510000001</v>
      </c>
      <c r="M243" s="2">
        <f>Table_data[[#This Row],[close]]*$M$3+(1-$M$3)*M242</f>
        <v>9.7588730148072891</v>
      </c>
      <c r="O243">
        <f>E244/Table_data[[#This Row],[close]]</f>
        <v>0.97076461700688477</v>
      </c>
      <c r="P243" t="b">
        <f t="shared" si="12"/>
        <v>0</v>
      </c>
      <c r="Q243" s="4" t="b">
        <f>E244&gt;Table_data[[#This Row],[close]]*0.995</f>
        <v>0</v>
      </c>
      <c r="R243" s="4"/>
      <c r="S243" s="4">
        <f t="shared" si="13"/>
        <v>-2.967125304680791E-2</v>
      </c>
    </row>
    <row r="244" spans="1:19" x14ac:dyDescent="0.25">
      <c r="A244" s="1">
        <v>43598</v>
      </c>
      <c r="B244" s="2">
        <v>10.7944125</v>
      </c>
      <c r="C244" s="2">
        <v>10.901491760000001</v>
      </c>
      <c r="D244" s="2">
        <v>10.633793620000001</v>
      </c>
      <c r="E244" s="2">
        <v>10.66674108</v>
      </c>
      <c r="F244" s="2">
        <f>Table_data[[#This Row],[open]]-Table_data[[#This Row],[close]]</f>
        <v>0.12767142000000042</v>
      </c>
      <c r="G244" s="2">
        <f>Table_data[[#This Row],[high]]-Table_data[[#This Row],[low]]</f>
        <v>0.26769814000000025</v>
      </c>
      <c r="H244" s="4">
        <f>LN(Table_data[[#This Row],[close]]/E243)</f>
        <v>-2.967125304680791E-2</v>
      </c>
      <c r="I244" s="2">
        <f>Table_data[[#This Row],[close]]-E243</f>
        <v>-0.32123776999999976</v>
      </c>
      <c r="J244" s="2">
        <f>Table_data[[#This Row],[close]]-E242</f>
        <v>-0.38301426000000127</v>
      </c>
      <c r="K244" s="2">
        <f>Table_data[[#This Row],[close]]-E234</f>
        <v>-0.55598844000000014</v>
      </c>
      <c r="L244" s="3">
        <f t="shared" si="14"/>
        <v>11.035752666</v>
      </c>
      <c r="M244" s="2">
        <f>Table_data[[#This Row],[close]]*$M$3+(1-$M$3)*M243</f>
        <v>9.7603361382000244</v>
      </c>
      <c r="O244">
        <f>E245/Table_data[[#This Row],[close]]</f>
        <v>1.0038610040021709</v>
      </c>
      <c r="P244" t="b">
        <f t="shared" si="12"/>
        <v>1</v>
      </c>
      <c r="Q244" s="4" t="b">
        <f>E245&gt;Table_data[[#This Row],[close]]*0.995</f>
        <v>1</v>
      </c>
      <c r="R244" s="4"/>
      <c r="S244" s="4">
        <f t="shared" si="13"/>
        <v>3.8535694566141001E-3</v>
      </c>
    </row>
    <row r="245" spans="1:19" x14ac:dyDescent="0.25">
      <c r="A245" s="1">
        <v>43599</v>
      </c>
      <c r="B245" s="2">
        <v>10.77793877</v>
      </c>
      <c r="C245" s="2">
        <v>10.802649369999999</v>
      </c>
      <c r="D245" s="2">
        <v>10.64614892</v>
      </c>
      <c r="E245" s="2">
        <v>10.70792541</v>
      </c>
      <c r="F245" s="2">
        <f>Table_data[[#This Row],[open]]-Table_data[[#This Row],[close]]</f>
        <v>7.0013360000000802E-2</v>
      </c>
      <c r="G245" s="2">
        <f>Table_data[[#This Row],[high]]-Table_data[[#This Row],[low]]</f>
        <v>0.15650044999999935</v>
      </c>
      <c r="H245" s="4">
        <f>LN(Table_data[[#This Row],[close]]/E244)</f>
        <v>3.8535694566141001E-3</v>
      </c>
      <c r="I245" s="2">
        <f>Table_data[[#This Row],[close]]-E244</f>
        <v>4.1184330000000102E-2</v>
      </c>
      <c r="J245" s="2">
        <f>Table_data[[#This Row],[close]]-E243</f>
        <v>-0.28005343999999965</v>
      </c>
      <c r="K245" s="2">
        <f>Table_data[[#This Row],[close]]-E235</f>
        <v>-0.56422530000000037</v>
      </c>
      <c r="L245" s="3">
        <f t="shared" si="14"/>
        <v>10.979330136</v>
      </c>
      <c r="M245" s="2">
        <f>Table_data[[#This Row],[close]]*$M$3+(1-$M$3)*M244</f>
        <v>9.7618632764301623</v>
      </c>
      <c r="O245">
        <f>E246/Table_data[[#This Row],[close]]</f>
        <v>0.99538461577684823</v>
      </c>
      <c r="P245" t="b">
        <f t="shared" si="12"/>
        <v>1</v>
      </c>
      <c r="Q245" s="4" t="b">
        <f>E246&gt;Table_data[[#This Row],[close]]*0.995</f>
        <v>1</v>
      </c>
      <c r="R245" s="4"/>
      <c r="S245" s="4">
        <f t="shared" si="13"/>
        <v>-4.6260679947306904E-3</v>
      </c>
    </row>
    <row r="246" spans="1:19" x14ac:dyDescent="0.25">
      <c r="A246" s="1">
        <v>43600</v>
      </c>
      <c r="B246" s="2">
        <v>10.60084616</v>
      </c>
      <c r="C246" s="2">
        <v>10.662622649999999</v>
      </c>
      <c r="D246" s="2">
        <v>10.56789869</v>
      </c>
      <c r="E246" s="2">
        <v>10.658504219999999</v>
      </c>
      <c r="F246" s="2">
        <f>Table_data[[#This Row],[open]]-Table_data[[#This Row],[close]]</f>
        <v>-5.7658059999999622E-2</v>
      </c>
      <c r="G246" s="2">
        <f>Table_data[[#This Row],[high]]-Table_data[[#This Row],[low]]</f>
        <v>9.4723959999999607E-2</v>
      </c>
      <c r="H246" s="4">
        <f>LN(Table_data[[#This Row],[close]]/E245)</f>
        <v>-4.6260679947306904E-3</v>
      </c>
      <c r="I246" s="2">
        <f>Table_data[[#This Row],[close]]-E245</f>
        <v>-4.9421190000000337E-2</v>
      </c>
      <c r="J246" s="2">
        <f>Table_data[[#This Row],[close]]-E244</f>
        <v>-8.2368600000002345E-3</v>
      </c>
      <c r="K246" s="2">
        <f>Table_data[[#This Row],[close]]-E236</f>
        <v>-0.50656724000000075</v>
      </c>
      <c r="L246" s="3">
        <f t="shared" si="14"/>
        <v>10.928673411999998</v>
      </c>
      <c r="M246" s="2">
        <f>Table_data[[#This Row],[close]]*$M$3+(1-$M$3)*M245</f>
        <v>9.7633083061538848</v>
      </c>
      <c r="O246">
        <f>E247/Table_data[[#This Row],[close]]</f>
        <v>0.97642967485732257</v>
      </c>
      <c r="P246" t="b">
        <f t="shared" si="12"/>
        <v>0</v>
      </c>
      <c r="Q246" s="4" t="b">
        <f>E247&gt;Table_data[[#This Row],[close]]*0.995</f>
        <v>0</v>
      </c>
      <c r="R246" s="4"/>
      <c r="S246" s="4">
        <f t="shared" si="13"/>
        <v>-2.3852548814017292E-2</v>
      </c>
    </row>
    <row r="247" spans="1:19" x14ac:dyDescent="0.25">
      <c r="A247" s="1">
        <v>43601</v>
      </c>
      <c r="B247" s="2">
        <v>10.613201460000001</v>
      </c>
      <c r="C247" s="2">
        <v>10.724399139999999</v>
      </c>
      <c r="D247" s="2">
        <v>10.39492452</v>
      </c>
      <c r="E247" s="2">
        <v>10.40727981</v>
      </c>
      <c r="F247" s="2">
        <f>Table_data[[#This Row],[open]]-Table_data[[#This Row],[close]]</f>
        <v>0.20592165000000051</v>
      </c>
      <c r="G247" s="2">
        <f>Table_data[[#This Row],[high]]-Table_data[[#This Row],[low]]</f>
        <v>0.32947461999999916</v>
      </c>
      <c r="H247" s="4">
        <f>LN(Table_data[[#This Row],[close]]/E246)</f>
        <v>-2.3852548814017292E-2</v>
      </c>
      <c r="I247" s="2">
        <f>Table_data[[#This Row],[close]]-E246</f>
        <v>-0.25122440999999895</v>
      </c>
      <c r="J247" s="2">
        <f>Table_data[[#This Row],[close]]-E245</f>
        <v>-0.30064559999999929</v>
      </c>
      <c r="K247" s="2">
        <f>Table_data[[#This Row],[close]]-E237</f>
        <v>-0.60129120000000036</v>
      </c>
      <c r="L247" s="3">
        <f t="shared" si="14"/>
        <v>10.868544291999999</v>
      </c>
      <c r="M247" s="2">
        <f>Table_data[[#This Row],[close]]*$M$3+(1-$M$3)*M246</f>
        <v>9.764346132912701</v>
      </c>
      <c r="O247">
        <f>E248/Table_data[[#This Row],[close]]</f>
        <v>0.97665215748628931</v>
      </c>
      <c r="P247" t="b">
        <f t="shared" si="12"/>
        <v>0</v>
      </c>
      <c r="Q247" s="4" t="b">
        <f>E248&gt;Table_data[[#This Row],[close]]*0.995</f>
        <v>0</v>
      </c>
      <c r="R247" s="4"/>
      <c r="S247" s="4">
        <f t="shared" si="13"/>
        <v>-2.3624721565568517E-2</v>
      </c>
    </row>
    <row r="248" spans="1:19" x14ac:dyDescent="0.25">
      <c r="A248" s="1">
        <v>43602</v>
      </c>
      <c r="B248" s="2">
        <v>10.31667429</v>
      </c>
      <c r="C248" s="2">
        <v>10.469056309999999</v>
      </c>
      <c r="D248" s="2">
        <v>10.077805189999999</v>
      </c>
      <c r="E248" s="2">
        <v>10.16429228</v>
      </c>
      <c r="F248" s="2">
        <f>Table_data[[#This Row],[open]]-Table_data[[#This Row],[close]]</f>
        <v>0.15238201000000018</v>
      </c>
      <c r="G248" s="2">
        <f>Table_data[[#This Row],[high]]-Table_data[[#This Row],[low]]</f>
        <v>0.39125111999999973</v>
      </c>
      <c r="H248" s="4">
        <f>LN(Table_data[[#This Row],[close]]/E247)</f>
        <v>-2.3624721565568517E-2</v>
      </c>
      <c r="I248" s="2">
        <f>Table_data[[#This Row],[close]]-E247</f>
        <v>-0.24298753000000062</v>
      </c>
      <c r="J248" s="2">
        <f>Table_data[[#This Row],[close]]-E246</f>
        <v>-0.49421193999999957</v>
      </c>
      <c r="K248" s="2">
        <f>Table_data[[#This Row],[close]]-E238</f>
        <v>-0.89369991999999954</v>
      </c>
      <c r="L248" s="3">
        <f t="shared" si="14"/>
        <v>10.779174299999999</v>
      </c>
      <c r="M248" s="2">
        <f>Table_data[[#This Row],[close]]*$M$3+(1-$M$3)*M247</f>
        <v>9.764990687541367</v>
      </c>
      <c r="O248">
        <f>E249/Table_data[[#This Row],[close]]</f>
        <v>1.034035656440214</v>
      </c>
      <c r="P248" t="b">
        <f t="shared" si="12"/>
        <v>1</v>
      </c>
      <c r="Q248" s="4" t="b">
        <f>E249&gt;Table_data[[#This Row],[close]]*0.995</f>
        <v>1</v>
      </c>
      <c r="R248" s="4"/>
      <c r="S248" s="4">
        <f t="shared" si="13"/>
        <v>3.3469259476411529E-2</v>
      </c>
    </row>
    <row r="249" spans="1:19" x14ac:dyDescent="0.25">
      <c r="A249" s="1">
        <v>43605</v>
      </c>
      <c r="B249" s="2">
        <v>10.16429228</v>
      </c>
      <c r="C249" s="2">
        <v>10.510240639999999</v>
      </c>
      <c r="D249" s="2">
        <v>10.147818539999999</v>
      </c>
      <c r="E249" s="2">
        <v>10.510240639999999</v>
      </c>
      <c r="F249" s="2">
        <f>Table_data[[#This Row],[open]]-Table_data[[#This Row],[close]]</f>
        <v>-0.34594835999999951</v>
      </c>
      <c r="G249" s="2">
        <f>Table_data[[#This Row],[high]]-Table_data[[#This Row],[low]]</f>
        <v>0.36242209999999986</v>
      </c>
      <c r="H249" s="4">
        <f>LN(Table_data[[#This Row],[close]]/E248)</f>
        <v>3.3469259476411529E-2</v>
      </c>
      <c r="I249" s="2">
        <f>Table_data[[#This Row],[close]]-E248</f>
        <v>0.34594835999999951</v>
      </c>
      <c r="J249" s="2">
        <f>Table_data[[#This Row],[close]]-E247</f>
        <v>0.10296082999999889</v>
      </c>
      <c r="K249" s="2">
        <f>Table_data[[#This Row],[close]]-E239</f>
        <v>-0.51480410000000099</v>
      </c>
      <c r="L249" s="3">
        <f t="shared" si="14"/>
        <v>10.727693890000001</v>
      </c>
      <c r="M249" s="2">
        <f>Table_data[[#This Row],[close]]*$M$3+(1-$M$3)*M248</f>
        <v>9.7661917350070535</v>
      </c>
      <c r="O249">
        <f>E250/Table_data[[#This Row],[close]]</f>
        <v>1.0380094037504359</v>
      </c>
      <c r="P249" t="b">
        <f t="shared" si="12"/>
        <v>1</v>
      </c>
      <c r="Q249" s="4" t="b">
        <f>E250&gt;Table_data[[#This Row],[close]]*0.995</f>
        <v>1</v>
      </c>
      <c r="R249" s="4"/>
      <c r="S249" s="4">
        <f t="shared" si="13"/>
        <v>3.7304844192482638E-2</v>
      </c>
    </row>
    <row r="250" spans="1:19" x14ac:dyDescent="0.25">
      <c r="A250" s="1">
        <v>43606</v>
      </c>
      <c r="B250" s="2">
        <v>10.58437243</v>
      </c>
      <c r="C250" s="2">
        <v>10.909728619999999</v>
      </c>
      <c r="D250" s="2">
        <v>10.469056309999999</v>
      </c>
      <c r="E250" s="2">
        <v>10.909728619999999</v>
      </c>
      <c r="F250" s="2">
        <f>Table_data[[#This Row],[open]]-Table_data[[#This Row],[close]]</f>
        <v>-0.32535618999999905</v>
      </c>
      <c r="G250" s="2">
        <f>Table_data[[#This Row],[high]]-Table_data[[#This Row],[low]]</f>
        <v>0.44067231000000007</v>
      </c>
      <c r="H250" s="4">
        <f>LN(Table_data[[#This Row],[close]]/E249)</f>
        <v>3.7304844192482638E-2</v>
      </c>
      <c r="I250" s="2">
        <f>Table_data[[#This Row],[close]]-E249</f>
        <v>0.39948797999999996</v>
      </c>
      <c r="J250" s="2">
        <f>Table_data[[#This Row],[close]]-E248</f>
        <v>0.74543633999999948</v>
      </c>
      <c r="K250" s="2">
        <f>Table_data[[#This Row],[close]]-E240</f>
        <v>5.7658059999999622E-2</v>
      </c>
      <c r="L250" s="3">
        <f t="shared" si="14"/>
        <v>10.733459696000001</v>
      </c>
      <c r="M250" s="2">
        <f>Table_data[[#This Row],[close]]*$M$3+(1-$M$3)*M249</f>
        <v>9.7680346631053503</v>
      </c>
      <c r="O250">
        <f>E251/Table_data[[#This Row],[close]]</f>
        <v>0.99621067659518014</v>
      </c>
      <c r="P250" t="b">
        <f t="shared" si="12"/>
        <v>1</v>
      </c>
      <c r="Q250" s="4" t="b">
        <f>E251&gt;Table_data[[#This Row],[close]]*0.995</f>
        <v>1</v>
      </c>
      <c r="R250" s="4"/>
      <c r="S250" s="4">
        <f t="shared" si="13"/>
        <v>-3.7965210793841704E-3</v>
      </c>
    </row>
    <row r="251" spans="1:19" x14ac:dyDescent="0.25">
      <c r="A251" s="1">
        <v>43607</v>
      </c>
      <c r="B251" s="2">
        <v>10.88905832</v>
      </c>
      <c r="C251" s="2">
        <v>10.942800829999999</v>
      </c>
      <c r="D251" s="2">
        <v>10.731964850000001</v>
      </c>
      <c r="E251" s="2">
        <v>10.86838813</v>
      </c>
      <c r="F251" s="2">
        <f>Table_data[[#This Row],[open]]-Table_data[[#This Row],[close]]</f>
        <v>2.0670190000000588E-2</v>
      </c>
      <c r="G251" s="2">
        <f>Table_data[[#This Row],[high]]-Table_data[[#This Row],[low]]</f>
        <v>0.21083597999999881</v>
      </c>
      <c r="H251" s="4">
        <f>LN(Table_data[[#This Row],[close]]/E250)</f>
        <v>-3.7965210793841704E-3</v>
      </c>
      <c r="I251" s="2">
        <f>Table_data[[#This Row],[close]]-E250</f>
        <v>-4.1340489999999619E-2</v>
      </c>
      <c r="J251" s="2">
        <f>Table_data[[#This Row],[close]]-E249</f>
        <v>0.35814749000000035</v>
      </c>
      <c r="K251" s="2">
        <f>Table_data[[#This Row],[close]]-E241</f>
        <v>-0.40376258000000043</v>
      </c>
      <c r="L251" s="3">
        <f t="shared" si="14"/>
        <v>10.693083438</v>
      </c>
      <c r="M251" s="2">
        <f>Table_data[[#This Row],[close]]*$M$3+(1-$M$3)*M250</f>
        <v>9.7698079966539328</v>
      </c>
      <c r="O251">
        <f>E252/Table_data[[#This Row],[close]]</f>
        <v>0.98288322538955919</v>
      </c>
      <c r="P251" t="b">
        <f t="shared" si="12"/>
        <v>0</v>
      </c>
      <c r="Q251" s="4" t="b">
        <f>E252&gt;Table_data[[#This Row],[close]]*0.995</f>
        <v>0</v>
      </c>
      <c r="R251" s="4"/>
      <c r="S251" s="4">
        <f t="shared" si="13"/>
        <v>-1.7264960001865868E-2</v>
      </c>
    </row>
    <row r="252" spans="1:19" x14ac:dyDescent="0.25">
      <c r="A252" s="1">
        <v>43608</v>
      </c>
      <c r="B252" s="2">
        <v>10.707160610000001</v>
      </c>
      <c r="C252" s="2">
        <v>10.71542869</v>
      </c>
      <c r="D252" s="2">
        <v>10.550067139999999</v>
      </c>
      <c r="E252" s="2">
        <v>10.68235638</v>
      </c>
      <c r="F252" s="2">
        <f>Table_data[[#This Row],[open]]-Table_data[[#This Row],[close]]</f>
        <v>2.4804230000000871E-2</v>
      </c>
      <c r="G252" s="2">
        <f>Table_data[[#This Row],[high]]-Table_data[[#This Row],[low]]</f>
        <v>0.16536155000000008</v>
      </c>
      <c r="H252" s="4">
        <f>LN(Table_data[[#This Row],[close]]/E251)</f>
        <v>-1.7264960001865868E-2</v>
      </c>
      <c r="I252" s="2">
        <f>Table_data[[#This Row],[close]]-E251</f>
        <v>-0.18603174999999972</v>
      </c>
      <c r="J252" s="2">
        <f>Table_data[[#This Row],[close]]-E250</f>
        <v>-0.22737223999999934</v>
      </c>
      <c r="K252" s="2">
        <f>Table_data[[#This Row],[close]]-E242</f>
        <v>-0.36739896000000094</v>
      </c>
      <c r="L252" s="3">
        <f t="shared" si="14"/>
        <v>10.656343541999998</v>
      </c>
      <c r="M252" s="2">
        <f>Table_data[[#This Row],[close]]*$M$3+(1-$M$3)*M251</f>
        <v>9.7712786628639989</v>
      </c>
      <c r="O252">
        <f>E253/Table_data[[#This Row],[close]]</f>
        <v>1.0096749224912116</v>
      </c>
      <c r="P252" t="b">
        <f t="shared" si="12"/>
        <v>1</v>
      </c>
      <c r="Q252" s="4" t="b">
        <f>E253&gt;Table_data[[#This Row],[close]]*0.995</f>
        <v>1</v>
      </c>
      <c r="R252" s="4"/>
      <c r="S252" s="4">
        <f t="shared" si="13"/>
        <v>9.6284201258767365E-3</v>
      </c>
    </row>
    <row r="253" spans="1:19" x14ac:dyDescent="0.25">
      <c r="A253" s="1">
        <v>43609</v>
      </c>
      <c r="B253" s="2">
        <v>10.810511590000001</v>
      </c>
      <c r="C253" s="2">
        <v>10.897326400000001</v>
      </c>
      <c r="D253" s="2">
        <v>10.71956273</v>
      </c>
      <c r="E253" s="2">
        <v>10.785707349999999</v>
      </c>
      <c r="F253" s="2">
        <f>Table_data[[#This Row],[open]]-Table_data[[#This Row],[close]]</f>
        <v>2.4804240000001698E-2</v>
      </c>
      <c r="G253" s="2">
        <f>Table_data[[#This Row],[high]]-Table_data[[#This Row],[low]]</f>
        <v>0.17776367000000093</v>
      </c>
      <c r="H253" s="4">
        <f>LN(Table_data[[#This Row],[close]]/E252)</f>
        <v>9.6284201258767365E-3</v>
      </c>
      <c r="I253" s="2">
        <f>Table_data[[#This Row],[close]]-E252</f>
        <v>0.10335096999999926</v>
      </c>
      <c r="J253" s="2">
        <f>Table_data[[#This Row],[close]]-E251</f>
        <v>-8.2680780000000453E-2</v>
      </c>
      <c r="K253" s="2">
        <f>Table_data[[#This Row],[close]]-E243</f>
        <v>-0.20227150000000016</v>
      </c>
      <c r="L253" s="3">
        <f t="shared" si="14"/>
        <v>10.636116392</v>
      </c>
      <c r="M253" s="2">
        <f>Table_data[[#This Row],[close]]*$M$3+(1-$M$3)*M252</f>
        <v>9.7729135197328727</v>
      </c>
      <c r="O253">
        <f>E254/Table_data[[#This Row],[close]]</f>
        <v>1.0057493299222513</v>
      </c>
      <c r="P253" t="b">
        <f t="shared" si="12"/>
        <v>1</v>
      </c>
      <c r="Q253" s="4" t="b">
        <f>E254&gt;Table_data[[#This Row],[close]]*0.995</f>
        <v>1</v>
      </c>
      <c r="R253" s="4"/>
      <c r="S253" s="4">
        <f t="shared" si="13"/>
        <v>5.7328656007091718E-3</v>
      </c>
    </row>
    <row r="254" spans="1:19" x14ac:dyDescent="0.25">
      <c r="A254" s="1">
        <v>43612</v>
      </c>
      <c r="B254" s="2">
        <v>10.87252217</v>
      </c>
      <c r="C254" s="2">
        <v>10.971739100000001</v>
      </c>
      <c r="D254" s="2">
        <v>10.818779660000001</v>
      </c>
      <c r="E254" s="2">
        <v>10.847717940000001</v>
      </c>
      <c r="F254" s="2">
        <f>Table_data[[#This Row],[open]]-Table_data[[#This Row],[close]]</f>
        <v>2.4804229999999095E-2</v>
      </c>
      <c r="G254" s="2">
        <f>Table_data[[#This Row],[high]]-Table_data[[#This Row],[low]]</f>
        <v>0.15295944000000006</v>
      </c>
      <c r="H254" s="4">
        <f>LN(Table_data[[#This Row],[close]]/E253)</f>
        <v>5.7328656007091718E-3</v>
      </c>
      <c r="I254" s="2">
        <f>Table_data[[#This Row],[close]]-E253</f>
        <v>6.2010590000001642E-2</v>
      </c>
      <c r="J254" s="2">
        <f>Table_data[[#This Row],[close]]-E252</f>
        <v>0.16536156000000091</v>
      </c>
      <c r="K254" s="2">
        <f>Table_data[[#This Row],[close]]-E244</f>
        <v>0.18097686000000124</v>
      </c>
      <c r="L254" s="3">
        <f t="shared" si="14"/>
        <v>10.654214077999999</v>
      </c>
      <c r="M254" s="2">
        <f>Table_data[[#This Row],[close]]*$M$3+(1-$M$3)*M253</f>
        <v>9.7746456783473246</v>
      </c>
      <c r="O254">
        <f>E255/Table_data[[#This Row],[close]]</f>
        <v>1.0213414629031181</v>
      </c>
      <c r="P254" t="b">
        <f t="shared" si="12"/>
        <v>1</v>
      </c>
      <c r="Q254" s="4" t="b">
        <f>E255&gt;Table_data[[#This Row],[close]]*0.995</f>
        <v>1</v>
      </c>
      <c r="R254" s="4"/>
      <c r="S254" s="4">
        <f t="shared" si="13"/>
        <v>2.1116922940095064E-2</v>
      </c>
    </row>
    <row r="255" spans="1:19" x14ac:dyDescent="0.25">
      <c r="A255" s="1">
        <v>43613</v>
      </c>
      <c r="B255" s="2">
        <v>10.80224351</v>
      </c>
      <c r="C255" s="2">
        <v>11.07922411</v>
      </c>
      <c r="D255" s="2">
        <v>10.80224351</v>
      </c>
      <c r="E255" s="2">
        <v>11.07922411</v>
      </c>
      <c r="F255" s="2">
        <f>Table_data[[#This Row],[open]]-Table_data[[#This Row],[close]]</f>
        <v>-0.27698059999999991</v>
      </c>
      <c r="G255" s="2">
        <f>Table_data[[#This Row],[high]]-Table_data[[#This Row],[low]]</f>
        <v>0.27698059999999991</v>
      </c>
      <c r="H255" s="4">
        <f>LN(Table_data[[#This Row],[close]]/E254)</f>
        <v>2.1116922940095064E-2</v>
      </c>
      <c r="I255" s="2">
        <f>Table_data[[#This Row],[close]]-E254</f>
        <v>0.2315061699999994</v>
      </c>
      <c r="J255" s="2">
        <f>Table_data[[#This Row],[close]]-E253</f>
        <v>0.29351676000000104</v>
      </c>
      <c r="K255" s="2">
        <f>Table_data[[#This Row],[close]]-E245</f>
        <v>0.37129870000000054</v>
      </c>
      <c r="L255" s="3">
        <f t="shared" si="14"/>
        <v>10.691343948</v>
      </c>
      <c r="M255" s="2">
        <f>Table_data[[#This Row],[close]]*$M$3+(1-$M$3)*M254</f>
        <v>9.7767481415731954</v>
      </c>
      <c r="O255">
        <f>E256/Table_data[[#This Row],[close]]</f>
        <v>0.98880597063759545</v>
      </c>
      <c r="P255" t="b">
        <f t="shared" si="12"/>
        <v>0</v>
      </c>
      <c r="Q255" s="4" t="b">
        <f>E256&gt;Table_data[[#This Row],[close]]*0.995</f>
        <v>0</v>
      </c>
      <c r="R255" s="4"/>
      <c r="S255" s="4">
        <f t="shared" si="13"/>
        <v>-1.125715403076435E-2</v>
      </c>
    </row>
    <row r="256" spans="1:19" x14ac:dyDescent="0.25">
      <c r="A256" s="1">
        <v>43614</v>
      </c>
      <c r="B256" s="2">
        <v>10.95106891</v>
      </c>
      <c r="C256" s="2">
        <v>11.04201776</v>
      </c>
      <c r="D256" s="2">
        <v>10.855986010000001</v>
      </c>
      <c r="E256" s="2">
        <v>10.95520295</v>
      </c>
      <c r="F256" s="2">
        <f>Table_data[[#This Row],[open]]-Table_data[[#This Row],[close]]</f>
        <v>-4.134040000000283E-3</v>
      </c>
      <c r="G256" s="2">
        <f>Table_data[[#This Row],[high]]-Table_data[[#This Row],[low]]</f>
        <v>0.18603174999999972</v>
      </c>
      <c r="H256" s="4">
        <f>LN(Table_data[[#This Row],[close]]/E255)</f>
        <v>-1.125715403076435E-2</v>
      </c>
      <c r="I256" s="2">
        <f>Table_data[[#This Row],[close]]-E255</f>
        <v>-0.12402115999999985</v>
      </c>
      <c r="J256" s="2">
        <f>Table_data[[#This Row],[close]]-E254</f>
        <v>0.10748500999999955</v>
      </c>
      <c r="K256" s="2">
        <f>Table_data[[#This Row],[close]]-E246</f>
        <v>0.29669873000000102</v>
      </c>
      <c r="L256" s="3">
        <f t="shared" si="14"/>
        <v>10.721013821</v>
      </c>
      <c r="M256" s="2">
        <f>Table_data[[#This Row],[close]]*$M$3+(1-$M$3)*M255</f>
        <v>9.7786473435206993</v>
      </c>
      <c r="O256">
        <f>E257/Table_data[[#This Row],[close]]</f>
        <v>0.98679245280435457</v>
      </c>
      <c r="P256" t="b">
        <f t="shared" si="12"/>
        <v>0</v>
      </c>
      <c r="Q256" s="4" t="b">
        <f>E257&gt;Table_data[[#This Row],[close]]*0.995</f>
        <v>0</v>
      </c>
      <c r="R256" s="4"/>
      <c r="S256" s="4">
        <f t="shared" si="13"/>
        <v>-1.3295542507424499E-2</v>
      </c>
    </row>
    <row r="257" spans="1:19" x14ac:dyDescent="0.25">
      <c r="A257" s="1">
        <v>43615</v>
      </c>
      <c r="B257" s="2">
        <v>10.95933698</v>
      </c>
      <c r="C257" s="2">
        <v>11.104028339999999</v>
      </c>
      <c r="D257" s="2">
        <v>10.744366960000001</v>
      </c>
      <c r="E257" s="2">
        <v>10.810511590000001</v>
      </c>
      <c r="F257" s="2">
        <f>Table_data[[#This Row],[open]]-Table_data[[#This Row],[close]]</f>
        <v>0.14882538999999895</v>
      </c>
      <c r="G257" s="2">
        <f>Table_data[[#This Row],[high]]-Table_data[[#This Row],[low]]</f>
        <v>0.35966137999999859</v>
      </c>
      <c r="H257" s="4">
        <f>LN(Table_data[[#This Row],[close]]/E256)</f>
        <v>-1.3295542507424499E-2</v>
      </c>
      <c r="I257" s="2">
        <f>Table_data[[#This Row],[close]]-E256</f>
        <v>-0.14469135999999949</v>
      </c>
      <c r="J257" s="2">
        <f>Table_data[[#This Row],[close]]-E255</f>
        <v>-0.26871251999999934</v>
      </c>
      <c r="K257" s="2">
        <f>Table_data[[#This Row],[close]]-E247</f>
        <v>0.40323178000000048</v>
      </c>
      <c r="L257" s="3">
        <f t="shared" si="14"/>
        <v>10.761336998999999</v>
      </c>
      <c r="M257" s="2">
        <f>Table_data[[#This Row],[close]]*$M$3+(1-$M$3)*M256</f>
        <v>9.7803102995988276</v>
      </c>
      <c r="O257">
        <f>E258/Table_data[[#This Row],[close]]</f>
        <v>0.97705544941744982</v>
      </c>
      <c r="P257" t="b">
        <f t="shared" si="12"/>
        <v>0</v>
      </c>
      <c r="Q257" s="4" t="b">
        <f>E258&gt;Table_data[[#This Row],[close]]*0.995</f>
        <v>0</v>
      </c>
      <c r="R257" s="4"/>
      <c r="S257" s="4">
        <f t="shared" si="13"/>
        <v>-2.3211873772517381E-2</v>
      </c>
    </row>
    <row r="258" spans="1:19" x14ac:dyDescent="0.25">
      <c r="A258" s="1">
        <v>43616</v>
      </c>
      <c r="B258" s="2">
        <v>10.661686189999999</v>
      </c>
      <c r="C258" s="2">
        <v>10.860120050000001</v>
      </c>
      <c r="D258" s="2">
        <v>10.508726749999999</v>
      </c>
      <c r="E258" s="2">
        <v>10.56246926</v>
      </c>
      <c r="F258" s="2">
        <f>Table_data[[#This Row],[open]]-Table_data[[#This Row],[close]]</f>
        <v>9.9216929999998982E-2</v>
      </c>
      <c r="G258" s="2">
        <f>Table_data[[#This Row],[high]]-Table_data[[#This Row],[low]]</f>
        <v>0.35139330000000157</v>
      </c>
      <c r="H258" s="4">
        <f>LN(Table_data[[#This Row],[close]]/E257)</f>
        <v>-2.3211873772517381E-2</v>
      </c>
      <c r="I258" s="2">
        <f>Table_data[[#This Row],[close]]-E257</f>
        <v>-0.24804233000000053</v>
      </c>
      <c r="J258" s="2">
        <f>Table_data[[#This Row],[close]]-E256</f>
        <v>-0.39273369000000002</v>
      </c>
      <c r="K258" s="2">
        <f>Table_data[[#This Row],[close]]-E248</f>
        <v>0.39817698000000057</v>
      </c>
      <c r="L258" s="3">
        <f t="shared" si="14"/>
        <v>10.801154696999999</v>
      </c>
      <c r="M258" s="2">
        <f>Table_data[[#This Row],[close]]*$M$3+(1-$M$3)*M257</f>
        <v>9.7815708297525763</v>
      </c>
      <c r="O258">
        <f>E259/Table_data[[#This Row],[close]]</f>
        <v>1.0172211341422641</v>
      </c>
      <c r="P258" t="b">
        <f t="shared" si="12"/>
        <v>1</v>
      </c>
      <c r="Q258" s="4" t="b">
        <f>E259&gt;Table_data[[#This Row],[close]]*0.995</f>
        <v>1</v>
      </c>
      <c r="R258" s="4"/>
      <c r="S258" s="4">
        <f t="shared" si="13"/>
        <v>1.7074531131613429E-2</v>
      </c>
    </row>
    <row r="259" spans="1:19" x14ac:dyDescent="0.25">
      <c r="A259" s="1">
        <v>43619</v>
      </c>
      <c r="B259" s="2">
        <v>10.698892539999999</v>
      </c>
      <c r="C259" s="2">
        <v>10.88079025</v>
      </c>
      <c r="D259" s="2">
        <v>10.68649042</v>
      </c>
      <c r="E259" s="2">
        <v>10.744366960000001</v>
      </c>
      <c r="F259" s="2">
        <f>Table_data[[#This Row],[open]]-Table_data[[#This Row],[close]]</f>
        <v>-4.5474420000001459E-2</v>
      </c>
      <c r="G259" s="2">
        <f>Table_data[[#This Row],[high]]-Table_data[[#This Row],[low]]</f>
        <v>0.19429983000000028</v>
      </c>
      <c r="H259" s="4">
        <f>LN(Table_data[[#This Row],[close]]/E258)</f>
        <v>1.7074531131613429E-2</v>
      </c>
      <c r="I259" s="2">
        <f>Table_data[[#This Row],[close]]-E258</f>
        <v>0.18189770000000038</v>
      </c>
      <c r="J259" s="2">
        <f>Table_data[[#This Row],[close]]-E257</f>
        <v>-6.6144630000000149E-2</v>
      </c>
      <c r="K259" s="2">
        <f>Table_data[[#This Row],[close]]-E249</f>
        <v>0.23412632000000144</v>
      </c>
      <c r="L259" s="3">
        <f t="shared" si="14"/>
        <v>10.824567329000001</v>
      </c>
      <c r="M259" s="2">
        <f>Table_data[[#This Row],[close]]*$M$3+(1-$M$3)*M258</f>
        <v>9.7831224754097033</v>
      </c>
      <c r="O259">
        <f>E260/Table_data[[#This Row],[close]]</f>
        <v>1.0080800311757034</v>
      </c>
      <c r="P259" t="b">
        <f t="shared" si="12"/>
        <v>1</v>
      </c>
      <c r="Q259" s="4" t="b">
        <f>E260&gt;Table_data[[#This Row],[close]]*0.995</f>
        <v>1</v>
      </c>
      <c r="R259" s="4"/>
      <c r="S259" s="4">
        <f t="shared" si="13"/>
        <v>8.0475625051229793E-3</v>
      </c>
    </row>
    <row r="260" spans="1:19" x14ac:dyDescent="0.25">
      <c r="A260" s="1">
        <v>43620</v>
      </c>
      <c r="B260" s="2">
        <v>10.86838813</v>
      </c>
      <c r="C260" s="2">
        <v>10.901460439999999</v>
      </c>
      <c r="D260" s="2">
        <v>10.76090312</v>
      </c>
      <c r="E260" s="2">
        <v>10.83118178</v>
      </c>
      <c r="F260" s="2">
        <f>Table_data[[#This Row],[open]]-Table_data[[#This Row],[close]]</f>
        <v>3.7206349999999944E-2</v>
      </c>
      <c r="G260" s="2">
        <f>Table_data[[#This Row],[high]]-Table_data[[#This Row],[low]]</f>
        <v>0.14055731999999921</v>
      </c>
      <c r="H260" s="4">
        <f>LN(Table_data[[#This Row],[close]]/E259)</f>
        <v>8.0475625051229793E-3</v>
      </c>
      <c r="I260" s="2">
        <f>Table_data[[#This Row],[close]]-E259</f>
        <v>8.681481999999896E-2</v>
      </c>
      <c r="J260" s="2">
        <f>Table_data[[#This Row],[close]]-E258</f>
        <v>0.26871251999999934</v>
      </c>
      <c r="K260" s="2">
        <f>Table_data[[#This Row],[close]]-E250</f>
        <v>-7.8546839999999563E-2</v>
      </c>
      <c r="L260" s="3">
        <f t="shared" si="14"/>
        <v>10.816712644999999</v>
      </c>
      <c r="M260" s="2">
        <f>Table_data[[#This Row],[close]]*$M$3+(1-$M$3)*M259</f>
        <v>9.7848115315009032</v>
      </c>
      <c r="O260">
        <f>E261/Table_data[[#This Row],[close]]</f>
        <v>0.98702290083806543</v>
      </c>
      <c r="P260" t="b">
        <f t="shared" si="12"/>
        <v>0</v>
      </c>
      <c r="Q260" s="4" t="b">
        <f>E261&gt;Table_data[[#This Row],[close]]*0.995</f>
        <v>0</v>
      </c>
      <c r="R260" s="4"/>
      <c r="S260" s="4">
        <f t="shared" si="13"/>
        <v>-1.3062037347650874E-2</v>
      </c>
    </row>
    <row r="261" spans="1:19" x14ac:dyDescent="0.25">
      <c r="A261" s="1">
        <v>43621</v>
      </c>
      <c r="B261" s="2">
        <v>10.822913700000001</v>
      </c>
      <c r="C261" s="2">
        <v>10.86838813</v>
      </c>
      <c r="D261" s="2">
        <v>10.56660329</v>
      </c>
      <c r="E261" s="2">
        <v>10.69062446</v>
      </c>
      <c r="F261" s="2">
        <f>Table_data[[#This Row],[open]]-Table_data[[#This Row],[close]]</f>
        <v>0.13228924000000042</v>
      </c>
      <c r="G261" s="2">
        <f>Table_data[[#This Row],[high]]-Table_data[[#This Row],[low]]</f>
        <v>0.30178483999999983</v>
      </c>
      <c r="H261" s="4">
        <f>LN(Table_data[[#This Row],[close]]/E260)</f>
        <v>-1.3062037347650874E-2</v>
      </c>
      <c r="I261" s="2">
        <f>Table_data[[#This Row],[close]]-E260</f>
        <v>-0.14055731999999921</v>
      </c>
      <c r="J261" s="2">
        <f>Table_data[[#This Row],[close]]-E259</f>
        <v>-5.3742500000000248E-2</v>
      </c>
      <c r="K261" s="2">
        <f>Table_data[[#This Row],[close]]-E251</f>
        <v>-0.17776366999999915</v>
      </c>
      <c r="L261" s="3">
        <f t="shared" si="14"/>
        <v>10.798936277999999</v>
      </c>
      <c r="M261" s="2">
        <f>Table_data[[#This Row],[close]]*$M$3+(1-$M$3)*M260</f>
        <v>9.7862713428280568</v>
      </c>
      <c r="O261">
        <f>E262/Table_data[[#This Row],[close]]</f>
        <v>1.0162412991541936</v>
      </c>
      <c r="P261" t="b">
        <f t="shared" si="12"/>
        <v>1</v>
      </c>
      <c r="Q261" s="4" t="b">
        <f>E262&gt;Table_data[[#This Row],[close]]*0.995</f>
        <v>1</v>
      </c>
      <c r="R261" s="4"/>
      <c r="S261" s="4">
        <f t="shared" si="13"/>
        <v>1.6110820125340892E-2</v>
      </c>
    </row>
    <row r="262" spans="1:19" x14ac:dyDescent="0.25">
      <c r="A262" s="1">
        <v>43622</v>
      </c>
      <c r="B262" s="2">
        <v>10.818779660000001</v>
      </c>
      <c r="C262" s="2">
        <v>11.008945450000001</v>
      </c>
      <c r="D262" s="2">
        <v>10.63274792</v>
      </c>
      <c r="E262" s="2">
        <v>10.864254089999999</v>
      </c>
      <c r="F262" s="2">
        <f>Table_data[[#This Row],[open]]-Table_data[[#This Row],[close]]</f>
        <v>-4.5474429999998733E-2</v>
      </c>
      <c r="G262" s="2">
        <f>Table_data[[#This Row],[high]]-Table_data[[#This Row],[low]]</f>
        <v>0.37619753000000067</v>
      </c>
      <c r="H262" s="4">
        <f>LN(Table_data[[#This Row],[close]]/E261)</f>
        <v>1.6110820125340892E-2</v>
      </c>
      <c r="I262" s="2">
        <f>Table_data[[#This Row],[close]]-E261</f>
        <v>0.17362962999999887</v>
      </c>
      <c r="J262" s="2">
        <f>Table_data[[#This Row],[close]]-E260</f>
        <v>3.3072309999999661E-2</v>
      </c>
      <c r="K262" s="2">
        <f>Table_data[[#This Row],[close]]-E252</f>
        <v>0.18189770999999944</v>
      </c>
      <c r="L262" s="3">
        <f t="shared" si="14"/>
        <v>10.817126048999999</v>
      </c>
      <c r="M262" s="2">
        <f>Table_data[[#This Row],[close]]*$M$3+(1-$M$3)*M261</f>
        <v>9.7880086236454158</v>
      </c>
      <c r="O262">
        <f>E263/Table_data[[#This Row],[close]]</f>
        <v>1.0182648406743955</v>
      </c>
      <c r="P262" t="b">
        <f t="shared" si="12"/>
        <v>1</v>
      </c>
      <c r="Q262" s="4" t="b">
        <f>E263&gt;Table_data[[#This Row],[close]]*0.995</f>
        <v>1</v>
      </c>
      <c r="R262" s="4"/>
      <c r="S262" s="4">
        <f t="shared" si="13"/>
        <v>1.8100042126544449E-2</v>
      </c>
    </row>
    <row r="263" spans="1:19" x14ac:dyDescent="0.25">
      <c r="A263" s="1">
        <v>43623</v>
      </c>
      <c r="B263" s="2">
        <v>11.03374968</v>
      </c>
      <c r="C263" s="2">
        <v>11.091626229999999</v>
      </c>
      <c r="D263" s="2">
        <v>10.901460439999999</v>
      </c>
      <c r="E263" s="2">
        <v>11.06268796</v>
      </c>
      <c r="F263" s="2">
        <f>Table_data[[#This Row],[open]]-Table_data[[#This Row],[close]]</f>
        <v>-2.8938280000000205E-2</v>
      </c>
      <c r="G263" s="2">
        <f>Table_data[[#This Row],[high]]-Table_data[[#This Row],[low]]</f>
        <v>0.19016579</v>
      </c>
      <c r="H263" s="4">
        <f>LN(Table_data[[#This Row],[close]]/E262)</f>
        <v>1.8100042126544449E-2</v>
      </c>
      <c r="I263" s="2">
        <f>Table_data[[#This Row],[close]]-E262</f>
        <v>0.19843387000000057</v>
      </c>
      <c r="J263" s="2">
        <f>Table_data[[#This Row],[close]]-E261</f>
        <v>0.37206349999999944</v>
      </c>
      <c r="K263" s="2">
        <f>Table_data[[#This Row],[close]]-E253</f>
        <v>0.27698061000000074</v>
      </c>
      <c r="L263" s="3">
        <f t="shared" si="14"/>
        <v>10.844824109999999</v>
      </c>
      <c r="M263" s="2">
        <f>Table_data[[#This Row],[close]]*$M$3+(1-$M$3)*M262</f>
        <v>9.7900629013832958</v>
      </c>
      <c r="O263">
        <f>E264/Table_data[[#This Row],[close]]</f>
        <v>0.99588938690448248</v>
      </c>
      <c r="P263" t="b">
        <f t="shared" ref="P263:P326" si="15">O263&gt;0.995</f>
        <v>1</v>
      </c>
      <c r="Q263" s="4" t="b">
        <f>E264&gt;Table_data[[#This Row],[close]]*0.995</f>
        <v>1</v>
      </c>
      <c r="R263" s="4"/>
      <c r="S263" s="4">
        <f t="shared" ref="S263:S326" si="16">LN(O263)</f>
        <v>-4.1190848896769288E-3</v>
      </c>
    </row>
    <row r="264" spans="1:19" x14ac:dyDescent="0.25">
      <c r="A264" s="1">
        <v>43626</v>
      </c>
      <c r="B264" s="2">
        <v>10.99654333</v>
      </c>
      <c r="C264" s="2">
        <v>11.11643046</v>
      </c>
      <c r="D264" s="2">
        <v>10.96347102</v>
      </c>
      <c r="E264" s="2">
        <v>11.017213529999999</v>
      </c>
      <c r="F264" s="2">
        <f>Table_data[[#This Row],[open]]-Table_data[[#This Row],[close]]</f>
        <v>-2.0670199999999639E-2</v>
      </c>
      <c r="G264" s="2">
        <f>Table_data[[#This Row],[high]]-Table_data[[#This Row],[low]]</f>
        <v>0.15295944000000006</v>
      </c>
      <c r="H264" s="4">
        <f>LN(Table_data[[#This Row],[close]]/E263)</f>
        <v>-4.1190848896769288E-3</v>
      </c>
      <c r="I264" s="2">
        <f>Table_data[[#This Row],[close]]-E263</f>
        <v>-4.547443000000051E-2</v>
      </c>
      <c r="J264" s="2">
        <f>Table_data[[#This Row],[close]]-E262</f>
        <v>0.15295944000000006</v>
      </c>
      <c r="K264" s="2">
        <f>Table_data[[#This Row],[close]]-E254</f>
        <v>0.16949558999999859</v>
      </c>
      <c r="L264" s="3">
        <f t="shared" si="14"/>
        <v>10.861773669000002</v>
      </c>
      <c r="M264" s="2">
        <f>Table_data[[#This Row],[close]]*$M$3+(1-$M$3)*M263</f>
        <v>9.7920405816872709</v>
      </c>
      <c r="O264">
        <f>E265/Table_data[[#This Row],[close]]</f>
        <v>1.0191369604869591</v>
      </c>
      <c r="P264" t="b">
        <f t="shared" si="15"/>
        <v>1</v>
      </c>
      <c r="Q264" s="4" t="b">
        <f>E265&gt;Table_data[[#This Row],[close]]*0.995</f>
        <v>1</v>
      </c>
      <c r="R264" s="4"/>
      <c r="S264" s="4">
        <f t="shared" si="16"/>
        <v>1.8956151967355402E-2</v>
      </c>
    </row>
    <row r="265" spans="1:19" x14ac:dyDescent="0.25">
      <c r="A265" s="1">
        <v>43627</v>
      </c>
      <c r="B265" s="2">
        <v>11.11643046</v>
      </c>
      <c r="C265" s="2">
        <v>11.28179201</v>
      </c>
      <c r="D265" s="2">
        <v>11.04201776</v>
      </c>
      <c r="E265" s="2">
        <v>11.22804951</v>
      </c>
      <c r="F265" s="2">
        <f>Table_data[[#This Row],[open]]-Table_data[[#This Row],[close]]</f>
        <v>-0.11161904999999983</v>
      </c>
      <c r="G265" s="2">
        <f>Table_data[[#This Row],[high]]-Table_data[[#This Row],[low]]</f>
        <v>0.23977424999999997</v>
      </c>
      <c r="H265" s="4">
        <f>LN(Table_data[[#This Row],[close]]/E264)</f>
        <v>1.8956151967355402E-2</v>
      </c>
      <c r="I265" s="2">
        <f>Table_data[[#This Row],[close]]-E264</f>
        <v>0.21083598000000059</v>
      </c>
      <c r="J265" s="2">
        <f>Table_data[[#This Row],[close]]-E263</f>
        <v>0.16536155000000008</v>
      </c>
      <c r="K265" s="2">
        <f>Table_data[[#This Row],[close]]-E255</f>
        <v>0.14882539999999977</v>
      </c>
      <c r="L265" s="3">
        <f t="shared" si="14"/>
        <v>10.876656209</v>
      </c>
      <c r="M265" s="2">
        <f>Table_data[[#This Row],[close]]*$M$3+(1-$M$3)*M264</f>
        <v>9.7943548587675497</v>
      </c>
      <c r="O265">
        <f>E266/Table_data[[#This Row],[close]]</f>
        <v>0.9885861564926427</v>
      </c>
      <c r="P265" t="b">
        <f t="shared" si="15"/>
        <v>0</v>
      </c>
      <c r="Q265" s="4" t="b">
        <f>E266&gt;Table_data[[#This Row],[close]]*0.995</f>
        <v>0</v>
      </c>
      <c r="R265" s="4"/>
      <c r="S265" s="4">
        <f t="shared" si="16"/>
        <v>-1.1479481350512719E-2</v>
      </c>
    </row>
    <row r="266" spans="1:19" x14ac:dyDescent="0.25">
      <c r="A266" s="1">
        <v>43628</v>
      </c>
      <c r="B266" s="2">
        <v>11.170172969999999</v>
      </c>
      <c r="C266" s="2">
        <v>11.211513350000001</v>
      </c>
      <c r="D266" s="2">
        <v>11.013079490000001</v>
      </c>
      <c r="E266" s="2">
        <v>11.09989431</v>
      </c>
      <c r="F266" s="2">
        <f>Table_data[[#This Row],[open]]-Table_data[[#This Row],[close]]</f>
        <v>7.0278659999999604E-2</v>
      </c>
      <c r="G266" s="2">
        <f>Table_data[[#This Row],[high]]-Table_data[[#This Row],[low]]</f>
        <v>0.19843385999999974</v>
      </c>
      <c r="H266" s="4">
        <f>LN(Table_data[[#This Row],[close]]/E265)</f>
        <v>-1.1479481350512719E-2</v>
      </c>
      <c r="I266" s="2">
        <f>Table_data[[#This Row],[close]]-E265</f>
        <v>-0.12815520000000014</v>
      </c>
      <c r="J266" s="2">
        <f>Table_data[[#This Row],[close]]-E264</f>
        <v>8.2680780000000453E-2</v>
      </c>
      <c r="K266" s="2">
        <f>Table_data[[#This Row],[close]]-E256</f>
        <v>0.14469135999999949</v>
      </c>
      <c r="L266" s="3">
        <f t="shared" si="14"/>
        <v>10.891125345000001</v>
      </c>
      <c r="M266" s="2">
        <f>Table_data[[#This Row],[close]]*$M$3+(1-$M$3)*M265</f>
        <v>9.7964588707759823</v>
      </c>
      <c r="O266">
        <f>E267/Table_data[[#This Row],[close]]</f>
        <v>1.0122905026111011</v>
      </c>
      <c r="P266" t="b">
        <f t="shared" si="15"/>
        <v>1</v>
      </c>
      <c r="Q266" s="4" t="b">
        <f>E267&gt;Table_data[[#This Row],[close]]*0.995</f>
        <v>1</v>
      </c>
      <c r="R266" s="4"/>
      <c r="S266" s="4">
        <f t="shared" si="16"/>
        <v>1.2215587588141045E-2</v>
      </c>
    </row>
    <row r="267" spans="1:19" x14ac:dyDescent="0.25">
      <c r="A267" s="1">
        <v>43629</v>
      </c>
      <c r="B267" s="2">
        <v>11.22391547</v>
      </c>
      <c r="C267" s="2">
        <v>11.3231324</v>
      </c>
      <c r="D267" s="2">
        <v>11.1949772</v>
      </c>
      <c r="E267" s="2">
        <v>11.236317590000001</v>
      </c>
      <c r="F267" s="2">
        <f>Table_data[[#This Row],[open]]-Table_data[[#This Row],[close]]</f>
        <v>-1.2402120000000849E-2</v>
      </c>
      <c r="G267" s="2">
        <f>Table_data[[#This Row],[high]]-Table_data[[#This Row],[low]]</f>
        <v>0.12815520000000014</v>
      </c>
      <c r="H267" s="4">
        <f>LN(Table_data[[#This Row],[close]]/E266)</f>
        <v>1.2215587588141045E-2</v>
      </c>
      <c r="I267" s="2">
        <f>Table_data[[#This Row],[close]]-E266</f>
        <v>0.1364232800000007</v>
      </c>
      <c r="J267" s="2">
        <f>Table_data[[#This Row],[close]]-E265</f>
        <v>8.2680800000005661E-3</v>
      </c>
      <c r="K267" s="2">
        <f>Table_data[[#This Row],[close]]-E257</f>
        <v>0.42580599999999968</v>
      </c>
      <c r="L267" s="3">
        <f t="shared" si="14"/>
        <v>10.933705945</v>
      </c>
      <c r="M267" s="2">
        <f>Table_data[[#This Row],[close]]*$M$3+(1-$M$3)*M266</f>
        <v>9.7987793521929429</v>
      </c>
      <c r="O267">
        <f>E268/Table_data[[#This Row],[close]]</f>
        <v>0.9955849886225937</v>
      </c>
      <c r="P267" t="b">
        <f t="shared" si="15"/>
        <v>1</v>
      </c>
      <c r="Q267" s="4" t="b">
        <f>E268&gt;Table_data[[#This Row],[close]]*0.995</f>
        <v>1</v>
      </c>
      <c r="R267" s="4"/>
      <c r="S267" s="4">
        <f t="shared" si="16"/>
        <v>-4.4247863217415986E-3</v>
      </c>
    </row>
    <row r="268" spans="1:19" x14ac:dyDescent="0.25">
      <c r="A268" s="1">
        <v>43630</v>
      </c>
      <c r="B268" s="2">
        <v>11.24458566</v>
      </c>
      <c r="C268" s="2">
        <v>11.26525586</v>
      </c>
      <c r="D268" s="2">
        <v>11.1205645</v>
      </c>
      <c r="E268" s="2">
        <v>11.18670912</v>
      </c>
      <c r="F268" s="2">
        <f>Table_data[[#This Row],[open]]-Table_data[[#This Row],[close]]</f>
        <v>5.7876540000000531E-2</v>
      </c>
      <c r="G268" s="2">
        <f>Table_data[[#This Row],[high]]-Table_data[[#This Row],[low]]</f>
        <v>0.14469135999999949</v>
      </c>
      <c r="H268" s="4">
        <f>LN(Table_data[[#This Row],[close]]/E267)</f>
        <v>-4.4247863217415986E-3</v>
      </c>
      <c r="I268" s="2">
        <f>Table_data[[#This Row],[close]]-E267</f>
        <v>-4.9608470000000793E-2</v>
      </c>
      <c r="J268" s="2">
        <f>Table_data[[#This Row],[close]]-E266</f>
        <v>8.6814809999999909E-2</v>
      </c>
      <c r="K268" s="2">
        <f>Table_data[[#This Row],[close]]-E258</f>
        <v>0.62423985999999942</v>
      </c>
      <c r="L268" s="3">
        <f t="shared" si="14"/>
        <v>10.996129931</v>
      </c>
      <c r="M268" s="2">
        <f>Table_data[[#This Row],[close]]*$M$3+(1-$M$3)*M267</f>
        <v>9.8010161447276847</v>
      </c>
      <c r="O268">
        <f>E269/Table_data[[#This Row],[close]]</f>
        <v>1.0018477462655255</v>
      </c>
      <c r="P268" t="b">
        <f t="shared" si="15"/>
        <v>1</v>
      </c>
      <c r="Q268" s="4" t="b">
        <f>E269&gt;Table_data[[#This Row],[close]]*0.995</f>
        <v>1</v>
      </c>
      <c r="R268" s="4"/>
      <c r="S268" s="4">
        <f t="shared" si="16"/>
        <v>1.8460412823224693E-3</v>
      </c>
    </row>
    <row r="269" spans="1:19" x14ac:dyDescent="0.25">
      <c r="A269" s="1">
        <v>43633</v>
      </c>
      <c r="B269" s="2">
        <v>11.1949772</v>
      </c>
      <c r="C269" s="2">
        <v>11.33966856</v>
      </c>
      <c r="D269" s="2">
        <v>11.14536873</v>
      </c>
      <c r="E269" s="2">
        <v>11.207379319999999</v>
      </c>
      <c r="F269" s="2">
        <f>Table_data[[#This Row],[open]]-Table_data[[#This Row],[close]]</f>
        <v>-1.2402119999999073E-2</v>
      </c>
      <c r="G269" s="2">
        <f>Table_data[[#This Row],[high]]-Table_data[[#This Row],[low]]</f>
        <v>0.19429983000000028</v>
      </c>
      <c r="H269" s="4">
        <f>LN(Table_data[[#This Row],[close]]/E268)</f>
        <v>1.8460412823224693E-3</v>
      </c>
      <c r="I269" s="2">
        <f>Table_data[[#This Row],[close]]-E268</f>
        <v>2.0670199999999639E-2</v>
      </c>
      <c r="J269" s="2">
        <f>Table_data[[#This Row],[close]]-E267</f>
        <v>-2.8938270000001154E-2</v>
      </c>
      <c r="K269" s="2">
        <f>Table_data[[#This Row],[close]]-E259</f>
        <v>0.46301235999999868</v>
      </c>
      <c r="L269" s="3">
        <f t="shared" si="14"/>
        <v>11.042431167</v>
      </c>
      <c r="M269" s="2">
        <f>Table_data[[#This Row],[close]]*$M$3+(1-$M$3)*M268</f>
        <v>9.8032826446072523</v>
      </c>
      <c r="O269">
        <f>E270/Table_data[[#This Row],[close]]</f>
        <v>1.0125414975246863</v>
      </c>
      <c r="P269" t="b">
        <f t="shared" si="15"/>
        <v>1</v>
      </c>
      <c r="Q269" s="4" t="b">
        <f>E270&gt;Table_data[[#This Row],[close]]*0.995</f>
        <v>1</v>
      </c>
      <c r="R269" s="4"/>
      <c r="S269" s="4">
        <f t="shared" si="16"/>
        <v>1.2463504368253067E-2</v>
      </c>
    </row>
    <row r="270" spans="1:19" x14ac:dyDescent="0.25">
      <c r="A270" s="1">
        <v>43634</v>
      </c>
      <c r="B270" s="2">
        <v>11.28592605</v>
      </c>
      <c r="C270" s="2">
        <v>11.37687491</v>
      </c>
      <c r="D270" s="2">
        <v>11.26525586</v>
      </c>
      <c r="E270" s="2">
        <v>11.34793664</v>
      </c>
      <c r="F270" s="2">
        <f>Table_data[[#This Row],[open]]-Table_data[[#This Row],[close]]</f>
        <v>-6.2010589999999866E-2</v>
      </c>
      <c r="G270" s="2">
        <f>Table_data[[#This Row],[high]]-Table_data[[#This Row],[low]]</f>
        <v>0.11161904999999983</v>
      </c>
      <c r="H270" s="4">
        <f>LN(Table_data[[#This Row],[close]]/E269)</f>
        <v>1.2463504368253067E-2</v>
      </c>
      <c r="I270" s="2">
        <f>Table_data[[#This Row],[close]]-E269</f>
        <v>0.14055732000000098</v>
      </c>
      <c r="J270" s="2">
        <f>Table_data[[#This Row],[close]]-E268</f>
        <v>0.16122752000000062</v>
      </c>
      <c r="K270" s="2">
        <f>Table_data[[#This Row],[close]]-E260</f>
        <v>0.5167548600000007</v>
      </c>
      <c r="L270" s="3">
        <f t="shared" si="14"/>
        <v>11.094106653000001</v>
      </c>
      <c r="M270" s="2">
        <f>Table_data[[#This Row],[close]]*$M$3+(1-$M$3)*M269</f>
        <v>9.8057720144628409</v>
      </c>
      <c r="O270">
        <f>E271/Table_data[[#This Row],[close]]</f>
        <v>1.0025500909035741</v>
      </c>
      <c r="P270" t="b">
        <f t="shared" si="15"/>
        <v>1</v>
      </c>
      <c r="Q270" s="4" t="b">
        <f>E271&gt;Table_data[[#This Row],[close]]*0.995</f>
        <v>1</v>
      </c>
      <c r="R270" s="4"/>
      <c r="S270" s="4">
        <f t="shared" si="16"/>
        <v>2.546844938931318E-3</v>
      </c>
    </row>
    <row r="271" spans="1:19" x14ac:dyDescent="0.25">
      <c r="A271" s="1">
        <v>43635</v>
      </c>
      <c r="B271" s="2">
        <v>11.30659625</v>
      </c>
      <c r="C271" s="2">
        <v>11.405813180000001</v>
      </c>
      <c r="D271" s="2">
        <v>11.252853740000001</v>
      </c>
      <c r="E271" s="2">
        <v>11.37687491</v>
      </c>
      <c r="F271" s="2">
        <f>Table_data[[#This Row],[open]]-Table_data[[#This Row],[close]]</f>
        <v>-7.0278659999999604E-2</v>
      </c>
      <c r="G271" s="2">
        <f>Table_data[[#This Row],[high]]-Table_data[[#This Row],[low]]</f>
        <v>0.15295944000000006</v>
      </c>
      <c r="H271" s="4">
        <f>LN(Table_data[[#This Row],[close]]/E270)</f>
        <v>2.546844938931318E-3</v>
      </c>
      <c r="I271" s="2">
        <f>Table_data[[#This Row],[close]]-E270</f>
        <v>2.8938269999999378E-2</v>
      </c>
      <c r="J271" s="2">
        <f>Table_data[[#This Row],[close]]-E269</f>
        <v>0.16949559000000036</v>
      </c>
      <c r="K271" s="2">
        <f>Table_data[[#This Row],[close]]-E261</f>
        <v>0.68625044999999929</v>
      </c>
      <c r="L271" s="3">
        <f t="shared" ref="L271:L334" si="17">AVERAGE(E262:E271)</f>
        <v>11.162731698</v>
      </c>
      <c r="M271" s="2">
        <f>Table_data[[#This Row],[close]]*$M$3+(1-$M$3)*M270</f>
        <v>9.8083040094596772</v>
      </c>
      <c r="O271">
        <f>E272/Table_data[[#This Row],[close]]</f>
        <v>1.0276162788538561</v>
      </c>
      <c r="P271" t="b">
        <f t="shared" si="15"/>
        <v>1</v>
      </c>
      <c r="Q271" s="4" t="b">
        <f>E272&gt;Table_data[[#This Row],[close]]*0.995</f>
        <v>1</v>
      </c>
      <c r="R271" s="4"/>
      <c r="S271" s="4">
        <f t="shared" si="16"/>
        <v>2.724182775312017E-2</v>
      </c>
    </row>
    <row r="272" spans="1:19" x14ac:dyDescent="0.25">
      <c r="A272" s="1">
        <v>43637</v>
      </c>
      <c r="B272" s="2">
        <v>11.554638580000001</v>
      </c>
      <c r="C272" s="2">
        <v>11.73653629</v>
      </c>
      <c r="D272" s="2">
        <v>11.554638580000001</v>
      </c>
      <c r="E272" s="2">
        <v>11.69106186</v>
      </c>
      <c r="F272" s="2">
        <f>Table_data[[#This Row],[open]]-Table_data[[#This Row],[close]]</f>
        <v>-0.13642327999999893</v>
      </c>
      <c r="G272" s="2">
        <f>Table_data[[#This Row],[high]]-Table_data[[#This Row],[low]]</f>
        <v>0.18189770999999944</v>
      </c>
      <c r="H272" s="4">
        <f>LN(Table_data[[#This Row],[close]]/E271)</f>
        <v>2.724182775312017E-2</v>
      </c>
      <c r="I272" s="2">
        <f>Table_data[[#This Row],[close]]-E271</f>
        <v>0.31418694999999985</v>
      </c>
      <c r="J272" s="2">
        <f>Table_data[[#This Row],[close]]-E270</f>
        <v>0.34312521999999923</v>
      </c>
      <c r="K272" s="2">
        <f>Table_data[[#This Row],[close]]-E262</f>
        <v>0.82680777000000027</v>
      </c>
      <c r="L272" s="3">
        <f t="shared" si="17"/>
        <v>11.245412475</v>
      </c>
      <c r="M272" s="2">
        <f>Table_data[[#This Row],[close]]*$M$3+(1-$M$3)*M271</f>
        <v>9.8113382686869777</v>
      </c>
      <c r="O272">
        <f>E273/Table_data[[#This Row],[close]]</f>
        <v>0.99893917933644405</v>
      </c>
      <c r="P272" t="b">
        <f t="shared" si="15"/>
        <v>1</v>
      </c>
      <c r="Q272" s="4" t="b">
        <f>E273&gt;Table_data[[#This Row],[close]]*0.995</f>
        <v>1</v>
      </c>
      <c r="R272" s="4"/>
      <c r="S272" s="4">
        <f t="shared" si="16"/>
        <v>-1.0613837320410757E-3</v>
      </c>
    </row>
    <row r="273" spans="1:19" x14ac:dyDescent="0.25">
      <c r="A273" s="1">
        <v>43640</v>
      </c>
      <c r="B273" s="2">
        <v>11.707598020000001</v>
      </c>
      <c r="C273" s="2">
        <v>11.73240225</v>
      </c>
      <c r="D273" s="2">
        <v>11.62491724</v>
      </c>
      <c r="E273" s="2">
        <v>11.678659740000001</v>
      </c>
      <c r="F273" s="2">
        <f>Table_data[[#This Row],[open]]-Table_data[[#This Row],[close]]</f>
        <v>2.8938280000000205E-2</v>
      </c>
      <c r="G273" s="2">
        <f>Table_data[[#This Row],[high]]-Table_data[[#This Row],[low]]</f>
        <v>0.10748500999999955</v>
      </c>
      <c r="H273" s="4">
        <f>LN(Table_data[[#This Row],[close]]/E272)</f>
        <v>-1.0613837320410757E-3</v>
      </c>
      <c r="I273" s="2">
        <f>Table_data[[#This Row],[close]]-E272</f>
        <v>-1.2402119999999073E-2</v>
      </c>
      <c r="J273" s="2">
        <f>Table_data[[#This Row],[close]]-E271</f>
        <v>0.30178483000000078</v>
      </c>
      <c r="K273" s="2">
        <f>Table_data[[#This Row],[close]]-E263</f>
        <v>0.61597178000000063</v>
      </c>
      <c r="L273" s="3">
        <f t="shared" si="17"/>
        <v>11.307009653</v>
      </c>
      <c r="M273" s="2">
        <f>Table_data[[#This Row],[close]]*$M$3+(1-$M$3)*M272</f>
        <v>9.8143476505907845</v>
      </c>
      <c r="O273">
        <f>E274/Table_data[[#This Row],[close]]</f>
        <v>0.97380531012884863</v>
      </c>
      <c r="P273" t="b">
        <f t="shared" si="15"/>
        <v>0</v>
      </c>
      <c r="Q273" s="4" t="b">
        <f>E274&gt;Table_data[[#This Row],[close]]*0.995</f>
        <v>0</v>
      </c>
      <c r="R273" s="4"/>
      <c r="S273" s="4">
        <f t="shared" si="16"/>
        <v>-2.6543882251024071E-2</v>
      </c>
    </row>
    <row r="274" spans="1:19" x14ac:dyDescent="0.25">
      <c r="A274" s="1">
        <v>43641</v>
      </c>
      <c r="B274" s="2">
        <v>11.633185320000001</v>
      </c>
      <c r="C274" s="2">
        <v>11.641453390000001</v>
      </c>
      <c r="D274" s="2">
        <v>11.31899836</v>
      </c>
      <c r="E274" s="2">
        <v>11.372740869999999</v>
      </c>
      <c r="F274" s="2">
        <f>Table_data[[#This Row],[open]]-Table_data[[#This Row],[close]]</f>
        <v>0.26044445000000138</v>
      </c>
      <c r="G274" s="2">
        <f>Table_data[[#This Row],[high]]-Table_data[[#This Row],[low]]</f>
        <v>0.32245503000000042</v>
      </c>
      <c r="H274" s="4">
        <f>LN(Table_data[[#This Row],[close]]/E273)</f>
        <v>-2.6543882251024071E-2</v>
      </c>
      <c r="I274" s="2">
        <f>Table_data[[#This Row],[close]]-E273</f>
        <v>-0.30591887000000106</v>
      </c>
      <c r="J274" s="2">
        <f>Table_data[[#This Row],[close]]-E272</f>
        <v>-0.31832099000000014</v>
      </c>
      <c r="K274" s="2">
        <f>Table_data[[#This Row],[close]]-E264</f>
        <v>0.35552734000000008</v>
      </c>
      <c r="L274" s="3">
        <f t="shared" si="17"/>
        <v>11.342562387000001</v>
      </c>
      <c r="M274" s="2">
        <f>Table_data[[#This Row],[close]]*$M$3+(1-$M$3)*M273</f>
        <v>9.8168591626285107</v>
      </c>
      <c r="O274">
        <f>E275/Table_data[[#This Row],[close]]</f>
        <v>1.0058160667473295</v>
      </c>
      <c r="P274" t="b">
        <f t="shared" si="15"/>
        <v>1</v>
      </c>
      <c r="Q274" s="4" t="b">
        <f>E275&gt;Table_data[[#This Row],[close]]*0.995</f>
        <v>1</v>
      </c>
      <c r="R274" s="4"/>
      <c r="S274" s="4">
        <f t="shared" si="16"/>
        <v>5.7992187257064117E-3</v>
      </c>
    </row>
    <row r="275" spans="1:19" x14ac:dyDescent="0.25">
      <c r="A275" s="1">
        <v>43642</v>
      </c>
      <c r="B275" s="2">
        <v>11.38927702</v>
      </c>
      <c r="C275" s="2">
        <v>11.5463705</v>
      </c>
      <c r="D275" s="2">
        <v>11.37687491</v>
      </c>
      <c r="E275" s="2">
        <v>11.438885490000001</v>
      </c>
      <c r="F275" s="2">
        <f>Table_data[[#This Row],[open]]-Table_data[[#This Row],[close]]</f>
        <v>-4.9608470000000793E-2</v>
      </c>
      <c r="G275" s="2">
        <f>Table_data[[#This Row],[high]]-Table_data[[#This Row],[low]]</f>
        <v>0.16949559000000036</v>
      </c>
      <c r="H275" s="4">
        <f>LN(Table_data[[#This Row],[close]]/E274)</f>
        <v>5.7992187257064117E-3</v>
      </c>
      <c r="I275" s="2">
        <f>Table_data[[#This Row],[close]]-E274</f>
        <v>6.6144620000001098E-2</v>
      </c>
      <c r="J275" s="2">
        <f>Table_data[[#This Row],[close]]-E273</f>
        <v>-0.23977424999999997</v>
      </c>
      <c r="K275" s="2">
        <f>Table_data[[#This Row],[close]]-E265</f>
        <v>0.21083598000000059</v>
      </c>
      <c r="L275" s="3">
        <f t="shared" si="17"/>
        <v>11.363645985000002</v>
      </c>
      <c r="M275" s="2">
        <f>Table_data[[#This Row],[close]]*$M$3+(1-$M$3)*M274</f>
        <v>9.8194732260086415</v>
      </c>
      <c r="O275">
        <f>E276/Table_data[[#This Row],[close]]</f>
        <v>0.98409830134596432</v>
      </c>
      <c r="P275" t="b">
        <f t="shared" si="15"/>
        <v>0</v>
      </c>
      <c r="Q275" s="4" t="b">
        <f>E276&gt;Table_data[[#This Row],[close]]*0.995</f>
        <v>0</v>
      </c>
      <c r="R275" s="4"/>
      <c r="S275" s="4">
        <f t="shared" si="16"/>
        <v>-1.602948717769687E-2</v>
      </c>
    </row>
    <row r="276" spans="1:19" x14ac:dyDescent="0.25">
      <c r="A276" s="1">
        <v>43643</v>
      </c>
      <c r="B276" s="2">
        <v>11.3438026</v>
      </c>
      <c r="C276" s="2">
        <v>11.38927702</v>
      </c>
      <c r="D276" s="2">
        <v>11.166038929999999</v>
      </c>
      <c r="E276" s="2">
        <v>11.256987779999999</v>
      </c>
      <c r="F276" s="2">
        <f>Table_data[[#This Row],[open]]-Table_data[[#This Row],[close]]</f>
        <v>8.6814820000000736E-2</v>
      </c>
      <c r="G276" s="2">
        <f>Table_data[[#This Row],[high]]-Table_data[[#This Row],[low]]</f>
        <v>0.22323809000000061</v>
      </c>
      <c r="H276" s="4">
        <f>LN(Table_data[[#This Row],[close]]/E275)</f>
        <v>-1.602948717769687E-2</v>
      </c>
      <c r="I276" s="2">
        <f>Table_data[[#This Row],[close]]-E275</f>
        <v>-0.18189771000000121</v>
      </c>
      <c r="J276" s="2">
        <f>Table_data[[#This Row],[close]]-E274</f>
        <v>-0.11575309000000011</v>
      </c>
      <c r="K276" s="2">
        <f>Table_data[[#This Row],[close]]-E266</f>
        <v>0.15709346999999951</v>
      </c>
      <c r="L276" s="3">
        <f t="shared" si="17"/>
        <v>11.379355332000001</v>
      </c>
      <c r="M276" s="2">
        <f>Table_data[[#This Row],[close]]*$M$3+(1-$M$3)*M275</f>
        <v>9.8217899295606017</v>
      </c>
      <c r="O276">
        <f>E277/Table_data[[#This Row],[close]]</f>
        <v>1.0066103562919564</v>
      </c>
      <c r="P276" t="b">
        <f t="shared" si="15"/>
        <v>1</v>
      </c>
      <c r="Q276" s="4" t="b">
        <f>E277&gt;Table_data[[#This Row],[close]]*0.995</f>
        <v>1</v>
      </c>
      <c r="R276" s="4"/>
      <c r="S276" s="4">
        <f t="shared" si="16"/>
        <v>6.5886036957891426E-3</v>
      </c>
    </row>
    <row r="277" spans="1:19" x14ac:dyDescent="0.25">
      <c r="A277" s="1">
        <v>43644</v>
      </c>
      <c r="B277" s="2">
        <v>11.34793664</v>
      </c>
      <c r="C277" s="2">
        <v>11.41408126</v>
      </c>
      <c r="D277" s="2">
        <v>11.207379319999999</v>
      </c>
      <c r="E277" s="2">
        <v>11.331400479999999</v>
      </c>
      <c r="F277" s="2">
        <f>Table_data[[#This Row],[open]]-Table_data[[#This Row],[close]]</f>
        <v>1.6536160000001132E-2</v>
      </c>
      <c r="G277" s="2">
        <f>Table_data[[#This Row],[high]]-Table_data[[#This Row],[low]]</f>
        <v>0.20670194000000031</v>
      </c>
      <c r="H277" s="4">
        <f>LN(Table_data[[#This Row],[close]]/E276)</f>
        <v>6.5886036957891426E-3</v>
      </c>
      <c r="I277" s="2">
        <f>Table_data[[#This Row],[close]]-E276</f>
        <v>7.4412699999999887E-2</v>
      </c>
      <c r="J277" s="2">
        <f>Table_data[[#This Row],[close]]-E275</f>
        <v>-0.10748501000000132</v>
      </c>
      <c r="K277" s="2">
        <f>Table_data[[#This Row],[close]]-E267</f>
        <v>9.5082889999998699E-2</v>
      </c>
      <c r="L277" s="3">
        <f t="shared" si="17"/>
        <v>11.388863621</v>
      </c>
      <c r="M277" s="2">
        <f>Table_data[[#This Row],[close]]*$M$3+(1-$M$3)*M276</f>
        <v>9.824222823276056</v>
      </c>
      <c r="O277">
        <f>E278/Table_data[[#This Row],[close]]</f>
        <v>0.99452754493061579</v>
      </c>
      <c r="P277" t="b">
        <f t="shared" si="15"/>
        <v>0</v>
      </c>
      <c r="Q277" s="4" t="b">
        <f>E278&gt;Table_data[[#This Row],[close]]*0.995</f>
        <v>0</v>
      </c>
      <c r="R277" s="4"/>
      <c r="S277" s="4">
        <f t="shared" si="16"/>
        <v>-5.4874838060958771E-3</v>
      </c>
    </row>
    <row r="278" spans="1:19" x14ac:dyDescent="0.25">
      <c r="A278" s="1">
        <v>43647</v>
      </c>
      <c r="B278" s="2">
        <v>11.50916415</v>
      </c>
      <c r="C278" s="2">
        <v>11.58771089</v>
      </c>
      <c r="D278" s="2">
        <v>11.248719700000001</v>
      </c>
      <c r="E278" s="2">
        <v>11.2693899</v>
      </c>
      <c r="F278" s="2">
        <f>Table_data[[#This Row],[open]]-Table_data[[#This Row],[close]]</f>
        <v>0.23977424999999997</v>
      </c>
      <c r="G278" s="2">
        <f>Table_data[[#This Row],[high]]-Table_data[[#This Row],[low]]</f>
        <v>0.33899118999999978</v>
      </c>
      <c r="H278" s="4">
        <f>LN(Table_data[[#This Row],[close]]/E277)</f>
        <v>-5.4874838060958771E-3</v>
      </c>
      <c r="I278" s="2">
        <f>Table_data[[#This Row],[close]]-E277</f>
        <v>-6.2010579999999038E-2</v>
      </c>
      <c r="J278" s="2">
        <f>Table_data[[#This Row],[close]]-E276</f>
        <v>1.2402120000000849E-2</v>
      </c>
      <c r="K278" s="2">
        <f>Table_data[[#This Row],[close]]-E268</f>
        <v>8.2680780000000453E-2</v>
      </c>
      <c r="L278" s="3">
        <f t="shared" si="17"/>
        <v>11.397131698999999</v>
      </c>
      <c r="M278" s="2">
        <f>Table_data[[#This Row],[close]]*$M$3+(1-$M$3)*M277</f>
        <v>9.8265518596607837</v>
      </c>
      <c r="O278">
        <f>E279/Table_data[[#This Row],[close]]</f>
        <v>0.9838591342021098</v>
      </c>
      <c r="P278" t="b">
        <f t="shared" si="15"/>
        <v>0</v>
      </c>
      <c r="Q278" s="4" t="b">
        <f>E279&gt;Table_data[[#This Row],[close]]*0.995</f>
        <v>0</v>
      </c>
      <c r="R278" s="4"/>
      <c r="S278" s="4">
        <f t="shared" si="16"/>
        <v>-1.6272548476393499E-2</v>
      </c>
    </row>
    <row r="279" spans="1:19" x14ac:dyDescent="0.25">
      <c r="A279" s="1">
        <v>43648</v>
      </c>
      <c r="B279" s="2">
        <v>11.2693899</v>
      </c>
      <c r="C279" s="2">
        <v>11.2693899</v>
      </c>
      <c r="D279" s="2">
        <v>11.017213529999999</v>
      </c>
      <c r="E279" s="2">
        <v>11.087492190000001</v>
      </c>
      <c r="F279" s="2">
        <f>Table_data[[#This Row],[open]]-Table_data[[#This Row],[close]]</f>
        <v>0.18189770999999944</v>
      </c>
      <c r="G279" s="2">
        <f>Table_data[[#This Row],[high]]-Table_data[[#This Row],[low]]</f>
        <v>0.25217637000000082</v>
      </c>
      <c r="H279" s="4">
        <f>LN(Table_data[[#This Row],[close]]/E278)</f>
        <v>-1.6272548476393499E-2</v>
      </c>
      <c r="I279" s="2">
        <f>Table_data[[#This Row],[close]]-E278</f>
        <v>-0.18189770999999944</v>
      </c>
      <c r="J279" s="2">
        <f>Table_data[[#This Row],[close]]-E277</f>
        <v>-0.24390828999999847</v>
      </c>
      <c r="K279" s="2">
        <f>Table_data[[#This Row],[close]]-E269</f>
        <v>-0.11988712999999862</v>
      </c>
      <c r="L279" s="3">
        <f t="shared" si="17"/>
        <v>11.385142986</v>
      </c>
      <c r="M279" s="2">
        <f>Table_data[[#This Row],[close]]*$M$3+(1-$M$3)*M278</f>
        <v>9.8285839955678576</v>
      </c>
      <c r="O279">
        <f>E280/Table_data[[#This Row],[close]]</f>
        <v>1.0115585380177843</v>
      </c>
      <c r="P279" t="b">
        <f t="shared" si="15"/>
        <v>1</v>
      </c>
      <c r="Q279" s="4" t="b">
        <f>E280&gt;Table_data[[#This Row],[close]]*0.995</f>
        <v>1</v>
      </c>
      <c r="R279" s="4"/>
      <c r="S279" s="4">
        <f t="shared" si="16"/>
        <v>1.1492248435331295E-2</v>
      </c>
    </row>
    <row r="280" spans="1:19" x14ac:dyDescent="0.25">
      <c r="A280" s="1">
        <v>43649</v>
      </c>
      <c r="B280" s="2">
        <v>11.178441039999999</v>
      </c>
      <c r="C280" s="2">
        <v>11.24458566</v>
      </c>
      <c r="D280" s="2">
        <v>11.11643046</v>
      </c>
      <c r="E280" s="2">
        <v>11.215647390000001</v>
      </c>
      <c r="F280" s="2">
        <f>Table_data[[#This Row],[open]]-Table_data[[#This Row],[close]]</f>
        <v>-3.720635000000172E-2</v>
      </c>
      <c r="G280" s="2">
        <f>Table_data[[#This Row],[high]]-Table_data[[#This Row],[low]]</f>
        <v>0.12815520000000014</v>
      </c>
      <c r="H280" s="4">
        <f>LN(Table_data[[#This Row],[close]]/E279)</f>
        <v>1.1492248435331295E-2</v>
      </c>
      <c r="I280" s="2">
        <f>Table_data[[#This Row],[close]]-E279</f>
        <v>0.12815520000000014</v>
      </c>
      <c r="J280" s="2">
        <f>Table_data[[#This Row],[close]]-E278</f>
        <v>-5.3742509999999299E-2</v>
      </c>
      <c r="K280" s="2">
        <f>Table_data[[#This Row],[close]]-E270</f>
        <v>-0.13228924999999947</v>
      </c>
      <c r="L280" s="3">
        <f t="shared" si="17"/>
        <v>11.371914061000002</v>
      </c>
      <c r="M280" s="2">
        <f>Table_data[[#This Row],[close]]*$M$3+(1-$M$3)*M279</f>
        <v>9.8308193918521969</v>
      </c>
      <c r="O280">
        <f>E281/Table_data[[#This Row],[close]]</f>
        <v>1.0095834869145257</v>
      </c>
      <c r="P280" t="b">
        <f t="shared" si="15"/>
        <v>1</v>
      </c>
      <c r="Q280" s="4" t="b">
        <f>E281&gt;Table_data[[#This Row],[close]]*0.995</f>
        <v>1</v>
      </c>
      <c r="R280" s="4"/>
      <c r="S280" s="4">
        <f t="shared" si="16"/>
        <v>9.5378566038208379E-3</v>
      </c>
    </row>
    <row r="281" spans="1:19" x14ac:dyDescent="0.25">
      <c r="A281" s="1">
        <v>43650</v>
      </c>
      <c r="B281" s="2">
        <v>11.31899836</v>
      </c>
      <c r="C281" s="2">
        <v>11.401679140000001</v>
      </c>
      <c r="D281" s="2">
        <v>11.294194129999999</v>
      </c>
      <c r="E281" s="2">
        <v>11.3231324</v>
      </c>
      <c r="F281" s="2">
        <f>Table_data[[#This Row],[open]]-Table_data[[#This Row],[close]]</f>
        <v>-4.134040000000283E-3</v>
      </c>
      <c r="G281" s="2">
        <f>Table_data[[#This Row],[high]]-Table_data[[#This Row],[low]]</f>
        <v>0.10748501000000132</v>
      </c>
      <c r="H281" s="4">
        <f>LN(Table_data[[#This Row],[close]]/E280)</f>
        <v>9.5378566038208379E-3</v>
      </c>
      <c r="I281" s="2">
        <f>Table_data[[#This Row],[close]]-E280</f>
        <v>0.10748500999999955</v>
      </c>
      <c r="J281" s="2">
        <f>Table_data[[#This Row],[close]]-E279</f>
        <v>0.23564020999999968</v>
      </c>
      <c r="K281" s="2">
        <f>Table_data[[#This Row],[close]]-E271</f>
        <v>-5.3742509999999299E-2</v>
      </c>
      <c r="L281" s="3">
        <f t="shared" si="17"/>
        <v>11.366539810000001</v>
      </c>
      <c r="M281" s="2">
        <f>Table_data[[#This Row],[close]]*$M$3+(1-$M$3)*M280</f>
        <v>9.8332244087871654</v>
      </c>
      <c r="O281">
        <f>E282/Table_data[[#This Row],[close]]</f>
        <v>1.0003650968525282</v>
      </c>
      <c r="P281" t="b">
        <f t="shared" si="15"/>
        <v>1</v>
      </c>
      <c r="Q281" s="4" t="b">
        <f>E282&gt;Table_data[[#This Row],[close]]*0.995</f>
        <v>1</v>
      </c>
      <c r="R281" s="4"/>
      <c r="S281" s="4">
        <f t="shared" si="16"/>
        <v>3.6503022088981303E-4</v>
      </c>
    </row>
    <row r="282" spans="1:19" x14ac:dyDescent="0.25">
      <c r="A282" s="1">
        <v>43651</v>
      </c>
      <c r="B282" s="2">
        <v>11.27352394</v>
      </c>
      <c r="C282" s="2">
        <v>11.405813180000001</v>
      </c>
      <c r="D282" s="2">
        <v>11.215647390000001</v>
      </c>
      <c r="E282" s="2">
        <v>11.327266440000001</v>
      </c>
      <c r="F282" s="2">
        <f>Table_data[[#This Row],[open]]-Table_data[[#This Row],[close]]</f>
        <v>-5.3742500000000248E-2</v>
      </c>
      <c r="G282" s="2">
        <f>Table_data[[#This Row],[high]]-Table_data[[#This Row],[low]]</f>
        <v>0.19016579</v>
      </c>
      <c r="H282" s="4">
        <f>LN(Table_data[[#This Row],[close]]/E281)</f>
        <v>3.6503022088981303E-4</v>
      </c>
      <c r="I282" s="2">
        <f>Table_data[[#This Row],[close]]-E281</f>
        <v>4.134040000000283E-3</v>
      </c>
      <c r="J282" s="2">
        <f>Table_data[[#This Row],[close]]-E280</f>
        <v>0.11161904999999983</v>
      </c>
      <c r="K282" s="2">
        <f>Table_data[[#This Row],[close]]-E272</f>
        <v>-0.36379541999999887</v>
      </c>
      <c r="L282" s="3">
        <f t="shared" si="17"/>
        <v>11.330160268000002</v>
      </c>
      <c r="M282" s="2">
        <f>Table_data[[#This Row],[close]]*$M$3+(1-$M$3)*M281</f>
        <v>9.8356322122218351</v>
      </c>
      <c r="O282">
        <f>E283/Table_data[[#This Row],[close]]</f>
        <v>1.0091240874881371</v>
      </c>
      <c r="P282" t="b">
        <f t="shared" si="15"/>
        <v>1</v>
      </c>
      <c r="Q282" s="4" t="b">
        <f>E283&gt;Table_data[[#This Row],[close]]*0.995</f>
        <v>1</v>
      </c>
      <c r="R282" s="4"/>
      <c r="S282" s="4">
        <f t="shared" si="16"/>
        <v>9.0827144721477016E-3</v>
      </c>
    </row>
    <row r="283" spans="1:19" x14ac:dyDescent="0.25">
      <c r="A283" s="1">
        <v>43654</v>
      </c>
      <c r="B283" s="2">
        <v>11.368606829999999</v>
      </c>
      <c r="C283" s="2">
        <v>11.459555679999999</v>
      </c>
      <c r="D283" s="2">
        <v>11.3438026</v>
      </c>
      <c r="E283" s="2">
        <v>11.43061741</v>
      </c>
      <c r="F283" s="2">
        <f>Table_data[[#This Row],[open]]-Table_data[[#This Row],[close]]</f>
        <v>-6.2010580000000814E-2</v>
      </c>
      <c r="G283" s="2">
        <f>Table_data[[#This Row],[high]]-Table_data[[#This Row],[low]]</f>
        <v>0.11575307999999929</v>
      </c>
      <c r="H283" s="4">
        <f>LN(Table_data[[#This Row],[close]]/E282)</f>
        <v>9.0827144721477016E-3</v>
      </c>
      <c r="I283" s="2">
        <f>Table_data[[#This Row],[close]]-E282</f>
        <v>0.10335096999999926</v>
      </c>
      <c r="J283" s="2">
        <f>Table_data[[#This Row],[close]]-E281</f>
        <v>0.10748500999999955</v>
      </c>
      <c r="K283" s="2">
        <f>Table_data[[#This Row],[close]]-E273</f>
        <v>-0.24804233000000053</v>
      </c>
      <c r="L283" s="3">
        <f t="shared" si="17"/>
        <v>11.305356034999999</v>
      </c>
      <c r="M283" s="2">
        <f>Table_data[[#This Row],[close]]*$M$3+(1-$M$3)*M282</f>
        <v>9.8382026960216393</v>
      </c>
      <c r="O283">
        <f>E284/Table_data[[#This Row],[close]]</f>
        <v>1.0151898732826192</v>
      </c>
      <c r="P283" t="b">
        <f t="shared" si="15"/>
        <v>1</v>
      </c>
      <c r="Q283" s="4" t="b">
        <f>E284&gt;Table_data[[#This Row],[close]]*0.995</f>
        <v>1</v>
      </c>
      <c r="R283" s="4"/>
      <c r="S283" s="4">
        <f t="shared" si="16"/>
        <v>1.5075662272366504E-2</v>
      </c>
    </row>
    <row r="284" spans="1:19" x14ac:dyDescent="0.25">
      <c r="A284" s="1">
        <v>43656</v>
      </c>
      <c r="B284" s="2">
        <v>11.575308769999999</v>
      </c>
      <c r="C284" s="2">
        <v>11.686927819999999</v>
      </c>
      <c r="D284" s="2">
        <v>11.562906659999999</v>
      </c>
      <c r="E284" s="2">
        <v>11.604247040000001</v>
      </c>
      <c r="F284" s="2">
        <f>Table_data[[#This Row],[open]]-Table_data[[#This Row],[close]]</f>
        <v>-2.8938270000001154E-2</v>
      </c>
      <c r="G284" s="2">
        <f>Table_data[[#This Row],[high]]-Table_data[[#This Row],[low]]</f>
        <v>0.12402115999999985</v>
      </c>
      <c r="H284" s="4">
        <f>LN(Table_data[[#This Row],[close]]/E283)</f>
        <v>1.5075662272366504E-2</v>
      </c>
      <c r="I284" s="2">
        <f>Table_data[[#This Row],[close]]-E283</f>
        <v>0.17362963000000065</v>
      </c>
      <c r="J284" s="2">
        <f>Table_data[[#This Row],[close]]-E282</f>
        <v>0.27698059999999991</v>
      </c>
      <c r="K284" s="2">
        <f>Table_data[[#This Row],[close]]-E274</f>
        <v>0.23150617000000118</v>
      </c>
      <c r="L284" s="3">
        <f t="shared" si="17"/>
        <v>11.328506652</v>
      </c>
      <c r="M284" s="2">
        <f>Table_data[[#This Row],[close]]*$M$3+(1-$M$3)*M283</f>
        <v>9.8410488593479535</v>
      </c>
      <c r="O284">
        <f>E285/Table_data[[#This Row],[close]]</f>
        <v>1.0117563241742222</v>
      </c>
      <c r="P284" t="b">
        <f t="shared" si="15"/>
        <v>1</v>
      </c>
      <c r="Q284" s="4" t="b">
        <f>E285&gt;Table_data[[#This Row],[close]]*0.995</f>
        <v>1</v>
      </c>
      <c r="R284" s="4"/>
      <c r="S284" s="4">
        <f t="shared" si="16"/>
        <v>1.168775548246846E-2</v>
      </c>
    </row>
    <row r="285" spans="1:19" x14ac:dyDescent="0.25">
      <c r="A285" s="1">
        <v>43657</v>
      </c>
      <c r="B285" s="2">
        <v>11.65798955</v>
      </c>
      <c r="C285" s="2">
        <v>11.78614475</v>
      </c>
      <c r="D285" s="2">
        <v>11.641453390000001</v>
      </c>
      <c r="E285" s="2">
        <v>11.74067033</v>
      </c>
      <c r="F285" s="2">
        <f>Table_data[[#This Row],[open]]-Table_data[[#This Row],[close]]</f>
        <v>-8.2680780000000453E-2</v>
      </c>
      <c r="G285" s="2">
        <f>Table_data[[#This Row],[high]]-Table_data[[#This Row],[low]]</f>
        <v>0.14469135999999949</v>
      </c>
      <c r="H285" s="4">
        <f>LN(Table_data[[#This Row],[close]]/E284)</f>
        <v>1.168775548246846E-2</v>
      </c>
      <c r="I285" s="2">
        <f>Table_data[[#This Row],[close]]-E284</f>
        <v>0.13642328999999975</v>
      </c>
      <c r="J285" s="2">
        <f>Table_data[[#This Row],[close]]-E283</f>
        <v>0.3100529200000004</v>
      </c>
      <c r="K285" s="2">
        <f>Table_data[[#This Row],[close]]-E275</f>
        <v>0.30178483999999983</v>
      </c>
      <c r="L285" s="3">
        <f t="shared" si="17"/>
        <v>11.358685136</v>
      </c>
      <c r="M285" s="2">
        <f>Table_data[[#This Row],[close]]*$M$3+(1-$M$3)*M284</f>
        <v>9.8441102960452174</v>
      </c>
      <c r="O285">
        <f>E286/Table_data[[#This Row],[close]]</f>
        <v>1.0045774643601633</v>
      </c>
      <c r="P285" t="b">
        <f t="shared" si="15"/>
        <v>1</v>
      </c>
      <c r="Q285" s="4" t="b">
        <f>E286&gt;Table_data[[#This Row],[close]]*0.995</f>
        <v>1</v>
      </c>
      <c r="R285" s="4"/>
      <c r="S285" s="4">
        <f t="shared" si="16"/>
        <v>4.5670196316319632E-3</v>
      </c>
    </row>
    <row r="286" spans="1:19" x14ac:dyDescent="0.25">
      <c r="A286" s="1">
        <v>43658</v>
      </c>
      <c r="B286" s="2">
        <v>11.798546869999999</v>
      </c>
      <c r="C286" s="2">
        <v>11.88122765</v>
      </c>
      <c r="D286" s="2">
        <v>11.744804370000001</v>
      </c>
      <c r="E286" s="2">
        <v>11.794412830000001</v>
      </c>
      <c r="F286" s="2">
        <f>Table_data[[#This Row],[open]]-Table_data[[#This Row],[close]]</f>
        <v>4.1340399999985067E-3</v>
      </c>
      <c r="G286" s="2">
        <f>Table_data[[#This Row],[high]]-Table_data[[#This Row],[low]]</f>
        <v>0.13642327999999893</v>
      </c>
      <c r="H286" s="4">
        <f>LN(Table_data[[#This Row],[close]]/E285)</f>
        <v>4.5670196316319632E-3</v>
      </c>
      <c r="I286" s="2">
        <f>Table_data[[#This Row],[close]]-E285</f>
        <v>5.3742500000000248E-2</v>
      </c>
      <c r="J286" s="2">
        <f>Table_data[[#This Row],[close]]-E284</f>
        <v>0.19016579</v>
      </c>
      <c r="K286" s="2">
        <f>Table_data[[#This Row],[close]]-E276</f>
        <v>0.53742505000000129</v>
      </c>
      <c r="L286" s="3">
        <f t="shared" si="17"/>
        <v>11.412427640999999</v>
      </c>
      <c r="M286" s="2">
        <f>Table_data[[#This Row],[close]]*$M$3+(1-$M$3)*M285</f>
        <v>9.8472534105237894</v>
      </c>
      <c r="O286">
        <f>E287/Table_data[[#This Row],[close]]</f>
        <v>0.98773221167636527</v>
      </c>
      <c r="P286" t="b">
        <f t="shared" si="15"/>
        <v>0</v>
      </c>
      <c r="Q286" s="4" t="b">
        <f>E287&gt;Table_data[[#This Row],[close]]*0.995</f>
        <v>0</v>
      </c>
      <c r="R286" s="4"/>
      <c r="S286" s="4">
        <f t="shared" si="16"/>
        <v>-1.2343658785864495E-2</v>
      </c>
    </row>
    <row r="287" spans="1:19" x14ac:dyDescent="0.25">
      <c r="A287" s="1">
        <v>43661</v>
      </c>
      <c r="B287" s="2">
        <v>11.81921706</v>
      </c>
      <c r="C287" s="2">
        <v>11.8440213</v>
      </c>
      <c r="D287" s="2">
        <v>11.649721469999999</v>
      </c>
      <c r="E287" s="2">
        <v>11.649721469999999</v>
      </c>
      <c r="F287" s="2">
        <f>Table_data[[#This Row],[open]]-Table_data[[#This Row],[close]]</f>
        <v>0.16949559000000036</v>
      </c>
      <c r="G287" s="2">
        <f>Table_data[[#This Row],[high]]-Table_data[[#This Row],[low]]</f>
        <v>0.19429983000000028</v>
      </c>
      <c r="H287" s="4">
        <f>LN(Table_data[[#This Row],[close]]/E286)</f>
        <v>-1.2343658785864495E-2</v>
      </c>
      <c r="I287" s="2">
        <f>Table_data[[#This Row],[close]]-E286</f>
        <v>-0.14469136000000127</v>
      </c>
      <c r="J287" s="2">
        <f>Table_data[[#This Row],[close]]-E285</f>
        <v>-9.0948860000001019E-2</v>
      </c>
      <c r="K287" s="2">
        <f>Table_data[[#This Row],[close]]-E277</f>
        <v>0.31832099000000014</v>
      </c>
      <c r="L287" s="3">
        <f t="shared" si="17"/>
        <v>11.444259740000001</v>
      </c>
      <c r="M287" s="2">
        <f>Table_data[[#This Row],[close]]*$M$3+(1-$M$3)*M286</f>
        <v>9.850158274439142</v>
      </c>
      <c r="O287">
        <f>E288/Table_data[[#This Row],[close]]</f>
        <v>0.98757984382951947</v>
      </c>
      <c r="P287" t="b">
        <f t="shared" si="15"/>
        <v>0</v>
      </c>
      <c r="Q287" s="4" t="b">
        <f>E288&gt;Table_data[[#This Row],[close]]*0.995</f>
        <v>0</v>
      </c>
      <c r="R287" s="4"/>
      <c r="S287" s="4">
        <f t="shared" si="16"/>
        <v>-1.2497930964504113E-2</v>
      </c>
    </row>
    <row r="288" spans="1:19" x14ac:dyDescent="0.25">
      <c r="A288" s="1">
        <v>43662</v>
      </c>
      <c r="B288" s="2">
        <v>11.69106186</v>
      </c>
      <c r="C288" s="2">
        <v>11.71173205</v>
      </c>
      <c r="D288" s="2">
        <v>11.409947219999999</v>
      </c>
      <c r="E288" s="2">
        <v>11.50503011</v>
      </c>
      <c r="F288" s="2">
        <f>Table_data[[#This Row],[open]]-Table_data[[#This Row],[close]]</f>
        <v>0.18603174999999972</v>
      </c>
      <c r="G288" s="2">
        <f>Table_data[[#This Row],[high]]-Table_data[[#This Row],[low]]</f>
        <v>0.30178483000000078</v>
      </c>
      <c r="H288" s="4">
        <f>LN(Table_data[[#This Row],[close]]/E287)</f>
        <v>-1.2497930964504113E-2</v>
      </c>
      <c r="I288" s="2">
        <f>Table_data[[#This Row],[close]]-E287</f>
        <v>-0.14469135999999949</v>
      </c>
      <c r="J288" s="2">
        <f>Table_data[[#This Row],[close]]-E286</f>
        <v>-0.28938272000000076</v>
      </c>
      <c r="K288" s="2">
        <f>Table_data[[#This Row],[close]]-E278</f>
        <v>0.23564020999999968</v>
      </c>
      <c r="L288" s="3">
        <f t="shared" si="17"/>
        <v>11.467823761</v>
      </c>
      <c r="M288" s="2">
        <f>Table_data[[#This Row],[close]]*$M$3+(1-$M$3)*M287</f>
        <v>9.8528252717567266</v>
      </c>
      <c r="O288">
        <f>E289/Table_data[[#This Row],[close]]</f>
        <v>0.99461013318460589</v>
      </c>
      <c r="P288" t="b">
        <f t="shared" si="15"/>
        <v>0</v>
      </c>
      <c r="Q288" s="4" t="b">
        <f>E289&gt;Table_data[[#This Row],[close]]*0.995</f>
        <v>0</v>
      </c>
      <c r="R288" s="4"/>
      <c r="S288" s="4">
        <f t="shared" si="16"/>
        <v>-5.4044445525075445E-3</v>
      </c>
    </row>
    <row r="289" spans="1:19" x14ac:dyDescent="0.25">
      <c r="A289" s="1">
        <v>43663</v>
      </c>
      <c r="B289" s="2">
        <v>11.571174729999999</v>
      </c>
      <c r="C289" s="2">
        <v>11.575308769999999</v>
      </c>
      <c r="D289" s="2">
        <v>11.42648337</v>
      </c>
      <c r="E289" s="2">
        <v>11.443019530000001</v>
      </c>
      <c r="F289" s="2">
        <f>Table_data[[#This Row],[open]]-Table_data[[#This Row],[close]]</f>
        <v>0.12815519999999836</v>
      </c>
      <c r="G289" s="2">
        <f>Table_data[[#This Row],[high]]-Table_data[[#This Row],[low]]</f>
        <v>0.14882539999999977</v>
      </c>
      <c r="H289" s="4">
        <f>LN(Table_data[[#This Row],[close]]/E288)</f>
        <v>-5.4044445525075445E-3</v>
      </c>
      <c r="I289" s="2">
        <f>Table_data[[#This Row],[close]]-E288</f>
        <v>-6.2010579999999038E-2</v>
      </c>
      <c r="J289" s="2">
        <f>Table_data[[#This Row],[close]]-E287</f>
        <v>-0.20670193999999853</v>
      </c>
      <c r="K289" s="2">
        <f>Table_data[[#This Row],[close]]-E279</f>
        <v>0.35552734000000008</v>
      </c>
      <c r="L289" s="3">
        <f t="shared" si="17"/>
        <v>11.503376495000001</v>
      </c>
      <c r="M289" s="2">
        <f>Table_data[[#This Row],[close]]*$M$3+(1-$M$3)*M288</f>
        <v>9.855388034461388</v>
      </c>
      <c r="O289">
        <f>E290/Table_data[[#This Row],[close]]</f>
        <v>0.99385838153856565</v>
      </c>
      <c r="P289" t="b">
        <f t="shared" si="15"/>
        <v>0</v>
      </c>
      <c r="Q289" s="4" t="b">
        <f>E290&gt;Table_data[[#This Row],[close]]*0.995</f>
        <v>0</v>
      </c>
      <c r="R289" s="4"/>
      <c r="S289" s="4">
        <f t="shared" si="16"/>
        <v>-6.1605557770897084E-3</v>
      </c>
    </row>
    <row r="290" spans="1:19" x14ac:dyDescent="0.25">
      <c r="A290" s="1">
        <v>43664</v>
      </c>
      <c r="B290" s="2">
        <v>11.47609184</v>
      </c>
      <c r="C290" s="2">
        <v>11.496762029999999</v>
      </c>
      <c r="D290" s="2">
        <v>11.33966856</v>
      </c>
      <c r="E290" s="2">
        <v>11.372740869999999</v>
      </c>
      <c r="F290" s="2">
        <f>Table_data[[#This Row],[open]]-Table_data[[#This Row],[close]]</f>
        <v>0.10335097000000104</v>
      </c>
      <c r="G290" s="2">
        <f>Table_data[[#This Row],[high]]-Table_data[[#This Row],[low]]</f>
        <v>0.15709346999999951</v>
      </c>
      <c r="H290" s="4">
        <f>LN(Table_data[[#This Row],[close]]/E289)</f>
        <v>-6.1605557770897084E-3</v>
      </c>
      <c r="I290" s="2">
        <f>Table_data[[#This Row],[close]]-E289</f>
        <v>-7.0278660000001381E-2</v>
      </c>
      <c r="J290" s="2">
        <f>Table_data[[#This Row],[close]]-E288</f>
        <v>-0.13228924000000042</v>
      </c>
      <c r="K290" s="2">
        <f>Table_data[[#This Row],[close]]-E280</f>
        <v>0.15709347999999856</v>
      </c>
      <c r="L290" s="3">
        <f t="shared" si="17"/>
        <v>11.519085843000001</v>
      </c>
      <c r="M290" s="2">
        <f>Table_data[[#This Row],[close]]*$M$3+(1-$M$3)*M289</f>
        <v>9.8578334056709593</v>
      </c>
      <c r="O290">
        <f>E291/Table_data[[#This Row],[close]]</f>
        <v>0.99745547090795539</v>
      </c>
      <c r="P290" t="b">
        <f t="shared" si="15"/>
        <v>1</v>
      </c>
      <c r="Q290" s="4" t="b">
        <f>E291&gt;Table_data[[#This Row],[close]]*0.995</f>
        <v>1</v>
      </c>
      <c r="R290" s="4"/>
      <c r="S290" s="4">
        <f t="shared" si="16"/>
        <v>-2.5477719083230143E-3</v>
      </c>
    </row>
    <row r="291" spans="1:19" x14ac:dyDescent="0.25">
      <c r="A291" s="1">
        <v>43665</v>
      </c>
      <c r="B291" s="2">
        <v>11.368606829999999</v>
      </c>
      <c r="C291" s="2">
        <v>11.409947219999999</v>
      </c>
      <c r="D291" s="2">
        <v>11.314864330000001</v>
      </c>
      <c r="E291" s="2">
        <v>11.3438026</v>
      </c>
      <c r="F291" s="2">
        <f>Table_data[[#This Row],[open]]-Table_data[[#This Row],[close]]</f>
        <v>2.4804229999999095E-2</v>
      </c>
      <c r="G291" s="2">
        <f>Table_data[[#This Row],[high]]-Table_data[[#This Row],[low]]</f>
        <v>9.5082889999998699E-2</v>
      </c>
      <c r="H291" s="4">
        <f>LN(Table_data[[#This Row],[close]]/E290)</f>
        <v>-2.5477719083230143E-3</v>
      </c>
      <c r="I291" s="2">
        <f>Table_data[[#This Row],[close]]-E290</f>
        <v>-2.8938269999999378E-2</v>
      </c>
      <c r="J291" s="2">
        <f>Table_data[[#This Row],[close]]-E289</f>
        <v>-9.9216930000000758E-2</v>
      </c>
      <c r="K291" s="2">
        <f>Table_data[[#This Row],[close]]-E281</f>
        <v>2.0670199999999639E-2</v>
      </c>
      <c r="L291" s="3">
        <f t="shared" si="17"/>
        <v>11.521152863000001</v>
      </c>
      <c r="M291" s="2">
        <f>Table_data[[#This Row],[close]]*$M$3+(1-$M$3)*M290</f>
        <v>9.8602281988930844</v>
      </c>
      <c r="O291">
        <f>E292/Table_data[[#This Row],[close]]</f>
        <v>1.0018221570604553</v>
      </c>
      <c r="P291" t="b">
        <f t="shared" si="15"/>
        <v>1</v>
      </c>
      <c r="Q291" s="4" t="b">
        <f>E292&gt;Table_data[[#This Row],[close]]*0.995</f>
        <v>1</v>
      </c>
      <c r="R291" s="4"/>
      <c r="S291" s="4">
        <f t="shared" si="16"/>
        <v>1.820498946202986E-3</v>
      </c>
    </row>
    <row r="292" spans="1:19" x14ac:dyDescent="0.25">
      <c r="A292" s="1">
        <v>43668</v>
      </c>
      <c r="B292" s="2">
        <v>11.4182153</v>
      </c>
      <c r="C292" s="2">
        <v>11.4719578</v>
      </c>
      <c r="D292" s="2">
        <v>11.31073029</v>
      </c>
      <c r="E292" s="2">
        <v>11.364472790000001</v>
      </c>
      <c r="F292" s="2">
        <f>Table_data[[#This Row],[open]]-Table_data[[#This Row],[close]]</f>
        <v>5.3742509999999299E-2</v>
      </c>
      <c r="G292" s="2">
        <f>Table_data[[#This Row],[high]]-Table_data[[#This Row],[low]]</f>
        <v>0.1612275099999998</v>
      </c>
      <c r="H292" s="4">
        <f>LN(Table_data[[#This Row],[close]]/E291)</f>
        <v>1.820498946202986E-3</v>
      </c>
      <c r="I292" s="2">
        <f>Table_data[[#This Row],[close]]-E291</f>
        <v>2.0670190000000588E-2</v>
      </c>
      <c r="J292" s="2">
        <f>Table_data[[#This Row],[close]]-E290</f>
        <v>-8.2680799999987897E-3</v>
      </c>
      <c r="K292" s="2">
        <f>Table_data[[#This Row],[close]]-E282</f>
        <v>3.7206349999999944E-2</v>
      </c>
      <c r="L292" s="3">
        <f t="shared" si="17"/>
        <v>11.524873498</v>
      </c>
      <c r="M292" s="2">
        <f>Table_data[[#This Row],[close]]*$M$3+(1-$M$3)*M291</f>
        <v>9.8626524448094539</v>
      </c>
      <c r="O292">
        <f>E293/Table_data[[#This Row],[close]]</f>
        <v>1.0010913062338371</v>
      </c>
      <c r="P292" t="b">
        <f t="shared" si="15"/>
        <v>1</v>
      </c>
      <c r="Q292" s="4" t="b">
        <f>E293&gt;Table_data[[#This Row],[close]]*0.995</f>
        <v>1</v>
      </c>
      <c r="R292" s="4"/>
      <c r="S292" s="4">
        <f t="shared" si="16"/>
        <v>1.090711192064974E-3</v>
      </c>
    </row>
    <row r="293" spans="1:19" x14ac:dyDescent="0.25">
      <c r="A293" s="1">
        <v>43669</v>
      </c>
      <c r="B293" s="2">
        <v>11.372740869999999</v>
      </c>
      <c r="C293" s="2">
        <v>11.42234934</v>
      </c>
      <c r="D293" s="2">
        <v>11.327266440000001</v>
      </c>
      <c r="E293" s="2">
        <v>11.37687491</v>
      </c>
      <c r="F293" s="2">
        <f>Table_data[[#This Row],[open]]-Table_data[[#This Row],[close]]</f>
        <v>-4.134040000000283E-3</v>
      </c>
      <c r="G293" s="2">
        <f>Table_data[[#This Row],[high]]-Table_data[[#This Row],[low]]</f>
        <v>9.5082899999999526E-2</v>
      </c>
      <c r="H293" s="4">
        <f>LN(Table_data[[#This Row],[close]]/E292)</f>
        <v>1.090711192064974E-3</v>
      </c>
      <c r="I293" s="2">
        <f>Table_data[[#This Row],[close]]-E292</f>
        <v>1.2402119999999073E-2</v>
      </c>
      <c r="J293" s="2">
        <f>Table_data[[#This Row],[close]]-E291</f>
        <v>3.3072309999999661E-2</v>
      </c>
      <c r="K293" s="2">
        <f>Table_data[[#This Row],[close]]-E283</f>
        <v>-5.3742500000000248E-2</v>
      </c>
      <c r="L293" s="3">
        <f t="shared" si="17"/>
        <v>11.519499248000002</v>
      </c>
      <c r="M293" s="2">
        <f>Table_data[[#This Row],[close]]*$M$3+(1-$M$3)*M292</f>
        <v>9.8650927711030718</v>
      </c>
      <c r="O293">
        <f>E294/Table_data[[#This Row],[close]]</f>
        <v>0.99382267445533512</v>
      </c>
      <c r="P293" t="b">
        <f t="shared" si="15"/>
        <v>0</v>
      </c>
      <c r="Q293" s="4" t="b">
        <f>E294&gt;Table_data[[#This Row],[close]]*0.995</f>
        <v>0</v>
      </c>
      <c r="R293" s="4"/>
      <c r="S293" s="4">
        <f t="shared" si="16"/>
        <v>-6.1964841601939245E-3</v>
      </c>
    </row>
    <row r="294" spans="1:19" x14ac:dyDescent="0.25">
      <c r="A294" s="1">
        <v>43670</v>
      </c>
      <c r="B294" s="2">
        <v>11.405813180000001</v>
      </c>
      <c r="C294" s="2">
        <v>11.42648337</v>
      </c>
      <c r="D294" s="2">
        <v>11.28592605</v>
      </c>
      <c r="E294" s="2">
        <v>11.30659625</v>
      </c>
      <c r="F294" s="2">
        <f>Table_data[[#This Row],[open]]-Table_data[[#This Row],[close]]</f>
        <v>9.9216930000000758E-2</v>
      </c>
      <c r="G294" s="2">
        <f>Table_data[[#This Row],[high]]-Table_data[[#This Row],[low]]</f>
        <v>0.14055731999999921</v>
      </c>
      <c r="H294" s="4">
        <f>LN(Table_data[[#This Row],[close]]/E293)</f>
        <v>-6.1964841601939245E-3</v>
      </c>
      <c r="I294" s="2">
        <f>Table_data[[#This Row],[close]]-E293</f>
        <v>-7.0278659999999604E-2</v>
      </c>
      <c r="J294" s="2">
        <f>Table_data[[#This Row],[close]]-E292</f>
        <v>-5.7876540000000531E-2</v>
      </c>
      <c r="K294" s="2">
        <f>Table_data[[#This Row],[close]]-E284</f>
        <v>-0.2976507900000005</v>
      </c>
      <c r="L294" s="3">
        <f t="shared" si="17"/>
        <v>11.489734169</v>
      </c>
      <c r="M294" s="2">
        <f>Table_data[[#This Row],[close]]*$M$3+(1-$M$3)*M293</f>
        <v>9.867415903220552</v>
      </c>
      <c r="O294">
        <f>E295/Table_data[[#This Row],[close]]</f>
        <v>0.98318098693937184</v>
      </c>
      <c r="P294" t="b">
        <f t="shared" si="15"/>
        <v>0</v>
      </c>
      <c r="Q294" s="4" t="b">
        <f>E295&gt;Table_data[[#This Row],[close]]*0.995</f>
        <v>0</v>
      </c>
      <c r="R294" s="4"/>
      <c r="S294" s="4">
        <f t="shared" si="16"/>
        <v>-1.6962058855278652E-2</v>
      </c>
    </row>
    <row r="295" spans="1:19" x14ac:dyDescent="0.25">
      <c r="A295" s="1">
        <v>43671</v>
      </c>
      <c r="B295" s="2">
        <v>11.35620471</v>
      </c>
      <c r="C295" s="2">
        <v>11.368606829999999</v>
      </c>
      <c r="D295" s="2">
        <v>11.08335815</v>
      </c>
      <c r="E295" s="2">
        <v>11.11643046</v>
      </c>
      <c r="F295" s="2">
        <f>Table_data[[#This Row],[open]]-Table_data[[#This Row],[close]]</f>
        <v>0.23977424999999997</v>
      </c>
      <c r="G295" s="2">
        <f>Table_data[[#This Row],[high]]-Table_data[[#This Row],[low]]</f>
        <v>0.2852486799999987</v>
      </c>
      <c r="H295" s="4">
        <f>LN(Table_data[[#This Row],[close]]/E294)</f>
        <v>-1.6962058855278652E-2</v>
      </c>
      <c r="I295" s="2">
        <f>Table_data[[#This Row],[close]]-E294</f>
        <v>-0.19016579</v>
      </c>
      <c r="J295" s="2">
        <f>Table_data[[#This Row],[close]]-E293</f>
        <v>-0.26044444999999961</v>
      </c>
      <c r="K295" s="2">
        <f>Table_data[[#This Row],[close]]-E285</f>
        <v>-0.62423987000000025</v>
      </c>
      <c r="L295" s="3">
        <f t="shared" si="17"/>
        <v>11.427310182000001</v>
      </c>
      <c r="M295" s="2">
        <f>Table_data[[#This Row],[close]]*$M$3+(1-$M$3)*M294</f>
        <v>9.8694288195086735</v>
      </c>
      <c r="O295">
        <f>E296/Table_data[[#This Row],[close]]</f>
        <v>0.97210859087225387</v>
      </c>
      <c r="P295" t="b">
        <f t="shared" si="15"/>
        <v>0</v>
      </c>
      <c r="Q295" s="4" t="b">
        <f>E296&gt;Table_data[[#This Row],[close]]*0.995</f>
        <v>0</v>
      </c>
      <c r="R295" s="4"/>
      <c r="S295" s="4">
        <f t="shared" si="16"/>
        <v>-2.8287761757424777E-2</v>
      </c>
    </row>
    <row r="296" spans="1:19" x14ac:dyDescent="0.25">
      <c r="A296" s="1">
        <v>43672</v>
      </c>
      <c r="B296" s="2">
        <v>11.07922411</v>
      </c>
      <c r="C296" s="2">
        <v>11.07922411</v>
      </c>
      <c r="D296" s="2">
        <v>10.789841389999999</v>
      </c>
      <c r="E296" s="2">
        <v>10.806377550000001</v>
      </c>
      <c r="F296" s="2">
        <f>Table_data[[#This Row],[open]]-Table_data[[#This Row],[close]]</f>
        <v>0.27284655999999963</v>
      </c>
      <c r="G296" s="2">
        <f>Table_data[[#This Row],[high]]-Table_data[[#This Row],[low]]</f>
        <v>0.28938272000000076</v>
      </c>
      <c r="H296" s="4">
        <f>LN(Table_data[[#This Row],[close]]/E295)</f>
        <v>-2.8287761757424777E-2</v>
      </c>
      <c r="I296" s="2">
        <f>Table_data[[#This Row],[close]]-E295</f>
        <v>-0.31005290999999957</v>
      </c>
      <c r="J296" s="2">
        <f>Table_data[[#This Row],[close]]-E294</f>
        <v>-0.50021869999999957</v>
      </c>
      <c r="K296" s="2">
        <f>Table_data[[#This Row],[close]]-E286</f>
        <v>-0.98803528000000007</v>
      </c>
      <c r="L296" s="3">
        <f t="shared" si="17"/>
        <v>11.328506654</v>
      </c>
      <c r="M296" s="2">
        <f>Table_data[[#This Row],[close]]*$M$3+(1-$M$3)*M295</f>
        <v>9.870938809404711</v>
      </c>
      <c r="O296">
        <f>E297/Table_data[[#This Row],[close]]</f>
        <v>1.0091813310742599</v>
      </c>
      <c r="P296" t="b">
        <f t="shared" si="15"/>
        <v>1</v>
      </c>
      <c r="Q296" s="4" t="b">
        <f>E297&gt;Table_data[[#This Row],[close]]*0.995</f>
        <v>1</v>
      </c>
      <c r="R296" s="4"/>
      <c r="S296" s="4">
        <f t="shared" si="16"/>
        <v>9.1394388763054463E-3</v>
      </c>
    </row>
    <row r="297" spans="1:19" x14ac:dyDescent="0.25">
      <c r="A297" s="1">
        <v>43675</v>
      </c>
      <c r="B297" s="2">
        <v>10.83944986</v>
      </c>
      <c r="C297" s="2">
        <v>10.93039871</v>
      </c>
      <c r="D297" s="2">
        <v>10.731964850000001</v>
      </c>
      <c r="E297" s="2">
        <v>10.90559448</v>
      </c>
      <c r="F297" s="2">
        <f>Table_data[[#This Row],[open]]-Table_data[[#This Row],[close]]</f>
        <v>-6.6144619999999321E-2</v>
      </c>
      <c r="G297" s="2">
        <f>Table_data[[#This Row],[high]]-Table_data[[#This Row],[low]]</f>
        <v>0.19843385999999974</v>
      </c>
      <c r="H297" s="4">
        <f>LN(Table_data[[#This Row],[close]]/E296)</f>
        <v>9.1394388763054463E-3</v>
      </c>
      <c r="I297" s="2">
        <f>Table_data[[#This Row],[close]]-E296</f>
        <v>9.9216929999998982E-2</v>
      </c>
      <c r="J297" s="2">
        <f>Table_data[[#This Row],[close]]-E295</f>
        <v>-0.21083598000000059</v>
      </c>
      <c r="K297" s="2">
        <f>Table_data[[#This Row],[close]]-E287</f>
        <v>-0.74412698999999982</v>
      </c>
      <c r="L297" s="3">
        <f t="shared" si="17"/>
        <v>11.254093955</v>
      </c>
      <c r="M297" s="2">
        <f>Table_data[[#This Row],[close]]*$M$3+(1-$M$3)*M296</f>
        <v>9.8726062641518428</v>
      </c>
      <c r="O297">
        <f>E298/Table_data[[#This Row],[close]]</f>
        <v>0.9946929495584913</v>
      </c>
      <c r="P297" t="b">
        <f t="shared" si="15"/>
        <v>0</v>
      </c>
      <c r="Q297" s="4" t="b">
        <f>E298&gt;Table_data[[#This Row],[close]]*0.995</f>
        <v>0</v>
      </c>
      <c r="R297" s="4"/>
      <c r="S297" s="4">
        <f t="shared" si="16"/>
        <v>-5.321182856839678E-3</v>
      </c>
    </row>
    <row r="298" spans="1:19" x14ac:dyDescent="0.25">
      <c r="A298" s="1">
        <v>43676</v>
      </c>
      <c r="B298" s="2">
        <v>10.89319236</v>
      </c>
      <c r="C298" s="2">
        <v>10.95106891</v>
      </c>
      <c r="D298" s="2">
        <v>10.822913700000001</v>
      </c>
      <c r="E298" s="2">
        <v>10.847717940000001</v>
      </c>
      <c r="F298" s="2">
        <f>Table_data[[#This Row],[open]]-Table_data[[#This Row],[close]]</f>
        <v>4.5474419999999682E-2</v>
      </c>
      <c r="G298" s="2">
        <f>Table_data[[#This Row],[high]]-Table_data[[#This Row],[low]]</f>
        <v>0.12815520999999919</v>
      </c>
      <c r="H298" s="4">
        <f>LN(Table_data[[#This Row],[close]]/E297)</f>
        <v>-5.321182856839678E-3</v>
      </c>
      <c r="I298" s="2">
        <f>Table_data[[#This Row],[close]]-E297</f>
        <v>-5.7876539999998755E-2</v>
      </c>
      <c r="J298" s="2">
        <f>Table_data[[#This Row],[close]]-E296</f>
        <v>4.1340390000000227E-2</v>
      </c>
      <c r="K298" s="2">
        <f>Table_data[[#This Row],[close]]-E288</f>
        <v>-0.65731216999999909</v>
      </c>
      <c r="L298" s="3">
        <f t="shared" si="17"/>
        <v>11.188362738000002</v>
      </c>
      <c r="M298" s="2">
        <f>Table_data[[#This Row],[close]]*$M$3+(1-$M$3)*M297</f>
        <v>9.874177757585926</v>
      </c>
      <c r="O298">
        <f>E299/Table_data[[#This Row],[close]]</f>
        <v>0.99390243824868474</v>
      </c>
      <c r="P298" t="b">
        <f t="shared" si="15"/>
        <v>0</v>
      </c>
      <c r="Q298" s="4" t="b">
        <f>E299&gt;Table_data[[#This Row],[close]]*0.995</f>
        <v>0</v>
      </c>
      <c r="R298" s="4"/>
      <c r="S298" s="4">
        <f t="shared" si="16"/>
        <v>-6.1162277979005236E-3</v>
      </c>
    </row>
    <row r="299" spans="1:19" x14ac:dyDescent="0.25">
      <c r="A299" s="1">
        <v>43677</v>
      </c>
      <c r="B299" s="2">
        <v>10.90972852</v>
      </c>
      <c r="C299" s="2">
        <v>10.95520295</v>
      </c>
      <c r="D299" s="2">
        <v>10.75676908</v>
      </c>
      <c r="E299" s="2">
        <v>10.781573310000001</v>
      </c>
      <c r="F299" s="2">
        <f>Table_data[[#This Row],[open]]-Table_data[[#This Row],[close]]</f>
        <v>0.12815520999999919</v>
      </c>
      <c r="G299" s="2">
        <f>Table_data[[#This Row],[high]]-Table_data[[#This Row],[low]]</f>
        <v>0.19843387000000057</v>
      </c>
      <c r="H299" s="4">
        <f>LN(Table_data[[#This Row],[close]]/E298)</f>
        <v>-6.1162277979005236E-3</v>
      </c>
      <c r="I299" s="2">
        <f>Table_data[[#This Row],[close]]-E298</f>
        <v>-6.6144630000000149E-2</v>
      </c>
      <c r="J299" s="2">
        <f>Table_data[[#This Row],[close]]-E297</f>
        <v>-0.1240211699999989</v>
      </c>
      <c r="K299" s="2">
        <f>Table_data[[#This Row],[close]]-E289</f>
        <v>-0.6614462200000002</v>
      </c>
      <c r="L299" s="3">
        <f t="shared" si="17"/>
        <v>11.122218116000001</v>
      </c>
      <c r="M299" s="2">
        <f>Table_data[[#This Row],[close]]*$M$3+(1-$M$3)*M298</f>
        <v>9.8756401194753938</v>
      </c>
      <c r="O299">
        <f>E300/Table_data[[#This Row],[close]]</f>
        <v>0.98159509245130738</v>
      </c>
      <c r="P299" t="b">
        <f t="shared" si="15"/>
        <v>0</v>
      </c>
      <c r="Q299" s="4" t="b">
        <f>E300&gt;Table_data[[#This Row],[close]]*0.995</f>
        <v>0</v>
      </c>
      <c r="R299" s="4"/>
      <c r="S299" s="4">
        <f t="shared" si="16"/>
        <v>-1.8576385138166018E-2</v>
      </c>
    </row>
    <row r="300" spans="1:19" x14ac:dyDescent="0.25">
      <c r="A300" s="1">
        <v>43678</v>
      </c>
      <c r="B300" s="2">
        <v>10.87252217</v>
      </c>
      <c r="C300" s="2">
        <v>10.980007179999999</v>
      </c>
      <c r="D300" s="2">
        <v>10.40124174</v>
      </c>
      <c r="E300" s="2">
        <v>10.583139449999999</v>
      </c>
      <c r="F300" s="2">
        <f>Table_data[[#This Row],[open]]-Table_data[[#This Row],[close]]</f>
        <v>0.28938272000000076</v>
      </c>
      <c r="G300" s="2">
        <f>Table_data[[#This Row],[high]]-Table_data[[#This Row],[low]]</f>
        <v>0.57876543999999974</v>
      </c>
      <c r="H300" s="4">
        <f>LN(Table_data[[#This Row],[close]]/E299)</f>
        <v>-1.8576385138166018E-2</v>
      </c>
      <c r="I300" s="2">
        <f>Table_data[[#This Row],[close]]-E299</f>
        <v>-0.19843386000000152</v>
      </c>
      <c r="J300" s="2">
        <f>Table_data[[#This Row],[close]]-E298</f>
        <v>-0.26457849000000166</v>
      </c>
      <c r="K300" s="2">
        <f>Table_data[[#This Row],[close]]-E290</f>
        <v>-0.78960142000000033</v>
      </c>
      <c r="L300" s="3">
        <f t="shared" si="17"/>
        <v>11.043257974000001</v>
      </c>
      <c r="M300" s="2">
        <f>Table_data[[#This Row],[close]]*$M$3+(1-$M$3)*M299</f>
        <v>9.8767803279049264</v>
      </c>
      <c r="O300">
        <f>E301/Table_data[[#This Row],[close]]</f>
        <v>1.0359374996235169</v>
      </c>
      <c r="P300" t="b">
        <f t="shared" si="15"/>
        <v>1</v>
      </c>
      <c r="Q300" s="4" t="b">
        <f>E301&gt;Table_data[[#This Row],[close]]*0.995</f>
        <v>1</v>
      </c>
      <c r="R300" s="4"/>
      <c r="S300" s="4">
        <f t="shared" si="16"/>
        <v>3.5306813468722359E-2</v>
      </c>
    </row>
    <row r="301" spans="1:19" x14ac:dyDescent="0.25">
      <c r="A301" s="1">
        <v>43679</v>
      </c>
      <c r="B301" s="2">
        <v>10.901460439999999</v>
      </c>
      <c r="C301" s="2">
        <v>11.11643046</v>
      </c>
      <c r="D301" s="2">
        <v>10.864254089999999</v>
      </c>
      <c r="E301" s="2">
        <v>10.96347102</v>
      </c>
      <c r="F301" s="2">
        <f>Table_data[[#This Row],[open]]-Table_data[[#This Row],[close]]</f>
        <v>-6.2010580000000814E-2</v>
      </c>
      <c r="G301" s="2">
        <f>Table_data[[#This Row],[high]]-Table_data[[#This Row],[low]]</f>
        <v>0.25217637000000082</v>
      </c>
      <c r="H301" s="4">
        <f>LN(Table_data[[#This Row],[close]]/E300)</f>
        <v>3.5306813468722359E-2</v>
      </c>
      <c r="I301" s="2">
        <f>Table_data[[#This Row],[close]]-E300</f>
        <v>0.38033157000000095</v>
      </c>
      <c r="J301" s="2">
        <f>Table_data[[#This Row],[close]]-E299</f>
        <v>0.18189770999999944</v>
      </c>
      <c r="K301" s="2">
        <f>Table_data[[#This Row],[close]]-E291</f>
        <v>-0.38033158</v>
      </c>
      <c r="L301" s="3">
        <f t="shared" si="17"/>
        <v>11.005224815999998</v>
      </c>
      <c r="M301" s="2">
        <f>Table_data[[#This Row],[close]]*$M$3+(1-$M$3)*M300</f>
        <v>9.8785316424771992</v>
      </c>
      <c r="O301">
        <f>E302/Table_data[[#This Row],[close]]</f>
        <v>0.96342383180760216</v>
      </c>
      <c r="P301" t="b">
        <f t="shared" si="15"/>
        <v>0</v>
      </c>
      <c r="Q301" s="4" t="b">
        <f>E302&gt;Table_data[[#This Row],[close]]*0.995</f>
        <v>0</v>
      </c>
      <c r="R301" s="4"/>
      <c r="S301" s="4">
        <f t="shared" si="16"/>
        <v>-3.7261847903266934E-2</v>
      </c>
    </row>
    <row r="302" spans="1:19" x14ac:dyDescent="0.25">
      <c r="A302" s="1">
        <v>43682</v>
      </c>
      <c r="B302" s="2">
        <v>10.66582023</v>
      </c>
      <c r="C302" s="2">
        <v>10.80224351</v>
      </c>
      <c r="D302" s="2">
        <v>10.550067139999999</v>
      </c>
      <c r="E302" s="2">
        <v>10.56246926</v>
      </c>
      <c r="F302" s="2">
        <f>Table_data[[#This Row],[open]]-Table_data[[#This Row],[close]]</f>
        <v>0.10335096999999926</v>
      </c>
      <c r="G302" s="2">
        <f>Table_data[[#This Row],[high]]-Table_data[[#This Row],[low]]</f>
        <v>0.25217637000000082</v>
      </c>
      <c r="H302" s="4">
        <f>LN(Table_data[[#This Row],[close]]/E301)</f>
        <v>-3.7261847903266934E-2</v>
      </c>
      <c r="I302" s="2">
        <f>Table_data[[#This Row],[close]]-E301</f>
        <v>-0.40100175999999976</v>
      </c>
      <c r="J302" s="2">
        <f>Table_data[[#This Row],[close]]-E300</f>
        <v>-2.0670189999998811E-2</v>
      </c>
      <c r="K302" s="2">
        <f>Table_data[[#This Row],[close]]-E292</f>
        <v>-0.80200353000000035</v>
      </c>
      <c r="L302" s="3">
        <f t="shared" si="17"/>
        <v>10.925024463</v>
      </c>
      <c r="M302" s="2">
        <f>Table_data[[#This Row],[close]]*$M$3+(1-$M$3)*M301</f>
        <v>9.8796338787665192</v>
      </c>
      <c r="O302">
        <f>E303/Table_data[[#This Row],[close]]</f>
        <v>1.012915851080072</v>
      </c>
      <c r="P302" t="b">
        <f t="shared" si="15"/>
        <v>1</v>
      </c>
      <c r="Q302" s="4" t="b">
        <f>E303&gt;Table_data[[#This Row],[close]]*0.995</f>
        <v>1</v>
      </c>
      <c r="R302" s="4"/>
      <c r="S302" s="4">
        <f t="shared" si="16"/>
        <v>1.2833152793490206E-2</v>
      </c>
    </row>
    <row r="303" spans="1:19" x14ac:dyDescent="0.25">
      <c r="A303" s="1">
        <v>43683</v>
      </c>
      <c r="B303" s="2">
        <v>10.707160610000001</v>
      </c>
      <c r="C303" s="2">
        <v>10.83944986</v>
      </c>
      <c r="D303" s="2">
        <v>10.616211760000001</v>
      </c>
      <c r="E303" s="2">
        <v>10.698892539999999</v>
      </c>
      <c r="F303" s="2">
        <f>Table_data[[#This Row],[open]]-Table_data[[#This Row],[close]]</f>
        <v>8.268070000001515E-3</v>
      </c>
      <c r="G303" s="2">
        <f>Table_data[[#This Row],[high]]-Table_data[[#This Row],[low]]</f>
        <v>0.22323809999999966</v>
      </c>
      <c r="H303" s="4">
        <f>LN(Table_data[[#This Row],[close]]/E302)</f>
        <v>1.2833152793490206E-2</v>
      </c>
      <c r="I303" s="2">
        <f>Table_data[[#This Row],[close]]-E302</f>
        <v>0.13642327999999893</v>
      </c>
      <c r="J303" s="2">
        <f>Table_data[[#This Row],[close]]-E301</f>
        <v>-0.26457848000000084</v>
      </c>
      <c r="K303" s="2">
        <f>Table_data[[#This Row],[close]]-E293</f>
        <v>-0.6779823700000005</v>
      </c>
      <c r="L303" s="3">
        <f t="shared" si="17"/>
        <v>10.857226226000002</v>
      </c>
      <c r="M303" s="2">
        <f>Table_data[[#This Row],[close]]*$M$3+(1-$M$3)*M302</f>
        <v>9.8809541989296683</v>
      </c>
      <c r="O303">
        <f>E304/Table_data[[#This Row],[close]]</f>
        <v>0.98918083441185767</v>
      </c>
      <c r="P303" t="b">
        <f t="shared" si="15"/>
        <v>0</v>
      </c>
      <c r="Q303" s="4" t="b">
        <f>E304&gt;Table_data[[#This Row],[close]]*0.995</f>
        <v>0</v>
      </c>
      <c r="R303" s="4"/>
      <c r="S303" s="4">
        <f t="shared" si="16"/>
        <v>-1.0878118358945662E-2</v>
      </c>
    </row>
    <row r="304" spans="1:19" x14ac:dyDescent="0.25">
      <c r="A304" s="1">
        <v>43684</v>
      </c>
      <c r="B304" s="2">
        <v>10.51699483</v>
      </c>
      <c r="C304" s="2">
        <v>10.636881949999999</v>
      </c>
      <c r="D304" s="2">
        <v>10.33509712</v>
      </c>
      <c r="E304" s="2">
        <v>10.583139449999999</v>
      </c>
      <c r="F304" s="2">
        <f>Table_data[[#This Row],[open]]-Table_data[[#This Row],[close]]</f>
        <v>-6.6144619999999321E-2</v>
      </c>
      <c r="G304" s="2">
        <f>Table_data[[#This Row],[high]]-Table_data[[#This Row],[low]]</f>
        <v>0.301784829999999</v>
      </c>
      <c r="H304" s="4">
        <f>LN(Table_data[[#This Row],[close]]/E303)</f>
        <v>-1.0878118358945662E-2</v>
      </c>
      <c r="I304" s="2">
        <f>Table_data[[#This Row],[close]]-E303</f>
        <v>-0.11575309000000011</v>
      </c>
      <c r="J304" s="2">
        <f>Table_data[[#This Row],[close]]-E302</f>
        <v>2.0670189999998811E-2</v>
      </c>
      <c r="K304" s="2">
        <f>Table_data[[#This Row],[close]]-E294</f>
        <v>-0.72345680000000101</v>
      </c>
      <c r="L304" s="3">
        <f t="shared" si="17"/>
        <v>10.784880546</v>
      </c>
      <c r="M304" s="2">
        <f>Table_data[[#This Row],[close]]*$M$3+(1-$M$3)*M303</f>
        <v>9.8820858431699108</v>
      </c>
      <c r="O304">
        <f>E305/Table_data[[#This Row],[close]]</f>
        <v>1.0292968746622724</v>
      </c>
      <c r="P304" t="b">
        <f t="shared" si="15"/>
        <v>1</v>
      </c>
      <c r="Q304" s="4" t="b">
        <f>E305&gt;Table_data[[#This Row],[close]]*0.995</f>
        <v>1</v>
      </c>
      <c r="R304" s="4"/>
      <c r="S304" s="4">
        <f t="shared" si="16"/>
        <v>2.8875923173739659E-2</v>
      </c>
    </row>
    <row r="305" spans="1:19" x14ac:dyDescent="0.25">
      <c r="A305" s="1">
        <v>43685</v>
      </c>
      <c r="B305" s="2">
        <v>10.789841389999999</v>
      </c>
      <c r="C305" s="2">
        <v>10.89319236</v>
      </c>
      <c r="D305" s="2">
        <v>10.69062446</v>
      </c>
      <c r="E305" s="2">
        <v>10.89319236</v>
      </c>
      <c r="F305" s="2">
        <f>Table_data[[#This Row],[open]]-Table_data[[#This Row],[close]]</f>
        <v>-0.10335097000000104</v>
      </c>
      <c r="G305" s="2">
        <f>Table_data[[#This Row],[high]]-Table_data[[#This Row],[low]]</f>
        <v>0.20256790000000002</v>
      </c>
      <c r="H305" s="4">
        <f>LN(Table_data[[#This Row],[close]]/E304)</f>
        <v>2.8875923173739659E-2</v>
      </c>
      <c r="I305" s="2">
        <f>Table_data[[#This Row],[close]]-E304</f>
        <v>0.31005291000000135</v>
      </c>
      <c r="J305" s="2">
        <f>Table_data[[#This Row],[close]]-E303</f>
        <v>0.19429982000000123</v>
      </c>
      <c r="K305" s="2">
        <f>Table_data[[#This Row],[close]]-E295</f>
        <v>-0.22323809999999966</v>
      </c>
      <c r="L305" s="3">
        <f t="shared" si="17"/>
        <v>10.762556736000001</v>
      </c>
      <c r="M305" s="2">
        <f>Table_data[[#This Row],[close]]*$M$3+(1-$M$3)*M304</f>
        <v>9.8837153460173397</v>
      </c>
      <c r="O305">
        <f>E306/Table_data[[#This Row],[close]]</f>
        <v>0.99734345368706945</v>
      </c>
      <c r="P305" t="b">
        <f t="shared" si="15"/>
        <v>1</v>
      </c>
      <c r="Q305" s="4" t="b">
        <f>E306&gt;Table_data[[#This Row],[close]]*0.995</f>
        <v>1</v>
      </c>
      <c r="R305" s="4"/>
      <c r="S305" s="4">
        <f t="shared" si="16"/>
        <v>-2.6600811938580714E-3</v>
      </c>
    </row>
    <row r="306" spans="1:19" x14ac:dyDescent="0.25">
      <c r="A306" s="1">
        <v>43686</v>
      </c>
      <c r="B306" s="2">
        <v>10.87252217</v>
      </c>
      <c r="C306" s="2">
        <v>11.03374968</v>
      </c>
      <c r="D306" s="2">
        <v>10.789841389999999</v>
      </c>
      <c r="E306" s="2">
        <v>10.864254089999999</v>
      </c>
      <c r="F306" s="2">
        <f>Table_data[[#This Row],[open]]-Table_data[[#This Row],[close]]</f>
        <v>8.2680800000005661E-3</v>
      </c>
      <c r="G306" s="2">
        <f>Table_data[[#This Row],[high]]-Table_data[[#This Row],[low]]</f>
        <v>0.24390829000000025</v>
      </c>
      <c r="H306" s="4">
        <f>LN(Table_data[[#This Row],[close]]/E305)</f>
        <v>-2.6600811938580714E-3</v>
      </c>
      <c r="I306" s="2">
        <f>Table_data[[#This Row],[close]]-E305</f>
        <v>-2.8938270000001154E-2</v>
      </c>
      <c r="J306" s="2">
        <f>Table_data[[#This Row],[close]]-E304</f>
        <v>0.28111464000000019</v>
      </c>
      <c r="K306" s="2">
        <f>Table_data[[#This Row],[close]]-E296</f>
        <v>5.7876539999998755E-2</v>
      </c>
      <c r="L306" s="3">
        <f t="shared" si="17"/>
        <v>10.768344390000001</v>
      </c>
      <c r="M306" s="2">
        <f>Table_data[[#This Row],[close]]*$M$3+(1-$M$3)*M305</f>
        <v>9.8852955857336688</v>
      </c>
      <c r="O306">
        <f>E307/Table_data[[#This Row],[close]]</f>
        <v>0.9760273970175527</v>
      </c>
      <c r="P306" t="b">
        <f t="shared" si="15"/>
        <v>0</v>
      </c>
      <c r="Q306" s="4" t="b">
        <f>E307&gt;Table_data[[#This Row],[close]]*0.995</f>
        <v>0</v>
      </c>
      <c r="R306" s="4"/>
      <c r="S306" s="4">
        <f t="shared" si="16"/>
        <v>-2.426462224831407E-2</v>
      </c>
    </row>
    <row r="307" spans="1:19" x14ac:dyDescent="0.25">
      <c r="A307" s="1">
        <v>43689</v>
      </c>
      <c r="B307" s="2">
        <v>10.71542869</v>
      </c>
      <c r="C307" s="2">
        <v>10.71542869</v>
      </c>
      <c r="D307" s="2">
        <v>10.55833522</v>
      </c>
      <c r="E307" s="2">
        <v>10.60380964</v>
      </c>
      <c r="F307" s="2">
        <f>Table_data[[#This Row],[open]]-Table_data[[#This Row],[close]]</f>
        <v>0.11161904999999983</v>
      </c>
      <c r="G307" s="2">
        <f>Table_data[[#This Row],[high]]-Table_data[[#This Row],[low]]</f>
        <v>0.15709346999999951</v>
      </c>
      <c r="H307" s="4">
        <f>LN(Table_data[[#This Row],[close]]/E306)</f>
        <v>-2.426462224831407E-2</v>
      </c>
      <c r="I307" s="2">
        <f>Table_data[[#This Row],[close]]-E306</f>
        <v>-0.26044444999999961</v>
      </c>
      <c r="J307" s="2">
        <f>Table_data[[#This Row],[close]]-E305</f>
        <v>-0.28938272000000076</v>
      </c>
      <c r="K307" s="2">
        <f>Table_data[[#This Row],[close]]-E297</f>
        <v>-0.30178483999999983</v>
      </c>
      <c r="L307" s="3">
        <f t="shared" si="17"/>
        <v>10.738165906000001</v>
      </c>
      <c r="M307" s="2">
        <f>Table_data[[#This Row],[close]]*$M$3+(1-$M$3)*M306</f>
        <v>9.8864535455310349</v>
      </c>
      <c r="O307">
        <f>E308/Table_data[[#This Row],[close]]</f>
        <v>1.0133592524582513</v>
      </c>
      <c r="P307" t="b">
        <f t="shared" si="15"/>
        <v>1</v>
      </c>
      <c r="Q307" s="4" t="b">
        <f>E308&gt;Table_data[[#This Row],[close]]*0.995</f>
        <v>1</v>
      </c>
      <c r="R307" s="4"/>
      <c r="S307" s="4">
        <f t="shared" si="16"/>
        <v>1.327080450670767E-2</v>
      </c>
    </row>
    <row r="308" spans="1:19" x14ac:dyDescent="0.25">
      <c r="A308" s="1">
        <v>43690</v>
      </c>
      <c r="B308" s="2">
        <v>10.566308019999999</v>
      </c>
      <c r="C308" s="2">
        <v>10.88713046</v>
      </c>
      <c r="D308" s="2">
        <v>10.51214319</v>
      </c>
      <c r="E308" s="2">
        <v>10.74546861</v>
      </c>
      <c r="F308" s="2">
        <f>Table_data[[#This Row],[open]]-Table_data[[#This Row],[close]]</f>
        <v>-0.1791605900000004</v>
      </c>
      <c r="G308" s="2">
        <f>Table_data[[#This Row],[high]]-Table_data[[#This Row],[low]]</f>
        <v>0.37498727000000009</v>
      </c>
      <c r="H308" s="4">
        <f>LN(Table_data[[#This Row],[close]]/E307)</f>
        <v>1.327080450670767E-2</v>
      </c>
      <c r="I308" s="2">
        <f>Table_data[[#This Row],[close]]-E307</f>
        <v>0.14165896999999994</v>
      </c>
      <c r="J308" s="2">
        <f>Table_data[[#This Row],[close]]-E306</f>
        <v>-0.11878547999999967</v>
      </c>
      <c r="K308" s="2">
        <f>Table_data[[#This Row],[close]]-E298</f>
        <v>-0.10224933000000114</v>
      </c>
      <c r="L308" s="3">
        <f t="shared" si="17"/>
        <v>10.727940973000001</v>
      </c>
      <c r="M308" s="2">
        <f>Table_data[[#This Row],[close]]*$M$3+(1-$M$3)*M307</f>
        <v>9.887837937254595</v>
      </c>
      <c r="O308">
        <f>E309/Table_data[[#This Row],[close]]</f>
        <v>0.96626599423847748</v>
      </c>
      <c r="P308" t="b">
        <f t="shared" si="15"/>
        <v>0</v>
      </c>
      <c r="Q308" s="4" t="b">
        <f>E309&gt;Table_data[[#This Row],[close]]*0.995</f>
        <v>0</v>
      </c>
      <c r="R308" s="4"/>
      <c r="S308" s="4">
        <f t="shared" si="16"/>
        <v>-3.431612631869066E-2</v>
      </c>
    </row>
    <row r="309" spans="1:19" x14ac:dyDescent="0.25">
      <c r="A309" s="1">
        <v>43691</v>
      </c>
      <c r="B309" s="2">
        <v>10.52464277</v>
      </c>
      <c r="C309" s="2">
        <v>10.57464107</v>
      </c>
      <c r="D309" s="2">
        <v>10.324649559999999</v>
      </c>
      <c r="E309" s="2">
        <v>10.382980910000001</v>
      </c>
      <c r="F309" s="2">
        <f>Table_data[[#This Row],[open]]-Table_data[[#This Row],[close]]</f>
        <v>0.14166185999999925</v>
      </c>
      <c r="G309" s="2">
        <f>Table_data[[#This Row],[high]]-Table_data[[#This Row],[low]]</f>
        <v>0.24999151000000097</v>
      </c>
      <c r="H309" s="4">
        <f>LN(Table_data[[#This Row],[close]]/E308)</f>
        <v>-3.431612631869066E-2</v>
      </c>
      <c r="I309" s="2">
        <f>Table_data[[#This Row],[close]]-E308</f>
        <v>-0.36248769999999908</v>
      </c>
      <c r="J309" s="2">
        <f>Table_data[[#This Row],[close]]-E307</f>
        <v>-0.22082872999999914</v>
      </c>
      <c r="K309" s="2">
        <f>Table_data[[#This Row],[close]]-E299</f>
        <v>-0.39859240000000007</v>
      </c>
      <c r="L309" s="3">
        <f t="shared" si="17"/>
        <v>10.688081733000001</v>
      </c>
      <c r="M309" s="2">
        <f>Table_data[[#This Row],[close]]*$M$3+(1-$M$3)*M308</f>
        <v>9.8886359114250144</v>
      </c>
      <c r="O309">
        <f>E310/Table_data[[#This Row],[close]]</f>
        <v>0.97231139665073307</v>
      </c>
      <c r="P309" t="b">
        <f t="shared" si="15"/>
        <v>0</v>
      </c>
      <c r="Q309" s="4" t="b">
        <f>E310&gt;Table_data[[#This Row],[close]]*0.995</f>
        <v>0</v>
      </c>
      <c r="R309" s="4"/>
      <c r="S309" s="4">
        <f t="shared" si="16"/>
        <v>-2.807915890360102E-2</v>
      </c>
    </row>
    <row r="310" spans="1:19" x14ac:dyDescent="0.25">
      <c r="A310" s="1">
        <v>43692</v>
      </c>
      <c r="B310" s="2">
        <v>10.412146590000001</v>
      </c>
      <c r="C310" s="2">
        <v>10.416313110000001</v>
      </c>
      <c r="D310" s="2">
        <v>10.057991940000001</v>
      </c>
      <c r="E310" s="2">
        <v>10.09549067</v>
      </c>
      <c r="F310" s="2">
        <f>Table_data[[#This Row],[open]]-Table_data[[#This Row],[close]]</f>
        <v>0.31665592000000053</v>
      </c>
      <c r="G310" s="2">
        <f>Table_data[[#This Row],[high]]-Table_data[[#This Row],[low]]</f>
        <v>0.35832116999999997</v>
      </c>
      <c r="H310" s="4">
        <f>LN(Table_data[[#This Row],[close]]/E309)</f>
        <v>-2.807915890360102E-2</v>
      </c>
      <c r="I310" s="2">
        <f>Table_data[[#This Row],[close]]-E309</f>
        <v>-0.28749024000000034</v>
      </c>
      <c r="J310" s="2">
        <f>Table_data[[#This Row],[close]]-E308</f>
        <v>-0.64997793999999942</v>
      </c>
      <c r="K310" s="2">
        <f>Table_data[[#This Row],[close]]-E300</f>
        <v>-0.48764877999999889</v>
      </c>
      <c r="L310" s="3">
        <f t="shared" si="17"/>
        <v>10.639316855000001</v>
      </c>
      <c r="M310" s="2">
        <f>Table_data[[#This Row],[close]]*$M$3+(1-$M$3)*M309</f>
        <v>9.8889692792873429</v>
      </c>
      <c r="O310">
        <f>E311/Table_data[[#This Row],[close]]</f>
        <v>0.98679323131898844</v>
      </c>
      <c r="P310" t="b">
        <f t="shared" si="15"/>
        <v>0</v>
      </c>
      <c r="Q310" s="4" t="b">
        <f>E311&gt;Table_data[[#This Row],[close]]*0.995</f>
        <v>0</v>
      </c>
      <c r="R310" s="4"/>
      <c r="S310" s="4">
        <f t="shared" si="16"/>
        <v>-1.329475357321188E-2</v>
      </c>
    </row>
    <row r="311" spans="1:19" x14ac:dyDescent="0.25">
      <c r="A311" s="1">
        <v>43693</v>
      </c>
      <c r="B311" s="2">
        <v>10.299650400000001</v>
      </c>
      <c r="C311" s="2">
        <v>10.32048303</v>
      </c>
      <c r="D311" s="2">
        <v>9.9538288099999992</v>
      </c>
      <c r="E311" s="2">
        <v>9.9621618600000001</v>
      </c>
      <c r="F311" s="2">
        <f>Table_data[[#This Row],[open]]-Table_data[[#This Row],[close]]</f>
        <v>0.33748854000000073</v>
      </c>
      <c r="G311" s="2">
        <f>Table_data[[#This Row],[high]]-Table_data[[#This Row],[low]]</f>
        <v>0.36665422000000092</v>
      </c>
      <c r="H311" s="4">
        <f>LN(Table_data[[#This Row],[close]]/E310)</f>
        <v>-1.329475357321188E-2</v>
      </c>
      <c r="I311" s="2">
        <f>Table_data[[#This Row],[close]]-E310</f>
        <v>-0.13332881000000008</v>
      </c>
      <c r="J311" s="2">
        <f>Table_data[[#This Row],[close]]-E309</f>
        <v>-0.42081905000000042</v>
      </c>
      <c r="K311" s="2">
        <f>Table_data[[#This Row],[close]]-E301</f>
        <v>-1.0013091599999999</v>
      </c>
      <c r="L311" s="3">
        <f t="shared" si="17"/>
        <v>10.539185938999999</v>
      </c>
      <c r="M311" s="2">
        <f>Table_data[[#This Row],[close]]*$M$3+(1-$M$3)*M310</f>
        <v>9.8890872367099263</v>
      </c>
      <c r="O311">
        <f>E312/Table_data[[#This Row],[close]]</f>
        <v>1.0050188202824482</v>
      </c>
      <c r="P311" t="b">
        <f t="shared" si="15"/>
        <v>1</v>
      </c>
      <c r="Q311" s="4" t="b">
        <f>E312&gt;Table_data[[#This Row],[close]]*0.995</f>
        <v>1</v>
      </c>
      <c r="R311" s="4"/>
      <c r="S311" s="4">
        <f t="shared" si="16"/>
        <v>5.0062679848997121E-3</v>
      </c>
    </row>
    <row r="312" spans="1:19" x14ac:dyDescent="0.25">
      <c r="A312" s="1">
        <v>43696</v>
      </c>
      <c r="B312" s="2">
        <v>10.12465634</v>
      </c>
      <c r="C312" s="2">
        <v>10.207986849999999</v>
      </c>
      <c r="D312" s="2">
        <v>9.9371627090000008</v>
      </c>
      <c r="E312" s="2">
        <v>10.012160160000001</v>
      </c>
      <c r="F312" s="2">
        <f>Table_data[[#This Row],[open]]-Table_data[[#This Row],[close]]</f>
        <v>0.11249617999999906</v>
      </c>
      <c r="G312" s="2">
        <f>Table_data[[#This Row],[high]]-Table_data[[#This Row],[low]]</f>
        <v>0.27082414099999852</v>
      </c>
      <c r="H312" s="4">
        <f>LN(Table_data[[#This Row],[close]]/E311)</f>
        <v>5.0062679848997121E-3</v>
      </c>
      <c r="I312" s="2">
        <f>Table_data[[#This Row],[close]]-E311</f>
        <v>4.9998300000000384E-2</v>
      </c>
      <c r="J312" s="2">
        <f>Table_data[[#This Row],[close]]-E310</f>
        <v>-8.3330509999999691E-2</v>
      </c>
      <c r="K312" s="2">
        <f>Table_data[[#This Row],[close]]-E302</f>
        <v>-0.55030909999999977</v>
      </c>
      <c r="L312" s="3">
        <f t="shared" si="17"/>
        <v>10.484155028999998</v>
      </c>
      <c r="M312" s="2">
        <f>Table_data[[#This Row],[close]]*$M$3+(1-$M$3)*M311</f>
        <v>9.8892855814694602</v>
      </c>
      <c r="O312">
        <f>E313/Table_data[[#This Row],[close]]</f>
        <v>0.99958385404014549</v>
      </c>
      <c r="P312" t="b">
        <f t="shared" si="15"/>
        <v>1</v>
      </c>
      <c r="Q312" s="4" t="b">
        <f>E313&gt;Table_data[[#This Row],[close]]*0.995</f>
        <v>1</v>
      </c>
      <c r="R312" s="4"/>
      <c r="S312" s="4">
        <f t="shared" si="16"/>
        <v>-4.1623257261432656E-4</v>
      </c>
    </row>
    <row r="313" spans="1:19" x14ac:dyDescent="0.25">
      <c r="A313" s="1">
        <v>43697</v>
      </c>
      <c r="B313" s="2">
        <v>9.9621618600000001</v>
      </c>
      <c r="C313" s="2">
        <v>10.07882457</v>
      </c>
      <c r="D313" s="2">
        <v>9.8663317789999994</v>
      </c>
      <c r="E313" s="2">
        <v>10.00799364</v>
      </c>
      <c r="F313" s="2">
        <f>Table_data[[#This Row],[open]]-Table_data[[#This Row],[close]]</f>
        <v>-4.5831780000000322E-2</v>
      </c>
      <c r="G313" s="2">
        <f>Table_data[[#This Row],[high]]-Table_data[[#This Row],[low]]</f>
        <v>0.21249279100000074</v>
      </c>
      <c r="H313" s="4">
        <f>LN(Table_data[[#This Row],[close]]/E312)</f>
        <v>-4.1623257261432656E-4</v>
      </c>
      <c r="I313" s="2">
        <f>Table_data[[#This Row],[close]]-E312</f>
        <v>-4.1665200000000624E-3</v>
      </c>
      <c r="J313" s="2">
        <f>Table_data[[#This Row],[close]]-E311</f>
        <v>4.5831780000000322E-2</v>
      </c>
      <c r="K313" s="2">
        <f>Table_data[[#This Row],[close]]-E303</f>
        <v>-0.69089889999999876</v>
      </c>
      <c r="L313" s="3">
        <f t="shared" si="17"/>
        <v>10.415065138999998</v>
      </c>
      <c r="M313" s="2">
        <f>Table_data[[#This Row],[close]]*$M$3+(1-$M$3)*M312</f>
        <v>9.8894768917974698</v>
      </c>
      <c r="O313">
        <f>E314/Table_data[[#This Row],[close]]</f>
        <v>1.0595337218859384</v>
      </c>
      <c r="P313" t="b">
        <f t="shared" si="15"/>
        <v>1</v>
      </c>
      <c r="Q313" s="4" t="b">
        <f>E314&gt;Table_data[[#This Row],[close]]*0.995</f>
        <v>1</v>
      </c>
      <c r="R313" s="4"/>
      <c r="S313" s="4">
        <f t="shared" si="16"/>
        <v>5.7828926332915906E-2</v>
      </c>
    </row>
    <row r="314" spans="1:19" x14ac:dyDescent="0.25">
      <c r="A314" s="1">
        <v>43698</v>
      </c>
      <c r="B314" s="2">
        <v>10.145488970000001</v>
      </c>
      <c r="C314" s="2">
        <v>10.82879911</v>
      </c>
      <c r="D314" s="2">
        <v>10.074658039999999</v>
      </c>
      <c r="E314" s="2">
        <v>10.60380675</v>
      </c>
      <c r="F314" s="2">
        <f>Table_data[[#This Row],[open]]-Table_data[[#This Row],[close]]</f>
        <v>-0.45831777999999979</v>
      </c>
      <c r="G314" s="2">
        <f>Table_data[[#This Row],[high]]-Table_data[[#This Row],[low]]</f>
        <v>0.75414107000000108</v>
      </c>
      <c r="H314" s="4">
        <f>LN(Table_data[[#This Row],[close]]/E313)</f>
        <v>5.7828926332915906E-2</v>
      </c>
      <c r="I314" s="2">
        <f>Table_data[[#This Row],[close]]-E313</f>
        <v>0.59581310999999992</v>
      </c>
      <c r="J314" s="2">
        <f>Table_data[[#This Row],[close]]-E312</f>
        <v>0.59164658999999986</v>
      </c>
      <c r="K314" s="2">
        <f>Table_data[[#This Row],[close]]-E304</f>
        <v>2.0667300000001276E-2</v>
      </c>
      <c r="L314" s="3">
        <f t="shared" si="17"/>
        <v>10.417131869</v>
      </c>
      <c r="M314" s="2">
        <f>Table_data[[#This Row],[close]]*$M$3+(1-$M$3)*M313</f>
        <v>9.8906281083296239</v>
      </c>
      <c r="O314">
        <f>E315/Table_data[[#This Row],[close]]</f>
        <v>0.99096267196683863</v>
      </c>
      <c r="P314" t="b">
        <f t="shared" si="15"/>
        <v>0</v>
      </c>
      <c r="Q314" s="4" t="b">
        <f>E315&gt;Table_data[[#This Row],[close]]*0.995</f>
        <v>0</v>
      </c>
      <c r="R314" s="4"/>
      <c r="S314" s="4">
        <f t="shared" si="16"/>
        <v>-9.078412398059477E-3</v>
      </c>
    </row>
    <row r="315" spans="1:19" x14ac:dyDescent="0.25">
      <c r="A315" s="1">
        <v>43699</v>
      </c>
      <c r="B315" s="2">
        <v>10.624639370000001</v>
      </c>
      <c r="C315" s="2">
        <v>10.716302929999999</v>
      </c>
      <c r="D315" s="2">
        <v>10.48297752</v>
      </c>
      <c r="E315" s="2">
        <v>10.50797667</v>
      </c>
      <c r="F315" s="2">
        <f>Table_data[[#This Row],[open]]-Table_data[[#This Row],[close]]</f>
        <v>0.1166627000000009</v>
      </c>
      <c r="G315" s="2">
        <f>Table_data[[#This Row],[high]]-Table_data[[#This Row],[low]]</f>
        <v>0.23332540999999907</v>
      </c>
      <c r="H315" s="4">
        <f>LN(Table_data[[#This Row],[close]]/E314)</f>
        <v>-9.078412398059477E-3</v>
      </c>
      <c r="I315" s="2">
        <f>Table_data[[#This Row],[close]]-E314</f>
        <v>-9.5830080000000706E-2</v>
      </c>
      <c r="J315" s="2">
        <f>Table_data[[#This Row],[close]]-E313</f>
        <v>0.49998302999999922</v>
      </c>
      <c r="K315" s="2">
        <f>Table_data[[#This Row],[close]]-E305</f>
        <v>-0.38521569000000078</v>
      </c>
      <c r="L315" s="3">
        <f t="shared" si="17"/>
        <v>10.378610300000002</v>
      </c>
      <c r="M315" s="2">
        <f>Table_data[[#This Row],[close]]*$M$3+(1-$M$3)*M314</f>
        <v>9.8916230294604386</v>
      </c>
      <c r="O315">
        <f>E316/Table_data[[#This Row],[close]]</f>
        <v>0.96272799300000733</v>
      </c>
      <c r="P315" t="b">
        <f t="shared" si="15"/>
        <v>0</v>
      </c>
      <c r="Q315" s="4" t="b">
        <f>E316&gt;Table_data[[#This Row],[close]]*0.995</f>
        <v>0</v>
      </c>
      <c r="R315" s="4"/>
      <c r="S315" s="4">
        <f t="shared" si="16"/>
        <v>-3.7984365026687485E-2</v>
      </c>
    </row>
    <row r="316" spans="1:19" x14ac:dyDescent="0.25">
      <c r="A316" s="1">
        <v>43700</v>
      </c>
      <c r="B316" s="2">
        <v>10.324649559999999</v>
      </c>
      <c r="C316" s="2">
        <v>10.57047455</v>
      </c>
      <c r="D316" s="2">
        <v>10.09549067</v>
      </c>
      <c r="E316" s="2">
        <v>10.11632329</v>
      </c>
      <c r="F316" s="2">
        <f>Table_data[[#This Row],[open]]-Table_data[[#This Row],[close]]</f>
        <v>0.20832626999999881</v>
      </c>
      <c r="G316" s="2">
        <f>Table_data[[#This Row],[high]]-Table_data[[#This Row],[low]]</f>
        <v>0.47498387999999991</v>
      </c>
      <c r="H316" s="4">
        <f>LN(Table_data[[#This Row],[close]]/E315)</f>
        <v>-3.7984365026687485E-2</v>
      </c>
      <c r="I316" s="2">
        <f>Table_data[[#This Row],[close]]-E315</f>
        <v>-0.39165337999999927</v>
      </c>
      <c r="J316" s="2">
        <f>Table_data[[#This Row],[close]]-E314</f>
        <v>-0.48748345999999998</v>
      </c>
      <c r="K316" s="2">
        <f>Table_data[[#This Row],[close]]-E306</f>
        <v>-0.7479307999999989</v>
      </c>
      <c r="L316" s="3">
        <f t="shared" si="17"/>
        <v>10.303817220000001</v>
      </c>
      <c r="M316" s="2">
        <f>Table_data[[#This Row],[close]]*$M$3+(1-$M$3)*M315</f>
        <v>9.8919851571970057</v>
      </c>
      <c r="O316">
        <f>E317/Table_data[[#This Row],[close]]</f>
        <v>0.98682042870933206</v>
      </c>
      <c r="P316" t="b">
        <f t="shared" si="15"/>
        <v>0</v>
      </c>
      <c r="Q316" s="4" t="b">
        <f>E317&gt;Table_data[[#This Row],[close]]*0.995</f>
        <v>0</v>
      </c>
      <c r="R316" s="4"/>
      <c r="S316" s="4">
        <f t="shared" si="16"/>
        <v>-1.3267192565810911E-2</v>
      </c>
    </row>
    <row r="317" spans="1:19" x14ac:dyDescent="0.25">
      <c r="A317" s="1">
        <v>43703</v>
      </c>
      <c r="B317" s="2">
        <v>10.24131905</v>
      </c>
      <c r="C317" s="2">
        <v>10.282984300000001</v>
      </c>
      <c r="D317" s="2">
        <v>9.9038305070000003</v>
      </c>
      <c r="E317" s="2">
        <v>9.9829944860000008</v>
      </c>
      <c r="F317" s="2">
        <f>Table_data[[#This Row],[open]]-Table_data[[#This Row],[close]]</f>
        <v>0.2583245639999987</v>
      </c>
      <c r="G317" s="2">
        <f>Table_data[[#This Row],[high]]-Table_data[[#This Row],[low]]</f>
        <v>0.37915379300000041</v>
      </c>
      <c r="H317" s="4">
        <f>LN(Table_data[[#This Row],[close]]/E316)</f>
        <v>-1.3267192565810911E-2</v>
      </c>
      <c r="I317" s="2">
        <f>Table_data[[#This Row],[close]]-E316</f>
        <v>-0.13332880399999958</v>
      </c>
      <c r="J317" s="2">
        <f>Table_data[[#This Row],[close]]-E315</f>
        <v>-0.52498218399999885</v>
      </c>
      <c r="K317" s="2">
        <f>Table_data[[#This Row],[close]]-E307</f>
        <v>-0.62081515399999887</v>
      </c>
      <c r="L317" s="3">
        <f t="shared" si="17"/>
        <v>10.2417357046</v>
      </c>
      <c r="M317" s="2">
        <f>Table_data[[#This Row],[close]]*$M$3+(1-$M$3)*M316</f>
        <v>9.8921318281539818</v>
      </c>
      <c r="O317">
        <f>E318/Table_data[[#This Row],[close]]</f>
        <v>1.0158597667485478</v>
      </c>
      <c r="P317" t="b">
        <f t="shared" si="15"/>
        <v>1</v>
      </c>
      <c r="Q317" s="4" t="b">
        <f>E318&gt;Table_data[[#This Row],[close]]*0.995</f>
        <v>1</v>
      </c>
      <c r="R317" s="4"/>
      <c r="S317" s="4">
        <f t="shared" si="16"/>
        <v>1.5735314776191927E-2</v>
      </c>
    </row>
    <row r="318" spans="1:19" x14ac:dyDescent="0.25">
      <c r="A318" s="1">
        <v>43704</v>
      </c>
      <c r="B318" s="2">
        <v>10.070491519999999</v>
      </c>
      <c r="C318" s="2">
        <v>10.341315659999999</v>
      </c>
      <c r="D318" s="2">
        <v>9.9204966080000005</v>
      </c>
      <c r="E318" s="2">
        <v>10.141322450000001</v>
      </c>
      <c r="F318" s="2">
        <f>Table_data[[#This Row],[open]]-Table_data[[#This Row],[close]]</f>
        <v>-7.0830930000001402E-2</v>
      </c>
      <c r="G318" s="2">
        <f>Table_data[[#This Row],[high]]-Table_data[[#This Row],[low]]</f>
        <v>0.42081905199999881</v>
      </c>
      <c r="H318" s="4">
        <f>LN(Table_data[[#This Row],[close]]/E317)</f>
        <v>1.5735314776191927E-2</v>
      </c>
      <c r="I318" s="2">
        <f>Table_data[[#This Row],[close]]-E317</f>
        <v>0.15832796399999971</v>
      </c>
      <c r="J318" s="2">
        <f>Table_data[[#This Row],[close]]-E316</f>
        <v>2.4999160000000131E-2</v>
      </c>
      <c r="K318" s="2">
        <f>Table_data[[#This Row],[close]]-E308</f>
        <v>-0.6041461599999991</v>
      </c>
      <c r="L318" s="3">
        <f t="shared" si="17"/>
        <v>10.181321088600001</v>
      </c>
      <c r="M318" s="2">
        <f>Table_data[[#This Row],[close]]*$M$3+(1-$M$3)*M317</f>
        <v>9.8925334246436609</v>
      </c>
      <c r="O318">
        <f>E319/Table_data[[#This Row],[close]]</f>
        <v>1.0102711584720394</v>
      </c>
      <c r="P318" t="b">
        <f t="shared" si="15"/>
        <v>1</v>
      </c>
      <c r="Q318" s="4" t="b">
        <f>E319&gt;Table_data[[#This Row],[close]]*0.995</f>
        <v>1</v>
      </c>
      <c r="R318" s="4"/>
      <c r="S318" s="4">
        <f t="shared" si="16"/>
        <v>1.0218768555236523E-2</v>
      </c>
    </row>
    <row r="319" spans="1:19" x14ac:dyDescent="0.25">
      <c r="A319" s="1">
        <v>43705</v>
      </c>
      <c r="B319" s="2">
        <v>10.08299109</v>
      </c>
      <c r="C319" s="2">
        <v>10.29131735</v>
      </c>
      <c r="D319" s="2">
        <v>10.04965889</v>
      </c>
      <c r="E319" s="2">
        <v>10.24548558</v>
      </c>
      <c r="F319" s="2">
        <f>Table_data[[#This Row],[open]]-Table_data[[#This Row],[close]]</f>
        <v>-0.16249449000000027</v>
      </c>
      <c r="G319" s="2">
        <f>Table_data[[#This Row],[high]]-Table_data[[#This Row],[low]]</f>
        <v>0.24165846000000002</v>
      </c>
      <c r="H319" s="4">
        <f>LN(Table_data[[#This Row],[close]]/E318)</f>
        <v>1.0218768555236523E-2</v>
      </c>
      <c r="I319" s="2">
        <f>Table_data[[#This Row],[close]]-E318</f>
        <v>0.10416312999999988</v>
      </c>
      <c r="J319" s="2">
        <f>Table_data[[#This Row],[close]]-E317</f>
        <v>0.26249109399999959</v>
      </c>
      <c r="K319" s="2">
        <f>Table_data[[#This Row],[close]]-E309</f>
        <v>-0.13749533000000014</v>
      </c>
      <c r="L319" s="3">
        <f t="shared" si="17"/>
        <v>10.1675715556</v>
      </c>
      <c r="M319" s="2">
        <f>Table_data[[#This Row],[close]]*$M$3+(1-$M$3)*M318</f>
        <v>9.8931022435886344</v>
      </c>
      <c r="O319">
        <f>E320/Table_data[[#This Row],[close]]</f>
        <v>1.0370069126582091</v>
      </c>
      <c r="P319" t="b">
        <f t="shared" si="15"/>
        <v>1</v>
      </c>
      <c r="Q319" s="4" t="b">
        <f>E320&gt;Table_data[[#This Row],[close]]*0.995</f>
        <v>1</v>
      </c>
      <c r="R319" s="4"/>
      <c r="S319" s="4">
        <f t="shared" si="16"/>
        <v>3.6338595240803254E-2</v>
      </c>
    </row>
    <row r="320" spans="1:19" x14ac:dyDescent="0.25">
      <c r="A320" s="1">
        <v>43706</v>
      </c>
      <c r="B320" s="2">
        <v>10.37464786</v>
      </c>
      <c r="C320" s="2">
        <v>10.624639370000001</v>
      </c>
      <c r="D320" s="2">
        <v>10.282984300000001</v>
      </c>
      <c r="E320" s="2">
        <v>10.624639370000001</v>
      </c>
      <c r="F320" s="2">
        <f>Table_data[[#This Row],[open]]-Table_data[[#This Row],[close]]</f>
        <v>-0.24999151000000097</v>
      </c>
      <c r="G320" s="2">
        <f>Table_data[[#This Row],[high]]-Table_data[[#This Row],[low]]</f>
        <v>0.34165506999999984</v>
      </c>
      <c r="H320" s="4">
        <f>LN(Table_data[[#This Row],[close]]/E319)</f>
        <v>3.6338595240803254E-2</v>
      </c>
      <c r="I320" s="2">
        <f>Table_data[[#This Row],[close]]-E319</f>
        <v>0.37915379000000016</v>
      </c>
      <c r="J320" s="2">
        <f>Table_data[[#This Row],[close]]-E318</f>
        <v>0.48331692000000004</v>
      </c>
      <c r="K320" s="2">
        <f>Table_data[[#This Row],[close]]-E310</f>
        <v>0.52914870000000036</v>
      </c>
      <c r="L320" s="3">
        <f t="shared" si="17"/>
        <v>10.220486425599999</v>
      </c>
      <c r="M320" s="2">
        <f>Table_data[[#This Row],[close]]*$M$3+(1-$M$3)*M319</f>
        <v>9.894281191415244</v>
      </c>
      <c r="O320">
        <f>E321/Table_data[[#This Row],[close]]</f>
        <v>1</v>
      </c>
      <c r="P320" t="b">
        <f t="shared" si="15"/>
        <v>1</v>
      </c>
      <c r="Q320" s="4" t="b">
        <f>E321&gt;Table_data[[#This Row],[close]]*0.995</f>
        <v>1</v>
      </c>
      <c r="R320" s="4"/>
      <c r="S320" s="4">
        <f t="shared" si="16"/>
        <v>0</v>
      </c>
    </row>
    <row r="321" spans="1:19" x14ac:dyDescent="0.25">
      <c r="A321" s="1">
        <v>43707</v>
      </c>
      <c r="B321" s="2">
        <v>10.637138950000001</v>
      </c>
      <c r="C321" s="2">
        <v>10.703803349999999</v>
      </c>
      <c r="D321" s="2">
        <v>10.48714404</v>
      </c>
      <c r="E321" s="2">
        <v>10.624639370000001</v>
      </c>
      <c r="F321" s="2">
        <f>Table_data[[#This Row],[open]]-Table_data[[#This Row],[close]]</f>
        <v>1.2499580000000066E-2</v>
      </c>
      <c r="G321" s="2">
        <f>Table_data[[#This Row],[high]]-Table_data[[#This Row],[low]]</f>
        <v>0.21665930999999894</v>
      </c>
      <c r="H321" s="4">
        <f>LN(Table_data[[#This Row],[close]]/E320)</f>
        <v>0</v>
      </c>
      <c r="I321" s="2">
        <f>Table_data[[#This Row],[close]]-E320</f>
        <v>0</v>
      </c>
      <c r="J321" s="2">
        <f>Table_data[[#This Row],[close]]-E319</f>
        <v>0.37915379000000016</v>
      </c>
      <c r="K321" s="2">
        <f>Table_data[[#This Row],[close]]-E311</f>
        <v>0.66247751000000044</v>
      </c>
      <c r="L321" s="3">
        <f t="shared" si="17"/>
        <v>10.286734176600001</v>
      </c>
      <c r="M321" s="2">
        <f>Table_data[[#This Row],[close]]*$M$3+(1-$M$3)*M320</f>
        <v>9.8954582392453574</v>
      </c>
      <c r="O321">
        <f>E322/Table_data[[#This Row],[close]]</f>
        <v>0.99215686320278362</v>
      </c>
      <c r="P321" t="b">
        <f t="shared" si="15"/>
        <v>0</v>
      </c>
      <c r="Q321" s="4" t="b">
        <f>E322&gt;Table_data[[#This Row],[close]]*0.995</f>
        <v>0</v>
      </c>
      <c r="R321" s="4"/>
      <c r="S321" s="4">
        <f t="shared" si="16"/>
        <v>-7.8740559696022592E-3</v>
      </c>
    </row>
    <row r="322" spans="1:19" x14ac:dyDescent="0.25">
      <c r="A322" s="1">
        <v>43710</v>
      </c>
      <c r="B322" s="2">
        <v>10.578807599999999</v>
      </c>
      <c r="C322" s="2">
        <v>10.65797158</v>
      </c>
      <c r="D322" s="2">
        <v>10.520476240000001</v>
      </c>
      <c r="E322" s="2">
        <v>10.54130887</v>
      </c>
      <c r="F322" s="2">
        <f>Table_data[[#This Row],[open]]-Table_data[[#This Row],[close]]</f>
        <v>3.749872999999937E-2</v>
      </c>
      <c r="G322" s="2">
        <f>Table_data[[#This Row],[high]]-Table_data[[#This Row],[low]]</f>
        <v>0.13749533999999919</v>
      </c>
      <c r="H322" s="4">
        <f>LN(Table_data[[#This Row],[close]]/E321)</f>
        <v>-7.8740559696022592E-3</v>
      </c>
      <c r="I322" s="2">
        <f>Table_data[[#This Row],[close]]-E321</f>
        <v>-8.333050000000064E-2</v>
      </c>
      <c r="J322" s="2">
        <f>Table_data[[#This Row],[close]]-E320</f>
        <v>-8.333050000000064E-2</v>
      </c>
      <c r="K322" s="2">
        <f>Table_data[[#This Row],[close]]-E312</f>
        <v>0.52914870999999941</v>
      </c>
      <c r="L322" s="3">
        <f t="shared" si="17"/>
        <v>10.3396490476</v>
      </c>
      <c r="M322" s="2">
        <f>Table_data[[#This Row],[close]]*$M$3+(1-$M$3)*M321</f>
        <v>9.8964990944117623</v>
      </c>
      <c r="O322">
        <f>E323/Table_data[[#This Row],[close]]</f>
        <v>1.0118577077611046</v>
      </c>
      <c r="P322" t="b">
        <f t="shared" si="15"/>
        <v>1</v>
      </c>
      <c r="Q322" s="4" t="b">
        <f>E323&gt;Table_data[[#This Row],[close]]*0.995</f>
        <v>1</v>
      </c>
      <c r="R322" s="4"/>
      <c r="S322" s="4">
        <f t="shared" si="16"/>
        <v>1.1787956000321415E-2</v>
      </c>
    </row>
    <row r="323" spans="1:19" x14ac:dyDescent="0.25">
      <c r="A323" s="1">
        <v>43711</v>
      </c>
      <c r="B323" s="2">
        <v>10.462144889999999</v>
      </c>
      <c r="C323" s="2">
        <v>10.69130378</v>
      </c>
      <c r="D323" s="2">
        <v>10.428812690000001</v>
      </c>
      <c r="E323" s="2">
        <v>10.666304630000001</v>
      </c>
      <c r="F323" s="2">
        <f>Table_data[[#This Row],[open]]-Table_data[[#This Row],[close]]</f>
        <v>-0.20415974000000148</v>
      </c>
      <c r="G323" s="2">
        <f>Table_data[[#This Row],[high]]-Table_data[[#This Row],[low]]</f>
        <v>0.26249108999999926</v>
      </c>
      <c r="H323" s="4">
        <f>LN(Table_data[[#This Row],[close]]/E322)</f>
        <v>1.1787956000321415E-2</v>
      </c>
      <c r="I323" s="2">
        <f>Table_data[[#This Row],[close]]-E322</f>
        <v>0.1249957600000009</v>
      </c>
      <c r="J323" s="2">
        <f>Table_data[[#This Row],[close]]-E321</f>
        <v>4.1665260000000259E-2</v>
      </c>
      <c r="K323" s="2">
        <f>Table_data[[#This Row],[close]]-E313</f>
        <v>0.65831099000000037</v>
      </c>
      <c r="L323" s="3">
        <f t="shared" si="17"/>
        <v>10.4054801466</v>
      </c>
      <c r="M323" s="2">
        <f>Table_data[[#This Row],[close]]*$M$3+(1-$M$3)*M322</f>
        <v>9.8977397157422828</v>
      </c>
      <c r="O323">
        <f>E324/Table_data[[#This Row],[close]]</f>
        <v>1.0257812494147749</v>
      </c>
      <c r="P323" t="b">
        <f t="shared" si="15"/>
        <v>1</v>
      </c>
      <c r="Q323" s="4" t="b">
        <f>E324&gt;Table_data[[#This Row],[close]]*0.995</f>
        <v>1</v>
      </c>
      <c r="R323" s="4"/>
      <c r="S323" s="4">
        <f t="shared" si="16"/>
        <v>2.5454516818616851E-2</v>
      </c>
    </row>
    <row r="324" spans="1:19" x14ac:dyDescent="0.25">
      <c r="A324" s="1">
        <v>43712</v>
      </c>
      <c r="B324" s="2">
        <v>10.89963004</v>
      </c>
      <c r="C324" s="2">
        <v>10.98712707</v>
      </c>
      <c r="D324" s="2">
        <v>10.832965639999999</v>
      </c>
      <c r="E324" s="2">
        <v>10.941295289999999</v>
      </c>
      <c r="F324" s="2">
        <f>Table_data[[#This Row],[open]]-Table_data[[#This Row],[close]]</f>
        <v>-4.1665249999999432E-2</v>
      </c>
      <c r="G324" s="2">
        <f>Table_data[[#This Row],[high]]-Table_data[[#This Row],[low]]</f>
        <v>0.15416143000000027</v>
      </c>
      <c r="H324" s="4">
        <f>LN(Table_data[[#This Row],[close]]/E323)</f>
        <v>2.5454516818616851E-2</v>
      </c>
      <c r="I324" s="2">
        <f>Table_data[[#This Row],[close]]-E323</f>
        <v>0.2749906599999985</v>
      </c>
      <c r="J324" s="2">
        <f>Table_data[[#This Row],[close]]-E322</f>
        <v>0.3999864199999994</v>
      </c>
      <c r="K324" s="2">
        <f>Table_data[[#This Row],[close]]-E314</f>
        <v>0.33748853999999895</v>
      </c>
      <c r="L324" s="3">
        <f t="shared" si="17"/>
        <v>10.439229000599999</v>
      </c>
      <c r="M324" s="2">
        <f>Table_data[[#This Row],[close]]*$M$3+(1-$M$3)*M323</f>
        <v>9.8994215136057129</v>
      </c>
      <c r="O324">
        <f>E325/Table_data[[#This Row],[close]]</f>
        <v>1.004950495216915</v>
      </c>
      <c r="P324" t="b">
        <f t="shared" si="15"/>
        <v>1</v>
      </c>
      <c r="Q324" s="4" t="b">
        <f>E325&gt;Table_data[[#This Row],[close]]*0.995</f>
        <v>1</v>
      </c>
      <c r="R324" s="4"/>
      <c r="S324" s="4">
        <f t="shared" si="16"/>
        <v>4.9382818071679819E-3</v>
      </c>
    </row>
    <row r="325" spans="1:19" x14ac:dyDescent="0.25">
      <c r="A325" s="1">
        <v>43713</v>
      </c>
      <c r="B325" s="2">
        <v>11.08295715</v>
      </c>
      <c r="C325" s="2">
        <v>11.162121129999999</v>
      </c>
      <c r="D325" s="2">
        <v>10.97462749</v>
      </c>
      <c r="E325" s="2">
        <v>10.995460120000001</v>
      </c>
      <c r="F325" s="2">
        <f>Table_data[[#This Row],[open]]-Table_data[[#This Row],[close]]</f>
        <v>8.7497029999999754E-2</v>
      </c>
      <c r="G325" s="2">
        <f>Table_data[[#This Row],[high]]-Table_data[[#This Row],[low]]</f>
        <v>0.18749363999999957</v>
      </c>
      <c r="H325" s="4">
        <f>LN(Table_data[[#This Row],[close]]/E324)</f>
        <v>4.9382818071679819E-3</v>
      </c>
      <c r="I325" s="2">
        <f>Table_data[[#This Row],[close]]-E324</f>
        <v>5.4164830000001274E-2</v>
      </c>
      <c r="J325" s="2">
        <f>Table_data[[#This Row],[close]]-E323</f>
        <v>0.32915548999999977</v>
      </c>
      <c r="K325" s="2">
        <f>Table_data[[#This Row],[close]]-E315</f>
        <v>0.48748345000000093</v>
      </c>
      <c r="L325" s="3">
        <f t="shared" si="17"/>
        <v>10.487977345599999</v>
      </c>
      <c r="M325" s="2">
        <f>Table_data[[#This Row],[close]]*$M$3+(1-$M$3)*M324</f>
        <v>9.9011878933098139</v>
      </c>
      <c r="O325">
        <f>E326/Table_data[[#This Row],[close]]</f>
        <v>1.0049261085401491</v>
      </c>
      <c r="P325" t="b">
        <f t="shared" si="15"/>
        <v>1</v>
      </c>
      <c r="Q325" s="4" t="b">
        <f>E326&gt;Table_data[[#This Row],[close]]*0.995</f>
        <v>1</v>
      </c>
      <c r="R325" s="4"/>
      <c r="S325" s="4">
        <f t="shared" si="16"/>
        <v>4.9140149673813256E-3</v>
      </c>
    </row>
    <row r="326" spans="1:19" x14ac:dyDescent="0.25">
      <c r="A326" s="1">
        <v>43714</v>
      </c>
      <c r="B326" s="2">
        <v>10.99962665</v>
      </c>
      <c r="C326" s="2">
        <v>11.191286809999999</v>
      </c>
      <c r="D326" s="2">
        <v>10.91629614</v>
      </c>
      <c r="E326" s="2">
        <v>11.04962495</v>
      </c>
      <c r="F326" s="2">
        <f>Table_data[[#This Row],[open]]-Table_data[[#This Row],[close]]</f>
        <v>-4.9998300000000384E-2</v>
      </c>
      <c r="G326" s="2">
        <f>Table_data[[#This Row],[high]]-Table_data[[#This Row],[low]]</f>
        <v>0.27499066999999933</v>
      </c>
      <c r="H326" s="4">
        <f>LN(Table_data[[#This Row],[close]]/E325)</f>
        <v>4.9140149673813256E-3</v>
      </c>
      <c r="I326" s="2">
        <f>Table_data[[#This Row],[close]]-E325</f>
        <v>5.4164829999999498E-2</v>
      </c>
      <c r="J326" s="2">
        <f>Table_data[[#This Row],[close]]-E324</f>
        <v>0.10832966000000077</v>
      </c>
      <c r="K326" s="2">
        <f>Table_data[[#This Row],[close]]-E316</f>
        <v>0.9333016599999997</v>
      </c>
      <c r="L326" s="3">
        <f t="shared" si="17"/>
        <v>10.5813075116</v>
      </c>
      <c r="M326" s="2">
        <f>Table_data[[#This Row],[close]]*$M$3+(1-$M$3)*M325</f>
        <v>9.9030387185421898</v>
      </c>
      <c r="O326">
        <f>E327/Table_data[[#This Row],[close]]</f>
        <v>1.0154600297089722</v>
      </c>
      <c r="P326" t="b">
        <f t="shared" si="15"/>
        <v>1</v>
      </c>
      <c r="Q326" s="4" t="b">
        <f>E327&gt;Table_data[[#This Row],[close]]*0.995</f>
        <v>1</v>
      </c>
      <c r="R326" s="4"/>
      <c r="S326" s="4">
        <f t="shared" si="16"/>
        <v>1.5341741055862224E-2</v>
      </c>
    </row>
    <row r="327" spans="1:19" x14ac:dyDescent="0.25">
      <c r="A327" s="1">
        <v>43717</v>
      </c>
      <c r="B327" s="2">
        <v>11.145455030000001</v>
      </c>
      <c r="C327" s="2">
        <v>11.25795121</v>
      </c>
      <c r="D327" s="2">
        <v>11.1246224</v>
      </c>
      <c r="E327" s="2">
        <v>11.220452480000001</v>
      </c>
      <c r="F327" s="2">
        <f>Table_data[[#This Row],[open]]-Table_data[[#This Row],[close]]</f>
        <v>-7.4997449999999688E-2</v>
      </c>
      <c r="G327" s="2">
        <f>Table_data[[#This Row],[high]]-Table_data[[#This Row],[low]]</f>
        <v>0.13332881000000008</v>
      </c>
      <c r="H327" s="4">
        <f>LN(Table_data[[#This Row],[close]]/E326)</f>
        <v>1.5341741055862224E-2</v>
      </c>
      <c r="I327" s="2">
        <f>Table_data[[#This Row],[close]]-E326</f>
        <v>0.17082753000000039</v>
      </c>
      <c r="J327" s="2">
        <f>Table_data[[#This Row],[close]]-E325</f>
        <v>0.22499235999999989</v>
      </c>
      <c r="K327" s="2">
        <f>Table_data[[#This Row],[close]]-E317</f>
        <v>1.2374579939999997</v>
      </c>
      <c r="L327" s="3">
        <f t="shared" si="17"/>
        <v>10.705053311</v>
      </c>
      <c r="M327" s="2">
        <f>Table_data[[#This Row],[close]]*$M$3+(1-$M$3)*M326</f>
        <v>9.9051618672310831</v>
      </c>
      <c r="O327">
        <f>E328/Table_data[[#This Row],[close]]</f>
        <v>1.0063126625353347</v>
      </c>
      <c r="P327" t="b">
        <f t="shared" ref="P327:P390" si="18">O327&gt;0.995</f>
        <v>1</v>
      </c>
      <c r="Q327" s="4" t="b">
        <f>E328&gt;Table_data[[#This Row],[close]]*0.995</f>
        <v>1</v>
      </c>
      <c r="R327" s="4"/>
      <c r="S327" s="4">
        <f t="shared" ref="S327:S390" si="19">LN(O327)</f>
        <v>6.2928211387736233E-3</v>
      </c>
    </row>
    <row r="328" spans="1:19" x14ac:dyDescent="0.25">
      <c r="A328" s="1">
        <v>43718</v>
      </c>
      <c r="B328" s="2">
        <v>11.27045079</v>
      </c>
      <c r="C328" s="2">
        <v>11.39544654</v>
      </c>
      <c r="D328" s="2">
        <v>11.157954610000001</v>
      </c>
      <c r="E328" s="2">
        <v>11.29128341</v>
      </c>
      <c r="F328" s="2">
        <f>Table_data[[#This Row],[open]]-Table_data[[#This Row],[close]]</f>
        <v>-2.083262000000019E-2</v>
      </c>
      <c r="G328" s="2">
        <f>Table_data[[#This Row],[high]]-Table_data[[#This Row],[low]]</f>
        <v>0.23749192999999913</v>
      </c>
      <c r="H328" s="4">
        <f>LN(Table_data[[#This Row],[close]]/E327)</f>
        <v>6.2928211387736233E-3</v>
      </c>
      <c r="I328" s="2">
        <f>Table_data[[#This Row],[close]]-E327</f>
        <v>7.0830929999999626E-2</v>
      </c>
      <c r="J328" s="2">
        <f>Table_data[[#This Row],[close]]-E326</f>
        <v>0.24165846000000002</v>
      </c>
      <c r="K328" s="2">
        <f>Table_data[[#This Row],[close]]-E318</f>
        <v>1.1499609599999996</v>
      </c>
      <c r="L328" s="3">
        <f t="shared" si="17"/>
        <v>10.820049407000001</v>
      </c>
      <c r="M328" s="2">
        <f>Table_data[[#This Row],[close]]*$M$3+(1-$M$3)*M327</f>
        <v>9.9073957456239405</v>
      </c>
      <c r="O328">
        <f>E329/Table_data[[#This Row],[close]]</f>
        <v>0.99151291518242024</v>
      </c>
      <c r="P328" t="b">
        <f t="shared" si="18"/>
        <v>0</v>
      </c>
      <c r="Q328" s="4" t="b">
        <f>E329&gt;Table_data[[#This Row],[close]]*0.995</f>
        <v>0</v>
      </c>
      <c r="R328" s="4"/>
      <c r="S328" s="4">
        <f t="shared" si="19"/>
        <v>-8.5233052045304413E-3</v>
      </c>
    </row>
    <row r="329" spans="1:19" x14ac:dyDescent="0.25">
      <c r="A329" s="1">
        <v>43719</v>
      </c>
      <c r="B329" s="2">
        <v>11.39544654</v>
      </c>
      <c r="C329" s="2">
        <v>11.39544654</v>
      </c>
      <c r="D329" s="2">
        <v>11.178787229999999</v>
      </c>
      <c r="E329" s="2">
        <v>11.195453329999999</v>
      </c>
      <c r="F329" s="2">
        <f>Table_data[[#This Row],[open]]-Table_data[[#This Row],[close]]</f>
        <v>0.19999321000000059</v>
      </c>
      <c r="G329" s="2">
        <f>Table_data[[#This Row],[high]]-Table_data[[#This Row],[low]]</f>
        <v>0.21665931000000072</v>
      </c>
      <c r="H329" s="4">
        <f>LN(Table_data[[#This Row],[close]]/E328)</f>
        <v>-8.5233052045304413E-3</v>
      </c>
      <c r="I329" s="2">
        <f>Table_data[[#This Row],[close]]-E328</f>
        <v>-9.5830080000000706E-2</v>
      </c>
      <c r="J329" s="2">
        <f>Table_data[[#This Row],[close]]-E327</f>
        <v>-2.499915000000108E-2</v>
      </c>
      <c r="K329" s="2">
        <f>Table_data[[#This Row],[close]]-E319</f>
        <v>0.949967749999999</v>
      </c>
      <c r="L329" s="3">
        <f t="shared" si="17"/>
        <v>10.915046182000001</v>
      </c>
      <c r="M329" s="2">
        <f>Table_data[[#This Row],[close]]*$M$3+(1-$M$3)*M328</f>
        <v>9.9094715837937652</v>
      </c>
      <c r="O329">
        <f>E330/Table_data[[#This Row],[close]]</f>
        <v>1.0070710830250944</v>
      </c>
      <c r="P329" t="b">
        <f t="shared" si="18"/>
        <v>1</v>
      </c>
      <c r="Q329" s="4" t="b">
        <f>E330&gt;Table_data[[#This Row],[close]]*0.995</f>
        <v>1</v>
      </c>
      <c r="R329" s="4"/>
      <c r="S329" s="4">
        <f t="shared" si="19"/>
        <v>7.0462001479208612E-3</v>
      </c>
    </row>
    <row r="330" spans="1:19" x14ac:dyDescent="0.25">
      <c r="A330" s="1">
        <v>43720</v>
      </c>
      <c r="B330" s="2">
        <v>11.191286809999999</v>
      </c>
      <c r="C330" s="2">
        <v>11.30794951</v>
      </c>
      <c r="D330" s="2">
        <v>11.09962325</v>
      </c>
      <c r="E330" s="2">
        <v>11.27461731</v>
      </c>
      <c r="F330" s="2">
        <f>Table_data[[#This Row],[open]]-Table_data[[#This Row],[close]]</f>
        <v>-8.333050000000064E-2</v>
      </c>
      <c r="G330" s="2">
        <f>Table_data[[#This Row],[high]]-Table_data[[#This Row],[low]]</f>
        <v>0.20832625999999976</v>
      </c>
      <c r="H330" s="4">
        <f>LN(Table_data[[#This Row],[close]]/E329)</f>
        <v>7.0462001479208612E-3</v>
      </c>
      <c r="I330" s="2">
        <f>Table_data[[#This Row],[close]]-E329</f>
        <v>7.9163980000000578E-2</v>
      </c>
      <c r="J330" s="2">
        <f>Table_data[[#This Row],[close]]-E328</f>
        <v>-1.6666100000000128E-2</v>
      </c>
      <c r="K330" s="2">
        <f>Table_data[[#This Row],[close]]-E320</f>
        <v>0.64997793999999942</v>
      </c>
      <c r="L330" s="3">
        <f t="shared" si="17"/>
        <v>10.980043975999999</v>
      </c>
      <c r="M330" s="2">
        <f>Table_data[[#This Row],[close]]*$M$3+(1-$M$3)*M329</f>
        <v>9.9116716574862807</v>
      </c>
      <c r="O330">
        <f>E331/Table_data[[#This Row],[close]]</f>
        <v>0.99334811568872672</v>
      </c>
      <c r="P330" t="b">
        <f t="shared" si="18"/>
        <v>0</v>
      </c>
      <c r="Q330" s="4" t="b">
        <f>E331&gt;Table_data[[#This Row],[close]]*0.995</f>
        <v>0</v>
      </c>
      <c r="R330" s="4"/>
      <c r="S330" s="4">
        <f t="shared" si="19"/>
        <v>-6.6741066956937448E-3</v>
      </c>
    </row>
    <row r="331" spans="1:19" x14ac:dyDescent="0.25">
      <c r="A331" s="1">
        <v>43721</v>
      </c>
      <c r="B331" s="2">
        <v>11.299616459999999</v>
      </c>
      <c r="C331" s="2">
        <v>11.33294867</v>
      </c>
      <c r="D331" s="2">
        <v>11.174620709999999</v>
      </c>
      <c r="E331" s="2">
        <v>11.19961986</v>
      </c>
      <c r="F331" s="2">
        <f>Table_data[[#This Row],[open]]-Table_data[[#This Row],[close]]</f>
        <v>9.9996599999998992E-2</v>
      </c>
      <c r="G331" s="2">
        <f>Table_data[[#This Row],[high]]-Table_data[[#This Row],[low]]</f>
        <v>0.15832796000000116</v>
      </c>
      <c r="H331" s="4">
        <f>LN(Table_data[[#This Row],[close]]/E330)</f>
        <v>-6.6741066956937448E-3</v>
      </c>
      <c r="I331" s="2">
        <f>Table_data[[#This Row],[close]]-E330</f>
        <v>-7.4997449999999688E-2</v>
      </c>
      <c r="J331" s="2">
        <f>Table_data[[#This Row],[close]]-E329</f>
        <v>4.1665300000008898E-3</v>
      </c>
      <c r="K331" s="2">
        <f>Table_data[[#This Row],[close]]-E321</f>
        <v>0.57498048999999973</v>
      </c>
      <c r="L331" s="3">
        <f t="shared" si="17"/>
        <v>11.037542025</v>
      </c>
      <c r="M331" s="2">
        <f>Table_data[[#This Row],[close]]*$M$3+(1-$M$3)*M330</f>
        <v>9.9137473193759078</v>
      </c>
      <c r="O331">
        <f>E332/Table_data[[#This Row],[close]]</f>
        <v>1.04389880961549</v>
      </c>
      <c r="P331" t="b">
        <f t="shared" si="18"/>
        <v>1</v>
      </c>
      <c r="Q331" s="4" t="b">
        <f>E332&gt;Table_data[[#This Row],[close]]*0.995</f>
        <v>1</v>
      </c>
      <c r="R331" s="4"/>
      <c r="S331" s="4">
        <f t="shared" si="19"/>
        <v>4.2962559107191121E-2</v>
      </c>
    </row>
    <row r="332" spans="1:19" x14ac:dyDescent="0.25">
      <c r="A332" s="1">
        <v>43724</v>
      </c>
      <c r="B332" s="2">
        <v>11.71626899</v>
      </c>
      <c r="C332" s="2">
        <v>11.76626729</v>
      </c>
      <c r="D332" s="2">
        <v>11.537108399999999</v>
      </c>
      <c r="E332" s="2">
        <v>11.69126984</v>
      </c>
      <c r="F332" s="2">
        <f>Table_data[[#This Row],[open]]-Table_data[[#This Row],[close]]</f>
        <v>2.4999149999999304E-2</v>
      </c>
      <c r="G332" s="2">
        <f>Table_data[[#This Row],[high]]-Table_data[[#This Row],[low]]</f>
        <v>0.22915889000000078</v>
      </c>
      <c r="H332" s="4">
        <f>LN(Table_data[[#This Row],[close]]/E331)</f>
        <v>4.2962559107191121E-2</v>
      </c>
      <c r="I332" s="2">
        <f>Table_data[[#This Row],[close]]-E331</f>
        <v>0.49164998000000004</v>
      </c>
      <c r="J332" s="2">
        <f>Table_data[[#This Row],[close]]-E330</f>
        <v>0.41665253000000035</v>
      </c>
      <c r="K332" s="2">
        <f>Table_data[[#This Row],[close]]-E322</f>
        <v>1.1499609700000004</v>
      </c>
      <c r="L332" s="3">
        <f t="shared" si="17"/>
        <v>11.152538122000001</v>
      </c>
      <c r="M332" s="2">
        <f>Table_data[[#This Row],[close]]*$M$3+(1-$M$3)*M331</f>
        <v>9.9166119809724016</v>
      </c>
      <c r="O332">
        <f>E333/Table_data[[#This Row],[close]]</f>
        <v>0.98681396955935785</v>
      </c>
      <c r="P332" t="b">
        <f t="shared" si="18"/>
        <v>0</v>
      </c>
      <c r="Q332" s="4" t="b">
        <f>E333&gt;Table_data[[#This Row],[close]]*0.995</f>
        <v>0</v>
      </c>
      <c r="R332" s="4"/>
      <c r="S332" s="4">
        <f t="shared" si="19"/>
        <v>-1.3273738002979926E-2</v>
      </c>
    </row>
    <row r="333" spans="1:19" x14ac:dyDescent="0.25">
      <c r="A333" s="1">
        <v>43725</v>
      </c>
      <c r="B333" s="2">
        <v>11.52460883</v>
      </c>
      <c r="C333" s="2">
        <v>11.56210755</v>
      </c>
      <c r="D333" s="2">
        <v>11.316282559999999</v>
      </c>
      <c r="E333" s="2">
        <v>11.537108399999999</v>
      </c>
      <c r="F333" s="2">
        <f>Table_data[[#This Row],[open]]-Table_data[[#This Row],[close]]</f>
        <v>-1.2499569999999238E-2</v>
      </c>
      <c r="G333" s="2">
        <f>Table_data[[#This Row],[high]]-Table_data[[#This Row],[low]]</f>
        <v>0.24582499000000091</v>
      </c>
      <c r="H333" s="4">
        <f>LN(Table_data[[#This Row],[close]]/E332)</f>
        <v>-1.3273738002979926E-2</v>
      </c>
      <c r="I333" s="2">
        <f>Table_data[[#This Row],[close]]-E332</f>
        <v>-0.15416144000000109</v>
      </c>
      <c r="J333" s="2">
        <f>Table_data[[#This Row],[close]]-E331</f>
        <v>0.33748853999999895</v>
      </c>
      <c r="K333" s="2">
        <f>Table_data[[#This Row],[close]]-E323</f>
        <v>0.87080376999999842</v>
      </c>
      <c r="L333" s="3">
        <f t="shared" si="17"/>
        <v>11.239618498999999</v>
      </c>
      <c r="M333" s="2">
        <f>Table_data[[#This Row],[close]]*$M$3+(1-$M$3)*M332</f>
        <v>9.9192235787468217</v>
      </c>
      <c r="O333">
        <f>E334/Table_data[[#This Row],[close]]</f>
        <v>0.98302636386774356</v>
      </c>
      <c r="P333" t="b">
        <f t="shared" si="18"/>
        <v>0</v>
      </c>
      <c r="Q333" s="4" t="b">
        <f>E334&gt;Table_data[[#This Row],[close]]*0.995</f>
        <v>0</v>
      </c>
      <c r="R333" s="4"/>
      <c r="S333" s="4">
        <f t="shared" si="19"/>
        <v>-1.7119339390196348E-2</v>
      </c>
    </row>
    <row r="334" spans="1:19" x14ac:dyDescent="0.25">
      <c r="A334" s="1">
        <v>43726</v>
      </c>
      <c r="B334" s="2">
        <v>11.403779589999999</v>
      </c>
      <c r="C334" s="2">
        <v>11.4537779</v>
      </c>
      <c r="D334" s="2">
        <v>11.34128172</v>
      </c>
      <c r="E334" s="2">
        <v>11.34128172</v>
      </c>
      <c r="F334" s="2">
        <f>Table_data[[#This Row],[open]]-Table_data[[#This Row],[close]]</f>
        <v>6.2497869999999622E-2</v>
      </c>
      <c r="G334" s="2">
        <f>Table_data[[#This Row],[high]]-Table_data[[#This Row],[low]]</f>
        <v>0.11249618000000083</v>
      </c>
      <c r="H334" s="4">
        <f>LN(Table_data[[#This Row],[close]]/E333)</f>
        <v>-1.7119339390196348E-2</v>
      </c>
      <c r="I334" s="2">
        <f>Table_data[[#This Row],[close]]-E333</f>
        <v>-0.1958266799999997</v>
      </c>
      <c r="J334" s="2">
        <f>Table_data[[#This Row],[close]]-E332</f>
        <v>-0.34998812000000079</v>
      </c>
      <c r="K334" s="2">
        <f>Table_data[[#This Row],[close]]-E324</f>
        <v>0.39998643000000023</v>
      </c>
      <c r="L334" s="3">
        <f t="shared" si="17"/>
        <v>11.279617141999999</v>
      </c>
      <c r="M334" s="2">
        <f>Table_data[[#This Row],[close]]*$M$3+(1-$M$3)*M333</f>
        <v>9.9215153726892122</v>
      </c>
      <c r="O334">
        <f>E335/Table_data[[#This Row],[close]]</f>
        <v>1.0025716379083123</v>
      </c>
      <c r="P334" t="b">
        <f t="shared" si="18"/>
        <v>1</v>
      </c>
      <c r="Q334" s="4" t="b">
        <f>E335&gt;Table_data[[#This Row],[close]]*0.995</f>
        <v>1</v>
      </c>
      <c r="R334" s="4"/>
      <c r="S334" s="4">
        <f t="shared" si="19"/>
        <v>2.5683369056577646E-3</v>
      </c>
    </row>
    <row r="335" spans="1:19" x14ac:dyDescent="0.25">
      <c r="A335" s="1">
        <v>43727</v>
      </c>
      <c r="B335" s="2">
        <v>11.59543976</v>
      </c>
      <c r="C335" s="2">
        <v>11.603772810000001</v>
      </c>
      <c r="D335" s="2">
        <v>11.34128172</v>
      </c>
      <c r="E335" s="2">
        <v>11.370447390000001</v>
      </c>
      <c r="F335" s="2">
        <f>Table_data[[#This Row],[open]]-Table_data[[#This Row],[close]]</f>
        <v>0.22499236999999894</v>
      </c>
      <c r="G335" s="2">
        <f>Table_data[[#This Row],[high]]-Table_data[[#This Row],[low]]</f>
        <v>0.26249109000000104</v>
      </c>
      <c r="H335" s="4">
        <f>LN(Table_data[[#This Row],[close]]/E334)</f>
        <v>2.5683369056577646E-3</v>
      </c>
      <c r="I335" s="2">
        <f>Table_data[[#This Row],[close]]-E334</f>
        <v>2.9165670000001143E-2</v>
      </c>
      <c r="J335" s="2">
        <f>Table_data[[#This Row],[close]]-E333</f>
        <v>-0.16666100999999856</v>
      </c>
      <c r="K335" s="2">
        <f>Table_data[[#This Row],[close]]-E325</f>
        <v>0.37498727000000009</v>
      </c>
      <c r="L335" s="3">
        <f t="shared" ref="L335:L398" si="20">AVERAGE(E326:E335)</f>
        <v>11.317115868999998</v>
      </c>
      <c r="M335" s="2">
        <f>Table_data[[#This Row],[close]]*$M$3+(1-$M$3)*M334</f>
        <v>9.9238504766655407</v>
      </c>
      <c r="O335">
        <f>E336/Table_data[[#This Row],[close]]</f>
        <v>0.98937339703042237</v>
      </c>
      <c r="P335" t="b">
        <f t="shared" si="18"/>
        <v>0</v>
      </c>
      <c r="Q335" s="4" t="b">
        <f>E336&gt;Table_data[[#This Row],[close]]*0.995</f>
        <v>0</v>
      </c>
      <c r="R335" s="4"/>
      <c r="S335" s="4">
        <f t="shared" si="19"/>
        <v>-1.0683468532205934E-2</v>
      </c>
    </row>
    <row r="336" spans="1:19" x14ac:dyDescent="0.25">
      <c r="A336" s="1">
        <v>43728</v>
      </c>
      <c r="B336" s="2">
        <v>11.39544654</v>
      </c>
      <c r="C336" s="2">
        <v>11.428778749999999</v>
      </c>
      <c r="D336" s="2">
        <v>11.249618160000001</v>
      </c>
      <c r="E336" s="2">
        <v>11.249618160000001</v>
      </c>
      <c r="F336" s="2">
        <f>Table_data[[#This Row],[open]]-Table_data[[#This Row],[close]]</f>
        <v>0.14582837999999931</v>
      </c>
      <c r="G336" s="2">
        <f>Table_data[[#This Row],[high]]-Table_data[[#This Row],[low]]</f>
        <v>0.17916058999999862</v>
      </c>
      <c r="H336" s="4">
        <f>LN(Table_data[[#This Row],[close]]/E335)</f>
        <v>-1.0683468532205934E-2</v>
      </c>
      <c r="I336" s="2">
        <f>Table_data[[#This Row],[close]]-E335</f>
        <v>-0.12082923000000001</v>
      </c>
      <c r="J336" s="2">
        <f>Table_data[[#This Row],[close]]-E334</f>
        <v>-9.1663559999998867E-2</v>
      </c>
      <c r="K336" s="2">
        <f>Table_data[[#This Row],[close]]-E326</f>
        <v>0.19999321000000059</v>
      </c>
      <c r="L336" s="3">
        <f t="shared" si="20"/>
        <v>11.337115189999999</v>
      </c>
      <c r="M336" s="2">
        <f>Table_data[[#This Row],[close]]*$M$3+(1-$M$3)*M335</f>
        <v>9.9259870885645487</v>
      </c>
      <c r="O336">
        <f>E337/Table_data[[#This Row],[close]]</f>
        <v>1.0177777776236985</v>
      </c>
      <c r="P336" t="b">
        <f t="shared" si="18"/>
        <v>1</v>
      </c>
      <c r="Q336" s="4" t="b">
        <f>E337&gt;Table_data[[#This Row],[close]]*0.995</f>
        <v>1</v>
      </c>
      <c r="R336" s="4"/>
      <c r="S336" s="4">
        <f t="shared" si="19"/>
        <v>1.7621601198431557E-2</v>
      </c>
    </row>
    <row r="337" spans="1:19" x14ac:dyDescent="0.25">
      <c r="A337" s="1">
        <v>43731</v>
      </c>
      <c r="B337" s="2">
        <v>11.249618160000001</v>
      </c>
      <c r="C337" s="2">
        <v>11.4537779</v>
      </c>
      <c r="D337" s="2">
        <v>11.21628596</v>
      </c>
      <c r="E337" s="2">
        <v>11.44961137</v>
      </c>
      <c r="F337" s="2">
        <f>Table_data[[#This Row],[open]]-Table_data[[#This Row],[close]]</f>
        <v>-0.19999320999999881</v>
      </c>
      <c r="G337" s="2">
        <f>Table_data[[#This Row],[high]]-Table_data[[#This Row],[low]]</f>
        <v>0.23749193999999996</v>
      </c>
      <c r="H337" s="4">
        <f>LN(Table_data[[#This Row],[close]]/E336)</f>
        <v>1.7621601198431557E-2</v>
      </c>
      <c r="I337" s="2">
        <f>Table_data[[#This Row],[close]]-E336</f>
        <v>0.19999320999999881</v>
      </c>
      <c r="J337" s="2">
        <f>Table_data[[#This Row],[close]]-E335</f>
        <v>7.9163979999998801E-2</v>
      </c>
      <c r="K337" s="2">
        <f>Table_data[[#This Row],[close]]-E327</f>
        <v>0.229158889999999</v>
      </c>
      <c r="L337" s="3">
        <f t="shared" si="20"/>
        <v>11.360031078999999</v>
      </c>
      <c r="M337" s="2">
        <f>Table_data[[#This Row],[close]]*$M$3+(1-$M$3)*M336</f>
        <v>9.9284425668585623</v>
      </c>
      <c r="O337">
        <f>E338/Table_data[[#This Row],[close]]</f>
        <v>0.99235807861310843</v>
      </c>
      <c r="P337" t="b">
        <f t="shared" si="18"/>
        <v>0</v>
      </c>
      <c r="Q337" s="4" t="b">
        <f>E338&gt;Table_data[[#This Row],[close]]*0.995</f>
        <v>0</v>
      </c>
      <c r="R337" s="4"/>
      <c r="S337" s="4">
        <f t="shared" si="19"/>
        <v>-7.6712704860823228E-3</v>
      </c>
    </row>
    <row r="338" spans="1:19" x14ac:dyDescent="0.25">
      <c r="A338" s="1">
        <v>43732</v>
      </c>
      <c r="B338" s="2">
        <v>11.42461222</v>
      </c>
      <c r="C338" s="2">
        <v>11.474610520000001</v>
      </c>
      <c r="D338" s="2">
        <v>11.312116039999999</v>
      </c>
      <c r="E338" s="2">
        <v>11.36211434</v>
      </c>
      <c r="F338" s="2">
        <f>Table_data[[#This Row],[open]]-Table_data[[#This Row],[close]]</f>
        <v>6.249788000000045E-2</v>
      </c>
      <c r="G338" s="2">
        <f>Table_data[[#This Row],[high]]-Table_data[[#This Row],[low]]</f>
        <v>0.16249448000000122</v>
      </c>
      <c r="H338" s="4">
        <f>LN(Table_data[[#This Row],[close]]/E337)</f>
        <v>-7.6712704860823228E-3</v>
      </c>
      <c r="I338" s="2">
        <f>Table_data[[#This Row],[close]]-E337</f>
        <v>-8.7497029999999754E-2</v>
      </c>
      <c r="J338" s="2">
        <f>Table_data[[#This Row],[close]]-E336</f>
        <v>0.11249617999999906</v>
      </c>
      <c r="K338" s="2">
        <f>Table_data[[#This Row],[close]]-E328</f>
        <v>7.0830929999999626E-2</v>
      </c>
      <c r="L338" s="3">
        <f t="shared" si="20"/>
        <v>11.367114172000001</v>
      </c>
      <c r="M338" s="2">
        <f>Table_data[[#This Row],[close]]*$M$3+(1-$M$3)*M337</f>
        <v>9.9307530773712802</v>
      </c>
      <c r="O338">
        <f>E339/Table_data[[#This Row],[close]]</f>
        <v>1.002566923648825</v>
      </c>
      <c r="P338" t="b">
        <f t="shared" si="18"/>
        <v>1</v>
      </c>
      <c r="Q338" s="4" t="b">
        <f>E339&gt;Table_data[[#This Row],[close]]*0.995</f>
        <v>1</v>
      </c>
      <c r="R338" s="4"/>
      <c r="S338" s="4">
        <f t="shared" si="19"/>
        <v>2.5636347273867784E-3</v>
      </c>
    </row>
    <row r="339" spans="1:19" x14ac:dyDescent="0.25">
      <c r="A339" s="1">
        <v>43733</v>
      </c>
      <c r="B339" s="2">
        <v>11.262117740000001</v>
      </c>
      <c r="C339" s="2">
        <v>11.39544654</v>
      </c>
      <c r="D339" s="2">
        <v>11.157954610000001</v>
      </c>
      <c r="E339" s="2">
        <v>11.39128002</v>
      </c>
      <c r="F339" s="2">
        <f>Table_data[[#This Row],[open]]-Table_data[[#This Row],[close]]</f>
        <v>-0.12916227999999919</v>
      </c>
      <c r="G339" s="2">
        <f>Table_data[[#This Row],[high]]-Table_data[[#This Row],[low]]</f>
        <v>0.23749192999999913</v>
      </c>
      <c r="H339" s="4">
        <f>LN(Table_data[[#This Row],[close]]/E338)</f>
        <v>2.5636347273867784E-3</v>
      </c>
      <c r="I339" s="2">
        <f>Table_data[[#This Row],[close]]-E338</f>
        <v>2.9165680000000194E-2</v>
      </c>
      <c r="J339" s="2">
        <f>Table_data[[#This Row],[close]]-E337</f>
        <v>-5.833134999999956E-2</v>
      </c>
      <c r="K339" s="2">
        <f>Table_data[[#This Row],[close]]-E329</f>
        <v>0.19582669000000053</v>
      </c>
      <c r="L339" s="3">
        <f t="shared" si="20"/>
        <v>11.386696840999999</v>
      </c>
      <c r="M339" s="2">
        <f>Table_data[[#This Row],[close]]*$M$3+(1-$M$3)*M338</f>
        <v>9.9331068677703591</v>
      </c>
      <c r="O339">
        <f>E340/Table_data[[#This Row],[close]]</f>
        <v>1.0131675202204362</v>
      </c>
      <c r="P339" t="b">
        <f t="shared" si="18"/>
        <v>1</v>
      </c>
      <c r="Q339" s="4" t="b">
        <f>E340&gt;Table_data[[#This Row],[close]]*0.995</f>
        <v>1</v>
      </c>
      <c r="R339" s="4"/>
      <c r="S339" s="4">
        <f t="shared" si="19"/>
        <v>1.3081581999537186E-2</v>
      </c>
    </row>
    <row r="340" spans="1:19" x14ac:dyDescent="0.25">
      <c r="A340" s="1">
        <v>43734</v>
      </c>
      <c r="B340" s="2">
        <v>11.416279169999999</v>
      </c>
      <c r="C340" s="2">
        <v>11.54127493</v>
      </c>
      <c r="D340" s="2">
        <v>11.34544824</v>
      </c>
      <c r="E340" s="2">
        <v>11.54127493</v>
      </c>
      <c r="F340" s="2">
        <f>Table_data[[#This Row],[open]]-Table_data[[#This Row],[close]]</f>
        <v>-0.1249957600000009</v>
      </c>
      <c r="G340" s="2">
        <f>Table_data[[#This Row],[high]]-Table_data[[#This Row],[low]]</f>
        <v>0.19582669000000053</v>
      </c>
      <c r="H340" s="4">
        <f>LN(Table_data[[#This Row],[close]]/E339)</f>
        <v>1.3081581999537186E-2</v>
      </c>
      <c r="I340" s="2">
        <f>Table_data[[#This Row],[close]]-E339</f>
        <v>0.1499949100000002</v>
      </c>
      <c r="J340" s="2">
        <f>Table_data[[#This Row],[close]]-E338</f>
        <v>0.1791605900000004</v>
      </c>
      <c r="K340" s="2">
        <f>Table_data[[#This Row],[close]]-E330</f>
        <v>0.26665762000000015</v>
      </c>
      <c r="L340" s="3">
        <f t="shared" si="20"/>
        <v>11.413362602999999</v>
      </c>
      <c r="M340" s="2">
        <f>Table_data[[#This Row],[close]]*$M$3+(1-$M$3)*M339</f>
        <v>9.9356985971212524</v>
      </c>
      <c r="O340">
        <f>E341/Table_data[[#This Row],[close]]</f>
        <v>0.99855595676378184</v>
      </c>
      <c r="P340" t="b">
        <f t="shared" si="18"/>
        <v>1</v>
      </c>
      <c r="Q340" s="4" t="b">
        <f>E341&gt;Table_data[[#This Row],[close]]*0.995</f>
        <v>1</v>
      </c>
      <c r="R340" s="4"/>
      <c r="S340" s="4">
        <f t="shared" si="19"/>
        <v>-1.4450868714761488E-3</v>
      </c>
    </row>
    <row r="341" spans="1:19" x14ac:dyDescent="0.25">
      <c r="A341" s="1">
        <v>43735</v>
      </c>
      <c r="B341" s="2">
        <v>11.47877705</v>
      </c>
      <c r="C341" s="2">
        <v>11.64543806</v>
      </c>
      <c r="D341" s="2">
        <v>11.46627747</v>
      </c>
      <c r="E341" s="2">
        <v>11.52460883</v>
      </c>
      <c r="F341" s="2">
        <f>Table_data[[#This Row],[open]]-Table_data[[#This Row],[close]]</f>
        <v>-4.5831780000000322E-2</v>
      </c>
      <c r="G341" s="2">
        <f>Table_data[[#This Row],[high]]-Table_data[[#This Row],[low]]</f>
        <v>0.1791605900000004</v>
      </c>
      <c r="H341" s="4">
        <f>LN(Table_data[[#This Row],[close]]/E340)</f>
        <v>-1.4450868714761488E-3</v>
      </c>
      <c r="I341" s="2">
        <f>Table_data[[#This Row],[close]]-E340</f>
        <v>-1.6666100000000128E-2</v>
      </c>
      <c r="J341" s="2">
        <f>Table_data[[#This Row],[close]]-E339</f>
        <v>0.13332881000000008</v>
      </c>
      <c r="K341" s="2">
        <f>Table_data[[#This Row],[close]]-E331</f>
        <v>0.32498896999999971</v>
      </c>
      <c r="L341" s="3">
        <f t="shared" si="20"/>
        <v>11.445861500000001</v>
      </c>
      <c r="M341" s="2">
        <f>Table_data[[#This Row],[close]]*$M$3+(1-$M$3)*M340</f>
        <v>9.9382592904860854</v>
      </c>
      <c r="O341">
        <f>E342/Table_data[[#This Row],[close]]</f>
        <v>0.99602313790636476</v>
      </c>
      <c r="P341" t="b">
        <f t="shared" si="18"/>
        <v>1</v>
      </c>
      <c r="Q341" s="4" t="b">
        <f>E342&gt;Table_data[[#This Row],[close]]*0.995</f>
        <v>1</v>
      </c>
      <c r="R341" s="4"/>
      <c r="S341" s="4">
        <f t="shared" si="19"/>
        <v>-3.9847908376868654E-3</v>
      </c>
    </row>
    <row r="342" spans="1:19" x14ac:dyDescent="0.25">
      <c r="A342" s="1">
        <v>43738</v>
      </c>
      <c r="B342" s="2">
        <v>11.48294357</v>
      </c>
      <c r="C342" s="2">
        <v>11.516275780000001</v>
      </c>
      <c r="D342" s="2">
        <v>11.416279169999999</v>
      </c>
      <c r="E342" s="2">
        <v>11.47877705</v>
      </c>
      <c r="F342" s="2">
        <f>Table_data[[#This Row],[open]]-Table_data[[#This Row],[close]]</f>
        <v>4.1665200000000624E-3</v>
      </c>
      <c r="G342" s="2">
        <f>Table_data[[#This Row],[high]]-Table_data[[#This Row],[low]]</f>
        <v>9.9996610000001596E-2</v>
      </c>
      <c r="H342" s="4">
        <f>LN(Table_data[[#This Row],[close]]/E341)</f>
        <v>-3.9847908376868654E-3</v>
      </c>
      <c r="I342" s="2">
        <f>Table_data[[#This Row],[close]]-E341</f>
        <v>-4.5831780000000322E-2</v>
      </c>
      <c r="J342" s="2">
        <f>Table_data[[#This Row],[close]]-E340</f>
        <v>-6.249788000000045E-2</v>
      </c>
      <c r="K342" s="2">
        <f>Table_data[[#This Row],[close]]-E332</f>
        <v>-0.21249279000000065</v>
      </c>
      <c r="L342" s="3">
        <f t="shared" si="20"/>
        <v>11.424612221</v>
      </c>
      <c r="M342" s="2">
        <f>Table_data[[#This Row],[close]]*$M$3+(1-$M$3)*M341</f>
        <v>9.9407419943692652</v>
      </c>
      <c r="O342">
        <f>E343/Table_data[[#This Row],[close]]</f>
        <v>0.99854809445924375</v>
      </c>
      <c r="P342" t="b">
        <f t="shared" si="18"/>
        <v>1</v>
      </c>
      <c r="Q342" s="4" t="b">
        <f>E343&gt;Table_data[[#This Row],[close]]*0.995</f>
        <v>1</v>
      </c>
      <c r="R342" s="4"/>
      <c r="S342" s="4">
        <f t="shared" si="19"/>
        <v>-1.4529605769381274E-3</v>
      </c>
    </row>
    <row r="343" spans="1:19" x14ac:dyDescent="0.25">
      <c r="A343" s="1">
        <v>43739</v>
      </c>
      <c r="B343" s="2">
        <v>11.499609680000001</v>
      </c>
      <c r="C343" s="2">
        <v>11.553774499999999</v>
      </c>
      <c r="D343" s="2">
        <v>11.399613069999999</v>
      </c>
      <c r="E343" s="2">
        <v>11.46211095</v>
      </c>
      <c r="F343" s="2">
        <f>Table_data[[#This Row],[open]]-Table_data[[#This Row],[close]]</f>
        <v>3.7498730000001146E-2</v>
      </c>
      <c r="G343" s="2">
        <f>Table_data[[#This Row],[high]]-Table_data[[#This Row],[low]]</f>
        <v>0.15416143000000027</v>
      </c>
      <c r="H343" s="4">
        <f>LN(Table_data[[#This Row],[close]]/E342)</f>
        <v>-1.4529605769381274E-3</v>
      </c>
      <c r="I343" s="2">
        <f>Table_data[[#This Row],[close]]-E342</f>
        <v>-1.6666100000000128E-2</v>
      </c>
      <c r="J343" s="2">
        <f>Table_data[[#This Row],[close]]-E341</f>
        <v>-6.249788000000045E-2</v>
      </c>
      <c r="K343" s="2">
        <f>Table_data[[#This Row],[close]]-E333</f>
        <v>-7.4997449999999688E-2</v>
      </c>
      <c r="L343" s="3">
        <f t="shared" si="20"/>
        <v>11.417112476000002</v>
      </c>
      <c r="M343" s="2">
        <f>Table_data[[#This Row],[close]]*$M$3+(1-$M$3)*M342</f>
        <v>9.9431938379722151</v>
      </c>
      <c r="O343">
        <f>E344/Table_data[[#This Row],[close]]</f>
        <v>0.97128316926647806</v>
      </c>
      <c r="P343" t="b">
        <f t="shared" si="18"/>
        <v>0</v>
      </c>
      <c r="Q343" s="4" t="b">
        <f>E344&gt;Table_data[[#This Row],[close]]*0.995</f>
        <v>0</v>
      </c>
      <c r="R343" s="4"/>
      <c r="S343" s="4">
        <f t="shared" si="19"/>
        <v>-2.9137226772498841E-2</v>
      </c>
    </row>
    <row r="344" spans="1:19" x14ac:dyDescent="0.25">
      <c r="A344" s="1">
        <v>43740</v>
      </c>
      <c r="B344" s="2">
        <v>11.34128172</v>
      </c>
      <c r="C344" s="2">
        <v>11.35794782</v>
      </c>
      <c r="D344" s="2">
        <v>11.087123679999999</v>
      </c>
      <c r="E344" s="2">
        <v>11.132955450000001</v>
      </c>
      <c r="F344" s="2">
        <f>Table_data[[#This Row],[open]]-Table_data[[#This Row],[close]]</f>
        <v>0.20832626999999881</v>
      </c>
      <c r="G344" s="2">
        <f>Table_data[[#This Row],[high]]-Table_data[[#This Row],[low]]</f>
        <v>0.27082414000000021</v>
      </c>
      <c r="H344" s="4">
        <f>LN(Table_data[[#This Row],[close]]/E343)</f>
        <v>-2.9137226772498841E-2</v>
      </c>
      <c r="I344" s="2">
        <f>Table_data[[#This Row],[close]]-E343</f>
        <v>-0.32915549999999882</v>
      </c>
      <c r="J344" s="2">
        <f>Table_data[[#This Row],[close]]-E342</f>
        <v>-0.34582159999999895</v>
      </c>
      <c r="K344" s="2">
        <f>Table_data[[#This Row],[close]]-E334</f>
        <v>-0.20832626999999881</v>
      </c>
      <c r="L344" s="3">
        <f t="shared" si="20"/>
        <v>11.396279848999999</v>
      </c>
      <c r="M344" s="2">
        <f>Table_data[[#This Row],[close]]*$M$3+(1-$M$3)*M343</f>
        <v>9.9451112620044917</v>
      </c>
      <c r="O344">
        <f>E345/Table_data[[#This Row],[close]]</f>
        <v>1.0007485029503105</v>
      </c>
      <c r="P344" t="b">
        <f t="shared" si="18"/>
        <v>1</v>
      </c>
      <c r="Q344" s="4" t="b">
        <f>E345&gt;Table_data[[#This Row],[close]]*0.995</f>
        <v>1</v>
      </c>
      <c r="R344" s="4"/>
      <c r="S344" s="4">
        <f t="shared" si="19"/>
        <v>7.4822296168333387E-4</v>
      </c>
    </row>
    <row r="345" spans="1:19" x14ac:dyDescent="0.25">
      <c r="A345" s="1">
        <v>43741</v>
      </c>
      <c r="B345" s="2">
        <v>11.145455030000001</v>
      </c>
      <c r="C345" s="2">
        <v>11.17045418</v>
      </c>
      <c r="D345" s="2">
        <v>10.94962834</v>
      </c>
      <c r="E345" s="2">
        <v>11.1412885</v>
      </c>
      <c r="F345" s="2">
        <f>Table_data[[#This Row],[open]]-Table_data[[#This Row],[close]]</f>
        <v>4.1665300000008898E-3</v>
      </c>
      <c r="G345" s="2">
        <f>Table_data[[#This Row],[high]]-Table_data[[#This Row],[low]]</f>
        <v>0.22082583999999983</v>
      </c>
      <c r="H345" s="4">
        <f>LN(Table_data[[#This Row],[close]]/E344)</f>
        <v>7.4822296168333387E-4</v>
      </c>
      <c r="I345" s="2">
        <f>Table_data[[#This Row],[close]]-E344</f>
        <v>8.3330499999991758E-3</v>
      </c>
      <c r="J345" s="2">
        <f>Table_data[[#This Row],[close]]-E343</f>
        <v>-0.32082244999999965</v>
      </c>
      <c r="K345" s="2">
        <f>Table_data[[#This Row],[close]]-E335</f>
        <v>-0.22915889000000078</v>
      </c>
      <c r="L345" s="3">
        <f t="shared" si="20"/>
        <v>11.373363960000001</v>
      </c>
      <c r="M345" s="2">
        <f>Table_data[[#This Row],[close]]*$M$3+(1-$M$3)*M344</f>
        <v>9.947039025482324</v>
      </c>
      <c r="O345">
        <f>E346/Table_data[[#This Row],[close]]</f>
        <v>0.9913986537553533</v>
      </c>
      <c r="P345" t="b">
        <f t="shared" si="18"/>
        <v>0</v>
      </c>
      <c r="Q345" s="4" t="b">
        <f>E346&gt;Table_data[[#This Row],[close]]*0.995</f>
        <v>0</v>
      </c>
      <c r="R345" s="4"/>
      <c r="S345" s="4">
        <f t="shared" si="19"/>
        <v>-8.638551319368146E-3</v>
      </c>
    </row>
    <row r="346" spans="1:19" x14ac:dyDescent="0.25">
      <c r="A346" s="1">
        <v>43742</v>
      </c>
      <c r="B346" s="2">
        <v>11.18712028</v>
      </c>
      <c r="C346" s="2">
        <v>11.21628596</v>
      </c>
      <c r="D346" s="2">
        <v>10.94546182</v>
      </c>
      <c r="E346" s="2">
        <v>11.045458419999999</v>
      </c>
      <c r="F346" s="2">
        <f>Table_data[[#This Row],[open]]-Table_data[[#This Row],[close]]</f>
        <v>0.14166186000000103</v>
      </c>
      <c r="G346" s="2">
        <f>Table_data[[#This Row],[high]]-Table_data[[#This Row],[low]]</f>
        <v>0.27082414000000021</v>
      </c>
      <c r="H346" s="4">
        <f>LN(Table_data[[#This Row],[close]]/E345)</f>
        <v>-8.638551319368146E-3</v>
      </c>
      <c r="I346" s="2">
        <f>Table_data[[#This Row],[close]]-E345</f>
        <v>-9.5830080000000706E-2</v>
      </c>
      <c r="J346" s="2">
        <f>Table_data[[#This Row],[close]]-E344</f>
        <v>-8.749703000000153E-2</v>
      </c>
      <c r="K346" s="2">
        <f>Table_data[[#This Row],[close]]-E336</f>
        <v>-0.20415974000000148</v>
      </c>
      <c r="L346" s="3">
        <f t="shared" si="20"/>
        <v>11.352947986</v>
      </c>
      <c r="M346" s="2">
        <f>Table_data[[#This Row],[close]]*$M$3+(1-$M$3)*M345</f>
        <v>9.9488092420730059</v>
      </c>
      <c r="O346">
        <f>E347/Table_data[[#This Row],[close]]</f>
        <v>0.98717465182400288</v>
      </c>
      <c r="P346" t="b">
        <f t="shared" si="18"/>
        <v>0</v>
      </c>
      <c r="Q346" s="4" t="b">
        <f>E347&gt;Table_data[[#This Row],[close]]*0.995</f>
        <v>0</v>
      </c>
      <c r="R346" s="4"/>
      <c r="S346" s="4">
        <f t="shared" si="19"/>
        <v>-1.2908303000212645E-2</v>
      </c>
    </row>
    <row r="347" spans="1:19" x14ac:dyDescent="0.25">
      <c r="A347" s="1">
        <v>43745</v>
      </c>
      <c r="B347" s="2">
        <v>10.98712707</v>
      </c>
      <c r="C347" s="2">
        <v>11.08295715</v>
      </c>
      <c r="D347" s="2">
        <v>10.874630890000001</v>
      </c>
      <c r="E347" s="2">
        <v>10.903796570000001</v>
      </c>
      <c r="F347" s="2">
        <f>Table_data[[#This Row],[open]]-Table_data[[#This Row],[close]]</f>
        <v>8.3330499999998864E-2</v>
      </c>
      <c r="G347" s="2">
        <f>Table_data[[#This Row],[high]]-Table_data[[#This Row],[low]]</f>
        <v>0.20832625999999976</v>
      </c>
      <c r="H347" s="4">
        <f>LN(Table_data[[#This Row],[close]]/E346)</f>
        <v>-1.2908303000212645E-2</v>
      </c>
      <c r="I347" s="2">
        <f>Table_data[[#This Row],[close]]-E346</f>
        <v>-0.14166184999999842</v>
      </c>
      <c r="J347" s="2">
        <f>Table_data[[#This Row],[close]]-E345</f>
        <v>-0.23749192999999913</v>
      </c>
      <c r="K347" s="2">
        <f>Table_data[[#This Row],[close]]-E337</f>
        <v>-0.54581479999999871</v>
      </c>
      <c r="L347" s="3">
        <f t="shared" si="20"/>
        <v>11.298366505999999</v>
      </c>
      <c r="M347" s="2">
        <f>Table_data[[#This Row],[close]]*$M$3+(1-$M$3)*M346</f>
        <v>9.9503483030366269</v>
      </c>
      <c r="O347">
        <f>E348/Table_data[[#This Row],[close]]</f>
        <v>0.99426824596380003</v>
      </c>
      <c r="P347" t="b">
        <f t="shared" si="18"/>
        <v>0</v>
      </c>
      <c r="Q347" s="4" t="b">
        <f>E348&gt;Table_data[[#This Row],[close]]*0.995</f>
        <v>0</v>
      </c>
      <c r="R347" s="4"/>
      <c r="S347" s="4">
        <f t="shared" si="19"/>
        <v>-5.7482435778856301E-3</v>
      </c>
    </row>
    <row r="348" spans="1:19" x14ac:dyDescent="0.25">
      <c r="A348" s="1">
        <v>43746</v>
      </c>
      <c r="B348" s="2">
        <v>10.903796570000001</v>
      </c>
      <c r="C348" s="2">
        <v>11.01629275</v>
      </c>
      <c r="D348" s="2">
        <v>10.81213301</v>
      </c>
      <c r="E348" s="2">
        <v>10.84129869</v>
      </c>
      <c r="F348" s="2">
        <f>Table_data[[#This Row],[open]]-Table_data[[#This Row],[close]]</f>
        <v>6.249788000000045E-2</v>
      </c>
      <c r="G348" s="2">
        <f>Table_data[[#This Row],[high]]-Table_data[[#This Row],[low]]</f>
        <v>0.2041597399999997</v>
      </c>
      <c r="H348" s="4">
        <f>LN(Table_data[[#This Row],[close]]/E347)</f>
        <v>-5.7482435778856301E-3</v>
      </c>
      <c r="I348" s="2">
        <f>Table_data[[#This Row],[close]]-E347</f>
        <v>-6.249788000000045E-2</v>
      </c>
      <c r="J348" s="2">
        <f>Table_data[[#This Row],[close]]-E346</f>
        <v>-0.20415972999999887</v>
      </c>
      <c r="K348" s="2">
        <f>Table_data[[#This Row],[close]]-E338</f>
        <v>-0.52081564999999941</v>
      </c>
      <c r="L348" s="3">
        <f t="shared" si="20"/>
        <v>11.246284941000001</v>
      </c>
      <c r="M348" s="2">
        <f>Table_data[[#This Row],[close]]*$M$3+(1-$M$3)*M347</f>
        <v>9.9517841618391465</v>
      </c>
      <c r="O348">
        <f>E349/Table_data[[#This Row],[close]]</f>
        <v>1.0192159874897793</v>
      </c>
      <c r="P348" t="b">
        <f t="shared" si="18"/>
        <v>1</v>
      </c>
      <c r="Q348" s="4" t="b">
        <f>E349&gt;Table_data[[#This Row],[close]]*0.995</f>
        <v>1</v>
      </c>
      <c r="R348" s="4"/>
      <c r="S348" s="4">
        <f t="shared" si="19"/>
        <v>1.9033692025310703E-2</v>
      </c>
    </row>
    <row r="349" spans="1:19" x14ac:dyDescent="0.25">
      <c r="A349" s="1">
        <v>43747</v>
      </c>
      <c r="B349" s="2">
        <v>10.97879402</v>
      </c>
      <c r="C349" s="2">
        <v>11.128788930000001</v>
      </c>
      <c r="D349" s="2">
        <v>10.895463510000001</v>
      </c>
      <c r="E349" s="2">
        <v>11.04962495</v>
      </c>
      <c r="F349" s="2">
        <f>Table_data[[#This Row],[open]]-Table_data[[#This Row],[close]]</f>
        <v>-7.0830929999999626E-2</v>
      </c>
      <c r="G349" s="2">
        <f>Table_data[[#This Row],[high]]-Table_data[[#This Row],[low]]</f>
        <v>0.23332541999999989</v>
      </c>
      <c r="H349" s="4">
        <f>LN(Table_data[[#This Row],[close]]/E348)</f>
        <v>1.9033692025310703E-2</v>
      </c>
      <c r="I349" s="2">
        <f>Table_data[[#This Row],[close]]-E348</f>
        <v>0.20832625999999976</v>
      </c>
      <c r="J349" s="2">
        <f>Table_data[[#This Row],[close]]-E347</f>
        <v>0.14582837999999931</v>
      </c>
      <c r="K349" s="2">
        <f>Table_data[[#This Row],[close]]-E339</f>
        <v>-0.34165506999999984</v>
      </c>
      <c r="L349" s="3">
        <f t="shared" si="20"/>
        <v>11.212119433999998</v>
      </c>
      <c r="M349" s="2">
        <f>Table_data[[#This Row],[close]]*$M$3+(1-$M$3)*M348</f>
        <v>9.9535534459457704</v>
      </c>
      <c r="O349">
        <f>E350/Table_data[[#This Row],[close]]</f>
        <v>1.0082956254546902</v>
      </c>
      <c r="P349" t="b">
        <f t="shared" si="18"/>
        <v>1</v>
      </c>
      <c r="Q349" s="4" t="b">
        <f>E350&gt;Table_data[[#This Row],[close]]*0.995</f>
        <v>1</v>
      </c>
      <c r="R349" s="4"/>
      <c r="S349" s="4">
        <f t="shared" si="19"/>
        <v>8.2614058721557117E-3</v>
      </c>
    </row>
    <row r="350" spans="1:19" x14ac:dyDescent="0.25">
      <c r="A350" s="1">
        <v>43748</v>
      </c>
      <c r="B350" s="2">
        <v>11.07879063</v>
      </c>
      <c r="C350" s="2">
        <v>11.19961986</v>
      </c>
      <c r="D350" s="2">
        <v>11.057957999999999</v>
      </c>
      <c r="E350" s="2">
        <v>11.1412885</v>
      </c>
      <c r="F350" s="2">
        <f>Table_data[[#This Row],[open]]-Table_data[[#This Row],[close]]</f>
        <v>-6.2497869999999622E-2</v>
      </c>
      <c r="G350" s="2">
        <f>Table_data[[#This Row],[high]]-Table_data[[#This Row],[low]]</f>
        <v>0.14166186000000103</v>
      </c>
      <c r="H350" s="4">
        <f>LN(Table_data[[#This Row],[close]]/E349)</f>
        <v>8.2614058721557117E-3</v>
      </c>
      <c r="I350" s="2">
        <f>Table_data[[#This Row],[close]]-E349</f>
        <v>9.1663549999999816E-2</v>
      </c>
      <c r="J350" s="2">
        <f>Table_data[[#This Row],[close]]-E348</f>
        <v>0.29998980999999958</v>
      </c>
      <c r="K350" s="2">
        <f>Table_data[[#This Row],[close]]-E340</f>
        <v>-0.39998643000000023</v>
      </c>
      <c r="L350" s="3">
        <f t="shared" si="20"/>
        <v>11.172120791000001</v>
      </c>
      <c r="M350" s="2">
        <f>Table_data[[#This Row],[close]]*$M$3+(1-$M$3)*M349</f>
        <v>9.9554676039700318</v>
      </c>
      <c r="O350">
        <f>E351/Table_data[[#This Row],[close]]</f>
        <v>1.0194465227249074</v>
      </c>
      <c r="P350" t="b">
        <f t="shared" si="18"/>
        <v>1</v>
      </c>
      <c r="Q350" s="4" t="b">
        <f>E351&gt;Table_data[[#This Row],[close]]*0.995</f>
        <v>1</v>
      </c>
      <c r="R350" s="4"/>
      <c r="S350" s="4">
        <f t="shared" si="19"/>
        <v>1.9259855242572736E-2</v>
      </c>
    </row>
    <row r="351" spans="1:19" x14ac:dyDescent="0.25">
      <c r="A351" s="1">
        <v>43749</v>
      </c>
      <c r="B351" s="2">
        <v>11.220452480000001</v>
      </c>
      <c r="C351" s="2">
        <v>11.399613069999999</v>
      </c>
      <c r="D351" s="2">
        <v>11.220452480000001</v>
      </c>
      <c r="E351" s="2">
        <v>11.35794782</v>
      </c>
      <c r="F351" s="2">
        <f>Table_data[[#This Row],[open]]-Table_data[[#This Row],[close]]</f>
        <v>-0.13749533999999919</v>
      </c>
      <c r="G351" s="2">
        <f>Table_data[[#This Row],[high]]-Table_data[[#This Row],[low]]</f>
        <v>0.17916058999999862</v>
      </c>
      <c r="H351" s="4">
        <f>LN(Table_data[[#This Row],[close]]/E350)</f>
        <v>1.9259855242572736E-2</v>
      </c>
      <c r="I351" s="2">
        <f>Table_data[[#This Row],[close]]-E350</f>
        <v>0.21665931999999977</v>
      </c>
      <c r="J351" s="2">
        <f>Table_data[[#This Row],[close]]-E349</f>
        <v>0.30832286999999958</v>
      </c>
      <c r="K351" s="2">
        <f>Table_data[[#This Row],[close]]-E341</f>
        <v>-0.16666101000000033</v>
      </c>
      <c r="L351" s="3">
        <f t="shared" si="20"/>
        <v>11.155454689999999</v>
      </c>
      <c r="M351" s="2">
        <f>Table_data[[#This Row],[close]]*$M$3+(1-$M$3)*M350</f>
        <v>9.9577278460587184</v>
      </c>
      <c r="O351">
        <f>E352/Table_data[[#This Row],[close]]</f>
        <v>1.0018341887399163</v>
      </c>
      <c r="P351" t="b">
        <f t="shared" si="18"/>
        <v>1</v>
      </c>
      <c r="Q351" s="4" t="b">
        <f>E352&gt;Table_data[[#This Row],[close]]*0.995</f>
        <v>1</v>
      </c>
      <c r="R351" s="4"/>
      <c r="S351" s="4">
        <f t="shared" si="19"/>
        <v>1.8325086698128437E-3</v>
      </c>
    </row>
    <row r="352" spans="1:19" x14ac:dyDescent="0.25">
      <c r="A352" s="1">
        <v>43752</v>
      </c>
      <c r="B352" s="2">
        <v>11.266284260000001</v>
      </c>
      <c r="C352" s="2">
        <v>11.387113490000001</v>
      </c>
      <c r="D352" s="2">
        <v>11.22461901</v>
      </c>
      <c r="E352" s="2">
        <v>11.37878044</v>
      </c>
      <c r="F352" s="2">
        <f>Table_data[[#This Row],[open]]-Table_data[[#This Row],[close]]</f>
        <v>-0.11249617999999906</v>
      </c>
      <c r="G352" s="2">
        <f>Table_data[[#This Row],[high]]-Table_data[[#This Row],[low]]</f>
        <v>0.16249448000000122</v>
      </c>
      <c r="H352" s="4">
        <f>LN(Table_data[[#This Row],[close]]/E351)</f>
        <v>1.8325086698128437E-3</v>
      </c>
      <c r="I352" s="2">
        <f>Table_data[[#This Row],[close]]-E351</f>
        <v>2.083262000000019E-2</v>
      </c>
      <c r="J352" s="2">
        <f>Table_data[[#This Row],[close]]-E350</f>
        <v>0.23749193999999996</v>
      </c>
      <c r="K352" s="2">
        <f>Table_data[[#This Row],[close]]-E342</f>
        <v>-9.9996609999999819E-2</v>
      </c>
      <c r="L352" s="3">
        <f t="shared" si="20"/>
        <v>11.145455029000001</v>
      </c>
      <c r="M352" s="2">
        <f>Table_data[[#This Row],[close]]*$M$3+(1-$M$3)*M351</f>
        <v>9.960018019457495</v>
      </c>
      <c r="O352">
        <f>E353/Table_data[[#This Row],[close]]</f>
        <v>1.0106188216423657</v>
      </c>
      <c r="P352" t="b">
        <f t="shared" si="18"/>
        <v>1</v>
      </c>
      <c r="Q352" s="4" t="b">
        <f>E353&gt;Table_data[[#This Row],[close]]*0.995</f>
        <v>1</v>
      </c>
      <c r="R352" s="4"/>
      <c r="S352" s="4">
        <f t="shared" si="19"/>
        <v>1.0562837927817044E-2</v>
      </c>
    </row>
    <row r="353" spans="1:19" x14ac:dyDescent="0.25">
      <c r="A353" s="1">
        <v>43753</v>
      </c>
      <c r="B353" s="2">
        <v>11.37878044</v>
      </c>
      <c r="C353" s="2">
        <v>11.61627238</v>
      </c>
      <c r="D353" s="2">
        <v>11.37878044</v>
      </c>
      <c r="E353" s="2">
        <v>11.499609680000001</v>
      </c>
      <c r="F353" s="2">
        <f>Table_data[[#This Row],[open]]-Table_data[[#This Row],[close]]</f>
        <v>-0.12082924000000084</v>
      </c>
      <c r="G353" s="2">
        <f>Table_data[[#This Row],[high]]-Table_data[[#This Row],[low]]</f>
        <v>0.23749193999999996</v>
      </c>
      <c r="H353" s="4">
        <f>LN(Table_data[[#This Row],[close]]/E352)</f>
        <v>1.0562837927817044E-2</v>
      </c>
      <c r="I353" s="2">
        <f>Table_data[[#This Row],[close]]-E352</f>
        <v>0.12082924000000084</v>
      </c>
      <c r="J353" s="2">
        <f>Table_data[[#This Row],[close]]-E351</f>
        <v>0.14166186000000103</v>
      </c>
      <c r="K353" s="2">
        <f>Table_data[[#This Row],[close]]-E343</f>
        <v>3.7498730000001146E-2</v>
      </c>
      <c r="L353" s="3">
        <f t="shared" si="20"/>
        <v>11.149204901999999</v>
      </c>
      <c r="M353" s="2">
        <f>Table_data[[#This Row],[close]]*$M$3+(1-$M$3)*M352</f>
        <v>9.9624992308362899</v>
      </c>
      <c r="O353">
        <f>E354/Table_data[[#This Row],[close]]</f>
        <v>1.0119565214669095</v>
      </c>
      <c r="P353" t="b">
        <f t="shared" si="18"/>
        <v>1</v>
      </c>
      <c r="Q353" s="4" t="b">
        <f>E354&gt;Table_data[[#This Row],[close]]*0.995</f>
        <v>1</v>
      </c>
      <c r="R353" s="4"/>
      <c r="S353" s="4">
        <f t="shared" si="19"/>
        <v>1.188560696497651E-2</v>
      </c>
    </row>
    <row r="354" spans="1:19" x14ac:dyDescent="0.25">
      <c r="A354" s="1">
        <v>43754</v>
      </c>
      <c r="B354" s="2">
        <v>11.47877705</v>
      </c>
      <c r="C354" s="2">
        <v>11.653771109999999</v>
      </c>
      <c r="D354" s="2">
        <v>11.399613069999999</v>
      </c>
      <c r="E354" s="2">
        <v>11.637105010000001</v>
      </c>
      <c r="F354" s="2">
        <f>Table_data[[#This Row],[open]]-Table_data[[#This Row],[close]]</f>
        <v>-0.15832796000000116</v>
      </c>
      <c r="G354" s="2">
        <f>Table_data[[#This Row],[high]]-Table_data[[#This Row],[low]]</f>
        <v>0.25415804000000009</v>
      </c>
      <c r="H354" s="4">
        <f>LN(Table_data[[#This Row],[close]]/E353)</f>
        <v>1.188560696497651E-2</v>
      </c>
      <c r="I354" s="2">
        <f>Table_data[[#This Row],[close]]-E353</f>
        <v>0.13749533000000014</v>
      </c>
      <c r="J354" s="2">
        <f>Table_data[[#This Row],[close]]-E352</f>
        <v>0.25832457000000097</v>
      </c>
      <c r="K354" s="2">
        <f>Table_data[[#This Row],[close]]-E344</f>
        <v>0.50414956000000011</v>
      </c>
      <c r="L354" s="3">
        <f t="shared" si="20"/>
        <v>11.199619858</v>
      </c>
      <c r="M354" s="2">
        <f>Table_data[[#This Row],[close]]*$M$3+(1-$M$3)*M353</f>
        <v>9.9651980314473523</v>
      </c>
      <c r="O354">
        <f>E355/Table_data[[#This Row],[close]]</f>
        <v>0.9903329754347554</v>
      </c>
      <c r="P354" t="b">
        <f t="shared" si="18"/>
        <v>0</v>
      </c>
      <c r="Q354" s="4" t="b">
        <f>E355&gt;Table_data[[#This Row],[close]]*0.995</f>
        <v>0</v>
      </c>
      <c r="R354" s="4"/>
      <c r="S354" s="4">
        <f t="shared" si="19"/>
        <v>-9.7140535797386653E-3</v>
      </c>
    </row>
    <row r="355" spans="1:19" x14ac:dyDescent="0.25">
      <c r="A355" s="1">
        <v>43755</v>
      </c>
      <c r="B355" s="2">
        <v>11.637105010000001</v>
      </c>
      <c r="C355" s="2">
        <v>11.666270689999999</v>
      </c>
      <c r="D355" s="2">
        <v>11.49544315</v>
      </c>
      <c r="E355" s="2">
        <v>11.52460883</v>
      </c>
      <c r="F355" s="2">
        <f>Table_data[[#This Row],[open]]-Table_data[[#This Row],[close]]</f>
        <v>0.11249618000000083</v>
      </c>
      <c r="G355" s="2">
        <f>Table_data[[#This Row],[high]]-Table_data[[#This Row],[low]]</f>
        <v>0.17082753999999944</v>
      </c>
      <c r="H355" s="4">
        <f>LN(Table_data[[#This Row],[close]]/E354)</f>
        <v>-9.7140535797386653E-3</v>
      </c>
      <c r="I355" s="2">
        <f>Table_data[[#This Row],[close]]-E354</f>
        <v>-0.11249618000000083</v>
      </c>
      <c r="J355" s="2">
        <f>Table_data[[#This Row],[close]]-E353</f>
        <v>2.4999149999999304E-2</v>
      </c>
      <c r="K355" s="2">
        <f>Table_data[[#This Row],[close]]-E345</f>
        <v>0.3833203300000001</v>
      </c>
      <c r="L355" s="3">
        <f t="shared" si="20"/>
        <v>11.237951891000002</v>
      </c>
      <c r="M355" s="2">
        <f>Table_data[[#This Row],[close]]*$M$3+(1-$M$3)*M354</f>
        <v>9.9677111834192349</v>
      </c>
      <c r="O355">
        <f>E356/Table_data[[#This Row],[close]]</f>
        <v>0.99783080273102864</v>
      </c>
      <c r="P355" t="b">
        <f t="shared" si="18"/>
        <v>1</v>
      </c>
      <c r="Q355" s="4" t="b">
        <f>E356&gt;Table_data[[#This Row],[close]]*0.995</f>
        <v>1</v>
      </c>
      <c r="R355" s="4"/>
      <c r="S355" s="4">
        <f t="shared" si="19"/>
        <v>-2.1715533852378244E-3</v>
      </c>
    </row>
    <row r="356" spans="1:19" x14ac:dyDescent="0.25">
      <c r="A356" s="1">
        <v>43756</v>
      </c>
      <c r="B356" s="2">
        <v>11.620438910000001</v>
      </c>
      <c r="C356" s="2">
        <v>11.66210416</v>
      </c>
      <c r="D356" s="2">
        <v>11.499609680000001</v>
      </c>
      <c r="E356" s="2">
        <v>11.499609680000001</v>
      </c>
      <c r="F356" s="2">
        <f>Table_data[[#This Row],[open]]-Table_data[[#This Row],[close]]</f>
        <v>0.12082923000000001</v>
      </c>
      <c r="G356" s="2">
        <f>Table_data[[#This Row],[high]]-Table_data[[#This Row],[low]]</f>
        <v>0.16249447999999944</v>
      </c>
      <c r="H356" s="4">
        <f>LN(Table_data[[#This Row],[close]]/E355)</f>
        <v>-2.1715533852378244E-3</v>
      </c>
      <c r="I356" s="2">
        <f>Table_data[[#This Row],[close]]-E355</f>
        <v>-2.4999149999999304E-2</v>
      </c>
      <c r="J356" s="2">
        <f>Table_data[[#This Row],[close]]-E354</f>
        <v>-0.13749533000000014</v>
      </c>
      <c r="K356" s="2">
        <f>Table_data[[#This Row],[close]]-E346</f>
        <v>0.4541512600000015</v>
      </c>
      <c r="L356" s="3">
        <f t="shared" si="20"/>
        <v>11.283367017000002</v>
      </c>
      <c r="M356" s="2">
        <f>Table_data[[#This Row],[close]]*$M$3+(1-$M$3)*M355</f>
        <v>9.9701799964677136</v>
      </c>
      <c r="O356">
        <f>E357/Table_data[[#This Row],[close]]</f>
        <v>1.0061594194908361</v>
      </c>
      <c r="P356" t="b">
        <f t="shared" si="18"/>
        <v>1</v>
      </c>
      <c r="Q356" s="4" t="b">
        <f>E357&gt;Table_data[[#This Row],[close]]*0.995</f>
        <v>1</v>
      </c>
      <c r="R356" s="4"/>
      <c r="S356" s="4">
        <f t="shared" si="19"/>
        <v>6.1405278014762497E-3</v>
      </c>
    </row>
    <row r="357" spans="1:19" x14ac:dyDescent="0.25">
      <c r="A357" s="1">
        <v>43759</v>
      </c>
      <c r="B357" s="2">
        <v>11.56210755</v>
      </c>
      <c r="C357" s="2">
        <v>11.58710671</v>
      </c>
      <c r="D357" s="2">
        <v>11.499609680000001</v>
      </c>
      <c r="E357" s="2">
        <v>11.5704406</v>
      </c>
      <c r="F357" s="2">
        <f>Table_data[[#This Row],[open]]-Table_data[[#This Row],[close]]</f>
        <v>-8.3330499999991758E-3</v>
      </c>
      <c r="G357" s="2">
        <f>Table_data[[#This Row],[high]]-Table_data[[#This Row],[low]]</f>
        <v>8.7497029999999754E-2</v>
      </c>
      <c r="H357" s="4">
        <f>LN(Table_data[[#This Row],[close]]/E356)</f>
        <v>6.1405278014762497E-3</v>
      </c>
      <c r="I357" s="2">
        <f>Table_data[[#This Row],[close]]-E356</f>
        <v>7.0830919999998798E-2</v>
      </c>
      <c r="J357" s="2">
        <f>Table_data[[#This Row],[close]]-E355</f>
        <v>4.5831769999999494E-2</v>
      </c>
      <c r="K357" s="2">
        <f>Table_data[[#This Row],[close]]-E347</f>
        <v>0.66664402999999872</v>
      </c>
      <c r="L357" s="3">
        <f t="shared" si="20"/>
        <v>11.350031420000001</v>
      </c>
      <c r="M357" s="2">
        <f>Table_data[[#This Row],[close]]*$M$3+(1-$M$3)*M356</f>
        <v>9.9727589821301343</v>
      </c>
      <c r="O357">
        <f>E358/Table_data[[#This Row],[close]]</f>
        <v>1.0288080663064811</v>
      </c>
      <c r="P357" t="b">
        <f t="shared" si="18"/>
        <v>1</v>
      </c>
      <c r="Q357" s="4" t="b">
        <f>E358&gt;Table_data[[#This Row],[close]]*0.995</f>
        <v>1</v>
      </c>
      <c r="R357" s="4"/>
      <c r="S357" s="4">
        <f t="shared" si="19"/>
        <v>2.8400914970560198E-2</v>
      </c>
    </row>
    <row r="358" spans="1:19" x14ac:dyDescent="0.25">
      <c r="A358" s="1">
        <v>43760</v>
      </c>
      <c r="B358" s="2">
        <v>11.58294018</v>
      </c>
      <c r="C358" s="2">
        <v>11.949594400000001</v>
      </c>
      <c r="D358" s="2">
        <v>11.5704406</v>
      </c>
      <c r="E358" s="2">
        <v>11.90376262</v>
      </c>
      <c r="F358" s="2">
        <f>Table_data[[#This Row],[open]]-Table_data[[#This Row],[close]]</f>
        <v>-0.3208224400000006</v>
      </c>
      <c r="G358" s="2">
        <f>Table_data[[#This Row],[high]]-Table_data[[#This Row],[low]]</f>
        <v>0.37915380000000098</v>
      </c>
      <c r="H358" s="4">
        <f>LN(Table_data[[#This Row],[close]]/E357)</f>
        <v>2.8400914970560198E-2</v>
      </c>
      <c r="I358" s="2">
        <f>Table_data[[#This Row],[close]]-E357</f>
        <v>0.33332202000000066</v>
      </c>
      <c r="J358" s="2">
        <f>Table_data[[#This Row],[close]]-E356</f>
        <v>0.40415293999999946</v>
      </c>
      <c r="K358" s="2">
        <f>Table_data[[#This Row],[close]]-E348</f>
        <v>1.0624639299999998</v>
      </c>
      <c r="L358" s="3">
        <f t="shared" si="20"/>
        <v>11.456277813000002</v>
      </c>
      <c r="M358" s="2">
        <f>Table_data[[#This Row],[close]]*$M$3+(1-$M$3)*M357</f>
        <v>9.9758709944393509</v>
      </c>
      <c r="O358">
        <f>E359/Table_data[[#This Row],[close]]</f>
        <v>1.0133006650967642</v>
      </c>
      <c r="P358" t="b">
        <f t="shared" si="18"/>
        <v>1</v>
      </c>
      <c r="Q358" s="4" t="b">
        <f>E359&gt;Table_data[[#This Row],[close]]*0.995</f>
        <v>1</v>
      </c>
      <c r="R358" s="4"/>
      <c r="S358" s="4">
        <f t="shared" si="19"/>
        <v>1.3212987839001409E-2</v>
      </c>
    </row>
    <row r="359" spans="1:19" x14ac:dyDescent="0.25">
      <c r="A359" s="1">
        <v>43761</v>
      </c>
      <c r="B359" s="2">
        <v>11.88709652</v>
      </c>
      <c r="C359" s="2">
        <v>12.116255410000001</v>
      </c>
      <c r="D359" s="2">
        <v>11.85376432</v>
      </c>
      <c r="E359" s="2">
        <v>12.06209058</v>
      </c>
      <c r="F359" s="2">
        <f>Table_data[[#This Row],[open]]-Table_data[[#This Row],[close]]</f>
        <v>-0.17499405999999951</v>
      </c>
      <c r="G359" s="2">
        <f>Table_data[[#This Row],[high]]-Table_data[[#This Row],[low]]</f>
        <v>0.26249109000000104</v>
      </c>
      <c r="H359" s="4">
        <f>LN(Table_data[[#This Row],[close]]/E358)</f>
        <v>1.3212987839001409E-2</v>
      </c>
      <c r="I359" s="2">
        <f>Table_data[[#This Row],[close]]-E358</f>
        <v>0.15832795999999938</v>
      </c>
      <c r="J359" s="2">
        <f>Table_data[[#This Row],[close]]-E357</f>
        <v>0.49164998000000004</v>
      </c>
      <c r="K359" s="2">
        <f>Table_data[[#This Row],[close]]-E349</f>
        <v>1.0124656299999995</v>
      </c>
      <c r="L359" s="3">
        <f t="shared" si="20"/>
        <v>11.557524376</v>
      </c>
      <c r="M359" s="2">
        <f>Table_data[[#This Row],[close]]*$M$3+(1-$M$3)*M358</f>
        <v>9.9792331533201892</v>
      </c>
      <c r="O359">
        <f>E360/Table_data[[#This Row],[close]]</f>
        <v>0.97823834199726267</v>
      </c>
      <c r="P359" t="b">
        <f t="shared" si="18"/>
        <v>0</v>
      </c>
      <c r="Q359" s="4" t="b">
        <f>E360&gt;Table_data[[#This Row],[close]]*0.995</f>
        <v>0</v>
      </c>
      <c r="R359" s="4"/>
      <c r="S359" s="4">
        <f t="shared" si="19"/>
        <v>-2.20019351645038E-2</v>
      </c>
    </row>
    <row r="360" spans="1:19" x14ac:dyDescent="0.25">
      <c r="A360" s="1">
        <v>43762</v>
      </c>
      <c r="B360" s="2">
        <v>12.145421089999999</v>
      </c>
      <c r="C360" s="2">
        <v>12.18708634</v>
      </c>
      <c r="D360" s="2">
        <v>11.76210077</v>
      </c>
      <c r="E360" s="2">
        <v>11.79959949</v>
      </c>
      <c r="F360" s="2">
        <f>Table_data[[#This Row],[open]]-Table_data[[#This Row],[close]]</f>
        <v>0.34582159999999895</v>
      </c>
      <c r="G360" s="2">
        <f>Table_data[[#This Row],[high]]-Table_data[[#This Row],[low]]</f>
        <v>0.42498557000000048</v>
      </c>
      <c r="H360" s="4">
        <f>LN(Table_data[[#This Row],[close]]/E359)</f>
        <v>-2.20019351645038E-2</v>
      </c>
      <c r="I360" s="2">
        <f>Table_data[[#This Row],[close]]-E359</f>
        <v>-0.26249108999999926</v>
      </c>
      <c r="J360" s="2">
        <f>Table_data[[#This Row],[close]]-E358</f>
        <v>-0.10416312999999988</v>
      </c>
      <c r="K360" s="2">
        <f>Table_data[[#This Row],[close]]-E350</f>
        <v>0.65831099000000037</v>
      </c>
      <c r="L360" s="3">
        <f t="shared" si="20"/>
        <v>11.623355475</v>
      </c>
      <c r="M360" s="2">
        <f>Table_data[[#This Row],[close]]*$M$3+(1-$M$3)*M359</f>
        <v>9.9821668621625417</v>
      </c>
      <c r="O360">
        <f>E361/Table_data[[#This Row],[close]]</f>
        <v>1.0328389832492526</v>
      </c>
      <c r="P360" t="b">
        <f t="shared" si="18"/>
        <v>1</v>
      </c>
      <c r="Q360" s="4" t="b">
        <f>E361&gt;Table_data[[#This Row],[close]]*0.995</f>
        <v>1</v>
      </c>
      <c r="R360" s="4"/>
      <c r="S360" s="4">
        <f t="shared" si="19"/>
        <v>3.2311305044443371E-2</v>
      </c>
    </row>
    <row r="361" spans="1:19" x14ac:dyDescent="0.25">
      <c r="A361" s="1">
        <v>43763</v>
      </c>
      <c r="B361" s="2">
        <v>12.166253709999999</v>
      </c>
      <c r="C361" s="2">
        <v>12.3120821</v>
      </c>
      <c r="D361" s="2">
        <v>12.087089730000001</v>
      </c>
      <c r="E361" s="2">
        <v>12.18708634</v>
      </c>
      <c r="F361" s="2">
        <f>Table_data[[#This Row],[open]]-Table_data[[#This Row],[close]]</f>
        <v>-2.0832630000001018E-2</v>
      </c>
      <c r="G361" s="2">
        <f>Table_data[[#This Row],[high]]-Table_data[[#This Row],[low]]</f>
        <v>0.22499236999999894</v>
      </c>
      <c r="H361" s="4">
        <f>LN(Table_data[[#This Row],[close]]/E360)</f>
        <v>3.2311305044443371E-2</v>
      </c>
      <c r="I361" s="2">
        <f>Table_data[[#This Row],[close]]-E360</f>
        <v>0.38748685000000016</v>
      </c>
      <c r="J361" s="2">
        <f>Table_data[[#This Row],[close]]-E359</f>
        <v>0.1249957600000009</v>
      </c>
      <c r="K361" s="2">
        <f>Table_data[[#This Row],[close]]-E351</f>
        <v>0.82913852000000077</v>
      </c>
      <c r="L361" s="3">
        <f t="shared" si="20"/>
        <v>11.706269327000001</v>
      </c>
      <c r="M361" s="2">
        <f>Table_data[[#This Row],[close]]*$M$3+(1-$M$3)*M360</f>
        <v>9.9857203182106282</v>
      </c>
      <c r="O361">
        <f>E362/Table_data[[#This Row],[close]]</f>
        <v>1.0119658116740642</v>
      </c>
      <c r="P361" t="b">
        <f t="shared" si="18"/>
        <v>1</v>
      </c>
      <c r="Q361" s="4" t="b">
        <f>E362&gt;Table_data[[#This Row],[close]]*0.995</f>
        <v>1</v>
      </c>
      <c r="R361" s="4"/>
      <c r="S361" s="4">
        <f t="shared" si="19"/>
        <v>1.1894787363851128E-2</v>
      </c>
    </row>
    <row r="362" spans="1:19" x14ac:dyDescent="0.25">
      <c r="A362" s="1">
        <v>43766</v>
      </c>
      <c r="B362" s="2">
        <v>12.174586769999999</v>
      </c>
      <c r="C362" s="2">
        <v>12.35791388</v>
      </c>
      <c r="D362" s="2">
        <v>12.132921509999999</v>
      </c>
      <c r="E362" s="2">
        <v>12.33291472</v>
      </c>
      <c r="F362" s="2">
        <f>Table_data[[#This Row],[open]]-Table_data[[#This Row],[close]]</f>
        <v>-0.15832795000000033</v>
      </c>
      <c r="G362" s="2">
        <f>Table_data[[#This Row],[high]]-Table_data[[#This Row],[low]]</f>
        <v>0.22499237000000072</v>
      </c>
      <c r="H362" s="4">
        <f>LN(Table_data[[#This Row],[close]]/E361)</f>
        <v>1.1894787363851128E-2</v>
      </c>
      <c r="I362" s="2">
        <f>Table_data[[#This Row],[close]]-E361</f>
        <v>0.14582837999999931</v>
      </c>
      <c r="J362" s="2">
        <f>Table_data[[#This Row],[close]]-E360</f>
        <v>0.53331522999999947</v>
      </c>
      <c r="K362" s="2">
        <f>Table_data[[#This Row],[close]]-E352</f>
        <v>0.95413427999999989</v>
      </c>
      <c r="L362" s="3">
        <f t="shared" si="20"/>
        <v>11.801682755</v>
      </c>
      <c r="M362" s="2">
        <f>Table_data[[#This Row],[close]]*$M$3+(1-$M$3)*M361</f>
        <v>9.9895030650305952</v>
      </c>
      <c r="O362">
        <f>E363/Table_data[[#This Row],[close]]</f>
        <v>1.0074324328093627</v>
      </c>
      <c r="P362" t="b">
        <f t="shared" si="18"/>
        <v>1</v>
      </c>
      <c r="Q362" s="4" t="b">
        <f>E363&gt;Table_data[[#This Row],[close]]*0.995</f>
        <v>1</v>
      </c>
      <c r="R362" s="4"/>
      <c r="S362" s="4">
        <f t="shared" si="19"/>
        <v>7.4049483807270746E-3</v>
      </c>
    </row>
    <row r="363" spans="1:19" x14ac:dyDescent="0.25">
      <c r="A363" s="1">
        <v>43767</v>
      </c>
      <c r="B363" s="2">
        <v>12.249584219999999</v>
      </c>
      <c r="C363" s="2">
        <v>12.474576580000001</v>
      </c>
      <c r="D363" s="2">
        <v>12.19125287</v>
      </c>
      <c r="E363" s="2">
        <v>12.42457828</v>
      </c>
      <c r="F363" s="2">
        <f>Table_data[[#This Row],[open]]-Table_data[[#This Row],[close]]</f>
        <v>-0.17499406000000128</v>
      </c>
      <c r="G363" s="2">
        <f>Table_data[[#This Row],[high]]-Table_data[[#This Row],[low]]</f>
        <v>0.28332371000000123</v>
      </c>
      <c r="H363" s="4">
        <f>LN(Table_data[[#This Row],[close]]/E362)</f>
        <v>7.4049483807270746E-3</v>
      </c>
      <c r="I363" s="2">
        <f>Table_data[[#This Row],[close]]-E362</f>
        <v>9.1663560000000643E-2</v>
      </c>
      <c r="J363" s="2">
        <f>Table_data[[#This Row],[close]]-E361</f>
        <v>0.23749193999999996</v>
      </c>
      <c r="K363" s="2">
        <f>Table_data[[#This Row],[close]]-E353</f>
        <v>0.9249685999999997</v>
      </c>
      <c r="L363" s="3">
        <f t="shared" si="20"/>
        <v>11.894179615000002</v>
      </c>
      <c r="M363" s="2">
        <f>Table_data[[#This Row],[close]]*$M$3+(1-$M$3)*M362</f>
        <v>9.9934274408806676</v>
      </c>
      <c r="O363">
        <f>E364/Table_data[[#This Row],[close]]</f>
        <v>1.0087189808425432</v>
      </c>
      <c r="P363" t="b">
        <f t="shared" si="18"/>
        <v>1</v>
      </c>
      <c r="Q363" s="4" t="b">
        <f>E364&gt;Table_data[[#This Row],[close]]*0.995</f>
        <v>1</v>
      </c>
      <c r="R363" s="4"/>
      <c r="S363" s="4">
        <f t="shared" si="19"/>
        <v>8.6811900350945194E-3</v>
      </c>
    </row>
    <row r="364" spans="1:19" x14ac:dyDescent="0.25">
      <c r="A364" s="1">
        <v>43768</v>
      </c>
      <c r="B364" s="2">
        <v>12.403745649999999</v>
      </c>
      <c r="C364" s="2">
        <v>12.537074459999999</v>
      </c>
      <c r="D364" s="2">
        <v>12.278749899999999</v>
      </c>
      <c r="E364" s="2">
        <v>12.532907939999999</v>
      </c>
      <c r="F364" s="2">
        <f>Table_data[[#This Row],[open]]-Table_data[[#This Row],[close]]</f>
        <v>-0.12916229000000001</v>
      </c>
      <c r="G364" s="2">
        <f>Table_data[[#This Row],[high]]-Table_data[[#This Row],[low]]</f>
        <v>0.25832456000000015</v>
      </c>
      <c r="H364" s="4">
        <f>LN(Table_data[[#This Row],[close]]/E363)</f>
        <v>8.6811900350945194E-3</v>
      </c>
      <c r="I364" s="2">
        <f>Table_data[[#This Row],[close]]-E363</f>
        <v>0.108329659999999</v>
      </c>
      <c r="J364" s="2">
        <f>Table_data[[#This Row],[close]]-E362</f>
        <v>0.19999321999999964</v>
      </c>
      <c r="K364" s="2">
        <f>Table_data[[#This Row],[close]]-E354</f>
        <v>0.89580292999999855</v>
      </c>
      <c r="L364" s="3">
        <f t="shared" si="20"/>
        <v>11.983759908000001</v>
      </c>
      <c r="M364" s="2">
        <f>Table_data[[#This Row],[close]]*$M$3+(1-$M$3)*M363</f>
        <v>9.9975200766568459</v>
      </c>
      <c r="O364">
        <f>E365/Table_data[[#This Row],[close]]</f>
        <v>1.0103058508542753</v>
      </c>
      <c r="P364" t="b">
        <f t="shared" si="18"/>
        <v>1</v>
      </c>
      <c r="Q364" s="4" t="b">
        <f>E365&gt;Table_data[[#This Row],[close]]*0.995</f>
        <v>1</v>
      </c>
      <c r="R364" s="4"/>
      <c r="S364" s="4">
        <f t="shared" si="19"/>
        <v>1.0253107639645716E-2</v>
      </c>
    </row>
    <row r="365" spans="1:19" x14ac:dyDescent="0.25">
      <c r="A365" s="1">
        <v>43769</v>
      </c>
      <c r="B365" s="2">
        <v>12.441244380000001</v>
      </c>
      <c r="C365" s="2">
        <v>12.691235900000001</v>
      </c>
      <c r="D365" s="2">
        <v>12.349580830000001</v>
      </c>
      <c r="E365" s="2">
        <v>12.66207022</v>
      </c>
      <c r="F365" s="2">
        <f>Table_data[[#This Row],[open]]-Table_data[[#This Row],[close]]</f>
        <v>-0.22082583999999983</v>
      </c>
      <c r="G365" s="2">
        <f>Table_data[[#This Row],[high]]-Table_data[[#This Row],[low]]</f>
        <v>0.34165506999999984</v>
      </c>
      <c r="H365" s="4">
        <f>LN(Table_data[[#This Row],[close]]/E364)</f>
        <v>1.0253107639645716E-2</v>
      </c>
      <c r="I365" s="2">
        <f>Table_data[[#This Row],[close]]-E364</f>
        <v>0.12916228000000096</v>
      </c>
      <c r="J365" s="2">
        <f>Table_data[[#This Row],[close]]-E363</f>
        <v>0.23749193999999996</v>
      </c>
      <c r="K365" s="2">
        <f>Table_data[[#This Row],[close]]-E355</f>
        <v>1.1374613900000003</v>
      </c>
      <c r="L365" s="3">
        <f t="shared" si="20"/>
        <v>12.097506047000001</v>
      </c>
      <c r="M365" s="2">
        <f>Table_data[[#This Row],[close]]*$M$3+(1-$M$3)*M364</f>
        <v>10.001814275115093</v>
      </c>
      <c r="O365">
        <f>E366/Table_data[[#This Row],[close]]</f>
        <v>1.0013162223641499</v>
      </c>
      <c r="P365" t="b">
        <f t="shared" si="18"/>
        <v>1</v>
      </c>
      <c r="Q365" s="4" t="b">
        <f>E366&gt;Table_data[[#This Row],[close]]*0.995</f>
        <v>1</v>
      </c>
      <c r="R365" s="4"/>
      <c r="S365" s="4">
        <f t="shared" si="19"/>
        <v>1.3153569028370282E-3</v>
      </c>
    </row>
    <row r="366" spans="1:19" x14ac:dyDescent="0.25">
      <c r="A366" s="1">
        <v>43770</v>
      </c>
      <c r="B366" s="2">
        <v>12.745400719999999</v>
      </c>
      <c r="C366" s="2">
        <v>13.012058339999999</v>
      </c>
      <c r="D366" s="2">
        <v>12.43291133</v>
      </c>
      <c r="E366" s="2">
        <v>12.678736320000001</v>
      </c>
      <c r="F366" s="2">
        <f>Table_data[[#This Row],[open]]-Table_data[[#This Row],[close]]</f>
        <v>6.6664399999998736E-2</v>
      </c>
      <c r="G366" s="2">
        <f>Table_data[[#This Row],[high]]-Table_data[[#This Row],[low]]</f>
        <v>0.5791470099999998</v>
      </c>
      <c r="H366" s="4">
        <f>LN(Table_data[[#This Row],[close]]/E365)</f>
        <v>1.3153569028370282E-3</v>
      </c>
      <c r="I366" s="2">
        <f>Table_data[[#This Row],[close]]-E365</f>
        <v>1.6666100000000128E-2</v>
      </c>
      <c r="J366" s="2">
        <f>Table_data[[#This Row],[close]]-E364</f>
        <v>0.14582838000000109</v>
      </c>
      <c r="K366" s="2">
        <f>Table_data[[#This Row],[close]]-E356</f>
        <v>1.1791266399999998</v>
      </c>
      <c r="L366" s="3">
        <f t="shared" si="20"/>
        <v>12.215418711000002</v>
      </c>
      <c r="M366" s="2">
        <f>Table_data[[#This Row],[close]]*$M$3+(1-$M$3)*M365</f>
        <v>10.006128412173732</v>
      </c>
      <c r="O366">
        <f>E367/Table_data[[#This Row],[close]]</f>
        <v>0.9976996382554314</v>
      </c>
      <c r="P366" t="b">
        <f t="shared" si="18"/>
        <v>1</v>
      </c>
      <c r="Q366" s="4" t="b">
        <f>E367&gt;Table_data[[#This Row],[close]]*0.995</f>
        <v>1</v>
      </c>
      <c r="R366" s="4"/>
      <c r="S366" s="4">
        <f t="shared" si="19"/>
        <v>-2.3030116412404707E-3</v>
      </c>
    </row>
    <row r="367" spans="1:19" x14ac:dyDescent="0.25">
      <c r="A367" s="1">
        <v>43773</v>
      </c>
      <c r="B367" s="2">
        <v>12.87039648</v>
      </c>
      <c r="C367" s="2">
        <v>13.00789181</v>
      </c>
      <c r="D367" s="2">
        <v>12.48290963</v>
      </c>
      <c r="E367" s="2">
        <v>12.64957064</v>
      </c>
      <c r="F367" s="2">
        <f>Table_data[[#This Row],[open]]-Table_data[[#This Row],[close]]</f>
        <v>0.22082583999999983</v>
      </c>
      <c r="G367" s="2">
        <f>Table_data[[#This Row],[high]]-Table_data[[#This Row],[low]]</f>
        <v>0.5249821800000003</v>
      </c>
      <c r="H367" s="4">
        <f>LN(Table_data[[#This Row],[close]]/E366)</f>
        <v>-2.3030116412404707E-3</v>
      </c>
      <c r="I367" s="2">
        <f>Table_data[[#This Row],[close]]-E366</f>
        <v>-2.9165680000000194E-2</v>
      </c>
      <c r="J367" s="2">
        <f>Table_data[[#This Row],[close]]-E365</f>
        <v>-1.2499580000000066E-2</v>
      </c>
      <c r="K367" s="2">
        <f>Table_data[[#This Row],[close]]-E357</f>
        <v>1.0791300400000008</v>
      </c>
      <c r="L367" s="3">
        <f t="shared" si="20"/>
        <v>12.323331715</v>
      </c>
      <c r="M367" s="2">
        <f>Table_data[[#This Row],[close]]*$M$3+(1-$M$3)*M366</f>
        <v>10.010388593040494</v>
      </c>
      <c r="O367">
        <f>E368/Table_data[[#This Row],[close]]</f>
        <v>0.97661396592667282</v>
      </c>
      <c r="P367" t="b">
        <f t="shared" si="18"/>
        <v>0</v>
      </c>
      <c r="Q367" s="4" t="b">
        <f>E368&gt;Table_data[[#This Row],[close]]*0.995</f>
        <v>0</v>
      </c>
      <c r="R367" s="4"/>
      <c r="S367" s="4">
        <f t="shared" si="19"/>
        <v>-2.3663826897057722E-2</v>
      </c>
    </row>
    <row r="368" spans="1:19" x14ac:dyDescent="0.25">
      <c r="A368" s="1">
        <v>43774</v>
      </c>
      <c r="B368" s="2">
        <v>12.67040327</v>
      </c>
      <c r="C368" s="2">
        <v>12.74956725</v>
      </c>
      <c r="D368" s="2">
        <v>12.324581670000001</v>
      </c>
      <c r="E368" s="2">
        <v>12.353747350000001</v>
      </c>
      <c r="F368" s="2">
        <f>Table_data[[#This Row],[open]]-Table_data[[#This Row],[close]]</f>
        <v>0.31665591999999876</v>
      </c>
      <c r="G368" s="2">
        <f>Table_data[[#This Row],[high]]-Table_data[[#This Row],[low]]</f>
        <v>0.42498557999999953</v>
      </c>
      <c r="H368" s="4">
        <f>LN(Table_data[[#This Row],[close]]/E367)</f>
        <v>-2.3663826897057722E-2</v>
      </c>
      <c r="I368" s="2">
        <f>Table_data[[#This Row],[close]]-E367</f>
        <v>-0.29582328999999952</v>
      </c>
      <c r="J368" s="2">
        <f>Table_data[[#This Row],[close]]-E366</f>
        <v>-0.32498896999999971</v>
      </c>
      <c r="K368" s="2">
        <f>Table_data[[#This Row],[close]]-E358</f>
        <v>0.44998473000000061</v>
      </c>
      <c r="L368" s="3">
        <f t="shared" si="20"/>
        <v>12.368330188</v>
      </c>
      <c r="M368" s="2">
        <f>Table_data[[#This Row],[close]]*$M$3+(1-$M$3)*M367</f>
        <v>10.014165158321653</v>
      </c>
      <c r="O368">
        <f>E369/Table_data[[#This Row],[close]]</f>
        <v>1.0020236086502126</v>
      </c>
      <c r="P368" t="b">
        <f t="shared" si="18"/>
        <v>1</v>
      </c>
      <c r="Q368" s="4" t="b">
        <f>E369&gt;Table_data[[#This Row],[close]]*0.995</f>
        <v>1</v>
      </c>
      <c r="R368" s="4"/>
      <c r="S368" s="4">
        <f t="shared" si="19"/>
        <v>2.021563912262879E-3</v>
      </c>
    </row>
    <row r="369" spans="1:19" x14ac:dyDescent="0.25">
      <c r="A369" s="1">
        <v>43775</v>
      </c>
      <c r="B369" s="2">
        <v>12.520408359999999</v>
      </c>
      <c r="C369" s="2">
        <v>12.7912325</v>
      </c>
      <c r="D369" s="2">
        <v>11.70793594</v>
      </c>
      <c r="E369" s="2">
        <v>12.3787465</v>
      </c>
      <c r="F369" s="2">
        <f>Table_data[[#This Row],[open]]-Table_data[[#This Row],[close]]</f>
        <v>0.14166185999999925</v>
      </c>
      <c r="G369" s="2">
        <f>Table_data[[#This Row],[high]]-Table_data[[#This Row],[low]]</f>
        <v>1.0832965599999991</v>
      </c>
      <c r="H369" s="4">
        <f>LN(Table_data[[#This Row],[close]]/E368)</f>
        <v>2.021563912262879E-3</v>
      </c>
      <c r="I369" s="2">
        <f>Table_data[[#This Row],[close]]-E368</f>
        <v>2.4999149999999304E-2</v>
      </c>
      <c r="J369" s="2">
        <f>Table_data[[#This Row],[close]]-E367</f>
        <v>-0.27082414000000021</v>
      </c>
      <c r="K369" s="2">
        <f>Table_data[[#This Row],[close]]-E359</f>
        <v>0.31665592000000053</v>
      </c>
      <c r="L369" s="3">
        <f t="shared" si="20"/>
        <v>12.399995780000001</v>
      </c>
      <c r="M369" s="2">
        <f>Table_data[[#This Row],[close]]*$M$3+(1-$M$3)*M368</f>
        <v>10.017975925995591</v>
      </c>
      <c r="O369">
        <f>E370/Table_data[[#This Row],[close]]</f>
        <v>1.0400538544027862</v>
      </c>
      <c r="P369" t="b">
        <f t="shared" si="18"/>
        <v>1</v>
      </c>
      <c r="Q369" s="4" t="b">
        <f>E370&gt;Table_data[[#This Row],[close]]*0.995</f>
        <v>1</v>
      </c>
      <c r="R369" s="4"/>
      <c r="S369" s="4">
        <f t="shared" si="19"/>
        <v>3.9272494892186025E-2</v>
      </c>
    </row>
    <row r="370" spans="1:19" x14ac:dyDescent="0.25">
      <c r="A370" s="1">
        <v>43776</v>
      </c>
      <c r="B370" s="2">
        <v>12.49957573</v>
      </c>
      <c r="C370" s="2">
        <v>12.945393940000001</v>
      </c>
      <c r="D370" s="2">
        <v>12.30791557</v>
      </c>
      <c r="E370" s="2">
        <v>12.874563009999999</v>
      </c>
      <c r="F370" s="2">
        <f>Table_data[[#This Row],[open]]-Table_data[[#This Row],[close]]</f>
        <v>-0.37498727999999915</v>
      </c>
      <c r="G370" s="2">
        <f>Table_data[[#This Row],[high]]-Table_data[[#This Row],[low]]</f>
        <v>0.63747837000000018</v>
      </c>
      <c r="H370" s="4">
        <f>LN(Table_data[[#This Row],[close]]/E369)</f>
        <v>3.9272494892186025E-2</v>
      </c>
      <c r="I370" s="2">
        <f>Table_data[[#This Row],[close]]-E369</f>
        <v>0.49581650999999916</v>
      </c>
      <c r="J370" s="2">
        <f>Table_data[[#This Row],[close]]-E368</f>
        <v>0.52081565999999846</v>
      </c>
      <c r="K370" s="2">
        <f>Table_data[[#This Row],[close]]-E360</f>
        <v>1.074963519999999</v>
      </c>
      <c r="L370" s="3">
        <f t="shared" si="20"/>
        <v>12.507492131999999</v>
      </c>
      <c r="M370" s="2">
        <f>Table_data[[#This Row],[close]]*$M$3+(1-$M$3)*M369</f>
        <v>10.022579611868281</v>
      </c>
      <c r="O370">
        <f>E371/Table_data[[#This Row],[close]]</f>
        <v>0.97152103494967479</v>
      </c>
      <c r="P370" t="b">
        <f t="shared" si="18"/>
        <v>0</v>
      </c>
      <c r="Q370" s="4" t="b">
        <f>E371&gt;Table_data[[#This Row],[close]]*0.995</f>
        <v>0</v>
      </c>
      <c r="R370" s="4"/>
      <c r="S370" s="4">
        <f t="shared" si="19"/>
        <v>-2.8892358366440146E-2</v>
      </c>
    </row>
    <row r="371" spans="1:19" x14ac:dyDescent="0.25">
      <c r="A371" s="1">
        <v>43777</v>
      </c>
      <c r="B371" s="2">
        <v>12.68706937</v>
      </c>
      <c r="C371" s="2">
        <v>12.828731230000001</v>
      </c>
      <c r="D371" s="2">
        <v>12.470410060000001</v>
      </c>
      <c r="E371" s="2">
        <v>12.507908779999999</v>
      </c>
      <c r="F371" s="2">
        <f>Table_data[[#This Row],[open]]-Table_data[[#This Row],[close]]</f>
        <v>0.1791605900000004</v>
      </c>
      <c r="G371" s="2">
        <f>Table_data[[#This Row],[high]]-Table_data[[#This Row],[low]]</f>
        <v>0.35832116999999997</v>
      </c>
      <c r="H371" s="4">
        <f>LN(Table_data[[#This Row],[close]]/E370)</f>
        <v>-2.8892358366440146E-2</v>
      </c>
      <c r="I371" s="2">
        <f>Table_data[[#This Row],[close]]-E370</f>
        <v>-0.36665422999999997</v>
      </c>
      <c r="J371" s="2">
        <f>Table_data[[#This Row],[close]]-E369</f>
        <v>0.12916227999999919</v>
      </c>
      <c r="K371" s="2">
        <f>Table_data[[#This Row],[close]]-E361</f>
        <v>0.32082243999999882</v>
      </c>
      <c r="L371" s="3">
        <f t="shared" si="20"/>
        <v>12.539574376000001</v>
      </c>
      <c r="M371" s="2">
        <f>Table_data[[#This Row],[close]]*$M$3+(1-$M$3)*M370</f>
        <v>10.026584977167445</v>
      </c>
      <c r="O371">
        <f>E372/Table_data[[#This Row],[close]]</f>
        <v>1.0143237845071653</v>
      </c>
      <c r="P371" t="b">
        <f t="shared" si="18"/>
        <v>1</v>
      </c>
      <c r="Q371" s="4" t="b">
        <f>E372&gt;Table_data[[#This Row],[close]]*0.995</f>
        <v>1</v>
      </c>
      <c r="R371" s="4"/>
      <c r="S371" s="4">
        <f t="shared" si="19"/>
        <v>1.4222168308721589E-2</v>
      </c>
    </row>
    <row r="372" spans="1:19" x14ac:dyDescent="0.25">
      <c r="A372" s="1">
        <v>43780</v>
      </c>
      <c r="B372" s="2">
        <v>12.43707786</v>
      </c>
      <c r="C372" s="2">
        <v>12.68706937</v>
      </c>
      <c r="D372" s="2">
        <v>12.4120787</v>
      </c>
      <c r="E372" s="2">
        <v>12.68706937</v>
      </c>
      <c r="F372" s="2">
        <f>Table_data[[#This Row],[open]]-Table_data[[#This Row],[close]]</f>
        <v>-0.2499915099999992</v>
      </c>
      <c r="G372" s="2">
        <f>Table_data[[#This Row],[high]]-Table_data[[#This Row],[low]]</f>
        <v>0.27499066999999933</v>
      </c>
      <c r="H372" s="4">
        <f>LN(Table_data[[#This Row],[close]]/E371)</f>
        <v>1.4222168308721589E-2</v>
      </c>
      <c r="I372" s="2">
        <f>Table_data[[#This Row],[close]]-E371</f>
        <v>0.1791605900000004</v>
      </c>
      <c r="J372" s="2">
        <f>Table_data[[#This Row],[close]]-E370</f>
        <v>-0.18749363999999957</v>
      </c>
      <c r="K372" s="2">
        <f>Table_data[[#This Row],[close]]-E362</f>
        <v>0.3541546499999999</v>
      </c>
      <c r="L372" s="3">
        <f t="shared" si="20"/>
        <v>12.574989841000001</v>
      </c>
      <c r="M372" s="2">
        <f>Table_data[[#This Row],[close]]*$M$3+(1-$M$3)*M371</f>
        <v>10.030872623247754</v>
      </c>
      <c r="O372">
        <f>E373/Table_data[[#This Row],[close]]</f>
        <v>0.99242651969514695</v>
      </c>
      <c r="P372" t="b">
        <f t="shared" si="18"/>
        <v>0</v>
      </c>
      <c r="Q372" s="4" t="b">
        <f>E373&gt;Table_data[[#This Row],[close]]*0.995</f>
        <v>0</v>
      </c>
      <c r="R372" s="4"/>
      <c r="S372" s="4">
        <f t="shared" si="19"/>
        <v>-7.6023047332001402E-3</v>
      </c>
    </row>
    <row r="373" spans="1:19" x14ac:dyDescent="0.25">
      <c r="A373" s="1">
        <v>43781</v>
      </c>
      <c r="B373" s="2">
        <v>12.59937249</v>
      </c>
      <c r="C373" s="2">
        <v>12.838441810000001</v>
      </c>
      <c r="D373" s="2">
        <v>12.586789899999999</v>
      </c>
      <c r="E373" s="2">
        <v>12.5909841</v>
      </c>
      <c r="F373" s="2">
        <f>Table_data[[#This Row],[open]]-Table_data[[#This Row],[close]]</f>
        <v>8.3883900000003564E-3</v>
      </c>
      <c r="G373" s="2">
        <f>Table_data[[#This Row],[high]]-Table_data[[#This Row],[low]]</f>
        <v>0.25165191000000142</v>
      </c>
      <c r="H373" s="4">
        <f>LN(Table_data[[#This Row],[close]]/E372)</f>
        <v>-7.6023047332001402E-3</v>
      </c>
      <c r="I373" s="2">
        <f>Table_data[[#This Row],[close]]-E372</f>
        <v>-9.6085269999999667E-2</v>
      </c>
      <c r="J373" s="2">
        <f>Table_data[[#This Row],[close]]-E371</f>
        <v>8.307532000000073E-2</v>
      </c>
      <c r="K373" s="2">
        <f>Table_data[[#This Row],[close]]-E363</f>
        <v>0.16640581999999959</v>
      </c>
      <c r="L373" s="3">
        <f t="shared" si="20"/>
        <v>12.591630423</v>
      </c>
      <c r="M373" s="2">
        <f>Table_data[[#This Row],[close]]*$M$3+(1-$M$3)*M372</f>
        <v>10.034998507980635</v>
      </c>
      <c r="O373">
        <f>E374/Table_data[[#This Row],[close]]</f>
        <v>0.99600266431914575</v>
      </c>
      <c r="P373" t="b">
        <f t="shared" si="18"/>
        <v>1</v>
      </c>
      <c r="Q373" s="4" t="b">
        <f>E374&gt;Table_data[[#This Row],[close]]*0.995</f>
        <v>1</v>
      </c>
      <c r="R373" s="4"/>
      <c r="S373" s="4">
        <f t="shared" si="19"/>
        <v>-4.005346381894038E-3</v>
      </c>
    </row>
    <row r="374" spans="1:19" x14ac:dyDescent="0.25">
      <c r="A374" s="1">
        <v>43782</v>
      </c>
      <c r="B374" s="2">
        <v>12.56162471</v>
      </c>
      <c r="C374" s="2">
        <v>12.63712028</v>
      </c>
      <c r="D374" s="2">
        <v>12.41902196</v>
      </c>
      <c r="E374" s="2">
        <v>12.540653710000001</v>
      </c>
      <c r="F374" s="2">
        <f>Table_data[[#This Row],[open]]-Table_data[[#This Row],[close]]</f>
        <v>2.0970999999999407E-2</v>
      </c>
      <c r="G374" s="2">
        <f>Table_data[[#This Row],[high]]-Table_data[[#This Row],[low]]</f>
        <v>0.21809831999999929</v>
      </c>
      <c r="H374" s="4">
        <f>LN(Table_data[[#This Row],[close]]/E373)</f>
        <v>-4.005346381894038E-3</v>
      </c>
      <c r="I374" s="2">
        <f>Table_data[[#This Row],[close]]-E373</f>
        <v>-5.033038999999917E-2</v>
      </c>
      <c r="J374" s="2">
        <f>Table_data[[#This Row],[close]]-E372</f>
        <v>-0.14641565999999884</v>
      </c>
      <c r="K374" s="2">
        <f>Table_data[[#This Row],[close]]-E364</f>
        <v>7.7457700000014285E-3</v>
      </c>
      <c r="L374" s="3">
        <f t="shared" si="20"/>
        <v>12.592404999999999</v>
      </c>
      <c r="M374" s="2">
        <f>Table_data[[#This Row],[close]]*$M$3+(1-$M$3)*M373</f>
        <v>10.039036630788081</v>
      </c>
      <c r="O374">
        <f>E375/Table_data[[#This Row],[close]]</f>
        <v>0.9799331106799215</v>
      </c>
      <c r="P374" t="b">
        <f t="shared" si="18"/>
        <v>0</v>
      </c>
      <c r="Q374" s="4" t="b">
        <f>E375&gt;Table_data[[#This Row],[close]]*0.995</f>
        <v>0</v>
      </c>
      <c r="R374" s="4"/>
      <c r="S374" s="4">
        <f t="shared" si="19"/>
        <v>-2.027096405520093E-2</v>
      </c>
    </row>
    <row r="375" spans="1:19" x14ac:dyDescent="0.25">
      <c r="A375" s="1">
        <v>43783</v>
      </c>
      <c r="B375" s="2">
        <v>12.53226532</v>
      </c>
      <c r="C375" s="2">
        <v>12.62453769</v>
      </c>
      <c r="D375" s="2">
        <v>12.27641921</v>
      </c>
      <c r="E375" s="2">
        <v>12.289001799999999</v>
      </c>
      <c r="F375" s="2">
        <f>Table_data[[#This Row],[open]]-Table_data[[#This Row],[close]]</f>
        <v>0.24326352000000107</v>
      </c>
      <c r="G375" s="2">
        <f>Table_data[[#This Row],[high]]-Table_data[[#This Row],[low]]</f>
        <v>0.34811848000000012</v>
      </c>
      <c r="H375" s="4">
        <f>LN(Table_data[[#This Row],[close]]/E374)</f>
        <v>-2.027096405520093E-2</v>
      </c>
      <c r="I375" s="2">
        <f>Table_data[[#This Row],[close]]-E374</f>
        <v>-0.25165191000000142</v>
      </c>
      <c r="J375" s="2">
        <f>Table_data[[#This Row],[close]]-E373</f>
        <v>-0.30198230000000059</v>
      </c>
      <c r="K375" s="2">
        <f>Table_data[[#This Row],[close]]-E365</f>
        <v>-0.37306842000000096</v>
      </c>
      <c r="L375" s="3">
        <f t="shared" si="20"/>
        <v>12.555098157999998</v>
      </c>
      <c r="M375" s="2">
        <f>Table_data[[#This Row],[close]]*$M$3+(1-$M$3)*M374</f>
        <v>10.042662682632097</v>
      </c>
      <c r="O375">
        <f>E376/Table_data[[#This Row],[close]]</f>
        <v>0.99249146745181538</v>
      </c>
      <c r="P375" t="b">
        <f t="shared" si="18"/>
        <v>0</v>
      </c>
      <c r="Q375" s="4" t="b">
        <f>E376&gt;Table_data[[#This Row],[close]]*0.995</f>
        <v>0</v>
      </c>
      <c r="R375" s="4"/>
      <c r="S375" s="4">
        <f t="shared" si="19"/>
        <v>-7.5368634836249235E-3</v>
      </c>
    </row>
    <row r="376" spans="1:19" x14ac:dyDescent="0.25">
      <c r="A376" s="1">
        <v>43787</v>
      </c>
      <c r="B376" s="2">
        <v>12.45676974</v>
      </c>
      <c r="C376" s="2">
        <v>12.51968272</v>
      </c>
      <c r="D376" s="2">
        <v>12.192535230000001</v>
      </c>
      <c r="E376" s="2">
        <v>12.19672943</v>
      </c>
      <c r="F376" s="2">
        <f>Table_data[[#This Row],[open]]-Table_data[[#This Row],[close]]</f>
        <v>0.26004031000000083</v>
      </c>
      <c r="G376" s="2">
        <f>Table_data[[#This Row],[high]]-Table_data[[#This Row],[low]]</f>
        <v>0.32714748999999976</v>
      </c>
      <c r="H376" s="4">
        <f>LN(Table_data[[#This Row],[close]]/E375)</f>
        <v>-7.5368634836249235E-3</v>
      </c>
      <c r="I376" s="2">
        <f>Table_data[[#This Row],[close]]-E375</f>
        <v>-9.2272369999999881E-2</v>
      </c>
      <c r="J376" s="2">
        <f>Table_data[[#This Row],[close]]-E374</f>
        <v>-0.3439242800000013</v>
      </c>
      <c r="K376" s="2">
        <f>Table_data[[#This Row],[close]]-E366</f>
        <v>-0.48200689000000096</v>
      </c>
      <c r="L376" s="3">
        <f t="shared" si="20"/>
        <v>12.506897468999998</v>
      </c>
      <c r="M376" s="2">
        <f>Table_data[[#This Row],[close]]*$M$3+(1-$M$3)*M375</f>
        <v>10.046134184239458</v>
      </c>
      <c r="O376">
        <f>E377/Table_data[[#This Row],[close]]</f>
        <v>0.98968363193410613</v>
      </c>
      <c r="P376" t="b">
        <f t="shared" si="18"/>
        <v>0</v>
      </c>
      <c r="Q376" s="4" t="b">
        <f>E377&gt;Table_data[[#This Row],[close]]*0.995</f>
        <v>0</v>
      </c>
      <c r="R376" s="4"/>
      <c r="S376" s="4">
        <f t="shared" si="19"/>
        <v>-1.0369950627785309E-2</v>
      </c>
    </row>
    <row r="377" spans="1:19" x14ac:dyDescent="0.25">
      <c r="A377" s="1">
        <v>43788</v>
      </c>
      <c r="B377" s="2">
        <v>12.268030810000001</v>
      </c>
      <c r="C377" s="2">
        <v>12.368691569999999</v>
      </c>
      <c r="D377" s="2">
        <v>12.049932480000001</v>
      </c>
      <c r="E377" s="2">
        <v>12.07090348</v>
      </c>
      <c r="F377" s="2">
        <f>Table_data[[#This Row],[open]]-Table_data[[#This Row],[close]]</f>
        <v>0.19712733000000071</v>
      </c>
      <c r="G377" s="2">
        <f>Table_data[[#This Row],[high]]-Table_data[[#This Row],[low]]</f>
        <v>0.31875908999999858</v>
      </c>
      <c r="H377" s="4">
        <f>LN(Table_data[[#This Row],[close]]/E376)</f>
        <v>-1.0369950627785309E-2</v>
      </c>
      <c r="I377" s="2">
        <f>Table_data[[#This Row],[close]]-E376</f>
        <v>-0.12582594999999941</v>
      </c>
      <c r="J377" s="2">
        <f>Table_data[[#This Row],[close]]-E375</f>
        <v>-0.21809831999999929</v>
      </c>
      <c r="K377" s="2">
        <f>Table_data[[#This Row],[close]]-E367</f>
        <v>-0.57866716000000018</v>
      </c>
      <c r="L377" s="3">
        <f t="shared" si="20"/>
        <v>12.449030752999999</v>
      </c>
      <c r="M377" s="2">
        <f>Table_data[[#This Row],[close]]*$M$3+(1-$M$3)*M376</f>
        <v>10.049397309615381</v>
      </c>
      <c r="O377">
        <f>E378/Table_data[[#This Row],[close]]</f>
        <v>1.0371785956820525</v>
      </c>
      <c r="P377" t="b">
        <f t="shared" si="18"/>
        <v>1</v>
      </c>
      <c r="Q377" s="4" t="b">
        <f>E378&gt;Table_data[[#This Row],[close]]*0.995</f>
        <v>1</v>
      </c>
      <c r="R377" s="4"/>
      <c r="S377" s="4">
        <f t="shared" si="19"/>
        <v>3.6504137834312993E-2</v>
      </c>
    </row>
    <row r="378" spans="1:19" x14ac:dyDescent="0.25">
      <c r="A378" s="1">
        <v>43790</v>
      </c>
      <c r="B378" s="2">
        <v>12.133816449999999</v>
      </c>
      <c r="C378" s="2">
        <v>12.51968272</v>
      </c>
      <c r="D378" s="2">
        <v>12.112845460000001</v>
      </c>
      <c r="E378" s="2">
        <v>12.51968272</v>
      </c>
      <c r="F378" s="2">
        <f>Table_data[[#This Row],[open]]-Table_data[[#This Row],[close]]</f>
        <v>-0.38586627000000107</v>
      </c>
      <c r="G378" s="2">
        <f>Table_data[[#This Row],[high]]-Table_data[[#This Row],[low]]</f>
        <v>0.40683725999999965</v>
      </c>
      <c r="H378" s="4">
        <f>LN(Table_data[[#This Row],[close]]/E377)</f>
        <v>3.6504137834312993E-2</v>
      </c>
      <c r="I378" s="2">
        <f>Table_data[[#This Row],[close]]-E377</f>
        <v>0.44877924000000036</v>
      </c>
      <c r="J378" s="2">
        <f>Table_data[[#This Row],[close]]-E376</f>
        <v>0.32295329000000095</v>
      </c>
      <c r="K378" s="2">
        <f>Table_data[[#This Row],[close]]-E368</f>
        <v>0.16593536999999969</v>
      </c>
      <c r="L378" s="3">
        <f t="shared" si="20"/>
        <v>12.465624290000001</v>
      </c>
      <c r="M378" s="2">
        <f>Table_data[[#This Row],[close]]*$M$3+(1-$M$3)*M377</f>
        <v>10.053378430341223</v>
      </c>
      <c r="O378">
        <f>E379/Table_data[[#This Row],[close]]</f>
        <v>1.0043551087690823</v>
      </c>
      <c r="P378" t="b">
        <f t="shared" si="18"/>
        <v>1</v>
      </c>
      <c r="Q378" s="4" t="b">
        <f>E379&gt;Table_data[[#This Row],[close]]*0.995</f>
        <v>1</v>
      </c>
      <c r="R378" s="4"/>
      <c r="S378" s="4">
        <f t="shared" si="19"/>
        <v>4.3456527276719888E-3</v>
      </c>
    </row>
    <row r="379" spans="1:19" x14ac:dyDescent="0.25">
      <c r="A379" s="1">
        <v>43791</v>
      </c>
      <c r="B379" s="2">
        <v>12.48193493</v>
      </c>
      <c r="C379" s="2">
        <v>12.725198450000001</v>
      </c>
      <c r="D379" s="2">
        <v>12.398050960000001</v>
      </c>
      <c r="E379" s="2">
        <v>12.574207299999999</v>
      </c>
      <c r="F379" s="2">
        <f>Table_data[[#This Row],[open]]-Table_data[[#This Row],[close]]</f>
        <v>-9.2272369999999881E-2</v>
      </c>
      <c r="G379" s="2">
        <f>Table_data[[#This Row],[high]]-Table_data[[#This Row],[low]]</f>
        <v>0.32714748999999976</v>
      </c>
      <c r="H379" s="4">
        <f>LN(Table_data[[#This Row],[close]]/E378)</f>
        <v>4.3456527276719888E-3</v>
      </c>
      <c r="I379" s="2">
        <f>Table_data[[#This Row],[close]]-E378</f>
        <v>5.4524579999998934E-2</v>
      </c>
      <c r="J379" s="2">
        <f>Table_data[[#This Row],[close]]-E377</f>
        <v>0.50330381999999929</v>
      </c>
      <c r="K379" s="2">
        <f>Table_data[[#This Row],[close]]-E369</f>
        <v>0.19546079999999932</v>
      </c>
      <c r="L379" s="3">
        <f t="shared" si="20"/>
        <v>12.485170370000001</v>
      </c>
      <c r="M379" s="2">
        <f>Table_data[[#This Row],[close]]*$M$3+(1-$M$3)*M378</f>
        <v>10.057441007085234</v>
      </c>
      <c r="O379">
        <f>E380/Table_data[[#This Row],[close]]</f>
        <v>0.99166110773440175</v>
      </c>
      <c r="P379" t="b">
        <f t="shared" si="18"/>
        <v>0</v>
      </c>
      <c r="Q379" s="4" t="b">
        <f>E380&gt;Table_data[[#This Row],[close]]*0.995</f>
        <v>0</v>
      </c>
      <c r="R379" s="4"/>
      <c r="S379" s="4">
        <f t="shared" si="19"/>
        <v>-8.3738553322097314E-3</v>
      </c>
    </row>
    <row r="380" spans="1:19" x14ac:dyDescent="0.25">
      <c r="A380" s="1">
        <v>43794</v>
      </c>
      <c r="B380" s="2">
        <v>12.54904211</v>
      </c>
      <c r="C380" s="2">
        <v>12.62453769</v>
      </c>
      <c r="D380" s="2">
        <v>12.427410350000001</v>
      </c>
      <c r="E380" s="2">
        <v>12.46935234</v>
      </c>
      <c r="F380" s="2">
        <f>Table_data[[#This Row],[open]]-Table_data[[#This Row],[close]]</f>
        <v>7.9689769999999882E-2</v>
      </c>
      <c r="G380" s="2">
        <f>Table_data[[#This Row],[high]]-Table_data[[#This Row],[low]]</f>
        <v>0.19712733999999976</v>
      </c>
      <c r="H380" s="4">
        <f>LN(Table_data[[#This Row],[close]]/E379)</f>
        <v>-8.3738553322097314E-3</v>
      </c>
      <c r="I380" s="2">
        <f>Table_data[[#This Row],[close]]-E379</f>
        <v>-0.10485495999999905</v>
      </c>
      <c r="J380" s="2">
        <f>Table_data[[#This Row],[close]]-E378</f>
        <v>-5.0330380000000119E-2</v>
      </c>
      <c r="K380" s="2">
        <f>Table_data[[#This Row],[close]]-E370</f>
        <v>-0.40521066999999888</v>
      </c>
      <c r="L380" s="3">
        <f t="shared" si="20"/>
        <v>12.444649303</v>
      </c>
      <c r="M380" s="2">
        <f>Table_data[[#This Row],[close]]*$M$3+(1-$M$3)*M379</f>
        <v>10.061328051940858</v>
      </c>
      <c r="O380">
        <f>E381/Table_data[[#This Row],[close]]</f>
        <v>0.98183652896923435</v>
      </c>
      <c r="P380" t="b">
        <f t="shared" si="18"/>
        <v>0</v>
      </c>
      <c r="Q380" s="4" t="b">
        <f>E381&gt;Table_data[[#This Row],[close]]*0.995</f>
        <v>0</v>
      </c>
      <c r="R380" s="4"/>
      <c r="S380" s="4">
        <f t="shared" si="19"/>
        <v>-1.8330451929685666E-2</v>
      </c>
    </row>
    <row r="381" spans="1:19" x14ac:dyDescent="0.25">
      <c r="A381" s="1">
        <v>43795</v>
      </c>
      <c r="B381" s="2">
        <v>12.423216160000001</v>
      </c>
      <c r="C381" s="2">
        <v>12.46935234</v>
      </c>
      <c r="D381" s="2">
        <v>12.205117830000001</v>
      </c>
      <c r="E381" s="2">
        <v>12.24286562</v>
      </c>
      <c r="F381" s="2">
        <f>Table_data[[#This Row],[open]]-Table_data[[#This Row],[close]]</f>
        <v>0.18035054000000095</v>
      </c>
      <c r="G381" s="2">
        <f>Table_data[[#This Row],[high]]-Table_data[[#This Row],[low]]</f>
        <v>0.26423450999999964</v>
      </c>
      <c r="H381" s="4">
        <f>LN(Table_data[[#This Row],[close]]/E380)</f>
        <v>-1.8330451929685666E-2</v>
      </c>
      <c r="I381" s="2">
        <f>Table_data[[#This Row],[close]]-E380</f>
        <v>-0.22648672000000047</v>
      </c>
      <c r="J381" s="2">
        <f>Table_data[[#This Row],[close]]-E379</f>
        <v>-0.33134167999999953</v>
      </c>
      <c r="K381" s="2">
        <f>Table_data[[#This Row],[close]]-E371</f>
        <v>-0.26504315999999939</v>
      </c>
      <c r="L381" s="3">
        <f t="shared" si="20"/>
        <v>12.418144987000002</v>
      </c>
      <c r="M381" s="2">
        <f>Table_data[[#This Row],[close]]*$M$3+(1-$M$3)*M380</f>
        <v>10.064843825620244</v>
      </c>
      <c r="O381">
        <f>E382/Table_data[[#This Row],[close]]</f>
        <v>1.0047961630734619</v>
      </c>
      <c r="P381" t="b">
        <f t="shared" si="18"/>
        <v>1</v>
      </c>
      <c r="Q381" s="4" t="b">
        <f>E382&gt;Table_data[[#This Row],[close]]*0.995</f>
        <v>1</v>
      </c>
      <c r="R381" s="4"/>
      <c r="S381" s="4">
        <f t="shared" si="19"/>
        <v>4.7846981272350866E-3</v>
      </c>
    </row>
    <row r="382" spans="1:19" x14ac:dyDescent="0.25">
      <c r="A382" s="1">
        <v>43796</v>
      </c>
      <c r="B382" s="2">
        <v>12.30997279</v>
      </c>
      <c r="C382" s="2">
        <v>12.43579875</v>
      </c>
      <c r="D382" s="2">
        <v>12.22189462</v>
      </c>
      <c r="E382" s="2">
        <v>12.301584399999999</v>
      </c>
      <c r="F382" s="2">
        <f>Table_data[[#This Row],[open]]-Table_data[[#This Row],[close]]</f>
        <v>8.3883900000003564E-3</v>
      </c>
      <c r="G382" s="2">
        <f>Table_data[[#This Row],[high]]-Table_data[[#This Row],[low]]</f>
        <v>0.21390412999999953</v>
      </c>
      <c r="H382" s="4">
        <f>LN(Table_data[[#This Row],[close]]/E381)</f>
        <v>4.7846981272350866E-3</v>
      </c>
      <c r="I382" s="2">
        <f>Table_data[[#This Row],[close]]-E381</f>
        <v>5.8718779999999526E-2</v>
      </c>
      <c r="J382" s="2">
        <f>Table_data[[#This Row],[close]]-E380</f>
        <v>-0.16776794000000095</v>
      </c>
      <c r="K382" s="2">
        <f>Table_data[[#This Row],[close]]-E372</f>
        <v>-0.38548497000000026</v>
      </c>
      <c r="L382" s="3">
        <f t="shared" si="20"/>
        <v>12.379596490000001</v>
      </c>
      <c r="M382" s="2">
        <f>Table_data[[#This Row],[close]]*$M$3+(1-$M$3)*M381</f>
        <v>10.068448564660342</v>
      </c>
      <c r="O382">
        <f>E383/Table_data[[#This Row],[close]]</f>
        <v>1.0068189565890391</v>
      </c>
      <c r="P382" t="b">
        <f t="shared" si="18"/>
        <v>1</v>
      </c>
      <c r="Q382" s="4" t="b">
        <f>E383&gt;Table_data[[#This Row],[close]]*0.995</f>
        <v>1</v>
      </c>
      <c r="R382" s="4"/>
      <c r="S382" s="4">
        <f t="shared" si="19"/>
        <v>6.795812656634731E-3</v>
      </c>
    </row>
    <row r="383" spans="1:19" x14ac:dyDescent="0.25">
      <c r="A383" s="1">
        <v>43797</v>
      </c>
      <c r="B383" s="2">
        <v>12.297390200000001</v>
      </c>
      <c r="C383" s="2">
        <v>12.38966257</v>
      </c>
      <c r="D383" s="2">
        <v>12.083486069999999</v>
      </c>
      <c r="E383" s="2">
        <v>12.38546837</v>
      </c>
      <c r="F383" s="2">
        <f>Table_data[[#This Row],[open]]-Table_data[[#This Row],[close]]</f>
        <v>-8.807816999999929E-2</v>
      </c>
      <c r="G383" s="2">
        <f>Table_data[[#This Row],[high]]-Table_data[[#This Row],[low]]</f>
        <v>0.30617650000000118</v>
      </c>
      <c r="H383" s="4">
        <f>LN(Table_data[[#This Row],[close]]/E382)</f>
        <v>6.795812656634731E-3</v>
      </c>
      <c r="I383" s="2">
        <f>Table_data[[#This Row],[close]]-E382</f>
        <v>8.3883970000000474E-2</v>
      </c>
      <c r="J383" s="2">
        <f>Table_data[[#This Row],[close]]-E381</f>
        <v>0.14260275</v>
      </c>
      <c r="K383" s="2">
        <f>Table_data[[#This Row],[close]]-E373</f>
        <v>-0.20551573000000012</v>
      </c>
      <c r="L383" s="3">
        <f t="shared" si="20"/>
        <v>12.359044917</v>
      </c>
      <c r="M383" s="2">
        <f>Table_data[[#This Row],[close]]*$M$3+(1-$M$3)*M382</f>
        <v>10.072182681993684</v>
      </c>
      <c r="O383">
        <f>E384/Table_data[[#This Row],[close]]</f>
        <v>0.98713173008571486</v>
      </c>
      <c r="P383" t="b">
        <f t="shared" si="18"/>
        <v>0</v>
      </c>
      <c r="Q383" s="4" t="b">
        <f>E384&gt;Table_data[[#This Row],[close]]*0.995</f>
        <v>0</v>
      </c>
      <c r="R383" s="4"/>
      <c r="S383" s="4">
        <f t="shared" si="19"/>
        <v>-1.2951783321897328E-2</v>
      </c>
    </row>
    <row r="384" spans="1:19" x14ac:dyDescent="0.25">
      <c r="A384" s="1">
        <v>43798</v>
      </c>
      <c r="B384" s="2">
        <v>12.368691569999999</v>
      </c>
      <c r="C384" s="2">
        <v>12.398050960000001</v>
      </c>
      <c r="D384" s="2">
        <v>12.16737004</v>
      </c>
      <c r="E384" s="2">
        <v>12.226088819999999</v>
      </c>
      <c r="F384" s="2">
        <f>Table_data[[#This Row],[open]]-Table_data[[#This Row],[close]]</f>
        <v>0.14260275</v>
      </c>
      <c r="G384" s="2">
        <f>Table_data[[#This Row],[high]]-Table_data[[#This Row],[low]]</f>
        <v>0.23068092000000107</v>
      </c>
      <c r="H384" s="4">
        <f>LN(Table_data[[#This Row],[close]]/E383)</f>
        <v>-1.2951783321897328E-2</v>
      </c>
      <c r="I384" s="2">
        <f>Table_data[[#This Row],[close]]-E383</f>
        <v>-0.15937955000000059</v>
      </c>
      <c r="J384" s="2">
        <f>Table_data[[#This Row],[close]]-E382</f>
        <v>-7.5495580000000118E-2</v>
      </c>
      <c r="K384" s="2">
        <f>Table_data[[#This Row],[close]]-E374</f>
        <v>-0.31456489000000154</v>
      </c>
      <c r="L384" s="3">
        <f t="shared" si="20"/>
        <v>12.327588428</v>
      </c>
      <c r="M384" s="2">
        <f>Table_data[[#This Row],[close]]*$M$3+(1-$M$3)*M383</f>
        <v>10.075653924762429</v>
      </c>
      <c r="O384">
        <f>E385/Table_data[[#This Row],[close]]</f>
        <v>0.99725557449369173</v>
      </c>
      <c r="P384" t="b">
        <f t="shared" si="18"/>
        <v>1</v>
      </c>
      <c r="Q384" s="4" t="b">
        <f>E385&gt;Table_data[[#This Row],[close]]*0.995</f>
        <v>1</v>
      </c>
      <c r="R384" s="4"/>
      <c r="S384" s="4">
        <f t="shared" si="19"/>
        <v>-2.7481983464215428E-3</v>
      </c>
    </row>
    <row r="385" spans="1:19" x14ac:dyDescent="0.25">
      <c r="A385" s="1">
        <v>43801</v>
      </c>
      <c r="B385" s="2">
        <v>12.330943789999999</v>
      </c>
      <c r="C385" s="2">
        <v>12.37288577</v>
      </c>
      <c r="D385" s="2">
        <v>12.192535230000001</v>
      </c>
      <c r="E385" s="2">
        <v>12.192535230000001</v>
      </c>
      <c r="F385" s="2">
        <f>Table_data[[#This Row],[open]]-Table_data[[#This Row],[close]]</f>
        <v>0.13840855999999846</v>
      </c>
      <c r="G385" s="2">
        <f>Table_data[[#This Row],[high]]-Table_data[[#This Row],[low]]</f>
        <v>0.18035053999999917</v>
      </c>
      <c r="H385" s="4">
        <f>LN(Table_data[[#This Row],[close]]/E384)</f>
        <v>-2.7481983464215428E-3</v>
      </c>
      <c r="I385" s="2">
        <f>Table_data[[#This Row],[close]]-E384</f>
        <v>-3.3553589999998579E-2</v>
      </c>
      <c r="J385" s="2">
        <f>Table_data[[#This Row],[close]]-E383</f>
        <v>-0.19293313999999917</v>
      </c>
      <c r="K385" s="2">
        <f>Table_data[[#This Row],[close]]-E375</f>
        <v>-9.6466569999998697E-2</v>
      </c>
      <c r="L385" s="3">
        <f t="shared" si="20"/>
        <v>12.317941770999999</v>
      </c>
      <c r="M385" s="2">
        <f>Table_data[[#This Row],[close]]*$M$3+(1-$M$3)*M384</f>
        <v>10.079065498179412</v>
      </c>
      <c r="O385">
        <f>E386/Table_data[[#This Row],[close]]</f>
        <v>0.99690402534928746</v>
      </c>
      <c r="P385" t="b">
        <f t="shared" si="18"/>
        <v>1</v>
      </c>
      <c r="Q385" s="4" t="b">
        <f>E386&gt;Table_data[[#This Row],[close]]*0.995</f>
        <v>1</v>
      </c>
      <c r="R385" s="4"/>
      <c r="S385" s="4">
        <f t="shared" si="19"/>
        <v>-3.1007770949567776E-3</v>
      </c>
    </row>
    <row r="386" spans="1:19" x14ac:dyDescent="0.25">
      <c r="A386" s="1">
        <v>43802</v>
      </c>
      <c r="B386" s="2">
        <v>12.23447722</v>
      </c>
      <c r="C386" s="2">
        <v>12.24286562</v>
      </c>
      <c r="D386" s="2">
        <v>12.049932480000001</v>
      </c>
      <c r="E386" s="2">
        <v>12.154787450000001</v>
      </c>
      <c r="F386" s="2">
        <f>Table_data[[#This Row],[open]]-Table_data[[#This Row],[close]]</f>
        <v>7.9689769999999882E-2</v>
      </c>
      <c r="G386" s="2">
        <f>Table_data[[#This Row],[high]]-Table_data[[#This Row],[low]]</f>
        <v>0.19293313999999917</v>
      </c>
      <c r="H386" s="4">
        <f>LN(Table_data[[#This Row],[close]]/E385)</f>
        <v>-3.1007770949567776E-3</v>
      </c>
      <c r="I386" s="2">
        <f>Table_data[[#This Row],[close]]-E385</f>
        <v>-3.774778000000012E-2</v>
      </c>
      <c r="J386" s="2">
        <f>Table_data[[#This Row],[close]]-E384</f>
        <v>-7.1301369999998698E-2</v>
      </c>
      <c r="K386" s="2">
        <f>Table_data[[#This Row],[close]]-E376</f>
        <v>-4.1941979999998935E-2</v>
      </c>
      <c r="L386" s="3">
        <f t="shared" si="20"/>
        <v>12.313747573000001</v>
      </c>
      <c r="M386" s="2">
        <f>Table_data[[#This Row],[close]]*$M$3+(1-$M$3)*M385</f>
        <v>10.082410739036495</v>
      </c>
      <c r="O386">
        <f>E387/Table_data[[#This Row],[close]]</f>
        <v>1.0234644580313086</v>
      </c>
      <c r="P386" t="b">
        <f t="shared" si="18"/>
        <v>1</v>
      </c>
      <c r="Q386" s="4" t="b">
        <f>E387&gt;Table_data[[#This Row],[close]]*0.995</f>
        <v>1</v>
      </c>
      <c r="R386" s="4"/>
      <c r="S386" s="4">
        <f t="shared" si="19"/>
        <v>2.3193399606437945E-2</v>
      </c>
    </row>
    <row r="387" spans="1:19" x14ac:dyDescent="0.25">
      <c r="A387" s="1">
        <v>43803</v>
      </c>
      <c r="B387" s="2">
        <v>12.27222501</v>
      </c>
      <c r="C387" s="2">
        <v>12.439992950000001</v>
      </c>
      <c r="D387" s="2">
        <v>12.20931203</v>
      </c>
      <c r="E387" s="2">
        <v>12.439992950000001</v>
      </c>
      <c r="F387" s="2">
        <f>Table_data[[#This Row],[open]]-Table_data[[#This Row],[close]]</f>
        <v>-0.16776794000000095</v>
      </c>
      <c r="G387" s="2">
        <f>Table_data[[#This Row],[high]]-Table_data[[#This Row],[low]]</f>
        <v>0.23068092000000107</v>
      </c>
      <c r="H387" s="4">
        <f>LN(Table_data[[#This Row],[close]]/E386)</f>
        <v>2.3193399606437945E-2</v>
      </c>
      <c r="I387" s="2">
        <f>Table_data[[#This Row],[close]]-E386</f>
        <v>0.2852055</v>
      </c>
      <c r="J387" s="2">
        <f>Table_data[[#This Row],[close]]-E385</f>
        <v>0.24745771999999988</v>
      </c>
      <c r="K387" s="2">
        <f>Table_data[[#This Row],[close]]-E377</f>
        <v>0.36908947000000047</v>
      </c>
      <c r="L387" s="3">
        <f t="shared" si="20"/>
        <v>12.350656520000001</v>
      </c>
      <c r="M387" s="2">
        <f>Table_data[[#This Row],[close]]*$M$3+(1-$M$3)*M386</f>
        <v>10.086210226886557</v>
      </c>
      <c r="O387">
        <f>E388/Table_data[[#This Row],[close]]</f>
        <v>1.0131490219212704</v>
      </c>
      <c r="P387" t="b">
        <f t="shared" si="18"/>
        <v>1</v>
      </c>
      <c r="Q387" s="4" t="b">
        <f>E388&gt;Table_data[[#This Row],[close]]*0.995</f>
        <v>1</v>
      </c>
      <c r="R387" s="4"/>
      <c r="S387" s="4">
        <f t="shared" si="19"/>
        <v>1.3063323944804294E-2</v>
      </c>
    </row>
    <row r="388" spans="1:19" x14ac:dyDescent="0.25">
      <c r="A388" s="1">
        <v>43804</v>
      </c>
      <c r="B388" s="2">
        <v>12.431604549999999</v>
      </c>
      <c r="C388" s="2">
        <v>12.746169439999999</v>
      </c>
      <c r="D388" s="2">
        <v>12.381274169999999</v>
      </c>
      <c r="E388" s="2">
        <v>12.603566689999999</v>
      </c>
      <c r="F388" s="2">
        <f>Table_data[[#This Row],[open]]-Table_data[[#This Row],[close]]</f>
        <v>-0.17196213999999976</v>
      </c>
      <c r="G388" s="2">
        <f>Table_data[[#This Row],[high]]-Table_data[[#This Row],[low]]</f>
        <v>0.36489526999999988</v>
      </c>
      <c r="H388" s="4">
        <f>LN(Table_data[[#This Row],[close]]/E387)</f>
        <v>1.3063323944804294E-2</v>
      </c>
      <c r="I388" s="2">
        <f>Table_data[[#This Row],[close]]-E387</f>
        <v>0.16357373999999858</v>
      </c>
      <c r="J388" s="2">
        <f>Table_data[[#This Row],[close]]-E386</f>
        <v>0.44877923999999858</v>
      </c>
      <c r="K388" s="2">
        <f>Table_data[[#This Row],[close]]-E378</f>
        <v>8.3883969999998698E-2</v>
      </c>
      <c r="L388" s="3">
        <f t="shared" si="20"/>
        <v>12.359044917</v>
      </c>
      <c r="M388" s="2">
        <f>Table_data[[#This Row],[close]]*$M$3+(1-$M$3)*M387</f>
        <v>10.090267207487868</v>
      </c>
      <c r="O388">
        <f>E389/Table_data[[#This Row],[close]]</f>
        <v>1.0099833613051641</v>
      </c>
      <c r="P388" t="b">
        <f t="shared" si="18"/>
        <v>1</v>
      </c>
      <c r="Q388" s="4" t="b">
        <f>E389&gt;Table_data[[#This Row],[close]]*0.995</f>
        <v>1</v>
      </c>
      <c r="R388" s="4"/>
      <c r="S388" s="4">
        <f t="shared" si="19"/>
        <v>9.9338567621879061E-3</v>
      </c>
    </row>
    <row r="389" spans="1:19" x14ac:dyDescent="0.25">
      <c r="A389" s="1">
        <v>43805</v>
      </c>
      <c r="B389" s="2">
        <v>12.645508680000001</v>
      </c>
      <c r="C389" s="2">
        <v>12.83005342</v>
      </c>
      <c r="D389" s="2">
        <v>12.63712028</v>
      </c>
      <c r="E389" s="2">
        <v>12.729392649999999</v>
      </c>
      <c r="F389" s="2">
        <f>Table_data[[#This Row],[open]]-Table_data[[#This Row],[close]]</f>
        <v>-8.3883969999998698E-2</v>
      </c>
      <c r="G389" s="2">
        <f>Table_data[[#This Row],[high]]-Table_data[[#This Row],[low]]</f>
        <v>0.19293314000000095</v>
      </c>
      <c r="H389" s="4">
        <f>LN(Table_data[[#This Row],[close]]/E388)</f>
        <v>9.9338567621879061E-3</v>
      </c>
      <c r="I389" s="2">
        <f>Table_data[[#This Row],[close]]-E388</f>
        <v>0.12582596000000024</v>
      </c>
      <c r="J389" s="2">
        <f>Table_data[[#This Row],[close]]-E387</f>
        <v>0.28939969999999882</v>
      </c>
      <c r="K389" s="2">
        <f>Table_data[[#This Row],[close]]-E379</f>
        <v>0.15518535</v>
      </c>
      <c r="L389" s="3">
        <f t="shared" si="20"/>
        <v>12.374563452</v>
      </c>
      <c r="M389" s="2">
        <f>Table_data[[#This Row],[close]]*$M$3+(1-$M$3)*M388</f>
        <v>10.094520431408114</v>
      </c>
      <c r="O389">
        <f>E390/Table_data[[#This Row],[close]]</f>
        <v>0.99538714991245092</v>
      </c>
      <c r="P389" t="b">
        <f t="shared" si="18"/>
        <v>1</v>
      </c>
      <c r="Q389" s="4" t="b">
        <f>E390&gt;Table_data[[#This Row],[close]]*0.995</f>
        <v>1</v>
      </c>
      <c r="R389" s="4"/>
      <c r="S389" s="4">
        <f t="shared" si="19"/>
        <v>-4.6235221121273991E-3</v>
      </c>
    </row>
    <row r="390" spans="1:19" x14ac:dyDescent="0.25">
      <c r="A390" s="1">
        <v>43808</v>
      </c>
      <c r="B390" s="2">
        <v>12.708421660000001</v>
      </c>
      <c r="C390" s="2">
        <v>12.78391723</v>
      </c>
      <c r="D390" s="2">
        <v>12.632926080000001</v>
      </c>
      <c r="E390" s="2">
        <v>12.67067387</v>
      </c>
      <c r="F390" s="2">
        <f>Table_data[[#This Row],[open]]-Table_data[[#This Row],[close]]</f>
        <v>3.7747790000000947E-2</v>
      </c>
      <c r="G390" s="2">
        <f>Table_data[[#This Row],[high]]-Table_data[[#This Row],[low]]</f>
        <v>0.15099114999999941</v>
      </c>
      <c r="H390" s="4">
        <f>LN(Table_data[[#This Row],[close]]/E389)</f>
        <v>-4.6235221121273991E-3</v>
      </c>
      <c r="I390" s="2">
        <f>Table_data[[#This Row],[close]]-E389</f>
        <v>-5.8718779999999526E-2</v>
      </c>
      <c r="J390" s="2">
        <f>Table_data[[#This Row],[close]]-E388</f>
        <v>6.710718000000071E-2</v>
      </c>
      <c r="K390" s="2">
        <f>Table_data[[#This Row],[close]]-E380</f>
        <v>0.20132152999999953</v>
      </c>
      <c r="L390" s="3">
        <f t="shared" si="20"/>
        <v>12.394695604999999</v>
      </c>
      <c r="M390" s="2">
        <f>Table_data[[#This Row],[close]]*$M$3+(1-$M$3)*M389</f>
        <v>10.098672169423571</v>
      </c>
      <c r="O390">
        <f>E391/Table_data[[#This Row],[close]]</f>
        <v>1.0076133732893562</v>
      </c>
      <c r="P390" t="b">
        <f t="shared" si="18"/>
        <v>1</v>
      </c>
      <c r="Q390" s="4" t="b">
        <f>E391&gt;Table_data[[#This Row],[close]]*0.995</f>
        <v>1</v>
      </c>
      <c r="R390" s="4"/>
      <c r="S390" s="4">
        <f t="shared" si="19"/>
        <v>7.5845378272122992E-3</v>
      </c>
    </row>
    <row r="391" spans="1:19" x14ac:dyDescent="0.25">
      <c r="A391" s="1">
        <v>43809</v>
      </c>
      <c r="B391" s="2">
        <v>12.62453769</v>
      </c>
      <c r="C391" s="2">
        <v>12.76714044</v>
      </c>
      <c r="D391" s="2">
        <v>12.540653710000001</v>
      </c>
      <c r="E391" s="2">
        <v>12.76714044</v>
      </c>
      <c r="F391" s="2">
        <f>Table_data[[#This Row],[open]]-Table_data[[#This Row],[close]]</f>
        <v>-0.14260275</v>
      </c>
      <c r="G391" s="2">
        <f>Table_data[[#This Row],[high]]-Table_data[[#This Row],[low]]</f>
        <v>0.22648672999999953</v>
      </c>
      <c r="H391" s="4">
        <f>LN(Table_data[[#This Row],[close]]/E390)</f>
        <v>7.5845378272122992E-3</v>
      </c>
      <c r="I391" s="2">
        <f>Table_data[[#This Row],[close]]-E390</f>
        <v>9.6466570000000473E-2</v>
      </c>
      <c r="J391" s="2">
        <f>Table_data[[#This Row],[close]]-E389</f>
        <v>3.7747790000000947E-2</v>
      </c>
      <c r="K391" s="2">
        <f>Table_data[[#This Row],[close]]-E381</f>
        <v>0.52427482000000047</v>
      </c>
      <c r="L391" s="3">
        <f t="shared" si="20"/>
        <v>12.447123087</v>
      </c>
      <c r="M391" s="2">
        <f>Table_data[[#This Row],[close]]*$M$3+(1-$M$3)*M390</f>
        <v>10.102972682349559</v>
      </c>
      <c r="O391">
        <f>E392/Table_data[[#This Row],[close]]</f>
        <v>0.99868593910446557</v>
      </c>
      <c r="P391" t="b">
        <f t="shared" ref="P391:P454" si="21">O391&gt;0.995</f>
        <v>1</v>
      </c>
      <c r="Q391" s="4" t="b">
        <f>E392&gt;Table_data[[#This Row],[close]]*0.995</f>
        <v>1</v>
      </c>
      <c r="R391" s="4"/>
      <c r="S391" s="4">
        <f t="shared" ref="S391:S454" si="22">LN(O391)</f>
        <v>-1.3149250306534175E-3</v>
      </c>
    </row>
    <row r="392" spans="1:19" x14ac:dyDescent="0.25">
      <c r="A392" s="1">
        <v>43810</v>
      </c>
      <c r="B392" s="2">
        <v>12.79649983</v>
      </c>
      <c r="C392" s="2">
        <v>12.880383800000001</v>
      </c>
      <c r="D392" s="2">
        <v>12.69164486</v>
      </c>
      <c r="E392" s="2">
        <v>12.75036364</v>
      </c>
      <c r="F392" s="2">
        <f>Table_data[[#This Row],[open]]-Table_data[[#This Row],[close]]</f>
        <v>4.6136190000000354E-2</v>
      </c>
      <c r="G392" s="2">
        <f>Table_data[[#This Row],[high]]-Table_data[[#This Row],[low]]</f>
        <v>0.18873894000000035</v>
      </c>
      <c r="H392" s="4">
        <f>LN(Table_data[[#This Row],[close]]/E391)</f>
        <v>-1.3149250306534175E-3</v>
      </c>
      <c r="I392" s="2">
        <f>Table_data[[#This Row],[close]]-E391</f>
        <v>-1.6776800000000591E-2</v>
      </c>
      <c r="J392" s="2">
        <f>Table_data[[#This Row],[close]]-E390</f>
        <v>7.9689769999999882E-2</v>
      </c>
      <c r="K392" s="2">
        <f>Table_data[[#This Row],[close]]-E382</f>
        <v>0.44877924000000036</v>
      </c>
      <c r="L392" s="3">
        <f t="shared" si="20"/>
        <v>12.492001011000001</v>
      </c>
      <c r="M392" s="2">
        <f>Table_data[[#This Row],[close]]*$M$3+(1-$M$3)*M391</f>
        <v>10.107239227003307</v>
      </c>
      <c r="O392">
        <f>E393/Table_data[[#This Row],[close]]</f>
        <v>1.0187500001372509</v>
      </c>
      <c r="P392" t="b">
        <f t="shared" si="21"/>
        <v>1</v>
      </c>
      <c r="Q392" s="4" t="b">
        <f>E393&gt;Table_data[[#This Row],[close]]*0.995</f>
        <v>1</v>
      </c>
      <c r="R392" s="4"/>
      <c r="S392" s="4">
        <f t="shared" si="22"/>
        <v>1.8576385707660244E-2</v>
      </c>
    </row>
    <row r="393" spans="1:19" x14ac:dyDescent="0.25">
      <c r="A393" s="1">
        <v>43811</v>
      </c>
      <c r="B393" s="2">
        <v>12.851024410000001</v>
      </c>
      <c r="C393" s="2">
        <v>13.022986550000001</v>
      </c>
      <c r="D393" s="2">
        <v>12.78391723</v>
      </c>
      <c r="E393" s="2">
        <v>12.98943296</v>
      </c>
      <c r="F393" s="2">
        <f>Table_data[[#This Row],[open]]-Table_data[[#This Row],[close]]</f>
        <v>-0.13840854999999941</v>
      </c>
      <c r="G393" s="2">
        <f>Table_data[[#This Row],[high]]-Table_data[[#This Row],[low]]</f>
        <v>0.23906932000000047</v>
      </c>
      <c r="H393" s="4">
        <f>LN(Table_data[[#This Row],[close]]/E392)</f>
        <v>1.8576385707660244E-2</v>
      </c>
      <c r="I393" s="2">
        <f>Table_data[[#This Row],[close]]-E392</f>
        <v>0.23906932000000047</v>
      </c>
      <c r="J393" s="2">
        <f>Table_data[[#This Row],[close]]-E391</f>
        <v>0.22229251999999988</v>
      </c>
      <c r="K393" s="2">
        <f>Table_data[[#This Row],[close]]-E383</f>
        <v>0.60396459000000036</v>
      </c>
      <c r="L393" s="3">
        <f t="shared" si="20"/>
        <v>12.552397470000001</v>
      </c>
      <c r="M393" s="2">
        <f>Table_data[[#This Row],[close]]*$M$3+(1-$M$3)*M392</f>
        <v>10.111884180642303</v>
      </c>
      <c r="O393">
        <f>E394/Table_data[[#This Row],[close]]</f>
        <v>0.96803358073607537</v>
      </c>
      <c r="P393" t="b">
        <f t="shared" si="21"/>
        <v>0</v>
      </c>
      <c r="Q393" s="4" t="b">
        <f>E394&gt;Table_data[[#This Row],[close]]*0.995</f>
        <v>0</v>
      </c>
      <c r="R393" s="4"/>
      <c r="S393" s="4">
        <f t="shared" si="22"/>
        <v>-3.2488501464220346E-2</v>
      </c>
    </row>
    <row r="394" spans="1:19" x14ac:dyDescent="0.25">
      <c r="A394" s="1">
        <v>43812</v>
      </c>
      <c r="B394" s="2">
        <v>12.95587937</v>
      </c>
      <c r="C394" s="2">
        <v>12.98943296</v>
      </c>
      <c r="D394" s="2">
        <v>12.52807112</v>
      </c>
      <c r="E394" s="2">
        <v>12.574207299999999</v>
      </c>
      <c r="F394" s="2">
        <f>Table_data[[#This Row],[open]]-Table_data[[#This Row],[close]]</f>
        <v>0.38167207000000047</v>
      </c>
      <c r="G394" s="2">
        <f>Table_data[[#This Row],[high]]-Table_data[[#This Row],[low]]</f>
        <v>0.46136184000000036</v>
      </c>
      <c r="H394" s="4">
        <f>LN(Table_data[[#This Row],[close]]/E393)</f>
        <v>-3.2488501464220346E-2</v>
      </c>
      <c r="I394" s="2">
        <f>Table_data[[#This Row],[close]]-E393</f>
        <v>-0.41522566000000083</v>
      </c>
      <c r="J394" s="2">
        <f>Table_data[[#This Row],[close]]-E392</f>
        <v>-0.17615634000000036</v>
      </c>
      <c r="K394" s="2">
        <f>Table_data[[#This Row],[close]]-E384</f>
        <v>0.34811848000000012</v>
      </c>
      <c r="L394" s="3">
        <f t="shared" si="20"/>
        <v>12.587209318000001</v>
      </c>
      <c r="M394" s="2">
        <f>Table_data[[#This Row],[close]]*$M$3+(1-$M$3)*M393</f>
        <v>10.115852469311696</v>
      </c>
      <c r="O394">
        <f>E395/Table_data[[#This Row],[close]]</f>
        <v>0.98098732553900236</v>
      </c>
      <c r="P394" t="b">
        <f t="shared" si="21"/>
        <v>0</v>
      </c>
      <c r="Q394" s="4" t="b">
        <f>E395&gt;Table_data[[#This Row],[close]]*0.995</f>
        <v>0</v>
      </c>
      <c r="R394" s="4"/>
      <c r="S394" s="4">
        <f t="shared" si="22"/>
        <v>-1.919573944009199E-2</v>
      </c>
    </row>
    <row r="395" spans="1:19" x14ac:dyDescent="0.25">
      <c r="A395" s="1">
        <v>43815</v>
      </c>
      <c r="B395" s="2">
        <v>12.603566689999999</v>
      </c>
      <c r="C395" s="2">
        <v>12.65389708</v>
      </c>
      <c r="D395" s="2">
        <v>12.33513799</v>
      </c>
      <c r="E395" s="2">
        <v>12.33513799</v>
      </c>
      <c r="F395" s="2">
        <f>Table_data[[#This Row],[open]]-Table_data[[#This Row],[close]]</f>
        <v>0.26842869999999941</v>
      </c>
      <c r="G395" s="2">
        <f>Table_data[[#This Row],[high]]-Table_data[[#This Row],[low]]</f>
        <v>0.31875909000000036</v>
      </c>
      <c r="H395" s="4">
        <f>LN(Table_data[[#This Row],[close]]/E394)</f>
        <v>-1.919573944009199E-2</v>
      </c>
      <c r="I395" s="2">
        <f>Table_data[[#This Row],[close]]-E394</f>
        <v>-0.23906930999999965</v>
      </c>
      <c r="J395" s="2">
        <f>Table_data[[#This Row],[close]]-E393</f>
        <v>-0.65429497000000048</v>
      </c>
      <c r="K395" s="2">
        <f>Table_data[[#This Row],[close]]-E385</f>
        <v>0.14260275999999905</v>
      </c>
      <c r="L395" s="3">
        <f t="shared" si="20"/>
        <v>12.601469593999999</v>
      </c>
      <c r="M395" s="2">
        <f>Table_data[[#This Row],[close]]*$M$3+(1-$M$3)*M394</f>
        <v>10.119429077725377</v>
      </c>
      <c r="O395">
        <f>E396/Table_data[[#This Row],[close]]</f>
        <v>1.0149608970851896</v>
      </c>
      <c r="P395" t="b">
        <f t="shared" si="21"/>
        <v>1</v>
      </c>
      <c r="Q395" s="4" t="b">
        <f>E396&gt;Table_data[[#This Row],[close]]*0.995</f>
        <v>1</v>
      </c>
      <c r="R395" s="4"/>
      <c r="S395" s="4">
        <f t="shared" si="22"/>
        <v>1.4850086712420154E-2</v>
      </c>
    </row>
    <row r="396" spans="1:19" x14ac:dyDescent="0.25">
      <c r="A396" s="1">
        <v>43816</v>
      </c>
      <c r="B396" s="2">
        <v>12.431604549999999</v>
      </c>
      <c r="C396" s="2">
        <v>12.540653710000001</v>
      </c>
      <c r="D396" s="2">
        <v>12.34352638</v>
      </c>
      <c r="E396" s="2">
        <v>12.51968272</v>
      </c>
      <c r="F396" s="2">
        <f>Table_data[[#This Row],[open]]-Table_data[[#This Row],[close]]</f>
        <v>-8.8078170000001066E-2</v>
      </c>
      <c r="G396" s="2">
        <f>Table_data[[#This Row],[high]]-Table_data[[#This Row],[low]]</f>
        <v>0.19712733000000071</v>
      </c>
      <c r="H396" s="4">
        <f>LN(Table_data[[#This Row],[close]]/E395)</f>
        <v>1.4850086712420154E-2</v>
      </c>
      <c r="I396" s="2">
        <f>Table_data[[#This Row],[close]]-E395</f>
        <v>0.18454473000000071</v>
      </c>
      <c r="J396" s="2">
        <f>Table_data[[#This Row],[close]]-E394</f>
        <v>-5.4524579999998934E-2</v>
      </c>
      <c r="K396" s="2">
        <f>Table_data[[#This Row],[close]]-E386</f>
        <v>0.36489526999999988</v>
      </c>
      <c r="L396" s="3">
        <f t="shared" si="20"/>
        <v>12.637959121000002</v>
      </c>
      <c r="M396" s="2">
        <f>Table_data[[#This Row],[close]]*$M$3+(1-$M$3)*M395</f>
        <v>10.123297335005432</v>
      </c>
      <c r="O396">
        <f>E397/Table_data[[#This Row],[close]]</f>
        <v>1.023115577804355</v>
      </c>
      <c r="P396" t="b">
        <f t="shared" si="21"/>
        <v>1</v>
      </c>
      <c r="Q396" s="4" t="b">
        <f>E397&gt;Table_data[[#This Row],[close]]*0.995</f>
        <v>1</v>
      </c>
      <c r="R396" s="4"/>
      <c r="S396" s="4">
        <f t="shared" si="22"/>
        <v>2.2852459868705585E-2</v>
      </c>
    </row>
    <row r="397" spans="1:19" x14ac:dyDescent="0.25">
      <c r="A397" s="1">
        <v>43817</v>
      </c>
      <c r="B397" s="2">
        <v>12.47774074</v>
      </c>
      <c r="C397" s="2">
        <v>12.821665019999999</v>
      </c>
      <c r="D397" s="2">
        <v>12.45676974</v>
      </c>
      <c r="E397" s="2">
        <v>12.809082419999999</v>
      </c>
      <c r="F397" s="2">
        <f>Table_data[[#This Row],[open]]-Table_data[[#This Row],[close]]</f>
        <v>-0.33134167999999953</v>
      </c>
      <c r="G397" s="2">
        <f>Table_data[[#This Row],[high]]-Table_data[[#This Row],[low]]</f>
        <v>0.36489527999999893</v>
      </c>
      <c r="H397" s="4">
        <f>LN(Table_data[[#This Row],[close]]/E396)</f>
        <v>2.2852459868705585E-2</v>
      </c>
      <c r="I397" s="2">
        <f>Table_data[[#This Row],[close]]-E396</f>
        <v>0.28939969999999882</v>
      </c>
      <c r="J397" s="2">
        <f>Table_data[[#This Row],[close]]-E395</f>
        <v>0.47394442999999953</v>
      </c>
      <c r="K397" s="2">
        <f>Table_data[[#This Row],[close]]-E387</f>
        <v>0.3690894699999987</v>
      </c>
      <c r="L397" s="3">
        <f t="shared" si="20"/>
        <v>12.674868068</v>
      </c>
      <c r="M397" s="2">
        <f>Table_data[[#This Row],[close]]*$M$3+(1-$M$3)*M396</f>
        <v>10.127625755770934</v>
      </c>
      <c r="O397">
        <f>E398/Table_data[[#This Row],[close]]</f>
        <v>1.0022920759690139</v>
      </c>
      <c r="P397" t="b">
        <f t="shared" si="21"/>
        <v>1</v>
      </c>
      <c r="Q397" s="4" t="b">
        <f>E398&gt;Table_data[[#This Row],[close]]*0.995</f>
        <v>1</v>
      </c>
      <c r="R397" s="4"/>
      <c r="S397" s="4">
        <f t="shared" si="22"/>
        <v>2.2894531698953759E-3</v>
      </c>
    </row>
    <row r="398" spans="1:19" x14ac:dyDescent="0.25">
      <c r="A398" s="1">
        <v>43818</v>
      </c>
      <c r="B398" s="2">
        <v>12.771334639999999</v>
      </c>
      <c r="C398" s="2">
        <v>12.89716059</v>
      </c>
      <c r="D398" s="2">
        <v>12.758752039999999</v>
      </c>
      <c r="E398" s="2">
        <v>12.838441810000001</v>
      </c>
      <c r="F398" s="2">
        <f>Table_data[[#This Row],[open]]-Table_data[[#This Row],[close]]</f>
        <v>-6.7107170000001659E-2</v>
      </c>
      <c r="G398" s="2">
        <f>Table_data[[#This Row],[high]]-Table_data[[#This Row],[low]]</f>
        <v>0.13840855000000118</v>
      </c>
      <c r="H398" s="4">
        <f>LN(Table_data[[#This Row],[close]]/E397)</f>
        <v>2.2894531698953759E-3</v>
      </c>
      <c r="I398" s="2">
        <f>Table_data[[#This Row],[close]]-E397</f>
        <v>2.935939000000154E-2</v>
      </c>
      <c r="J398" s="2">
        <f>Table_data[[#This Row],[close]]-E396</f>
        <v>0.31875909000000036</v>
      </c>
      <c r="K398" s="2">
        <f>Table_data[[#This Row],[close]]-E388</f>
        <v>0.23487512000000166</v>
      </c>
      <c r="L398" s="3">
        <f t="shared" si="20"/>
        <v>12.698355580000001</v>
      </c>
      <c r="M398" s="2">
        <f>Table_data[[#This Row],[close]]*$M$3+(1-$M$3)*M397</f>
        <v>10.131994516535203</v>
      </c>
      <c r="O398">
        <f>E399/Table_data[[#This Row],[close]]</f>
        <v>0.98856582814546401</v>
      </c>
      <c r="P398" t="b">
        <f t="shared" si="21"/>
        <v>0</v>
      </c>
      <c r="Q398" s="4" t="b">
        <f>E399&gt;Table_data[[#This Row],[close]]*0.995</f>
        <v>0</v>
      </c>
      <c r="R398" s="4"/>
      <c r="S398" s="4">
        <f t="shared" si="22"/>
        <v>-1.1500044612555649E-2</v>
      </c>
    </row>
    <row r="399" spans="1:19" x14ac:dyDescent="0.25">
      <c r="A399" s="1">
        <v>43819</v>
      </c>
      <c r="B399" s="2">
        <v>12.83424761</v>
      </c>
      <c r="C399" s="2">
        <v>12.83424761</v>
      </c>
      <c r="D399" s="2">
        <v>12.5909841</v>
      </c>
      <c r="E399" s="2">
        <v>12.69164486</v>
      </c>
      <c r="F399" s="2">
        <f>Table_data[[#This Row],[open]]-Table_data[[#This Row],[close]]</f>
        <v>0.14260275</v>
      </c>
      <c r="G399" s="2">
        <f>Table_data[[#This Row],[high]]-Table_data[[#This Row],[low]]</f>
        <v>0.24326351000000024</v>
      </c>
      <c r="H399" s="4">
        <f>LN(Table_data[[#This Row],[close]]/E398)</f>
        <v>-1.1500044612555649E-2</v>
      </c>
      <c r="I399" s="2">
        <f>Table_data[[#This Row],[close]]-E398</f>
        <v>-0.14679695000000059</v>
      </c>
      <c r="J399" s="2">
        <f>Table_data[[#This Row],[close]]-E397</f>
        <v>-0.11743755999999905</v>
      </c>
      <c r="K399" s="2">
        <f>Table_data[[#This Row],[close]]-E389</f>
        <v>-3.7747789999999171E-2</v>
      </c>
      <c r="L399" s="3">
        <f t="shared" ref="L399:L462" si="23">AVERAGE(E390:E399)</f>
        <v>12.694580801000001</v>
      </c>
      <c r="M399" s="2">
        <f>Table_data[[#This Row],[close]]*$M$3+(1-$M$3)*M398</f>
        <v>10.136119658104041</v>
      </c>
      <c r="O399">
        <f>E400/Table_data[[#This Row],[close]]</f>
        <v>1.0079312627409902</v>
      </c>
      <c r="P399" t="b">
        <f t="shared" si="21"/>
        <v>1</v>
      </c>
      <c r="Q399" s="4" t="b">
        <f>E400&gt;Table_data[[#This Row],[close]]*0.995</f>
        <v>1</v>
      </c>
      <c r="R399" s="4"/>
      <c r="S399" s="4">
        <f t="shared" si="22"/>
        <v>7.8999755988073475E-3</v>
      </c>
    </row>
    <row r="400" spans="1:19" x14ac:dyDescent="0.25">
      <c r="A400" s="1">
        <v>43822</v>
      </c>
      <c r="B400" s="2">
        <v>12.66228547</v>
      </c>
      <c r="C400" s="2">
        <v>12.79230563</v>
      </c>
      <c r="D400" s="2">
        <v>12.595178300000001</v>
      </c>
      <c r="E400" s="2">
        <v>12.79230563</v>
      </c>
      <c r="F400" s="2">
        <f>Table_data[[#This Row],[open]]-Table_data[[#This Row],[close]]</f>
        <v>-0.13002015999999905</v>
      </c>
      <c r="G400" s="2">
        <f>Table_data[[#This Row],[high]]-Table_data[[#This Row],[low]]</f>
        <v>0.19712732999999893</v>
      </c>
      <c r="H400" s="4">
        <f>LN(Table_data[[#This Row],[close]]/E399)</f>
        <v>7.8999755988073475E-3</v>
      </c>
      <c r="I400" s="2">
        <f>Table_data[[#This Row],[close]]-E399</f>
        <v>0.10066076999999929</v>
      </c>
      <c r="J400" s="2">
        <f>Table_data[[#This Row],[close]]-E398</f>
        <v>-4.6136180000001303E-2</v>
      </c>
      <c r="K400" s="2">
        <f>Table_data[[#This Row],[close]]-E390</f>
        <v>0.12163175999999964</v>
      </c>
      <c r="L400" s="3">
        <f t="shared" si="23"/>
        <v>12.706743977</v>
      </c>
      <c r="M400" s="2">
        <f>Table_data[[#This Row],[close]]*$M$3+(1-$M$3)*M399</f>
        <v>10.140400376833929</v>
      </c>
      <c r="O400">
        <f>E401/Table_data[[#This Row],[close]]</f>
        <v>1.0134426228526561</v>
      </c>
      <c r="P400" t="b">
        <f t="shared" si="21"/>
        <v>1</v>
      </c>
      <c r="Q400" s="4" t="b">
        <f>E401&gt;Table_data[[#This Row],[close]]*0.995</f>
        <v>1</v>
      </c>
      <c r="R400" s="4"/>
      <c r="S400" s="4">
        <f t="shared" si="22"/>
        <v>1.3353072433797474E-2</v>
      </c>
    </row>
    <row r="401" spans="1:19" x14ac:dyDescent="0.25">
      <c r="A401" s="1">
        <v>43825</v>
      </c>
      <c r="B401" s="2">
        <v>12.83005342</v>
      </c>
      <c r="C401" s="2">
        <v>12.97265617</v>
      </c>
      <c r="D401" s="2">
        <v>12.79230563</v>
      </c>
      <c r="E401" s="2">
        <v>12.964267769999999</v>
      </c>
      <c r="F401" s="2">
        <f>Table_data[[#This Row],[open]]-Table_data[[#This Row],[close]]</f>
        <v>-0.13421434999999882</v>
      </c>
      <c r="G401" s="2">
        <f>Table_data[[#This Row],[high]]-Table_data[[#This Row],[low]]</f>
        <v>0.18035054000000095</v>
      </c>
      <c r="H401" s="4">
        <f>LN(Table_data[[#This Row],[close]]/E400)</f>
        <v>1.3353072433797474E-2</v>
      </c>
      <c r="I401" s="2">
        <f>Table_data[[#This Row],[close]]-E400</f>
        <v>0.17196213999999976</v>
      </c>
      <c r="J401" s="2">
        <f>Table_data[[#This Row],[close]]-E399</f>
        <v>0.27262290999999905</v>
      </c>
      <c r="K401" s="2">
        <f>Table_data[[#This Row],[close]]-E391</f>
        <v>0.19712732999999893</v>
      </c>
      <c r="L401" s="3">
        <f t="shared" si="23"/>
        <v>12.726456709999999</v>
      </c>
      <c r="M401" s="2">
        <f>Table_data[[#This Row],[close]]*$M$3+(1-$M$3)*M400</f>
        <v>10.144951331536856</v>
      </c>
      <c r="O401">
        <f>E402/Table_data[[#This Row],[close]]</f>
        <v>1.0010480306517149</v>
      </c>
      <c r="P401" t="b">
        <f t="shared" si="21"/>
        <v>1</v>
      </c>
      <c r="Q401" s="4" t="b">
        <f>E402&gt;Table_data[[#This Row],[close]]*0.995</f>
        <v>1</v>
      </c>
      <c r="R401" s="4"/>
      <c r="S401" s="4">
        <f t="shared" si="22"/>
        <v>1.0474818509979276E-3</v>
      </c>
    </row>
    <row r="402" spans="1:19" x14ac:dyDescent="0.25">
      <c r="A402" s="1">
        <v>43826</v>
      </c>
      <c r="B402" s="2">
        <v>13.050142900000001</v>
      </c>
      <c r="C402" s="2">
        <v>13.147944559999999</v>
      </c>
      <c r="D402" s="2">
        <v>12.88005306</v>
      </c>
      <c r="E402" s="2">
        <v>12.97785472</v>
      </c>
      <c r="F402" s="2">
        <f>Table_data[[#This Row],[open]]-Table_data[[#This Row],[close]]</f>
        <v>7.2288180000001034E-2</v>
      </c>
      <c r="G402" s="2">
        <f>Table_data[[#This Row],[high]]-Table_data[[#This Row],[low]]</f>
        <v>0.26789149999999928</v>
      </c>
      <c r="H402" s="4">
        <f>LN(Table_data[[#This Row],[close]]/E401)</f>
        <v>1.0474818509979276E-3</v>
      </c>
      <c r="I402" s="2">
        <f>Table_data[[#This Row],[close]]-E401</f>
        <v>1.3586950000000542E-2</v>
      </c>
      <c r="J402" s="2">
        <f>Table_data[[#This Row],[close]]-E400</f>
        <v>0.18554909000000031</v>
      </c>
      <c r="K402" s="2">
        <f>Table_data[[#This Row],[close]]-E392</f>
        <v>0.22749108000000007</v>
      </c>
      <c r="L402" s="3">
        <f t="shared" si="23"/>
        <v>12.749205818</v>
      </c>
      <c r="M402" s="2">
        <f>Table_data[[#This Row],[close]]*$M$3+(1-$M$3)*M401</f>
        <v>10.149516848681841</v>
      </c>
      <c r="O402">
        <f>E403/Table_data[[#This Row],[close]]</f>
        <v>0.98885976433553413</v>
      </c>
      <c r="P402" t="b">
        <f t="shared" si="21"/>
        <v>0</v>
      </c>
      <c r="Q402" s="4" t="b">
        <f>E403&gt;Table_data[[#This Row],[close]]*0.995</f>
        <v>0</v>
      </c>
      <c r="R402" s="4"/>
      <c r="S402" s="4">
        <f t="shared" si="22"/>
        <v>-1.1202752827365157E-2</v>
      </c>
    </row>
    <row r="403" spans="1:19" x14ac:dyDescent="0.25">
      <c r="A403" s="1">
        <v>43829</v>
      </c>
      <c r="B403" s="2">
        <v>12.99061146</v>
      </c>
      <c r="C403" s="2">
        <v>13.058647390000001</v>
      </c>
      <c r="D403" s="2">
        <v>12.820521619999999</v>
      </c>
      <c r="E403" s="2">
        <v>12.83327836</v>
      </c>
      <c r="F403" s="2">
        <f>Table_data[[#This Row],[open]]-Table_data[[#This Row],[close]]</f>
        <v>0.15733310000000067</v>
      </c>
      <c r="G403" s="2">
        <f>Table_data[[#This Row],[high]]-Table_data[[#This Row],[low]]</f>
        <v>0.23812577000000168</v>
      </c>
      <c r="H403" s="4">
        <f>LN(Table_data[[#This Row],[close]]/E402)</f>
        <v>-1.1202752827365157E-2</v>
      </c>
      <c r="I403" s="2">
        <f>Table_data[[#This Row],[close]]-E402</f>
        <v>-0.14457636000000029</v>
      </c>
      <c r="J403" s="2">
        <f>Table_data[[#This Row],[close]]-E401</f>
        <v>-0.13098940999999975</v>
      </c>
      <c r="K403" s="2">
        <f>Table_data[[#This Row],[close]]-E393</f>
        <v>-0.1561546000000007</v>
      </c>
      <c r="L403" s="3">
        <f t="shared" si="23"/>
        <v>12.733590357999997</v>
      </c>
      <c r="M403" s="2">
        <f>Table_data[[#This Row],[close]]*$M$3+(1-$M$3)*M402</f>
        <v>10.153842008248832</v>
      </c>
      <c r="O403">
        <f>E404/Table_data[[#This Row],[close]]</f>
        <v>1.0172299535471152</v>
      </c>
      <c r="P403" t="b">
        <f t="shared" si="21"/>
        <v>1</v>
      </c>
      <c r="Q403" s="4" t="b">
        <f>E404&gt;Table_data[[#This Row],[close]]*0.995</f>
        <v>1</v>
      </c>
      <c r="R403" s="4"/>
      <c r="S403" s="4">
        <f t="shared" si="22"/>
        <v>1.7083201189993808E-2</v>
      </c>
    </row>
    <row r="404" spans="1:19" x14ac:dyDescent="0.25">
      <c r="A404" s="1">
        <v>43832</v>
      </c>
      <c r="B404" s="2">
        <v>12.973602469999999</v>
      </c>
      <c r="C404" s="2">
        <v>13.05439515</v>
      </c>
      <c r="D404" s="2">
        <v>12.888557560000001</v>
      </c>
      <c r="E404" s="2">
        <v>13.05439515</v>
      </c>
      <c r="F404" s="2">
        <f>Table_data[[#This Row],[open]]-Table_data[[#This Row],[close]]</f>
        <v>-8.0792680000000061E-2</v>
      </c>
      <c r="G404" s="2">
        <f>Table_data[[#This Row],[high]]-Table_data[[#This Row],[low]]</f>
        <v>0.16583758999999887</v>
      </c>
      <c r="H404" s="4">
        <f>LN(Table_data[[#This Row],[close]]/E403)</f>
        <v>1.7083201189993808E-2</v>
      </c>
      <c r="I404" s="2">
        <f>Table_data[[#This Row],[close]]-E403</f>
        <v>0.22111678999999995</v>
      </c>
      <c r="J404" s="2">
        <f>Table_data[[#This Row],[close]]-E402</f>
        <v>7.654042999999966E-2</v>
      </c>
      <c r="K404" s="2">
        <f>Table_data[[#This Row],[close]]-E394</f>
        <v>0.48018785000000008</v>
      </c>
      <c r="L404" s="3">
        <f t="shared" si="23"/>
        <v>12.781609143000001</v>
      </c>
      <c r="M404" s="2">
        <f>Table_data[[#This Row],[close]]*$M$3+(1-$M$3)*M403</f>
        <v>10.158516549976071</v>
      </c>
      <c r="O404">
        <f>E405/Table_data[[#This Row],[close]]</f>
        <v>0.991856677480764</v>
      </c>
      <c r="P404" t="b">
        <f t="shared" si="21"/>
        <v>0</v>
      </c>
      <c r="Q404" s="4" t="b">
        <f>E405&gt;Table_data[[#This Row],[close]]*0.995</f>
        <v>0</v>
      </c>
      <c r="R404" s="4"/>
      <c r="S404" s="4">
        <f t="shared" si="22"/>
        <v>-8.1766604812699081E-3</v>
      </c>
    </row>
    <row r="405" spans="1:19" x14ac:dyDescent="0.25">
      <c r="A405" s="1">
        <v>43833</v>
      </c>
      <c r="B405" s="2">
        <v>13.130935579999999</v>
      </c>
      <c r="C405" s="2">
        <v>13.284016429999999</v>
      </c>
      <c r="D405" s="2">
        <v>12.948089</v>
      </c>
      <c r="E405" s="2">
        <v>12.948089</v>
      </c>
      <c r="F405" s="2">
        <f>Table_data[[#This Row],[open]]-Table_data[[#This Row],[close]]</f>
        <v>0.18284657999999965</v>
      </c>
      <c r="G405" s="2">
        <f>Table_data[[#This Row],[high]]-Table_data[[#This Row],[low]]</f>
        <v>0.33592742999999992</v>
      </c>
      <c r="H405" s="4">
        <f>LN(Table_data[[#This Row],[close]]/E404)</f>
        <v>-8.1766604812699081E-3</v>
      </c>
      <c r="I405" s="2">
        <f>Table_data[[#This Row],[close]]-E404</f>
        <v>-0.10630614999999999</v>
      </c>
      <c r="J405" s="2">
        <f>Table_data[[#This Row],[close]]-E403</f>
        <v>0.11481063999999996</v>
      </c>
      <c r="K405" s="2">
        <f>Table_data[[#This Row],[close]]-E395</f>
        <v>0.61295100999999974</v>
      </c>
      <c r="L405" s="3">
        <f t="shared" si="23"/>
        <v>12.842904244000001</v>
      </c>
      <c r="M405" s="2">
        <f>Table_data[[#This Row],[close]]*$M$3+(1-$M$3)*M404</f>
        <v>10.163012234827036</v>
      </c>
      <c r="O405">
        <f>E406/Table_data[[#This Row],[close]]</f>
        <v>1.0118226596990489</v>
      </c>
      <c r="P405" t="b">
        <f t="shared" si="21"/>
        <v>1</v>
      </c>
      <c r="Q405" s="4" t="b">
        <f>E406&gt;Table_data[[#This Row],[close]]*0.995</f>
        <v>1</v>
      </c>
      <c r="R405" s="4"/>
      <c r="S405" s="4">
        <f t="shared" si="22"/>
        <v>1.1753318057864951E-2</v>
      </c>
    </row>
    <row r="406" spans="1:19" x14ac:dyDescent="0.25">
      <c r="A406" s="1">
        <v>43836</v>
      </c>
      <c r="B406" s="2">
        <v>12.93958451</v>
      </c>
      <c r="C406" s="2">
        <v>13.156449050000001</v>
      </c>
      <c r="D406" s="2">
        <v>12.7354767</v>
      </c>
      <c r="E406" s="2">
        <v>13.10116985</v>
      </c>
      <c r="F406" s="2">
        <f>Table_data[[#This Row],[open]]-Table_data[[#This Row],[close]]</f>
        <v>-0.16158534000000024</v>
      </c>
      <c r="G406" s="2">
        <f>Table_data[[#This Row],[high]]-Table_data[[#This Row],[low]]</f>
        <v>0.42097235000000133</v>
      </c>
      <c r="H406" s="4">
        <f>LN(Table_data[[#This Row],[close]]/E405)</f>
        <v>1.1753318057864951E-2</v>
      </c>
      <c r="I406" s="2">
        <f>Table_data[[#This Row],[close]]-E405</f>
        <v>0.15308085000000027</v>
      </c>
      <c r="J406" s="2">
        <f>Table_data[[#This Row],[close]]-E404</f>
        <v>4.677470000000028E-2</v>
      </c>
      <c r="K406" s="2">
        <f>Table_data[[#This Row],[close]]-E396</f>
        <v>0.5814871299999993</v>
      </c>
      <c r="L406" s="3">
        <f t="shared" si="23"/>
        <v>12.901052956999999</v>
      </c>
      <c r="M406" s="2">
        <f>Table_data[[#This Row],[close]]*$M$3+(1-$M$3)*M405</f>
        <v>10.167747380056968</v>
      </c>
      <c r="O406">
        <f>E407/Table_data[[#This Row],[close]]</f>
        <v>0.99610516079218692</v>
      </c>
      <c r="P406" t="b">
        <f t="shared" si="21"/>
        <v>1</v>
      </c>
      <c r="Q406" s="4" t="b">
        <f>E407&gt;Table_data[[#This Row],[close]]*0.995</f>
        <v>1</v>
      </c>
      <c r="R406" s="4"/>
      <c r="S406" s="4">
        <f t="shared" si="22"/>
        <v>-3.9024438463589597E-3</v>
      </c>
    </row>
    <row r="407" spans="1:19" x14ac:dyDescent="0.25">
      <c r="A407" s="1">
        <v>43837</v>
      </c>
      <c r="B407" s="2">
        <v>13.1054221</v>
      </c>
      <c r="C407" s="2">
        <v>13.130935579999999</v>
      </c>
      <c r="D407" s="2">
        <v>12.956593489999999</v>
      </c>
      <c r="E407" s="2">
        <v>13.050142900000001</v>
      </c>
      <c r="F407" s="2">
        <f>Table_data[[#This Row],[open]]-Table_data[[#This Row],[close]]</f>
        <v>5.5279199999999307E-2</v>
      </c>
      <c r="G407" s="2">
        <f>Table_data[[#This Row],[high]]-Table_data[[#This Row],[low]]</f>
        <v>0.17434208999999967</v>
      </c>
      <c r="H407" s="4">
        <f>LN(Table_data[[#This Row],[close]]/E406)</f>
        <v>-3.9024438463589597E-3</v>
      </c>
      <c r="I407" s="2">
        <f>Table_data[[#This Row],[close]]-E406</f>
        <v>-5.1026949999998905E-2</v>
      </c>
      <c r="J407" s="2">
        <f>Table_data[[#This Row],[close]]-E405</f>
        <v>0.10205390000000136</v>
      </c>
      <c r="K407" s="2">
        <f>Table_data[[#This Row],[close]]-E397</f>
        <v>0.24106048000000158</v>
      </c>
      <c r="L407" s="3">
        <f t="shared" si="23"/>
        <v>12.925159005000001</v>
      </c>
      <c r="M407" s="2">
        <f>Table_data[[#This Row],[close]]*$M$3+(1-$M$3)*M406</f>
        <v>10.172392658896522</v>
      </c>
      <c r="O407">
        <f>E408/Table_data[[#This Row],[close]]</f>
        <v>0.99380905859659197</v>
      </c>
      <c r="P407" t="b">
        <f t="shared" si="21"/>
        <v>0</v>
      </c>
      <c r="Q407" s="4" t="b">
        <f>E408&gt;Table_data[[#This Row],[close]]*0.995</f>
        <v>0</v>
      </c>
      <c r="R407" s="4"/>
      <c r="S407" s="4">
        <f t="shared" si="22"/>
        <v>-6.2101847451835404E-3</v>
      </c>
    </row>
    <row r="408" spans="1:19" x14ac:dyDescent="0.25">
      <c r="A408" s="1">
        <v>43838</v>
      </c>
      <c r="B408" s="2">
        <v>13.050142900000001</v>
      </c>
      <c r="C408" s="2">
        <v>13.08416087</v>
      </c>
      <c r="D408" s="2">
        <v>12.858791829999999</v>
      </c>
      <c r="E408" s="2">
        <v>12.96935023</v>
      </c>
      <c r="F408" s="2">
        <f>Table_data[[#This Row],[open]]-Table_data[[#This Row],[close]]</f>
        <v>8.079267000000101E-2</v>
      </c>
      <c r="G408" s="2">
        <f>Table_data[[#This Row],[high]]-Table_data[[#This Row],[low]]</f>
        <v>0.22536904000000035</v>
      </c>
      <c r="H408" s="4">
        <f>LN(Table_data[[#This Row],[close]]/E407)</f>
        <v>-6.2101847451835404E-3</v>
      </c>
      <c r="I408" s="2">
        <f>Table_data[[#This Row],[close]]-E407</f>
        <v>-8.079267000000101E-2</v>
      </c>
      <c r="J408" s="2">
        <f>Table_data[[#This Row],[close]]-E406</f>
        <v>-0.13181961999999992</v>
      </c>
      <c r="K408" s="2">
        <f>Table_data[[#This Row],[close]]-E398</f>
        <v>0.13090841999999903</v>
      </c>
      <c r="L408" s="3">
        <f t="shared" si="23"/>
        <v>12.938249847</v>
      </c>
      <c r="M408" s="2">
        <f>Table_data[[#This Row],[close]]*$M$3+(1-$M$3)*M407</f>
        <v>10.176900245634803</v>
      </c>
      <c r="O408">
        <f>E409/Table_data[[#This Row],[close]]</f>
        <v>0.99672131145771359</v>
      </c>
      <c r="P408" t="b">
        <f t="shared" si="21"/>
        <v>1</v>
      </c>
      <c r="Q408" s="4" t="b">
        <f>E409&gt;Table_data[[#This Row],[close]]*0.995</f>
        <v>1</v>
      </c>
      <c r="R408" s="4"/>
      <c r="S408" s="4">
        <f t="shared" si="22"/>
        <v>-3.2840752189443852E-3</v>
      </c>
    </row>
    <row r="409" spans="1:19" x14ac:dyDescent="0.25">
      <c r="A409" s="1">
        <v>43839</v>
      </c>
      <c r="B409" s="2">
        <v>12.956593489999999</v>
      </c>
      <c r="C409" s="2">
        <v>13.020377180000001</v>
      </c>
      <c r="D409" s="2">
        <v>12.86304408</v>
      </c>
      <c r="E409" s="2">
        <v>12.926827769999999</v>
      </c>
      <c r="F409" s="2">
        <f>Table_data[[#This Row],[open]]-Table_data[[#This Row],[close]]</f>
        <v>2.9765720000000329E-2</v>
      </c>
      <c r="G409" s="2">
        <f>Table_data[[#This Row],[high]]-Table_data[[#This Row],[low]]</f>
        <v>0.15733310000000067</v>
      </c>
      <c r="H409" s="4">
        <f>LN(Table_data[[#This Row],[close]]/E408)</f>
        <v>-3.2840752189443852E-3</v>
      </c>
      <c r="I409" s="2">
        <f>Table_data[[#This Row],[close]]-E408</f>
        <v>-4.2522460000000706E-2</v>
      </c>
      <c r="J409" s="2">
        <f>Table_data[[#This Row],[close]]-E407</f>
        <v>-0.12331513000000172</v>
      </c>
      <c r="K409" s="2">
        <f>Table_data[[#This Row],[close]]-E399</f>
        <v>0.23518290999999891</v>
      </c>
      <c r="L409" s="3">
        <f t="shared" si="23"/>
        <v>12.961768138</v>
      </c>
      <c r="M409" s="2">
        <f>Table_data[[#This Row],[close]]*$M$3+(1-$M$3)*M408</f>
        <v>10.181332038583013</v>
      </c>
      <c r="O409">
        <f>E410/Table_data[[#This Row],[close]]</f>
        <v>0.99572368403265277</v>
      </c>
      <c r="P409" t="b">
        <f t="shared" si="21"/>
        <v>1</v>
      </c>
      <c r="Q409" s="4" t="b">
        <f>E410&gt;Table_data[[#This Row],[close]]*0.995</f>
        <v>1</v>
      </c>
      <c r="R409" s="4"/>
      <c r="S409" s="4">
        <f t="shared" si="22"/>
        <v>-4.2854855571861925E-3</v>
      </c>
    </row>
    <row r="410" spans="1:19" x14ac:dyDescent="0.25">
      <c r="A410" s="1">
        <v>43840</v>
      </c>
      <c r="B410" s="2">
        <v>12.922575520000001</v>
      </c>
      <c r="C410" s="2">
        <v>12.943836749999999</v>
      </c>
      <c r="D410" s="2">
        <v>12.812017129999999</v>
      </c>
      <c r="E410" s="2">
        <v>12.87154857</v>
      </c>
      <c r="F410" s="2">
        <f>Table_data[[#This Row],[open]]-Table_data[[#This Row],[close]]</f>
        <v>5.1026950000000681E-2</v>
      </c>
      <c r="G410" s="2">
        <f>Table_data[[#This Row],[high]]-Table_data[[#This Row],[low]]</f>
        <v>0.13181961999999992</v>
      </c>
      <c r="H410" s="4">
        <f>LN(Table_data[[#This Row],[close]]/E409)</f>
        <v>-4.2854855571861925E-3</v>
      </c>
      <c r="I410" s="2">
        <f>Table_data[[#This Row],[close]]-E409</f>
        <v>-5.5279199999999307E-2</v>
      </c>
      <c r="J410" s="2">
        <f>Table_data[[#This Row],[close]]-E408</f>
        <v>-9.7801660000000012E-2</v>
      </c>
      <c r="K410" s="2">
        <f>Table_data[[#This Row],[close]]-E400</f>
        <v>7.9242940000000317E-2</v>
      </c>
      <c r="L410" s="3">
        <f t="shared" si="23"/>
        <v>12.969692431999999</v>
      </c>
      <c r="M410" s="2">
        <f>Table_data[[#This Row],[close]]*$M$3+(1-$M$3)*M409</f>
        <v>10.185667601083283</v>
      </c>
      <c r="O410">
        <f>E411/Table_data[[#This Row],[close]]</f>
        <v>1.0019821608768555</v>
      </c>
      <c r="P410" t="b">
        <f t="shared" si="21"/>
        <v>1</v>
      </c>
      <c r="Q410" s="4" t="b">
        <f>E411&gt;Table_data[[#This Row],[close]]*0.995</f>
        <v>1</v>
      </c>
      <c r="R410" s="4"/>
      <c r="S410" s="4">
        <f t="shared" si="22"/>
        <v>1.9801989880763498E-3</v>
      </c>
    </row>
    <row r="411" spans="1:19" x14ac:dyDescent="0.25">
      <c r="A411" s="1">
        <v>43843</v>
      </c>
      <c r="B411" s="2">
        <v>12.905566540000001</v>
      </c>
      <c r="C411" s="2">
        <v>12.93958451</v>
      </c>
      <c r="D411" s="2">
        <v>12.8460351</v>
      </c>
      <c r="E411" s="2">
        <v>12.897062050000001</v>
      </c>
      <c r="F411" s="2">
        <f>Table_data[[#This Row],[open]]-Table_data[[#This Row],[close]]</f>
        <v>8.5044899999999757E-3</v>
      </c>
      <c r="G411" s="2">
        <f>Table_data[[#This Row],[high]]-Table_data[[#This Row],[low]]</f>
        <v>9.3549409999999611E-2</v>
      </c>
      <c r="H411" s="4">
        <f>LN(Table_data[[#This Row],[close]]/E410)</f>
        <v>1.9801989880763498E-3</v>
      </c>
      <c r="I411" s="2">
        <f>Table_data[[#This Row],[close]]-E410</f>
        <v>2.5513480000000754E-2</v>
      </c>
      <c r="J411" s="2">
        <f>Table_data[[#This Row],[close]]-E409</f>
        <v>-2.9765719999998552E-2</v>
      </c>
      <c r="K411" s="2">
        <f>Table_data[[#This Row],[close]]-E401</f>
        <v>-6.7205719999998692E-2</v>
      </c>
      <c r="L411" s="3">
        <f t="shared" si="23"/>
        <v>12.96297186</v>
      </c>
      <c r="M411" s="2">
        <f>Table_data[[#This Row],[close]]*$M$3+(1-$M$3)*M410</f>
        <v>10.190037293990482</v>
      </c>
      <c r="O411">
        <f>E412/Table_data[[#This Row],[close]]</f>
        <v>0.98911968326926047</v>
      </c>
      <c r="P411" t="b">
        <f t="shared" si="21"/>
        <v>0</v>
      </c>
      <c r="Q411" s="4" t="b">
        <f>E412&gt;Table_data[[#This Row],[close]]*0.995</f>
        <v>0</v>
      </c>
      <c r="R411" s="4"/>
      <c r="S411" s="4">
        <f t="shared" si="22"/>
        <v>-1.0939940253112025E-2</v>
      </c>
    </row>
    <row r="412" spans="1:19" x14ac:dyDescent="0.25">
      <c r="A412" s="1">
        <v>43844</v>
      </c>
      <c r="B412" s="2">
        <v>12.85453959</v>
      </c>
      <c r="C412" s="2">
        <v>12.87154857</v>
      </c>
      <c r="D412" s="2">
        <v>12.65893627</v>
      </c>
      <c r="E412" s="2">
        <v>12.75673793</v>
      </c>
      <c r="F412" s="2">
        <f>Table_data[[#This Row],[open]]-Table_data[[#This Row],[close]]</f>
        <v>9.7801660000000012E-2</v>
      </c>
      <c r="G412" s="2">
        <f>Table_data[[#This Row],[high]]-Table_data[[#This Row],[low]]</f>
        <v>0.21261229999999998</v>
      </c>
      <c r="H412" s="4">
        <f>LN(Table_data[[#This Row],[close]]/E411)</f>
        <v>-1.0939940253112025E-2</v>
      </c>
      <c r="I412" s="2">
        <f>Table_data[[#This Row],[close]]-E411</f>
        <v>-0.14032412000000072</v>
      </c>
      <c r="J412" s="2">
        <f>Table_data[[#This Row],[close]]-E410</f>
        <v>-0.11481063999999996</v>
      </c>
      <c r="K412" s="2">
        <f>Table_data[[#This Row],[close]]-E402</f>
        <v>-0.22111678999999995</v>
      </c>
      <c r="L412" s="3">
        <f t="shared" si="23"/>
        <v>12.940860181</v>
      </c>
      <c r="M412" s="2">
        <f>Table_data[[#This Row],[close]]*$M$3+(1-$M$3)*M411</f>
        <v>10.194173797835782</v>
      </c>
      <c r="O412">
        <f>E413/Table_data[[#This Row],[close]]</f>
        <v>0.98499999991769061</v>
      </c>
      <c r="P412" t="b">
        <f t="shared" si="21"/>
        <v>0</v>
      </c>
      <c r="Q412" s="4" t="b">
        <f>E413&gt;Table_data[[#This Row],[close]]*0.995</f>
        <v>0</v>
      </c>
      <c r="R412" s="4"/>
      <c r="S412" s="4">
        <f t="shared" si="22"/>
        <v>-1.5113637893611007E-2</v>
      </c>
    </row>
    <row r="413" spans="1:19" x14ac:dyDescent="0.25">
      <c r="A413" s="1">
        <v>43845</v>
      </c>
      <c r="B413" s="2">
        <v>12.714215469999999</v>
      </c>
      <c r="C413" s="2">
        <v>12.72697221</v>
      </c>
      <c r="D413" s="2">
        <v>12.561134620000001</v>
      </c>
      <c r="E413" s="2">
        <v>12.56538686</v>
      </c>
      <c r="F413" s="2">
        <f>Table_data[[#This Row],[open]]-Table_data[[#This Row],[close]]</f>
        <v>0.14882860999999892</v>
      </c>
      <c r="G413" s="2">
        <f>Table_data[[#This Row],[high]]-Table_data[[#This Row],[low]]</f>
        <v>0.16583758999999887</v>
      </c>
      <c r="H413" s="4">
        <f>LN(Table_data[[#This Row],[close]]/E412)</f>
        <v>-1.5113637893611007E-2</v>
      </c>
      <c r="I413" s="2">
        <f>Table_data[[#This Row],[close]]-E412</f>
        <v>-0.19135106999999962</v>
      </c>
      <c r="J413" s="2">
        <f>Table_data[[#This Row],[close]]-E411</f>
        <v>-0.33167519000000034</v>
      </c>
      <c r="K413" s="2">
        <f>Table_data[[#This Row],[close]]-E403</f>
        <v>-0.26789149999999928</v>
      </c>
      <c r="L413" s="3">
        <f t="shared" si="23"/>
        <v>12.914071031000001</v>
      </c>
      <c r="M413" s="2">
        <f>Table_data[[#This Row],[close]]*$M$3+(1-$M$3)*M412</f>
        <v>10.197995253213968</v>
      </c>
      <c r="O413">
        <f>E414/Table_data[[#This Row],[close]]</f>
        <v>0.99898477140878095</v>
      </c>
      <c r="P413" t="b">
        <f t="shared" si="21"/>
        <v>1</v>
      </c>
      <c r="Q413" s="4" t="b">
        <f>E414&gt;Table_data[[#This Row],[close]]*0.995</f>
        <v>1</v>
      </c>
      <c r="R413" s="4"/>
      <c r="S413" s="4">
        <f t="shared" si="22"/>
        <v>-1.0157442848260749E-3</v>
      </c>
    </row>
    <row r="414" spans="1:19" x14ac:dyDescent="0.25">
      <c r="A414" s="1">
        <v>43846</v>
      </c>
      <c r="B414" s="2">
        <v>12.586648090000001</v>
      </c>
      <c r="C414" s="2">
        <v>12.62917055</v>
      </c>
      <c r="D414" s="2">
        <v>12.471837450000001</v>
      </c>
      <c r="E414" s="2">
        <v>12.55263012</v>
      </c>
      <c r="F414" s="2">
        <f>Table_data[[#This Row],[open]]-Table_data[[#This Row],[close]]</f>
        <v>3.401797000000073E-2</v>
      </c>
      <c r="G414" s="2">
        <f>Table_data[[#This Row],[high]]-Table_data[[#This Row],[low]]</f>
        <v>0.15733309999999889</v>
      </c>
      <c r="H414" s="4">
        <f>LN(Table_data[[#This Row],[close]]/E413)</f>
        <v>-1.0157442848260749E-3</v>
      </c>
      <c r="I414" s="2">
        <f>Table_data[[#This Row],[close]]-E413</f>
        <v>-1.2756740000000377E-2</v>
      </c>
      <c r="J414" s="2">
        <f>Table_data[[#This Row],[close]]-E412</f>
        <v>-0.20410781</v>
      </c>
      <c r="K414" s="2">
        <f>Table_data[[#This Row],[close]]-E404</f>
        <v>-0.50176502999999961</v>
      </c>
      <c r="L414" s="3">
        <f t="shared" si="23"/>
        <v>12.863894527999999</v>
      </c>
      <c r="M414" s="2">
        <f>Table_data[[#This Row],[close]]*$M$3+(1-$M$3)*M413</f>
        <v>10.201789991113703</v>
      </c>
      <c r="O414">
        <f>E415/Table_data[[#This Row],[close]]</f>
        <v>1.0111788620120674</v>
      </c>
      <c r="P414" t="b">
        <f t="shared" si="21"/>
        <v>1</v>
      </c>
      <c r="Q414" s="4" t="b">
        <f>E415&gt;Table_data[[#This Row],[close]]*0.995</f>
        <v>1</v>
      </c>
      <c r="R414" s="4"/>
      <c r="S414" s="4">
        <f t="shared" si="22"/>
        <v>1.1116840327318578E-2</v>
      </c>
    </row>
    <row r="415" spans="1:19" x14ac:dyDescent="0.25">
      <c r="A415" s="1">
        <v>43847</v>
      </c>
      <c r="B415" s="2">
        <v>12.63767504</v>
      </c>
      <c r="C415" s="2">
        <v>12.692954240000001</v>
      </c>
      <c r="D415" s="2">
        <v>12.561134620000001</v>
      </c>
      <c r="E415" s="2">
        <v>12.692954240000001</v>
      </c>
      <c r="F415" s="2">
        <f>Table_data[[#This Row],[open]]-Table_data[[#This Row],[close]]</f>
        <v>-5.5279200000001083E-2</v>
      </c>
      <c r="G415" s="2">
        <f>Table_data[[#This Row],[high]]-Table_data[[#This Row],[low]]</f>
        <v>0.13181961999999992</v>
      </c>
      <c r="H415" s="4">
        <f>LN(Table_data[[#This Row],[close]]/E414)</f>
        <v>1.1116840327318578E-2</v>
      </c>
      <c r="I415" s="2">
        <f>Table_data[[#This Row],[close]]-E414</f>
        <v>0.14032412000000072</v>
      </c>
      <c r="J415" s="2">
        <f>Table_data[[#This Row],[close]]-E413</f>
        <v>0.12756738000000034</v>
      </c>
      <c r="K415" s="2">
        <f>Table_data[[#This Row],[close]]-E405</f>
        <v>-0.25513475999999891</v>
      </c>
      <c r="L415" s="3">
        <f t="shared" si="23"/>
        <v>12.838381052000003</v>
      </c>
      <c r="M415" s="2">
        <f>Table_data[[#This Row],[close]]*$M$3+(1-$M$3)*M414</f>
        <v>10.2058047602497</v>
      </c>
      <c r="O415">
        <f>E416/Table_data[[#This Row],[close]]</f>
        <v>1.0050251256558536</v>
      </c>
      <c r="P415" t="b">
        <f t="shared" si="21"/>
        <v>1</v>
      </c>
      <c r="Q415" s="4" t="b">
        <f>E416&gt;Table_data[[#This Row],[close]]*0.995</f>
        <v>1</v>
      </c>
      <c r="R415" s="4"/>
      <c r="S415" s="4">
        <f t="shared" si="22"/>
        <v>5.0125418511185712E-3</v>
      </c>
    </row>
    <row r="416" spans="1:19" x14ac:dyDescent="0.25">
      <c r="A416" s="1">
        <v>43850</v>
      </c>
      <c r="B416" s="2">
        <v>12.62917055</v>
      </c>
      <c r="C416" s="2">
        <v>12.799260390000001</v>
      </c>
      <c r="D416" s="2">
        <v>12.607909319999999</v>
      </c>
      <c r="E416" s="2">
        <v>12.75673793</v>
      </c>
      <c r="F416" s="2">
        <f>Table_data[[#This Row],[open]]-Table_data[[#This Row],[close]]</f>
        <v>-0.12756738000000034</v>
      </c>
      <c r="G416" s="2">
        <f>Table_data[[#This Row],[high]]-Table_data[[#This Row],[low]]</f>
        <v>0.1913510700000014</v>
      </c>
      <c r="H416" s="4">
        <f>LN(Table_data[[#This Row],[close]]/E415)</f>
        <v>5.0125418511185712E-3</v>
      </c>
      <c r="I416" s="2">
        <f>Table_data[[#This Row],[close]]-E415</f>
        <v>6.3783689999999282E-2</v>
      </c>
      <c r="J416" s="2">
        <f>Table_data[[#This Row],[close]]-E414</f>
        <v>0.20410781</v>
      </c>
      <c r="K416" s="2">
        <f>Table_data[[#This Row],[close]]-E406</f>
        <v>-0.34443191999999989</v>
      </c>
      <c r="L416" s="3">
        <f t="shared" si="23"/>
        <v>12.803937860000001</v>
      </c>
      <c r="M416" s="2">
        <f>Table_data[[#This Row],[close]]*$M$3+(1-$M$3)*M415</f>
        <v>10.209915853190473</v>
      </c>
      <c r="O416">
        <f>E417/Table_data[[#This Row],[close]]</f>
        <v>0.98733333310704774</v>
      </c>
      <c r="P416" t="b">
        <f t="shared" si="21"/>
        <v>0</v>
      </c>
      <c r="Q416" s="4" t="b">
        <f>E417&gt;Table_data[[#This Row],[close]]*0.995</f>
        <v>0</v>
      </c>
      <c r="R416" s="4"/>
      <c r="S416" s="4">
        <f t="shared" si="22"/>
        <v>-1.2747573051691302E-2</v>
      </c>
    </row>
    <row r="417" spans="1:19" x14ac:dyDescent="0.25">
      <c r="A417" s="1">
        <v>43851</v>
      </c>
      <c r="B417" s="2">
        <v>12.67169301</v>
      </c>
      <c r="C417" s="2">
        <v>12.731224449999999</v>
      </c>
      <c r="D417" s="2">
        <v>12.56538686</v>
      </c>
      <c r="E417" s="2">
        <v>12.595152580000001</v>
      </c>
      <c r="F417" s="2">
        <f>Table_data[[#This Row],[open]]-Table_data[[#This Row],[close]]</f>
        <v>7.654042999999966E-2</v>
      </c>
      <c r="G417" s="2">
        <f>Table_data[[#This Row],[high]]-Table_data[[#This Row],[low]]</f>
        <v>0.16583758999999887</v>
      </c>
      <c r="H417" s="4">
        <f>LN(Table_data[[#This Row],[close]]/E416)</f>
        <v>-1.2747573051691302E-2</v>
      </c>
      <c r="I417" s="2">
        <f>Table_data[[#This Row],[close]]-E416</f>
        <v>-0.16158534999999929</v>
      </c>
      <c r="J417" s="2">
        <f>Table_data[[#This Row],[close]]-E415</f>
        <v>-9.7801660000000012E-2</v>
      </c>
      <c r="K417" s="2">
        <f>Table_data[[#This Row],[close]]-E407</f>
        <v>-0.45499032000000028</v>
      </c>
      <c r="L417" s="3">
        <f t="shared" si="23"/>
        <v>12.758438828000003</v>
      </c>
      <c r="M417" s="2">
        <f>Table_data[[#This Row],[close]]*$M$3+(1-$M$3)*M416</f>
        <v>10.213759909156323</v>
      </c>
      <c r="O417">
        <f>E418/Table_data[[#This Row],[close]]</f>
        <v>0.9888588797071961</v>
      </c>
      <c r="P417" t="b">
        <f t="shared" si="21"/>
        <v>0</v>
      </c>
      <c r="Q417" s="4" t="b">
        <f>E418&gt;Table_data[[#This Row],[close]]*0.995</f>
        <v>0</v>
      </c>
      <c r="R417" s="4"/>
      <c r="S417" s="4">
        <f t="shared" si="22"/>
        <v>-1.1203647422094992E-2</v>
      </c>
    </row>
    <row r="418" spans="1:19" x14ac:dyDescent="0.25">
      <c r="A418" s="1">
        <v>43852</v>
      </c>
      <c r="B418" s="2">
        <v>12.64192729</v>
      </c>
      <c r="C418" s="2">
        <v>12.675945260000001</v>
      </c>
      <c r="D418" s="2">
        <v>12.44632397</v>
      </c>
      <c r="E418" s="2">
        <v>12.454828470000001</v>
      </c>
      <c r="F418" s="2">
        <f>Table_data[[#This Row],[open]]-Table_data[[#This Row],[close]]</f>
        <v>0.18709881999999922</v>
      </c>
      <c r="G418" s="2">
        <f>Table_data[[#This Row],[high]]-Table_data[[#This Row],[low]]</f>
        <v>0.22962129000000076</v>
      </c>
      <c r="H418" s="4">
        <f>LN(Table_data[[#This Row],[close]]/E417)</f>
        <v>-1.1203647422094992E-2</v>
      </c>
      <c r="I418" s="2">
        <f>Table_data[[#This Row],[close]]-E417</f>
        <v>-0.14032410999999989</v>
      </c>
      <c r="J418" s="2">
        <f>Table_data[[#This Row],[close]]-E416</f>
        <v>-0.30190945999999919</v>
      </c>
      <c r="K418" s="2">
        <f>Table_data[[#This Row],[close]]-E408</f>
        <v>-0.51452175999999916</v>
      </c>
      <c r="L418" s="3">
        <f t="shared" si="23"/>
        <v>12.706986652000001</v>
      </c>
      <c r="M418" s="2">
        <f>Table_data[[#This Row],[close]]*$M$3+(1-$M$3)*M417</f>
        <v>10.217371623194749</v>
      </c>
      <c r="O418">
        <f>E419/Table_data[[#This Row],[close]]</f>
        <v>1.0105838165750347</v>
      </c>
      <c r="P418" t="b">
        <f t="shared" si="21"/>
        <v>1</v>
      </c>
      <c r="Q418" s="4" t="b">
        <f>E419&gt;Table_data[[#This Row],[close]]*0.995</f>
        <v>1</v>
      </c>
      <c r="R418" s="4"/>
      <c r="S418" s="4">
        <f t="shared" si="22"/>
        <v>1.0528200067493073E-2</v>
      </c>
    </row>
    <row r="419" spans="1:19" x14ac:dyDescent="0.25">
      <c r="A419" s="1">
        <v>43853</v>
      </c>
      <c r="B419" s="2">
        <v>12.369783549999999</v>
      </c>
      <c r="C419" s="2">
        <v>12.65468403</v>
      </c>
      <c r="D419" s="2">
        <v>12.2549729</v>
      </c>
      <c r="E419" s="2">
        <v>12.586648090000001</v>
      </c>
      <c r="F419" s="2">
        <f>Table_data[[#This Row],[open]]-Table_data[[#This Row],[close]]</f>
        <v>-0.21686454000000133</v>
      </c>
      <c r="G419" s="2">
        <f>Table_data[[#This Row],[high]]-Table_data[[#This Row],[low]]</f>
        <v>0.39971113000000003</v>
      </c>
      <c r="H419" s="4">
        <f>LN(Table_data[[#This Row],[close]]/E418)</f>
        <v>1.0528200067493073E-2</v>
      </c>
      <c r="I419" s="2">
        <f>Table_data[[#This Row],[close]]-E418</f>
        <v>0.13181961999999992</v>
      </c>
      <c r="J419" s="2">
        <f>Table_data[[#This Row],[close]]-E417</f>
        <v>-8.5044899999999757E-3</v>
      </c>
      <c r="K419" s="2">
        <f>Table_data[[#This Row],[close]]-E409</f>
        <v>-0.34017967999999854</v>
      </c>
      <c r="L419" s="3">
        <f t="shared" si="23"/>
        <v>12.672968684000001</v>
      </c>
      <c r="M419" s="2">
        <f>Table_data[[#This Row],[close]]*$M$3+(1-$M$3)*M418</f>
        <v>10.221189957548988</v>
      </c>
      <c r="O419">
        <f>E420/Table_data[[#This Row],[close]]</f>
        <v>0.98986486480849878</v>
      </c>
      <c r="P419" t="b">
        <f t="shared" si="21"/>
        <v>0</v>
      </c>
      <c r="Q419" s="4" t="b">
        <f>E420&gt;Table_data[[#This Row],[close]]*0.995</f>
        <v>0</v>
      </c>
      <c r="R419" s="4"/>
      <c r="S419" s="4">
        <f t="shared" si="22"/>
        <v>-1.018684536393628E-2</v>
      </c>
    </row>
    <row r="420" spans="1:19" x14ac:dyDescent="0.25">
      <c r="A420" s="1">
        <v>43854</v>
      </c>
      <c r="B420" s="2">
        <v>12.569639110000001</v>
      </c>
      <c r="C420" s="2">
        <v>12.66318852</v>
      </c>
      <c r="D420" s="2">
        <v>12.39104478</v>
      </c>
      <c r="E420" s="2">
        <v>12.45908071</v>
      </c>
      <c r="F420" s="2">
        <f>Table_data[[#This Row],[open]]-Table_data[[#This Row],[close]]</f>
        <v>0.11055840000000039</v>
      </c>
      <c r="G420" s="2">
        <f>Table_data[[#This Row],[high]]-Table_data[[#This Row],[low]]</f>
        <v>0.27214374000000063</v>
      </c>
      <c r="H420" s="4">
        <f>LN(Table_data[[#This Row],[close]]/E419)</f>
        <v>-1.018684536393628E-2</v>
      </c>
      <c r="I420" s="2">
        <f>Table_data[[#This Row],[close]]-E419</f>
        <v>-0.12756738000000034</v>
      </c>
      <c r="J420" s="2">
        <f>Table_data[[#This Row],[close]]-E418</f>
        <v>4.2522399999995741E-3</v>
      </c>
      <c r="K420" s="2">
        <f>Table_data[[#This Row],[close]]-E410</f>
        <v>-0.41246785999999958</v>
      </c>
      <c r="L420" s="3">
        <f t="shared" si="23"/>
        <v>12.631721898</v>
      </c>
      <c r="M420" s="2">
        <f>Table_data[[#This Row],[close]]*$M$3+(1-$M$3)*M419</f>
        <v>10.224796550220143</v>
      </c>
      <c r="O420">
        <f>E421/Table_data[[#This Row],[close]]</f>
        <v>0.95665529001938698</v>
      </c>
      <c r="P420" t="b">
        <f t="shared" si="21"/>
        <v>0</v>
      </c>
      <c r="Q420" s="4" t="b">
        <f>E421&gt;Table_data[[#This Row],[close]]*0.995</f>
        <v>0</v>
      </c>
      <c r="R420" s="4"/>
      <c r="S420" s="4">
        <f t="shared" si="22"/>
        <v>-4.4312150933087512E-2</v>
      </c>
    </row>
    <row r="421" spans="1:19" x14ac:dyDescent="0.25">
      <c r="A421" s="1">
        <v>43857</v>
      </c>
      <c r="B421" s="2">
        <v>12.174180229999999</v>
      </c>
      <c r="C421" s="2">
        <v>12.17843248</v>
      </c>
      <c r="D421" s="2">
        <v>11.76596462</v>
      </c>
      <c r="E421" s="2">
        <v>11.91904547</v>
      </c>
      <c r="F421" s="2">
        <f>Table_data[[#This Row],[open]]-Table_data[[#This Row],[close]]</f>
        <v>0.25513475999999891</v>
      </c>
      <c r="G421" s="2">
        <f>Table_data[[#This Row],[high]]-Table_data[[#This Row],[low]]</f>
        <v>0.41246785999999958</v>
      </c>
      <c r="H421" s="4">
        <f>LN(Table_data[[#This Row],[close]]/E420)</f>
        <v>-4.4312150933087512E-2</v>
      </c>
      <c r="I421" s="2">
        <f>Table_data[[#This Row],[close]]-E420</f>
        <v>-0.54003523999999992</v>
      </c>
      <c r="J421" s="2">
        <f>Table_data[[#This Row],[close]]-E419</f>
        <v>-0.66760262000000026</v>
      </c>
      <c r="K421" s="2">
        <f>Table_data[[#This Row],[close]]-E411</f>
        <v>-0.97801658000000025</v>
      </c>
      <c r="L421" s="3">
        <f t="shared" si="23"/>
        <v>12.533920239999999</v>
      </c>
      <c r="M421" s="2">
        <f>Table_data[[#This Row],[close]]*$M$3+(1-$M$3)*M420</f>
        <v>10.227527007786266</v>
      </c>
      <c r="O421">
        <f>E422/Table_data[[#This Row],[close]]</f>
        <v>1.0274705672383009</v>
      </c>
      <c r="P421" t="b">
        <f t="shared" si="21"/>
        <v>1</v>
      </c>
      <c r="Q421" s="4" t="b">
        <f>E422&gt;Table_data[[#This Row],[close]]*0.995</f>
        <v>1</v>
      </c>
      <c r="R421" s="4"/>
      <c r="S421" s="4">
        <f t="shared" si="22"/>
        <v>2.7100021954424642E-2</v>
      </c>
    </row>
    <row r="422" spans="1:19" x14ac:dyDescent="0.25">
      <c r="A422" s="1">
        <v>43858</v>
      </c>
      <c r="B422" s="2">
        <v>12.08913531</v>
      </c>
      <c r="C422" s="2">
        <v>12.39104478</v>
      </c>
      <c r="D422" s="2">
        <v>12.08488307</v>
      </c>
      <c r="E422" s="2">
        <v>12.24646841</v>
      </c>
      <c r="F422" s="2">
        <f>Table_data[[#This Row],[open]]-Table_data[[#This Row],[close]]</f>
        <v>-0.15733310000000067</v>
      </c>
      <c r="G422" s="2">
        <f>Table_data[[#This Row],[high]]-Table_data[[#This Row],[low]]</f>
        <v>0.30616170999999959</v>
      </c>
      <c r="H422" s="4">
        <f>LN(Table_data[[#This Row],[close]]/E421)</f>
        <v>2.7100021954424642E-2</v>
      </c>
      <c r="I422" s="2">
        <f>Table_data[[#This Row],[close]]-E421</f>
        <v>0.32742293999999994</v>
      </c>
      <c r="J422" s="2">
        <f>Table_data[[#This Row],[close]]-E420</f>
        <v>-0.21261229999999998</v>
      </c>
      <c r="K422" s="2">
        <f>Table_data[[#This Row],[close]]-E412</f>
        <v>-0.51026951999999959</v>
      </c>
      <c r="L422" s="3">
        <f t="shared" si="23"/>
        <v>12.482893288</v>
      </c>
      <c r="M422" s="2">
        <f>Table_data[[#This Row],[close]]*$M$3+(1-$M$3)*M421</f>
        <v>10.230780740908287</v>
      </c>
      <c r="O422">
        <f>E423/Table_data[[#This Row],[close]]</f>
        <v>1.0017361111210346</v>
      </c>
      <c r="P422" t="b">
        <f t="shared" si="21"/>
        <v>1</v>
      </c>
      <c r="Q422" s="4" t="b">
        <f>E423&gt;Table_data[[#This Row],[close]]*0.995</f>
        <v>1</v>
      </c>
      <c r="R422" s="4"/>
      <c r="S422" s="4">
        <f t="shared" si="22"/>
        <v>1.7346058221145687E-3</v>
      </c>
    </row>
    <row r="423" spans="1:19" x14ac:dyDescent="0.25">
      <c r="A423" s="1">
        <v>43859</v>
      </c>
      <c r="B423" s="2">
        <v>12.33151333</v>
      </c>
      <c r="C423" s="2">
        <v>12.365531300000001</v>
      </c>
      <c r="D423" s="2">
        <v>12.19118922</v>
      </c>
      <c r="E423" s="2">
        <v>12.267729640000001</v>
      </c>
      <c r="F423" s="2">
        <f>Table_data[[#This Row],[open]]-Table_data[[#This Row],[close]]</f>
        <v>6.3783689999999282E-2</v>
      </c>
      <c r="G423" s="2">
        <f>Table_data[[#This Row],[high]]-Table_data[[#This Row],[low]]</f>
        <v>0.17434208000000062</v>
      </c>
      <c r="H423" s="4">
        <f>LN(Table_data[[#This Row],[close]]/E422)</f>
        <v>1.7346058221145687E-3</v>
      </c>
      <c r="I423" s="2">
        <f>Table_data[[#This Row],[close]]-E422</f>
        <v>2.1261230000000353E-2</v>
      </c>
      <c r="J423" s="2">
        <f>Table_data[[#This Row],[close]]-E421</f>
        <v>0.34868417000000029</v>
      </c>
      <c r="K423" s="2">
        <f>Table_data[[#This Row],[close]]-E413</f>
        <v>-0.29765721999999961</v>
      </c>
      <c r="L423" s="3">
        <f t="shared" si="23"/>
        <v>12.453127566000001</v>
      </c>
      <c r="M423" s="2">
        <f>Table_data[[#This Row],[close]]*$M$3+(1-$M$3)*M422</f>
        <v>10.234063494976121</v>
      </c>
      <c r="O423">
        <f>E424/Table_data[[#This Row],[close]]</f>
        <v>1.0031195845623477</v>
      </c>
      <c r="P423" t="b">
        <f t="shared" si="21"/>
        <v>1</v>
      </c>
      <c r="Q423" s="4" t="b">
        <f>E424&gt;Table_data[[#This Row],[close]]*0.995</f>
        <v>1</v>
      </c>
      <c r="R423" s="4"/>
      <c r="S423" s="4">
        <f t="shared" si="22"/>
        <v>3.1147287545413315E-3</v>
      </c>
    </row>
    <row r="424" spans="1:19" x14ac:dyDescent="0.25">
      <c r="A424" s="1">
        <v>43860</v>
      </c>
      <c r="B424" s="2">
        <v>12.02535162</v>
      </c>
      <c r="C424" s="2">
        <v>12.348522320000001</v>
      </c>
      <c r="D424" s="2">
        <v>11.98282916</v>
      </c>
      <c r="E424" s="2">
        <v>12.30599986</v>
      </c>
      <c r="F424" s="2">
        <f>Table_data[[#This Row],[open]]-Table_data[[#This Row],[close]]</f>
        <v>-0.28064823999999966</v>
      </c>
      <c r="G424" s="2">
        <f>Table_data[[#This Row],[high]]-Table_data[[#This Row],[low]]</f>
        <v>0.36569316000000107</v>
      </c>
      <c r="H424" s="4">
        <f>LN(Table_data[[#This Row],[close]]/E423)</f>
        <v>3.1147287545413315E-3</v>
      </c>
      <c r="I424" s="2">
        <f>Table_data[[#This Row],[close]]-E423</f>
        <v>3.8270219999999355E-2</v>
      </c>
      <c r="J424" s="2">
        <f>Table_data[[#This Row],[close]]-E422</f>
        <v>5.9531449999999708E-2</v>
      </c>
      <c r="K424" s="2">
        <f>Table_data[[#This Row],[close]]-E414</f>
        <v>-0.24663025999999988</v>
      </c>
      <c r="L424" s="3">
        <f t="shared" si="23"/>
        <v>12.42846454</v>
      </c>
      <c r="M424" s="2">
        <f>Table_data[[#This Row],[close]]*$M$3+(1-$M$3)*M423</f>
        <v>10.237402634968102</v>
      </c>
      <c r="O424">
        <f>E425/Table_data[[#This Row],[close]]</f>
        <v>0.98306841683971868</v>
      </c>
      <c r="P424" t="b">
        <f t="shared" si="21"/>
        <v>0</v>
      </c>
      <c r="Q424" s="4" t="b">
        <f>E425&gt;Table_data[[#This Row],[close]]*0.995</f>
        <v>0</v>
      </c>
      <c r="R424" s="4"/>
      <c r="S424" s="4">
        <f t="shared" si="22"/>
        <v>-1.7076561216535356E-2</v>
      </c>
    </row>
    <row r="425" spans="1:19" x14ac:dyDescent="0.25">
      <c r="A425" s="1">
        <v>43861</v>
      </c>
      <c r="B425" s="2">
        <v>12.174180229999999</v>
      </c>
      <c r="C425" s="2">
        <v>12.263477399999999</v>
      </c>
      <c r="D425" s="2">
        <v>12.038108360000001</v>
      </c>
      <c r="E425" s="2">
        <v>12.0976398</v>
      </c>
      <c r="F425" s="2">
        <f>Table_data[[#This Row],[open]]-Table_data[[#This Row],[close]]</f>
        <v>7.654042999999966E-2</v>
      </c>
      <c r="G425" s="2">
        <f>Table_data[[#This Row],[high]]-Table_data[[#This Row],[low]]</f>
        <v>0.22536903999999858</v>
      </c>
      <c r="H425" s="4">
        <f>LN(Table_data[[#This Row],[close]]/E424)</f>
        <v>-1.7076561216535356E-2</v>
      </c>
      <c r="I425" s="2">
        <f>Table_data[[#This Row],[close]]-E424</f>
        <v>-0.2083600600000004</v>
      </c>
      <c r="J425" s="2">
        <f>Table_data[[#This Row],[close]]-E423</f>
        <v>-0.17008984000000105</v>
      </c>
      <c r="K425" s="2">
        <f>Table_data[[#This Row],[close]]-E415</f>
        <v>-0.595314440000001</v>
      </c>
      <c r="L425" s="3">
        <f t="shared" si="23"/>
        <v>12.368933095999999</v>
      </c>
      <c r="M425" s="2">
        <f>Table_data[[#This Row],[close]]*$M$3+(1-$M$3)*M424</f>
        <v>10.240400599778791</v>
      </c>
      <c r="O425">
        <f>E426/Table_data[[#This Row],[close]]</f>
        <v>0.99050966619125158</v>
      </c>
      <c r="P425" t="b">
        <f t="shared" si="21"/>
        <v>0</v>
      </c>
      <c r="Q425" s="4" t="b">
        <f>E426&gt;Table_data[[#This Row],[close]]*0.995</f>
        <v>0</v>
      </c>
      <c r="R425" s="4"/>
      <c r="S425" s="4">
        <f t="shared" si="22"/>
        <v>-9.5356539903399262E-3</v>
      </c>
    </row>
    <row r="426" spans="1:19" x14ac:dyDescent="0.25">
      <c r="A426" s="1">
        <v>43864</v>
      </c>
      <c r="B426" s="2">
        <v>12.127405530000001</v>
      </c>
      <c r="C426" s="2">
        <v>12.21670269</v>
      </c>
      <c r="D426" s="2">
        <v>11.97432467</v>
      </c>
      <c r="E426" s="2">
        <v>11.98282916</v>
      </c>
      <c r="F426" s="2">
        <f>Table_data[[#This Row],[open]]-Table_data[[#This Row],[close]]</f>
        <v>0.14457637000000112</v>
      </c>
      <c r="G426" s="2">
        <f>Table_data[[#This Row],[high]]-Table_data[[#This Row],[low]]</f>
        <v>0.2423780200000003</v>
      </c>
      <c r="H426" s="4">
        <f>LN(Table_data[[#This Row],[close]]/E425)</f>
        <v>-9.5356539903399262E-3</v>
      </c>
      <c r="I426" s="2">
        <f>Table_data[[#This Row],[close]]-E425</f>
        <v>-0.11481063999999996</v>
      </c>
      <c r="J426" s="2">
        <f>Table_data[[#This Row],[close]]-E424</f>
        <v>-0.32317070000000037</v>
      </c>
      <c r="K426" s="2">
        <f>Table_data[[#This Row],[close]]-E416</f>
        <v>-0.77390877000000025</v>
      </c>
      <c r="L426" s="3">
        <f t="shared" si="23"/>
        <v>12.291542218999998</v>
      </c>
      <c r="M426" s="2">
        <f>Table_data[[#This Row],[close]]*$M$3+(1-$M$3)*M425</f>
        <v>10.243208703824273</v>
      </c>
      <c r="O426">
        <f>E427/Table_data[[#This Row],[close]]</f>
        <v>1.0159687722694697</v>
      </c>
      <c r="P426" t="b">
        <f t="shared" si="21"/>
        <v>1</v>
      </c>
      <c r="Q426" s="4" t="b">
        <f>E427&gt;Table_data[[#This Row],[close]]*0.995</f>
        <v>1</v>
      </c>
      <c r="R426" s="4"/>
      <c r="S426" s="4">
        <f t="shared" si="22"/>
        <v>1.5842612728684629E-2</v>
      </c>
    </row>
    <row r="427" spans="1:19" x14ac:dyDescent="0.25">
      <c r="A427" s="1">
        <v>43865</v>
      </c>
      <c r="B427" s="2">
        <v>12.182684719999999</v>
      </c>
      <c r="C427" s="2">
        <v>12.348522320000001</v>
      </c>
      <c r="D427" s="2">
        <v>12.144414510000001</v>
      </c>
      <c r="E427" s="2">
        <v>12.174180229999999</v>
      </c>
      <c r="F427" s="2">
        <f>Table_data[[#This Row],[open]]-Table_data[[#This Row],[close]]</f>
        <v>8.5044899999999757E-3</v>
      </c>
      <c r="G427" s="2">
        <f>Table_data[[#This Row],[high]]-Table_data[[#This Row],[low]]</f>
        <v>0.20410781</v>
      </c>
      <c r="H427" s="4">
        <f>LN(Table_data[[#This Row],[close]]/E426)</f>
        <v>1.5842612728684629E-2</v>
      </c>
      <c r="I427" s="2">
        <f>Table_data[[#This Row],[close]]-E426</f>
        <v>0.19135106999999962</v>
      </c>
      <c r="J427" s="2">
        <f>Table_data[[#This Row],[close]]-E425</f>
        <v>7.654042999999966E-2</v>
      </c>
      <c r="K427" s="2">
        <f>Table_data[[#This Row],[close]]-E417</f>
        <v>-0.42097235000000133</v>
      </c>
      <c r="L427" s="3">
        <f t="shared" si="23"/>
        <v>12.249444984</v>
      </c>
      <c r="M427" s="2">
        <f>Table_data[[#This Row],[close]]*$M$3+(1-$M$3)*M426</f>
        <v>10.246320664382171</v>
      </c>
      <c r="O427">
        <f>E428/Table_data[[#This Row],[close]]</f>
        <v>0.99161718505296026</v>
      </c>
      <c r="P427" t="b">
        <f t="shared" si="21"/>
        <v>0</v>
      </c>
      <c r="Q427" s="4" t="b">
        <f>E428&gt;Table_data[[#This Row],[close]]*0.995</f>
        <v>0</v>
      </c>
      <c r="R427" s="4"/>
      <c r="S427" s="4">
        <f t="shared" si="22"/>
        <v>-8.4181483410208542E-3</v>
      </c>
    </row>
    <row r="428" spans="1:19" x14ac:dyDescent="0.25">
      <c r="A428" s="1">
        <v>43866</v>
      </c>
      <c r="B428" s="2">
        <v>12.35277456</v>
      </c>
      <c r="C428" s="2">
        <v>12.42506274</v>
      </c>
      <c r="D428" s="2">
        <v>12.07212633</v>
      </c>
      <c r="E428" s="2">
        <v>12.07212633</v>
      </c>
      <c r="F428" s="2">
        <f>Table_data[[#This Row],[open]]-Table_data[[#This Row],[close]]</f>
        <v>0.28064823000000061</v>
      </c>
      <c r="G428" s="2">
        <f>Table_data[[#This Row],[high]]-Table_data[[#This Row],[low]]</f>
        <v>0.35293640999999987</v>
      </c>
      <c r="H428" s="4">
        <f>LN(Table_data[[#This Row],[close]]/E427)</f>
        <v>-8.4181483410208542E-3</v>
      </c>
      <c r="I428" s="2">
        <f>Table_data[[#This Row],[close]]-E427</f>
        <v>-0.10205389999999959</v>
      </c>
      <c r="J428" s="2">
        <f>Table_data[[#This Row],[close]]-E426</f>
        <v>8.9297170000000037E-2</v>
      </c>
      <c r="K428" s="2">
        <f>Table_data[[#This Row],[close]]-E418</f>
        <v>-0.38270214000000102</v>
      </c>
      <c r="L428" s="3">
        <f t="shared" si="23"/>
        <v>12.21117477</v>
      </c>
      <c r="M428" s="2">
        <f>Table_data[[#This Row],[close]]*$M$3+(1-$M$3)*M427</f>
        <v>10.249263139266326</v>
      </c>
      <c r="O428">
        <f>E429/Table_data[[#This Row],[close]]</f>
        <v>1.0278266993582728</v>
      </c>
      <c r="P428" t="b">
        <f t="shared" si="21"/>
        <v>1</v>
      </c>
      <c r="Q428" s="4" t="b">
        <f>E429&gt;Table_data[[#This Row],[close]]*0.995</f>
        <v>1</v>
      </c>
      <c r="R428" s="4"/>
      <c r="S428" s="4">
        <f t="shared" si="22"/>
        <v>2.7446572430916846E-2</v>
      </c>
    </row>
    <row r="429" spans="1:19" x14ac:dyDescent="0.25">
      <c r="A429" s="1">
        <v>43867</v>
      </c>
      <c r="B429" s="2">
        <v>12.20394595</v>
      </c>
      <c r="C429" s="2">
        <v>12.54837788</v>
      </c>
      <c r="D429" s="2">
        <v>11.95731569</v>
      </c>
      <c r="E429" s="2">
        <v>12.40805376</v>
      </c>
      <c r="F429" s="2">
        <f>Table_data[[#This Row],[open]]-Table_data[[#This Row],[close]]</f>
        <v>-0.20410781</v>
      </c>
      <c r="G429" s="2">
        <f>Table_data[[#This Row],[high]]-Table_data[[#This Row],[low]]</f>
        <v>0.5910621900000006</v>
      </c>
      <c r="H429" s="4">
        <f>LN(Table_data[[#This Row],[close]]/E428)</f>
        <v>2.7446572430916846E-2</v>
      </c>
      <c r="I429" s="2">
        <f>Table_data[[#This Row],[close]]-E428</f>
        <v>0.33592742999999992</v>
      </c>
      <c r="J429" s="2">
        <f>Table_data[[#This Row],[close]]-E427</f>
        <v>0.23387353000000033</v>
      </c>
      <c r="K429" s="2">
        <f>Table_data[[#This Row],[close]]-E419</f>
        <v>-0.17859433000000102</v>
      </c>
      <c r="L429" s="3">
        <f t="shared" si="23"/>
        <v>12.193315337</v>
      </c>
      <c r="M429" s="2">
        <f>Table_data[[#This Row],[close]]*$M$3+(1-$M$3)*M428</f>
        <v>10.252742253884753</v>
      </c>
      <c r="O429">
        <f>E430/Table_data[[#This Row],[close]]</f>
        <v>0.99143248795853056</v>
      </c>
      <c r="P429" t="b">
        <f t="shared" si="21"/>
        <v>0</v>
      </c>
      <c r="Q429" s="4" t="b">
        <f>E430&gt;Table_data[[#This Row],[close]]*0.995</f>
        <v>0</v>
      </c>
      <c r="R429" s="4"/>
      <c r="S429" s="4">
        <f t="shared" si="22"/>
        <v>-8.6044241539542498E-3</v>
      </c>
    </row>
    <row r="430" spans="1:19" x14ac:dyDescent="0.25">
      <c r="A430" s="1">
        <v>43868</v>
      </c>
      <c r="B430" s="2">
        <v>12.33151333</v>
      </c>
      <c r="C430" s="2">
        <v>12.480341940000001</v>
      </c>
      <c r="D430" s="2">
        <v>12.21670269</v>
      </c>
      <c r="E430" s="2">
        <v>12.30174761</v>
      </c>
      <c r="F430" s="2">
        <f>Table_data[[#This Row],[open]]-Table_data[[#This Row],[close]]</f>
        <v>2.9765720000000329E-2</v>
      </c>
      <c r="G430" s="2">
        <f>Table_data[[#This Row],[high]]-Table_data[[#This Row],[low]]</f>
        <v>0.26363925000000066</v>
      </c>
      <c r="H430" s="4">
        <f>LN(Table_data[[#This Row],[close]]/E429)</f>
        <v>-8.6044241539542498E-3</v>
      </c>
      <c r="I430" s="2">
        <f>Table_data[[#This Row],[close]]-E429</f>
        <v>-0.10630614999999999</v>
      </c>
      <c r="J430" s="2">
        <f>Table_data[[#This Row],[close]]-E428</f>
        <v>0.22962127999999993</v>
      </c>
      <c r="K430" s="2">
        <f>Table_data[[#This Row],[close]]-E420</f>
        <v>-0.15733310000000067</v>
      </c>
      <c r="L430" s="3">
        <f t="shared" si="23"/>
        <v>12.177582027</v>
      </c>
      <c r="M430" s="2">
        <f>Table_data[[#This Row],[close]]*$M$3+(1-$M$3)*M429</f>
        <v>10.256044438181473</v>
      </c>
      <c r="O430">
        <f>E431/Table_data[[#This Row],[close]]</f>
        <v>1.0069132388906163</v>
      </c>
      <c r="P430" t="b">
        <f t="shared" si="21"/>
        <v>1</v>
      </c>
      <c r="Q430" s="4" t="b">
        <f>E431&gt;Table_data[[#This Row],[close]]*0.995</f>
        <v>1</v>
      </c>
      <c r="R430" s="4"/>
      <c r="S430" s="4">
        <f t="shared" si="22"/>
        <v>6.8894520212511353E-3</v>
      </c>
    </row>
    <row r="431" spans="1:19" x14ac:dyDescent="0.25">
      <c r="A431" s="1">
        <v>43871</v>
      </c>
      <c r="B431" s="2">
        <v>12.28473863</v>
      </c>
      <c r="C431" s="2">
        <v>12.386792529999999</v>
      </c>
      <c r="D431" s="2">
        <v>12.17843248</v>
      </c>
      <c r="E431" s="2">
        <v>12.386792529999999</v>
      </c>
      <c r="F431" s="2">
        <f>Table_data[[#This Row],[open]]-Table_data[[#This Row],[close]]</f>
        <v>-0.10205389999999959</v>
      </c>
      <c r="G431" s="2">
        <f>Table_data[[#This Row],[high]]-Table_data[[#This Row],[low]]</f>
        <v>0.20836004999999957</v>
      </c>
      <c r="H431" s="4">
        <f>LN(Table_data[[#This Row],[close]]/E430)</f>
        <v>6.8894520212511353E-3</v>
      </c>
      <c r="I431" s="2">
        <f>Table_data[[#This Row],[close]]-E430</f>
        <v>8.5044919999999635E-2</v>
      </c>
      <c r="J431" s="2">
        <f>Table_data[[#This Row],[close]]-E429</f>
        <v>-2.1261230000000353E-2</v>
      </c>
      <c r="K431" s="2">
        <f>Table_data[[#This Row],[close]]-E421</f>
        <v>0.46774705999999888</v>
      </c>
      <c r="L431" s="3">
        <f t="shared" si="23"/>
        <v>12.224356733</v>
      </c>
      <c r="M431" s="2">
        <f>Table_data[[#This Row],[close]]*$M$3+(1-$M$3)*M430</f>
        <v>10.259478359360873</v>
      </c>
      <c r="O431">
        <f>E432/Table_data[[#This Row],[close]]</f>
        <v>1.0120151047690149</v>
      </c>
      <c r="P431" t="b">
        <f t="shared" si="21"/>
        <v>1</v>
      </c>
      <c r="Q431" s="4" t="b">
        <f>E432&gt;Table_data[[#This Row],[close]]*0.995</f>
        <v>1</v>
      </c>
      <c r="R431" s="4"/>
      <c r="S431" s="4">
        <f t="shared" si="22"/>
        <v>1.1943496414969154E-2</v>
      </c>
    </row>
    <row r="432" spans="1:19" x14ac:dyDescent="0.25">
      <c r="A432" s="1">
        <v>43872</v>
      </c>
      <c r="B432" s="2">
        <v>12.501603169999999</v>
      </c>
      <c r="C432" s="2">
        <v>12.599404829999999</v>
      </c>
      <c r="D432" s="2">
        <v>12.44207173</v>
      </c>
      <c r="E432" s="2">
        <v>12.53562114</v>
      </c>
      <c r="F432" s="2">
        <f>Table_data[[#This Row],[open]]-Table_data[[#This Row],[close]]</f>
        <v>-3.401797000000073E-2</v>
      </c>
      <c r="G432" s="2">
        <f>Table_data[[#This Row],[high]]-Table_data[[#This Row],[low]]</f>
        <v>0.15733309999999889</v>
      </c>
      <c r="H432" s="4">
        <f>LN(Table_data[[#This Row],[close]]/E431)</f>
        <v>1.1943496414969154E-2</v>
      </c>
      <c r="I432" s="2">
        <f>Table_data[[#This Row],[close]]-E431</f>
        <v>0.14882861000000069</v>
      </c>
      <c r="J432" s="2">
        <f>Table_data[[#This Row],[close]]-E430</f>
        <v>0.23387353000000033</v>
      </c>
      <c r="K432" s="2">
        <f>Table_data[[#This Row],[close]]-E422</f>
        <v>0.28915272999999964</v>
      </c>
      <c r="L432" s="3">
        <f t="shared" si="23"/>
        <v>12.253272006</v>
      </c>
      <c r="M432" s="2">
        <f>Table_data[[#This Row],[close]]*$M$3+(1-$M$3)*M431</f>
        <v>10.263146599136279</v>
      </c>
      <c r="O432">
        <f>E433/Table_data[[#This Row],[close]]</f>
        <v>1.0220488467953173</v>
      </c>
      <c r="P432" t="b">
        <f t="shared" si="21"/>
        <v>1</v>
      </c>
      <c r="Q432" s="4" t="b">
        <f>E433&gt;Table_data[[#This Row],[close]]*0.995</f>
        <v>1</v>
      </c>
      <c r="R432" s="4"/>
      <c r="S432" s="4">
        <f t="shared" si="22"/>
        <v>2.1809285938098673E-2</v>
      </c>
    </row>
    <row r="433" spans="1:19" x14ac:dyDescent="0.25">
      <c r="A433" s="1">
        <v>43873</v>
      </c>
      <c r="B433" s="2">
        <v>12.603657070000001</v>
      </c>
      <c r="C433" s="2">
        <v>12.87580082</v>
      </c>
      <c r="D433" s="2">
        <v>12.599404829999999</v>
      </c>
      <c r="E433" s="2">
        <v>12.812017129999999</v>
      </c>
      <c r="F433" s="2">
        <f>Table_data[[#This Row],[open]]-Table_data[[#This Row],[close]]</f>
        <v>-0.20836005999999863</v>
      </c>
      <c r="G433" s="2">
        <f>Table_data[[#This Row],[high]]-Table_data[[#This Row],[low]]</f>
        <v>0.27639599000000104</v>
      </c>
      <c r="H433" s="4">
        <f>LN(Table_data[[#This Row],[close]]/E432)</f>
        <v>2.1809285938098673E-2</v>
      </c>
      <c r="I433" s="2">
        <f>Table_data[[#This Row],[close]]-E432</f>
        <v>0.27639598999999926</v>
      </c>
      <c r="J433" s="2">
        <f>Table_data[[#This Row],[close]]-E431</f>
        <v>0.42522459999999995</v>
      </c>
      <c r="K433" s="2">
        <f>Table_data[[#This Row],[close]]-E423</f>
        <v>0.54428748999999854</v>
      </c>
      <c r="L433" s="3">
        <f t="shared" si="23"/>
        <v>12.307700755000001</v>
      </c>
      <c r="M433" s="2">
        <f>Table_data[[#This Row],[close]]*$M$3+(1-$M$3)*M432</f>
        <v>10.267254367920911</v>
      </c>
      <c r="O433">
        <f>E434/Table_data[[#This Row],[close]]</f>
        <v>0.98639229964875952</v>
      </c>
      <c r="P433" t="b">
        <f t="shared" si="21"/>
        <v>0</v>
      </c>
      <c r="Q433" s="4" t="b">
        <f>E434&gt;Table_data[[#This Row],[close]]*0.995</f>
        <v>0</v>
      </c>
      <c r="R433" s="4"/>
      <c r="S433" s="4">
        <f t="shared" si="22"/>
        <v>-1.370113368238482E-2</v>
      </c>
    </row>
    <row r="434" spans="1:19" x14ac:dyDescent="0.25">
      <c r="A434" s="1">
        <v>43874</v>
      </c>
      <c r="B434" s="2">
        <v>12.65893627</v>
      </c>
      <c r="C434" s="2">
        <v>12.8460351</v>
      </c>
      <c r="D434" s="2">
        <v>12.603657070000001</v>
      </c>
      <c r="E434" s="2">
        <v>12.63767504</v>
      </c>
      <c r="F434" s="2">
        <f>Table_data[[#This Row],[open]]-Table_data[[#This Row],[close]]</f>
        <v>2.1261230000000353E-2</v>
      </c>
      <c r="G434" s="2">
        <f>Table_data[[#This Row],[high]]-Table_data[[#This Row],[low]]</f>
        <v>0.24237802999999936</v>
      </c>
      <c r="H434" s="4">
        <f>LN(Table_data[[#This Row],[close]]/E433)</f>
        <v>-1.370113368238482E-2</v>
      </c>
      <c r="I434" s="2">
        <f>Table_data[[#This Row],[close]]-E433</f>
        <v>-0.17434208999999967</v>
      </c>
      <c r="J434" s="2">
        <f>Table_data[[#This Row],[close]]-E432</f>
        <v>0.10205389999999959</v>
      </c>
      <c r="K434" s="2">
        <f>Table_data[[#This Row],[close]]-E424</f>
        <v>0.33167517999999951</v>
      </c>
      <c r="L434" s="3">
        <f t="shared" si="23"/>
        <v>12.340868273</v>
      </c>
      <c r="M434" s="2">
        <f>Table_data[[#This Row],[close]]*$M$3+(1-$M$3)*M433</f>
        <v>10.271074546280426</v>
      </c>
      <c r="O434">
        <f>E435/Table_data[[#This Row],[close]]</f>
        <v>0.98990578729107748</v>
      </c>
      <c r="P434" t="b">
        <f t="shared" si="21"/>
        <v>0</v>
      </c>
      <c r="Q434" s="4" t="b">
        <f>E435&gt;Table_data[[#This Row],[close]]*0.995</f>
        <v>0</v>
      </c>
      <c r="R434" s="4"/>
      <c r="S434" s="4">
        <f t="shared" si="22"/>
        <v>-1.0145504734362721E-2</v>
      </c>
    </row>
    <row r="435" spans="1:19" x14ac:dyDescent="0.25">
      <c r="A435" s="1">
        <v>43875</v>
      </c>
      <c r="B435" s="2">
        <v>12.697206489999999</v>
      </c>
      <c r="C435" s="2">
        <v>12.73972895</v>
      </c>
      <c r="D435" s="2">
        <v>12.476089699999999</v>
      </c>
      <c r="E435" s="2">
        <v>12.510107659999999</v>
      </c>
      <c r="F435" s="2">
        <f>Table_data[[#This Row],[open]]-Table_data[[#This Row],[close]]</f>
        <v>0.18709883000000005</v>
      </c>
      <c r="G435" s="2">
        <f>Table_data[[#This Row],[high]]-Table_data[[#This Row],[low]]</f>
        <v>0.26363925000000066</v>
      </c>
      <c r="H435" s="4">
        <f>LN(Table_data[[#This Row],[close]]/E434)</f>
        <v>-1.0145504734362721E-2</v>
      </c>
      <c r="I435" s="2">
        <f>Table_data[[#This Row],[close]]-E434</f>
        <v>-0.12756738000000034</v>
      </c>
      <c r="J435" s="2">
        <f>Table_data[[#This Row],[close]]-E433</f>
        <v>-0.30190947000000001</v>
      </c>
      <c r="K435" s="2">
        <f>Table_data[[#This Row],[close]]-E425</f>
        <v>0.41246785999999958</v>
      </c>
      <c r="L435" s="3">
        <f t="shared" si="23"/>
        <v>12.382115059000002</v>
      </c>
      <c r="M435" s="2">
        <f>Table_data[[#This Row],[close]]*$M$3+(1-$M$3)*M434</f>
        <v>10.274682979985052</v>
      </c>
      <c r="O435">
        <f>E436/Table_data[[#This Row],[close]]</f>
        <v>0.99796057150798334</v>
      </c>
      <c r="P435" t="b">
        <f t="shared" si="21"/>
        <v>1</v>
      </c>
      <c r="Q435" s="4" t="b">
        <f>E436&gt;Table_data[[#This Row],[close]]*0.995</f>
        <v>1</v>
      </c>
      <c r="R435" s="4"/>
      <c r="S435" s="4">
        <f t="shared" si="22"/>
        <v>-2.0415109581459097E-3</v>
      </c>
    </row>
    <row r="436" spans="1:19" x14ac:dyDescent="0.25">
      <c r="A436" s="1">
        <v>43878</v>
      </c>
      <c r="B436" s="2">
        <v>12.599404829999999</v>
      </c>
      <c r="C436" s="2">
        <v>12.65893627</v>
      </c>
      <c r="D436" s="2">
        <v>12.463332960000001</v>
      </c>
      <c r="E436" s="2">
        <v>12.484594189999999</v>
      </c>
      <c r="F436" s="2">
        <f>Table_data[[#This Row],[open]]-Table_data[[#This Row],[close]]</f>
        <v>0.11481063999999996</v>
      </c>
      <c r="G436" s="2">
        <f>Table_data[[#This Row],[high]]-Table_data[[#This Row],[low]]</f>
        <v>0.1956033099999992</v>
      </c>
      <c r="H436" s="4">
        <f>LN(Table_data[[#This Row],[close]]/E435)</f>
        <v>-2.0415109581459097E-3</v>
      </c>
      <c r="I436" s="2">
        <f>Table_data[[#This Row],[close]]-E435</f>
        <v>-2.5513469999999927E-2</v>
      </c>
      <c r="J436" s="2">
        <f>Table_data[[#This Row],[close]]-E434</f>
        <v>-0.15308085000000027</v>
      </c>
      <c r="K436" s="2">
        <f>Table_data[[#This Row],[close]]-E426</f>
        <v>0.50176502999999961</v>
      </c>
      <c r="L436" s="3">
        <f t="shared" si="23"/>
        <v>12.432291562</v>
      </c>
      <c r="M436" s="2">
        <f>Table_data[[#This Row],[close]]*$M$3+(1-$M$3)*M435</f>
        <v>10.278244480726414</v>
      </c>
      <c r="O436">
        <f>E437/Table_data[[#This Row],[close]]</f>
        <v>1.0132833784964219</v>
      </c>
      <c r="P436" t="b">
        <f t="shared" si="21"/>
        <v>1</v>
      </c>
      <c r="Q436" s="4" t="b">
        <f>E437&gt;Table_data[[#This Row],[close]]*0.995</f>
        <v>1</v>
      </c>
      <c r="R436" s="4"/>
      <c r="S436" s="4">
        <f t="shared" si="22"/>
        <v>1.3195927998431412E-2</v>
      </c>
    </row>
    <row r="437" spans="1:19" x14ac:dyDescent="0.25">
      <c r="A437" s="1">
        <v>43879</v>
      </c>
      <c r="B437" s="2">
        <v>12.357026810000001</v>
      </c>
      <c r="C437" s="2">
        <v>12.65893627</v>
      </c>
      <c r="D437" s="2">
        <v>12.3102521</v>
      </c>
      <c r="E437" s="2">
        <v>12.65043178</v>
      </c>
      <c r="F437" s="2">
        <f>Table_data[[#This Row],[open]]-Table_data[[#This Row],[close]]</f>
        <v>-0.29340496999999921</v>
      </c>
      <c r="G437" s="2">
        <f>Table_data[[#This Row],[high]]-Table_data[[#This Row],[low]]</f>
        <v>0.34868417000000029</v>
      </c>
      <c r="H437" s="4">
        <f>LN(Table_data[[#This Row],[close]]/E436)</f>
        <v>1.3195927998431412E-2</v>
      </c>
      <c r="I437" s="2">
        <f>Table_data[[#This Row],[close]]-E436</f>
        <v>0.16583759000000065</v>
      </c>
      <c r="J437" s="2">
        <f>Table_data[[#This Row],[close]]-E435</f>
        <v>0.14032412000000072</v>
      </c>
      <c r="K437" s="2">
        <f>Table_data[[#This Row],[close]]-E427</f>
        <v>0.47625155000000063</v>
      </c>
      <c r="L437" s="3">
        <f t="shared" si="23"/>
        <v>12.479916717</v>
      </c>
      <c r="M437" s="2">
        <f>Table_data[[#This Row],[close]]*$M$3+(1-$M$3)*M436</f>
        <v>10.28206750618858</v>
      </c>
      <c r="O437">
        <f>E438/Table_data[[#This Row],[close]]</f>
        <v>1.0268907564513186</v>
      </c>
      <c r="P437" t="b">
        <f t="shared" si="21"/>
        <v>1</v>
      </c>
      <c r="Q437" s="4" t="b">
        <f>E438&gt;Table_data[[#This Row],[close]]*0.995</f>
        <v>1</v>
      </c>
      <c r="R437" s="4"/>
      <c r="S437" s="4">
        <f t="shared" si="22"/>
        <v>2.653555377086661E-2</v>
      </c>
    </row>
    <row r="438" spans="1:19" x14ac:dyDescent="0.25">
      <c r="A438" s="1">
        <v>43880</v>
      </c>
      <c r="B438" s="2">
        <v>12.701458730000001</v>
      </c>
      <c r="C438" s="2">
        <v>12.99061146</v>
      </c>
      <c r="D438" s="2">
        <v>12.65468403</v>
      </c>
      <c r="E438" s="2">
        <v>12.99061146</v>
      </c>
      <c r="F438" s="2">
        <f>Table_data[[#This Row],[open]]-Table_data[[#This Row],[close]]</f>
        <v>-0.28915272999999964</v>
      </c>
      <c r="G438" s="2">
        <f>Table_data[[#This Row],[high]]-Table_data[[#This Row],[low]]</f>
        <v>0.33592742999999992</v>
      </c>
      <c r="H438" s="4">
        <f>LN(Table_data[[#This Row],[close]]/E437)</f>
        <v>2.653555377086661E-2</v>
      </c>
      <c r="I438" s="2">
        <f>Table_data[[#This Row],[close]]-E437</f>
        <v>0.34017968000000032</v>
      </c>
      <c r="J438" s="2">
        <f>Table_data[[#This Row],[close]]-E436</f>
        <v>0.50601727000000096</v>
      </c>
      <c r="K438" s="2">
        <f>Table_data[[#This Row],[close]]-E428</f>
        <v>0.91848513000000054</v>
      </c>
      <c r="L438" s="3">
        <f t="shared" si="23"/>
        <v>12.57176523</v>
      </c>
      <c r="M438" s="2">
        <f>Table_data[[#This Row],[close]]*$M$3+(1-$M$3)*M437</f>
        <v>10.286432605227761</v>
      </c>
      <c r="O438">
        <f>E439/Table_data[[#This Row],[close]]</f>
        <v>0.979378068474692</v>
      </c>
      <c r="P438" t="b">
        <f t="shared" si="21"/>
        <v>0</v>
      </c>
      <c r="Q438" s="4" t="b">
        <f>E439&gt;Table_data[[#This Row],[close]]*0.995</f>
        <v>0</v>
      </c>
      <c r="R438" s="4"/>
      <c r="S438" s="4">
        <f t="shared" si="22"/>
        <v>-2.0837532781988244E-2</v>
      </c>
    </row>
    <row r="439" spans="1:19" x14ac:dyDescent="0.25">
      <c r="A439" s="1">
        <v>43881</v>
      </c>
      <c r="B439" s="2">
        <v>13.09691761</v>
      </c>
      <c r="C439" s="2">
        <v>13.135187820000001</v>
      </c>
      <c r="D439" s="2">
        <v>12.65043178</v>
      </c>
      <c r="E439" s="2">
        <v>12.722719959999999</v>
      </c>
      <c r="F439" s="2">
        <f>Table_data[[#This Row],[open]]-Table_data[[#This Row],[close]]</f>
        <v>0.37419765000000105</v>
      </c>
      <c r="G439" s="2">
        <f>Table_data[[#This Row],[high]]-Table_data[[#This Row],[low]]</f>
        <v>0.48475604000000061</v>
      </c>
      <c r="H439" s="4">
        <f>LN(Table_data[[#This Row],[close]]/E438)</f>
        <v>-2.0837532781988244E-2</v>
      </c>
      <c r="I439" s="2">
        <f>Table_data[[#This Row],[close]]-E438</f>
        <v>-0.26789150000000106</v>
      </c>
      <c r="J439" s="2">
        <f>Table_data[[#This Row],[close]]-E437</f>
        <v>7.2288179999999258E-2</v>
      </c>
      <c r="K439" s="2">
        <f>Table_data[[#This Row],[close]]-E429</f>
        <v>0.31466619999999956</v>
      </c>
      <c r="L439" s="3">
        <f t="shared" si="23"/>
        <v>12.60323185</v>
      </c>
      <c r="M439" s="2">
        <f>Table_data[[#This Row],[close]]*$M$3+(1-$M$3)*M438</f>
        <v>10.290358934566637</v>
      </c>
      <c r="O439">
        <f>E440/Table_data[[#This Row],[close]]</f>
        <v>0.97393048176468711</v>
      </c>
      <c r="P439" t="b">
        <f t="shared" si="21"/>
        <v>0</v>
      </c>
      <c r="Q439" s="4" t="b">
        <f>E440&gt;Table_data[[#This Row],[close]]*0.995</f>
        <v>0</v>
      </c>
      <c r="R439" s="4"/>
      <c r="S439" s="4">
        <f t="shared" si="22"/>
        <v>-2.6415351845070906E-2</v>
      </c>
    </row>
    <row r="440" spans="1:19" x14ac:dyDescent="0.25">
      <c r="A440" s="1">
        <v>43882</v>
      </c>
      <c r="B440" s="2">
        <v>12.54837788</v>
      </c>
      <c r="C440" s="2">
        <v>12.62066606</v>
      </c>
      <c r="D440" s="2">
        <v>12.34427007</v>
      </c>
      <c r="E440" s="2">
        <v>12.39104478</v>
      </c>
      <c r="F440" s="2">
        <f>Table_data[[#This Row],[open]]-Table_data[[#This Row],[close]]</f>
        <v>0.15733310000000067</v>
      </c>
      <c r="G440" s="2">
        <f>Table_data[[#This Row],[high]]-Table_data[[#This Row],[low]]</f>
        <v>0.27639598999999926</v>
      </c>
      <c r="H440" s="4">
        <f>LN(Table_data[[#This Row],[close]]/E439)</f>
        <v>-2.6415351845070906E-2</v>
      </c>
      <c r="I440" s="2">
        <f>Table_data[[#This Row],[close]]-E439</f>
        <v>-0.33167517999999951</v>
      </c>
      <c r="J440" s="2">
        <f>Table_data[[#This Row],[close]]-E438</f>
        <v>-0.59956668000000057</v>
      </c>
      <c r="K440" s="2">
        <f>Table_data[[#This Row],[close]]-E430</f>
        <v>8.9297170000000037E-2</v>
      </c>
      <c r="L440" s="3">
        <f t="shared" si="23"/>
        <v>12.612161566999999</v>
      </c>
      <c r="M440" s="2">
        <f>Table_data[[#This Row],[close]]*$M$3+(1-$M$3)*M439</f>
        <v>10.293744407323176</v>
      </c>
      <c r="O440">
        <f>E441/Table_data[[#This Row],[close]]</f>
        <v>0.89945092588068276</v>
      </c>
      <c r="P440" t="b">
        <f t="shared" si="21"/>
        <v>0</v>
      </c>
      <c r="Q440" s="4" t="b">
        <f>E441&gt;Table_data[[#This Row],[close]]*0.995</f>
        <v>0</v>
      </c>
      <c r="R440" s="4"/>
      <c r="S440" s="4">
        <f t="shared" si="22"/>
        <v>-0.10597078418858868</v>
      </c>
    </row>
    <row r="441" spans="1:19" x14ac:dyDescent="0.25">
      <c r="A441" s="1">
        <v>43887</v>
      </c>
      <c r="B441" s="2">
        <v>11.498073120000001</v>
      </c>
      <c r="C441" s="2">
        <v>11.64690173</v>
      </c>
      <c r="D441" s="2">
        <v>11.06859628</v>
      </c>
      <c r="E441" s="2">
        <v>11.1451367</v>
      </c>
      <c r="F441" s="2">
        <f>Table_data[[#This Row],[open]]-Table_data[[#This Row],[close]]</f>
        <v>0.35293642000000069</v>
      </c>
      <c r="G441" s="2">
        <f>Table_data[[#This Row],[high]]-Table_data[[#This Row],[low]]</f>
        <v>0.57830545000000022</v>
      </c>
      <c r="H441" s="4">
        <f>LN(Table_data[[#This Row],[close]]/E440)</f>
        <v>-0.10597078418858868</v>
      </c>
      <c r="I441" s="2">
        <f>Table_data[[#This Row],[close]]-E440</f>
        <v>-1.2459080799999995</v>
      </c>
      <c r="J441" s="2">
        <f>Table_data[[#This Row],[close]]-E439</f>
        <v>-1.577583259999999</v>
      </c>
      <c r="K441" s="2">
        <f>Table_data[[#This Row],[close]]-E431</f>
        <v>-1.2416558299999991</v>
      </c>
      <c r="L441" s="3">
        <f t="shared" si="23"/>
        <v>12.487995983999998</v>
      </c>
      <c r="M441" s="2">
        <f>Table_data[[#This Row],[close]]*$M$3+(1-$M$3)*M440</f>
        <v>10.295116514160689</v>
      </c>
      <c r="O441">
        <f>E442/Table_data[[#This Row],[close]]</f>
        <v>0.96528042765056432</v>
      </c>
      <c r="P441" t="b">
        <f t="shared" si="21"/>
        <v>0</v>
      </c>
      <c r="Q441" s="4" t="b">
        <f>E442&gt;Table_data[[#This Row],[close]]*0.995</f>
        <v>0</v>
      </c>
      <c r="R441" s="4"/>
      <c r="S441" s="4">
        <f t="shared" si="22"/>
        <v>-3.5336621257125368E-2</v>
      </c>
    </row>
    <row r="442" spans="1:19" x14ac:dyDescent="0.25">
      <c r="A442" s="1">
        <v>43888</v>
      </c>
      <c r="B442" s="2">
        <v>10.936776650000001</v>
      </c>
      <c r="C442" s="2">
        <v>11.281208579999999</v>
      </c>
      <c r="D442" s="2">
        <v>10.583840240000001</v>
      </c>
      <c r="E442" s="2">
        <v>10.75818232</v>
      </c>
      <c r="F442" s="2">
        <f>Table_data[[#This Row],[open]]-Table_data[[#This Row],[close]]</f>
        <v>0.17859433000000102</v>
      </c>
      <c r="G442" s="2">
        <f>Table_data[[#This Row],[high]]-Table_data[[#This Row],[low]]</f>
        <v>0.69736833999999881</v>
      </c>
      <c r="H442" s="4">
        <f>LN(Table_data[[#This Row],[close]]/E441)</f>
        <v>-3.5336621257125368E-2</v>
      </c>
      <c r="I442" s="2">
        <f>Table_data[[#This Row],[close]]-E441</f>
        <v>-0.3869543800000006</v>
      </c>
      <c r="J442" s="2">
        <f>Table_data[[#This Row],[close]]-E440</f>
        <v>-1.6328624600000001</v>
      </c>
      <c r="K442" s="2">
        <f>Table_data[[#This Row],[close]]-E432</f>
        <v>-1.7774388200000004</v>
      </c>
      <c r="L442" s="3">
        <f t="shared" si="23"/>
        <v>12.310252102</v>
      </c>
      <c r="M442" s="2">
        <f>Table_data[[#This Row],[close]]*$M$3+(1-$M$3)*M441</f>
        <v>10.295862792655193</v>
      </c>
      <c r="O442">
        <f>E443/Table_data[[#This Row],[close]]</f>
        <v>1.0015810273049919</v>
      </c>
      <c r="P442" t="b">
        <f t="shared" si="21"/>
        <v>1</v>
      </c>
      <c r="Q442" s="4" t="b">
        <f>E443&gt;Table_data[[#This Row],[close]]*0.995</f>
        <v>1</v>
      </c>
      <c r="R442" s="4"/>
      <c r="S442" s="4">
        <f t="shared" si="22"/>
        <v>1.5797787970991254E-3</v>
      </c>
    </row>
    <row r="443" spans="1:19" x14ac:dyDescent="0.25">
      <c r="A443" s="1">
        <v>43889</v>
      </c>
      <c r="B443" s="2">
        <v>10.698650880000001</v>
      </c>
      <c r="C443" s="2">
        <v>10.86874072</v>
      </c>
      <c r="D443" s="2">
        <v>10.46902959</v>
      </c>
      <c r="E443" s="2">
        <v>10.775191299999999</v>
      </c>
      <c r="F443" s="2">
        <f>Table_data[[#This Row],[open]]-Table_data[[#This Row],[close]]</f>
        <v>-7.6540419999998832E-2</v>
      </c>
      <c r="G443" s="2">
        <f>Table_data[[#This Row],[high]]-Table_data[[#This Row],[low]]</f>
        <v>0.39971113000000003</v>
      </c>
      <c r="H443" s="4">
        <f>LN(Table_data[[#This Row],[close]]/E442)</f>
        <v>1.5797787970991254E-3</v>
      </c>
      <c r="I443" s="2">
        <f>Table_data[[#This Row],[close]]-E442</f>
        <v>1.7008979999999951E-2</v>
      </c>
      <c r="J443" s="2">
        <f>Table_data[[#This Row],[close]]-E441</f>
        <v>-0.36994540000000065</v>
      </c>
      <c r="K443" s="2">
        <f>Table_data[[#This Row],[close]]-E433</f>
        <v>-2.0368258299999997</v>
      </c>
      <c r="L443" s="3">
        <f t="shared" si="23"/>
        <v>12.106569519000001</v>
      </c>
      <c r="M443" s="2">
        <f>Table_data[[#This Row],[close]]*$M$3+(1-$M$3)*M442</f>
        <v>10.296635280177101</v>
      </c>
      <c r="O443">
        <f>E444/Table_data[[#This Row],[close]]</f>
        <v>1.0469613268026157</v>
      </c>
      <c r="P443" t="b">
        <f t="shared" si="21"/>
        <v>1</v>
      </c>
      <c r="Q443" s="4" t="b">
        <f>E444&gt;Table_data[[#This Row],[close]]*0.995</f>
        <v>1</v>
      </c>
      <c r="R443" s="4"/>
      <c r="S443" s="4">
        <f t="shared" si="22"/>
        <v>4.5891994054931995E-2</v>
      </c>
    </row>
    <row r="444" spans="1:19" x14ac:dyDescent="0.25">
      <c r="A444" s="1">
        <v>43892</v>
      </c>
      <c r="B444" s="2">
        <v>10.843227239999999</v>
      </c>
      <c r="C444" s="2">
        <v>11.374757990000001</v>
      </c>
      <c r="D444" s="2">
        <v>10.834722749999999</v>
      </c>
      <c r="E444" s="2">
        <v>11.281208579999999</v>
      </c>
      <c r="F444" s="2">
        <f>Table_data[[#This Row],[open]]-Table_data[[#This Row],[close]]</f>
        <v>-0.43798134000000033</v>
      </c>
      <c r="G444" s="2">
        <f>Table_data[[#This Row],[high]]-Table_data[[#This Row],[low]]</f>
        <v>0.54003524000000169</v>
      </c>
      <c r="H444" s="4">
        <f>LN(Table_data[[#This Row],[close]]/E443)</f>
        <v>4.5891994054931995E-2</v>
      </c>
      <c r="I444" s="2">
        <f>Table_data[[#This Row],[close]]-E443</f>
        <v>0.50601728000000001</v>
      </c>
      <c r="J444" s="2">
        <f>Table_data[[#This Row],[close]]-E442</f>
        <v>0.52302625999999997</v>
      </c>
      <c r="K444" s="2">
        <f>Table_data[[#This Row],[close]]-E434</f>
        <v>-1.35646646</v>
      </c>
      <c r="L444" s="3">
        <f t="shared" si="23"/>
        <v>11.970922872999999</v>
      </c>
      <c r="M444" s="2">
        <f>Table_data[[#This Row],[close]]*$M$3+(1-$M$3)*M443</f>
        <v>10.298222021997928</v>
      </c>
      <c r="O444">
        <f>E445/Table_data[[#This Row],[close]]</f>
        <v>0.98190727451295823</v>
      </c>
      <c r="P444" t="b">
        <f t="shared" si="21"/>
        <v>0</v>
      </c>
      <c r="Q444" s="4" t="b">
        <f>E445&gt;Table_data[[#This Row],[close]]*0.995</f>
        <v>0</v>
      </c>
      <c r="R444" s="4"/>
      <c r="S444" s="4">
        <f t="shared" si="22"/>
        <v>-1.8258400225559048E-2</v>
      </c>
    </row>
    <row r="445" spans="1:19" x14ac:dyDescent="0.25">
      <c r="A445" s="1">
        <v>43893</v>
      </c>
      <c r="B445" s="2">
        <v>11.298217559999999</v>
      </c>
      <c r="C445" s="2">
        <v>11.68517194</v>
      </c>
      <c r="D445" s="2">
        <v>10.95378564</v>
      </c>
      <c r="E445" s="2">
        <v>11.077100769999999</v>
      </c>
      <c r="F445" s="2">
        <f>Table_data[[#This Row],[open]]-Table_data[[#This Row],[close]]</f>
        <v>0.22111678999999995</v>
      </c>
      <c r="G445" s="2">
        <f>Table_data[[#This Row],[high]]-Table_data[[#This Row],[low]]</f>
        <v>0.73138630000000049</v>
      </c>
      <c r="H445" s="4">
        <f>LN(Table_data[[#This Row],[close]]/E444)</f>
        <v>-1.8258400225559048E-2</v>
      </c>
      <c r="I445" s="2">
        <f>Table_data[[#This Row],[close]]-E444</f>
        <v>-0.20410781</v>
      </c>
      <c r="J445" s="2">
        <f>Table_data[[#This Row],[close]]-E443</f>
        <v>0.30190947000000001</v>
      </c>
      <c r="K445" s="2">
        <f>Table_data[[#This Row],[close]]-E435</f>
        <v>-1.4330068899999997</v>
      </c>
      <c r="L445" s="3">
        <f t="shared" si="23"/>
        <v>11.827622184000001</v>
      </c>
      <c r="M445" s="2">
        <f>Table_data[[#This Row],[close]]*$M$3+(1-$M$3)*M444</f>
        <v>10.299477265749744</v>
      </c>
      <c r="O445">
        <f>E446/Table_data[[#This Row],[close]]</f>
        <v>1.0322456811955139</v>
      </c>
      <c r="P445" t="b">
        <f t="shared" si="21"/>
        <v>1</v>
      </c>
      <c r="Q445" s="4" t="b">
        <f>E446&gt;Table_data[[#This Row],[close]]*0.995</f>
        <v>1</v>
      </c>
      <c r="R445" s="4"/>
      <c r="S445" s="4">
        <f t="shared" si="22"/>
        <v>3.173670190077766E-2</v>
      </c>
    </row>
    <row r="446" spans="1:19" x14ac:dyDescent="0.25">
      <c r="A446" s="1">
        <v>43894</v>
      </c>
      <c r="B446" s="2">
        <v>11.44279392</v>
      </c>
      <c r="C446" s="2">
        <v>11.45555066</v>
      </c>
      <c r="D446" s="2">
        <v>11.15789344</v>
      </c>
      <c r="E446" s="2">
        <v>11.43428943</v>
      </c>
      <c r="F446" s="2">
        <f>Table_data[[#This Row],[open]]-Table_data[[#This Row],[close]]</f>
        <v>8.5044899999999757E-3</v>
      </c>
      <c r="G446" s="2">
        <f>Table_data[[#This Row],[high]]-Table_data[[#This Row],[low]]</f>
        <v>0.29765721999999961</v>
      </c>
      <c r="H446" s="4">
        <f>LN(Table_data[[#This Row],[close]]/E445)</f>
        <v>3.173670190077766E-2</v>
      </c>
      <c r="I446" s="2">
        <f>Table_data[[#This Row],[close]]-E445</f>
        <v>0.35718866000000027</v>
      </c>
      <c r="J446" s="2">
        <f>Table_data[[#This Row],[close]]-E444</f>
        <v>0.15308085000000027</v>
      </c>
      <c r="K446" s="2">
        <f>Table_data[[#This Row],[close]]-E436</f>
        <v>-1.0503047599999995</v>
      </c>
      <c r="L446" s="3">
        <f t="shared" si="23"/>
        <v>11.722591708000001</v>
      </c>
      <c r="M446" s="2">
        <f>Table_data[[#This Row],[close]]*$M$3+(1-$M$3)*M445</f>
        <v>10.301306133057157</v>
      </c>
      <c r="O446">
        <f>E447/Table_data[[#This Row],[close]]</f>
        <v>0.94049832705695291</v>
      </c>
      <c r="P446" t="b">
        <f t="shared" si="21"/>
        <v>0</v>
      </c>
      <c r="Q446" s="4" t="b">
        <f>E447&gt;Table_data[[#This Row],[close]]*0.995</f>
        <v>0</v>
      </c>
      <c r="R446" s="4"/>
      <c r="S446" s="4">
        <f t="shared" si="22"/>
        <v>-6.1345409023120016E-2</v>
      </c>
    </row>
    <row r="447" spans="1:19" x14ac:dyDescent="0.25">
      <c r="A447" s="1">
        <v>43895</v>
      </c>
      <c r="B447" s="2">
        <v>11.19616366</v>
      </c>
      <c r="C447" s="2">
        <v>11.34074002</v>
      </c>
      <c r="D447" s="2">
        <v>10.507299809999999</v>
      </c>
      <c r="E447" s="2">
        <v>10.75393008</v>
      </c>
      <c r="F447" s="2">
        <f>Table_data[[#This Row],[open]]-Table_data[[#This Row],[close]]</f>
        <v>0.4422335799999999</v>
      </c>
      <c r="G447" s="2">
        <f>Table_data[[#This Row],[high]]-Table_data[[#This Row],[low]]</f>
        <v>0.8334402100000009</v>
      </c>
      <c r="H447" s="4">
        <f>LN(Table_data[[#This Row],[close]]/E446)</f>
        <v>-6.1345409023120016E-2</v>
      </c>
      <c r="I447" s="2">
        <f>Table_data[[#This Row],[close]]-E446</f>
        <v>-0.68035934999999981</v>
      </c>
      <c r="J447" s="2">
        <f>Table_data[[#This Row],[close]]-E445</f>
        <v>-0.32317068999999954</v>
      </c>
      <c r="K447" s="2">
        <f>Table_data[[#This Row],[close]]-E437</f>
        <v>-1.8965017</v>
      </c>
      <c r="L447" s="3">
        <f t="shared" si="23"/>
        <v>11.532941537999999</v>
      </c>
      <c r="M447" s="2">
        <f>Table_data[[#This Row],[close]]*$M$3+(1-$M$3)*M446</f>
        <v>10.30203558341484</v>
      </c>
      <c r="O447">
        <f>E448/Table_data[[#This Row],[close]]</f>
        <v>0.90272835073147517</v>
      </c>
      <c r="P447" t="b">
        <f t="shared" si="21"/>
        <v>0</v>
      </c>
      <c r="Q447" s="4" t="b">
        <f>E448&gt;Table_data[[#This Row],[close]]*0.995</f>
        <v>0</v>
      </c>
      <c r="R447" s="4"/>
      <c r="S447" s="4">
        <f t="shared" si="22"/>
        <v>-0.10233360057823326</v>
      </c>
    </row>
    <row r="448" spans="1:19" x14ac:dyDescent="0.25">
      <c r="A448" s="1">
        <v>43896</v>
      </c>
      <c r="B448" s="2">
        <v>10.2479128</v>
      </c>
      <c r="C448" s="2">
        <v>10.26066954</v>
      </c>
      <c r="D448" s="2">
        <v>9.5888146770000002</v>
      </c>
      <c r="E448" s="2">
        <v>9.7078775650000004</v>
      </c>
      <c r="F448" s="2">
        <f>Table_data[[#This Row],[open]]-Table_data[[#This Row],[close]]</f>
        <v>0.5400352349999995</v>
      </c>
      <c r="G448" s="2">
        <f>Table_data[[#This Row],[high]]-Table_data[[#This Row],[low]]</f>
        <v>0.67185486300000008</v>
      </c>
      <c r="H448" s="4">
        <f>LN(Table_data[[#This Row],[close]]/E447)</f>
        <v>-0.10233360057823326</v>
      </c>
      <c r="I448" s="2">
        <f>Table_data[[#This Row],[close]]-E447</f>
        <v>-1.0460525149999995</v>
      </c>
      <c r="J448" s="2">
        <f>Table_data[[#This Row],[close]]-E446</f>
        <v>-1.7264118649999993</v>
      </c>
      <c r="K448" s="2">
        <f>Table_data[[#This Row],[close]]-E438</f>
        <v>-3.2827338949999998</v>
      </c>
      <c r="L448" s="3">
        <f t="shared" si="23"/>
        <v>11.204668148500001</v>
      </c>
      <c r="M448" s="2">
        <f>Table_data[[#This Row],[close]]*$M$3+(1-$M$3)*M447</f>
        <v>10.301078036245759</v>
      </c>
      <c r="O448">
        <f>E449/Table_data[[#This Row],[close]]</f>
        <v>0.70302233905439659</v>
      </c>
      <c r="P448" t="b">
        <f t="shared" si="21"/>
        <v>0</v>
      </c>
      <c r="Q448" s="4" t="b">
        <f>E449&gt;Table_data[[#This Row],[close]]*0.995</f>
        <v>0</v>
      </c>
      <c r="R448" s="4"/>
      <c r="S448" s="4">
        <f t="shared" si="22"/>
        <v>-0.35236661092755628</v>
      </c>
    </row>
    <row r="449" spans="1:19" x14ac:dyDescent="0.25">
      <c r="A449" s="1">
        <v>43899</v>
      </c>
      <c r="B449" s="2">
        <v>7.5732500839999997</v>
      </c>
      <c r="C449" s="2">
        <v>7.751844416</v>
      </c>
      <c r="D449" s="2">
        <v>6.5527110500000001</v>
      </c>
      <c r="E449" s="2">
        <v>6.8248547930000001</v>
      </c>
      <c r="F449" s="2">
        <f>Table_data[[#This Row],[open]]-Table_data[[#This Row],[close]]</f>
        <v>0.74839529099999957</v>
      </c>
      <c r="G449" s="2">
        <f>Table_data[[#This Row],[high]]-Table_data[[#This Row],[low]]</f>
        <v>1.1991333659999999</v>
      </c>
      <c r="H449" s="4">
        <f>LN(Table_data[[#This Row],[close]]/E448)</f>
        <v>-0.35236661092755628</v>
      </c>
      <c r="I449" s="2">
        <f>Table_data[[#This Row],[close]]-E448</f>
        <v>-2.8830227720000003</v>
      </c>
      <c r="J449" s="2">
        <f>Table_data[[#This Row],[close]]-E447</f>
        <v>-3.9290752869999999</v>
      </c>
      <c r="K449" s="2">
        <f>Table_data[[#This Row],[close]]-E439</f>
        <v>-5.8978651669999991</v>
      </c>
      <c r="L449" s="3">
        <f t="shared" si="23"/>
        <v>10.614881631799999</v>
      </c>
      <c r="M449" s="2">
        <f>Table_data[[#This Row],[close]]*$M$3+(1-$M$3)*M448</f>
        <v>10.295475742541898</v>
      </c>
      <c r="O449">
        <f>E450/Table_data[[#This Row],[close]]</f>
        <v>1.0940809968086891</v>
      </c>
      <c r="P449" t="b">
        <f t="shared" si="21"/>
        <v>1</v>
      </c>
      <c r="Q449" s="4" t="b">
        <f>E450&gt;Table_data[[#This Row],[close]]*0.995</f>
        <v>1</v>
      </c>
      <c r="R449" s="4"/>
      <c r="S449" s="4">
        <f t="shared" si="22"/>
        <v>8.9914738561438889E-2</v>
      </c>
    </row>
    <row r="450" spans="1:19" x14ac:dyDescent="0.25">
      <c r="A450" s="1">
        <v>43900</v>
      </c>
      <c r="B450" s="2">
        <v>7.9304387470000002</v>
      </c>
      <c r="C450" s="2">
        <v>7.9304387470000002</v>
      </c>
      <c r="D450" s="2">
        <v>6.9609266639999996</v>
      </c>
      <c r="E450" s="2">
        <v>7.4669439349999998</v>
      </c>
      <c r="F450" s="2">
        <f>Table_data[[#This Row],[open]]-Table_data[[#This Row],[close]]</f>
        <v>0.46349481200000042</v>
      </c>
      <c r="G450" s="2">
        <f>Table_data[[#This Row],[high]]-Table_data[[#This Row],[low]]</f>
        <v>0.96951208300000058</v>
      </c>
      <c r="H450" s="4">
        <f>LN(Table_data[[#This Row],[close]]/E449)</f>
        <v>8.9914738561438889E-2</v>
      </c>
      <c r="I450" s="2">
        <f>Table_data[[#This Row],[close]]-E449</f>
        <v>0.64208914199999967</v>
      </c>
      <c r="J450" s="2">
        <f>Table_data[[#This Row],[close]]-E448</f>
        <v>-2.2409336300000007</v>
      </c>
      <c r="K450" s="2">
        <f>Table_data[[#This Row],[close]]-E440</f>
        <v>-4.9241008449999999</v>
      </c>
      <c r="L450" s="3">
        <f t="shared" si="23"/>
        <v>10.122471547300002</v>
      </c>
      <c r="M450" s="2">
        <f>Table_data[[#This Row],[close]]*$M$3+(1-$M$3)*M449</f>
        <v>10.290917270652225</v>
      </c>
      <c r="O450">
        <f>E451/Table_data[[#This Row],[close]]</f>
        <v>0.90261958997821234</v>
      </c>
      <c r="P450" t="b">
        <f t="shared" si="21"/>
        <v>0</v>
      </c>
      <c r="Q450" s="4" t="b">
        <f>E451&gt;Table_data[[#This Row],[close]]*0.995</f>
        <v>0</v>
      </c>
      <c r="R450" s="4"/>
      <c r="S450" s="4">
        <f t="shared" si="22"/>
        <v>-0.10245408788258263</v>
      </c>
    </row>
    <row r="451" spans="1:19" x14ac:dyDescent="0.25">
      <c r="A451" s="1">
        <v>43901</v>
      </c>
      <c r="B451" s="2">
        <v>7.1012507810000001</v>
      </c>
      <c r="C451" s="2">
        <v>7.2840973580000004</v>
      </c>
      <c r="D451" s="2">
        <v>6.3783689649999999</v>
      </c>
      <c r="E451" s="2">
        <v>6.7398098729999996</v>
      </c>
      <c r="F451" s="2">
        <f>Table_data[[#This Row],[open]]-Table_data[[#This Row],[close]]</f>
        <v>0.3614409080000005</v>
      </c>
      <c r="G451" s="2">
        <f>Table_data[[#This Row],[high]]-Table_data[[#This Row],[low]]</f>
        <v>0.90572839300000041</v>
      </c>
      <c r="H451" s="4">
        <f>LN(Table_data[[#This Row],[close]]/E450)</f>
        <v>-0.10245408788258263</v>
      </c>
      <c r="I451" s="2">
        <f>Table_data[[#This Row],[close]]-E450</f>
        <v>-0.72713406200000019</v>
      </c>
      <c r="J451" s="2">
        <f>Table_data[[#This Row],[close]]-E449</f>
        <v>-8.5044920000000523E-2</v>
      </c>
      <c r="K451" s="2">
        <f>Table_data[[#This Row],[close]]-E441</f>
        <v>-4.4053268270000006</v>
      </c>
      <c r="L451" s="3">
        <f t="shared" si="23"/>
        <v>9.6819388646000011</v>
      </c>
      <c r="M451" s="2">
        <f>Table_data[[#This Row],[close]]*$M$3+(1-$M$3)*M450</f>
        <v>10.285194293379618</v>
      </c>
      <c r="O451">
        <f>E452/Table_data[[#This Row],[close]]</f>
        <v>0.7949526814493274</v>
      </c>
      <c r="P451" t="b">
        <f t="shared" si="21"/>
        <v>0</v>
      </c>
      <c r="Q451" s="4" t="b">
        <f>E452&gt;Table_data[[#This Row],[close]]*0.995</f>
        <v>0</v>
      </c>
      <c r="R451" s="4"/>
      <c r="S451" s="4">
        <f t="shared" si="22"/>
        <v>-0.22947268628872719</v>
      </c>
    </row>
    <row r="452" spans="1:19" x14ac:dyDescent="0.25">
      <c r="A452" s="1">
        <v>43902</v>
      </c>
      <c r="B452" s="2">
        <v>5.8085680039999996</v>
      </c>
      <c r="C452" s="2">
        <v>5.8936129240000001</v>
      </c>
      <c r="D452" s="2">
        <v>4.7114885419999997</v>
      </c>
      <c r="E452" s="2">
        <v>5.3578299310000004</v>
      </c>
      <c r="F452" s="2">
        <f>Table_data[[#This Row],[open]]-Table_data[[#This Row],[close]]</f>
        <v>0.45073807299999924</v>
      </c>
      <c r="G452" s="2">
        <f>Table_data[[#This Row],[high]]-Table_data[[#This Row],[low]]</f>
        <v>1.1821243820000005</v>
      </c>
      <c r="H452" s="4">
        <f>LN(Table_data[[#This Row],[close]]/E451)</f>
        <v>-0.22947268628872719</v>
      </c>
      <c r="I452" s="2">
        <f>Table_data[[#This Row],[close]]-E451</f>
        <v>-1.3819799419999992</v>
      </c>
      <c r="J452" s="2">
        <f>Table_data[[#This Row],[close]]-E450</f>
        <v>-2.1091140039999994</v>
      </c>
      <c r="K452" s="2">
        <f>Table_data[[#This Row],[close]]-E442</f>
        <v>-5.4003523889999991</v>
      </c>
      <c r="L452" s="3">
        <f t="shared" si="23"/>
        <v>9.1419036256999995</v>
      </c>
      <c r="M452" s="2">
        <f>Table_data[[#This Row],[close]]*$M$3+(1-$M$3)*M451</f>
        <v>10.277253335503099</v>
      </c>
      <c r="O452">
        <f>E453/Table_data[[#This Row],[close]]</f>
        <v>1.2222222221185317</v>
      </c>
      <c r="P452" t="b">
        <f t="shared" si="21"/>
        <v>1</v>
      </c>
      <c r="Q452" s="4" t="b">
        <f>E453&gt;Table_data[[#This Row],[close]]*0.995</f>
        <v>1</v>
      </c>
      <c r="R452" s="4"/>
      <c r="S452" s="4">
        <f t="shared" si="22"/>
        <v>0.20067069537731347</v>
      </c>
    </row>
    <row r="453" spans="1:19" x14ac:dyDescent="0.25">
      <c r="A453" s="1">
        <v>43903</v>
      </c>
      <c r="B453" s="2">
        <v>6.4208914249999998</v>
      </c>
      <c r="C453" s="2">
        <v>6.548458804</v>
      </c>
      <c r="D453" s="2">
        <v>5.4003523900000001</v>
      </c>
      <c r="E453" s="2">
        <v>6.548458804</v>
      </c>
      <c r="F453" s="2">
        <f>Table_data[[#This Row],[open]]-Table_data[[#This Row],[close]]</f>
        <v>-0.12756737900000026</v>
      </c>
      <c r="G453" s="2">
        <f>Table_data[[#This Row],[high]]-Table_data[[#This Row],[low]]</f>
        <v>1.1481064139999999</v>
      </c>
      <c r="H453" s="4">
        <f>LN(Table_data[[#This Row],[close]]/E452)</f>
        <v>0.20067069537731347</v>
      </c>
      <c r="I453" s="2">
        <f>Table_data[[#This Row],[close]]-E452</f>
        <v>1.1906288729999996</v>
      </c>
      <c r="J453" s="2">
        <f>Table_data[[#This Row],[close]]-E451</f>
        <v>-0.19135106899999954</v>
      </c>
      <c r="K453" s="2">
        <f>Table_data[[#This Row],[close]]-E443</f>
        <v>-4.2267324959999995</v>
      </c>
      <c r="L453" s="3">
        <f t="shared" si="23"/>
        <v>8.7192303761000005</v>
      </c>
      <c r="M453" s="2">
        <f>Table_data[[#This Row],[close]]*$M$3+(1-$M$3)*M452</f>
        <v>10.271243997015583</v>
      </c>
      <c r="O453">
        <f>E454/Table_data[[#This Row],[close]]</f>
        <v>0.84999999993891695</v>
      </c>
      <c r="P453" t="b">
        <f t="shared" si="21"/>
        <v>0</v>
      </c>
      <c r="Q453" s="4" t="b">
        <f>E454&gt;Table_data[[#This Row],[close]]*0.995</f>
        <v>0</v>
      </c>
      <c r="R453" s="4"/>
      <c r="S453" s="4">
        <f t="shared" si="22"/>
        <v>-0.16251892956963732</v>
      </c>
    </row>
    <row r="454" spans="1:19" x14ac:dyDescent="0.25">
      <c r="A454" s="1">
        <v>43906</v>
      </c>
      <c r="B454" s="2">
        <v>5.4896495559999998</v>
      </c>
      <c r="C454" s="2">
        <v>5.995666827</v>
      </c>
      <c r="D454" s="2">
        <v>5.336568701</v>
      </c>
      <c r="E454" s="2">
        <v>5.5661899830000001</v>
      </c>
      <c r="F454" s="2">
        <f>Table_data[[#This Row],[open]]-Table_data[[#This Row],[close]]</f>
        <v>-7.65404270000003E-2</v>
      </c>
      <c r="G454" s="2">
        <f>Table_data[[#This Row],[high]]-Table_data[[#This Row],[low]]</f>
        <v>0.65909812599999995</v>
      </c>
      <c r="H454" s="4">
        <f>LN(Table_data[[#This Row],[close]]/E453)</f>
        <v>-0.16251892956963732</v>
      </c>
      <c r="I454" s="2">
        <f>Table_data[[#This Row],[close]]-E453</f>
        <v>-0.9822688209999999</v>
      </c>
      <c r="J454" s="2">
        <f>Table_data[[#This Row],[close]]-E452</f>
        <v>0.20836005199999974</v>
      </c>
      <c r="K454" s="2">
        <f>Table_data[[#This Row],[close]]-E444</f>
        <v>-5.7150185969999994</v>
      </c>
      <c r="L454" s="3">
        <f t="shared" si="23"/>
        <v>8.1477285164000008</v>
      </c>
      <c r="M454" s="2">
        <f>Table_data[[#This Row],[close]]*$M$3+(1-$M$3)*M453</f>
        <v>10.263661315284695</v>
      </c>
      <c r="O454">
        <f>E455/Table_data[[#This Row],[close]]</f>
        <v>0.99312452267765139</v>
      </c>
      <c r="P454" t="b">
        <f t="shared" si="21"/>
        <v>0</v>
      </c>
      <c r="Q454" s="4" t="b">
        <f>E455&gt;Table_data[[#This Row],[close]]*0.995</f>
        <v>0</v>
      </c>
      <c r="R454" s="4"/>
      <c r="S454" s="4">
        <f t="shared" si="22"/>
        <v>-6.8992223179290034E-3</v>
      </c>
    </row>
    <row r="455" spans="1:19" x14ac:dyDescent="0.25">
      <c r="A455" s="1">
        <v>43907</v>
      </c>
      <c r="B455" s="2">
        <v>5.7830545280000001</v>
      </c>
      <c r="C455" s="2">
        <v>5.885108432</v>
      </c>
      <c r="D455" s="2">
        <v>5.5279197699999996</v>
      </c>
      <c r="E455" s="2">
        <v>5.5279197699999996</v>
      </c>
      <c r="F455" s="2">
        <f>Table_data[[#This Row],[open]]-Table_data[[#This Row],[close]]</f>
        <v>0.25513475800000052</v>
      </c>
      <c r="G455" s="2">
        <f>Table_data[[#This Row],[high]]-Table_data[[#This Row],[low]]</f>
        <v>0.35718866200000043</v>
      </c>
      <c r="H455" s="4">
        <f>LN(Table_data[[#This Row],[close]]/E454)</f>
        <v>-6.8992223179290034E-3</v>
      </c>
      <c r="I455" s="2">
        <f>Table_data[[#This Row],[close]]-E454</f>
        <v>-3.8270213000000552E-2</v>
      </c>
      <c r="J455" s="2">
        <f>Table_data[[#This Row],[close]]-E453</f>
        <v>-1.0205390340000005</v>
      </c>
      <c r="K455" s="2">
        <f>Table_data[[#This Row],[close]]-E445</f>
        <v>-5.5491809999999999</v>
      </c>
      <c r="L455" s="3">
        <f t="shared" si="23"/>
        <v>7.5928104164000008</v>
      </c>
      <c r="M455" s="2">
        <f>Table_data[[#This Row],[close]]*$M$3+(1-$M$3)*M454</f>
        <v>10.25602917741961</v>
      </c>
      <c r="O455">
        <f>E456/Table_data[[#This Row],[close]]</f>
        <v>0.86846153847127938</v>
      </c>
      <c r="P455" t="b">
        <f t="shared" ref="P455:P518" si="24">O455&gt;0.995</f>
        <v>0</v>
      </c>
      <c r="Q455" s="4" t="b">
        <f>E456&gt;Table_data[[#This Row],[close]]*0.995</f>
        <v>0</v>
      </c>
      <c r="R455" s="4"/>
      <c r="S455" s="4">
        <f t="shared" ref="S455:S518" si="25">LN(O455)</f>
        <v>-0.1410319792887498</v>
      </c>
    </row>
    <row r="456" spans="1:19" x14ac:dyDescent="0.25">
      <c r="A456" s="1">
        <v>43908</v>
      </c>
      <c r="B456" s="2">
        <v>5.0133980070000002</v>
      </c>
      <c r="C456" s="2">
        <v>5.226010305</v>
      </c>
      <c r="D456" s="2">
        <v>4.622191377</v>
      </c>
      <c r="E456" s="2">
        <v>4.8007857080000003</v>
      </c>
      <c r="F456" s="2">
        <f>Table_data[[#This Row],[open]]-Table_data[[#This Row],[close]]</f>
        <v>0.21261229899999989</v>
      </c>
      <c r="G456" s="2">
        <f>Table_data[[#This Row],[high]]-Table_data[[#This Row],[low]]</f>
        <v>0.60381892799999992</v>
      </c>
      <c r="H456" s="4">
        <f>LN(Table_data[[#This Row],[close]]/E455)</f>
        <v>-0.1410319792887498</v>
      </c>
      <c r="I456" s="2">
        <f>Table_data[[#This Row],[close]]-E455</f>
        <v>-0.7271340619999993</v>
      </c>
      <c r="J456" s="2">
        <f>Table_data[[#This Row],[close]]-E454</f>
        <v>-0.76540427499999986</v>
      </c>
      <c r="K456" s="2">
        <f>Table_data[[#This Row],[close]]-E446</f>
        <v>-6.6335037219999995</v>
      </c>
      <c r="L456" s="3">
        <f t="shared" si="23"/>
        <v>6.9294600442000007</v>
      </c>
      <c r="M456" s="2">
        <f>Table_data[[#This Row],[close]]*$M$3+(1-$M$3)*M455</f>
        <v>10.247237487702575</v>
      </c>
      <c r="O456">
        <f>E457/Table_data[[#This Row],[close]]</f>
        <v>1.0814880425402233</v>
      </c>
      <c r="P456" t="b">
        <f t="shared" si="24"/>
        <v>1</v>
      </c>
      <c r="Q456" s="4" t="b">
        <f>E457&gt;Table_data[[#This Row],[close]]*0.995</f>
        <v>1</v>
      </c>
      <c r="R456" s="4"/>
      <c r="S456" s="4">
        <f t="shared" si="25"/>
        <v>7.8337909983902748E-2</v>
      </c>
    </row>
    <row r="457" spans="1:19" x14ac:dyDescent="0.25">
      <c r="A457" s="1">
        <v>43909</v>
      </c>
      <c r="B457" s="2">
        <v>4.7072362959999996</v>
      </c>
      <c r="C457" s="2">
        <v>5.5576854920000001</v>
      </c>
      <c r="D457" s="2">
        <v>4.6136868849999999</v>
      </c>
      <c r="E457" s="2">
        <v>5.1919923380000004</v>
      </c>
      <c r="F457" s="2">
        <f>Table_data[[#This Row],[open]]-Table_data[[#This Row],[close]]</f>
        <v>-0.48475604200000078</v>
      </c>
      <c r="G457" s="2">
        <f>Table_data[[#This Row],[high]]-Table_data[[#This Row],[low]]</f>
        <v>0.94399860700000016</v>
      </c>
      <c r="H457" s="4">
        <f>LN(Table_data[[#This Row],[close]]/E456)</f>
        <v>7.8337909983902748E-2</v>
      </c>
      <c r="I457" s="2">
        <f>Table_data[[#This Row],[close]]-E456</f>
        <v>0.39120663000000011</v>
      </c>
      <c r="J457" s="2">
        <f>Table_data[[#This Row],[close]]-E455</f>
        <v>-0.33592743199999919</v>
      </c>
      <c r="K457" s="2">
        <f>Table_data[[#This Row],[close]]-E447</f>
        <v>-5.5619377419999996</v>
      </c>
      <c r="L457" s="3">
        <f t="shared" si="23"/>
        <v>6.3732662699999993</v>
      </c>
      <c r="M457" s="2">
        <f>Table_data[[#This Row],[close]]*$M$3+(1-$M$3)*M456</f>
        <v>10.239090436695802</v>
      </c>
      <c r="O457">
        <f>E458/Table_data[[#This Row],[close]]</f>
        <v>0.9828009827082298</v>
      </c>
      <c r="P457" t="b">
        <f t="shared" si="24"/>
        <v>0</v>
      </c>
      <c r="Q457" s="4" t="b">
        <f>E458&gt;Table_data[[#This Row],[close]]*0.995</f>
        <v>0</v>
      </c>
      <c r="R457" s="4"/>
      <c r="S457" s="4">
        <f t="shared" si="25"/>
        <v>-1.7348638428989184E-2</v>
      </c>
    </row>
    <row r="458" spans="1:19" x14ac:dyDescent="0.25">
      <c r="A458" s="1">
        <v>43910</v>
      </c>
      <c r="B458" s="2">
        <v>5.5746944750000003</v>
      </c>
      <c r="C458" s="2">
        <v>5.7405320690000003</v>
      </c>
      <c r="D458" s="2">
        <v>5.0304069900000004</v>
      </c>
      <c r="E458" s="2">
        <v>5.1026951719999998</v>
      </c>
      <c r="F458" s="2">
        <f>Table_data[[#This Row],[open]]-Table_data[[#This Row],[close]]</f>
        <v>0.47199930300000048</v>
      </c>
      <c r="G458" s="2">
        <f>Table_data[[#This Row],[high]]-Table_data[[#This Row],[low]]</f>
        <v>0.71012507899999999</v>
      </c>
      <c r="H458" s="4">
        <f>LN(Table_data[[#This Row],[close]]/E457)</f>
        <v>-1.7348638428989184E-2</v>
      </c>
      <c r="I458" s="2">
        <f>Table_data[[#This Row],[close]]-E457</f>
        <v>-8.9297166000000594E-2</v>
      </c>
      <c r="J458" s="2">
        <f>Table_data[[#This Row],[close]]-E456</f>
        <v>0.30190946399999952</v>
      </c>
      <c r="K458" s="2">
        <f>Table_data[[#This Row],[close]]-E448</f>
        <v>-4.6051823930000007</v>
      </c>
      <c r="L458" s="3">
        <f t="shared" si="23"/>
        <v>5.9127480306999995</v>
      </c>
      <c r="M458" s="2">
        <f>Table_data[[#This Row],[close]]*$M$3+(1-$M$3)*M457</f>
        <v>10.230812603875986</v>
      </c>
      <c r="O458">
        <f>E459/Table_data[[#This Row],[close]]</f>
        <v>0.95833333330067083</v>
      </c>
      <c r="P458" t="b">
        <f t="shared" si="24"/>
        <v>0</v>
      </c>
      <c r="Q458" s="4" t="b">
        <f>E459&gt;Table_data[[#This Row],[close]]*0.995</f>
        <v>0</v>
      </c>
      <c r="R458" s="4"/>
      <c r="S458" s="4">
        <f t="shared" si="25"/>
        <v>-4.2559614452878543E-2</v>
      </c>
    </row>
    <row r="459" spans="1:19" x14ac:dyDescent="0.25">
      <c r="A459" s="1">
        <v>43913</v>
      </c>
      <c r="B459" s="2">
        <v>5.1494698779999997</v>
      </c>
      <c r="C459" s="2">
        <v>5.1792356000000002</v>
      </c>
      <c r="D459" s="2">
        <v>4.7965334620000002</v>
      </c>
      <c r="E459" s="2">
        <v>4.8900828729999999</v>
      </c>
      <c r="F459" s="2">
        <f>Table_data[[#This Row],[open]]-Table_data[[#This Row],[close]]</f>
        <v>0.25938700499999978</v>
      </c>
      <c r="G459" s="2">
        <f>Table_data[[#This Row],[high]]-Table_data[[#This Row],[low]]</f>
        <v>0.38270213799999997</v>
      </c>
      <c r="H459" s="4">
        <f>LN(Table_data[[#This Row],[close]]/E458)</f>
        <v>-4.2559614452878543E-2</v>
      </c>
      <c r="I459" s="2">
        <f>Table_data[[#This Row],[close]]-E458</f>
        <v>-0.21261229899999989</v>
      </c>
      <c r="J459" s="2">
        <f>Table_data[[#This Row],[close]]-E457</f>
        <v>-0.30190946500000049</v>
      </c>
      <c r="K459" s="2">
        <f>Table_data[[#This Row],[close]]-E449</f>
        <v>-1.9347719200000002</v>
      </c>
      <c r="L459" s="3">
        <f t="shared" si="23"/>
        <v>5.7192708386999991</v>
      </c>
      <c r="M459" s="2">
        <f>Table_data[[#This Row],[close]]*$M$3+(1-$M$3)*M458</f>
        <v>10.222205464905999</v>
      </c>
      <c r="O459">
        <f>E460/Table_data[[#This Row],[close]]</f>
        <v>1.152173913065706</v>
      </c>
      <c r="P459" t="b">
        <f t="shared" si="24"/>
        <v>1</v>
      </c>
      <c r="Q459" s="4" t="b">
        <f>E460&gt;Table_data[[#This Row],[close]]*0.995</f>
        <v>1</v>
      </c>
      <c r="R459" s="4"/>
      <c r="S459" s="4">
        <f t="shared" si="25"/>
        <v>0.14165051708231888</v>
      </c>
    </row>
    <row r="460" spans="1:19" x14ac:dyDescent="0.25">
      <c r="A460" s="1">
        <v>43914</v>
      </c>
      <c r="B460" s="2">
        <v>5.3450731930000002</v>
      </c>
      <c r="C460" s="2">
        <v>5.7575410519999997</v>
      </c>
      <c r="D460" s="2">
        <v>5.2217580589999999</v>
      </c>
      <c r="E460" s="2">
        <v>5.6342259190000004</v>
      </c>
      <c r="F460" s="2">
        <f>Table_data[[#This Row],[open]]-Table_data[[#This Row],[close]]</f>
        <v>-0.28915272600000019</v>
      </c>
      <c r="G460" s="2">
        <f>Table_data[[#This Row],[high]]-Table_data[[#This Row],[low]]</f>
        <v>0.53578299299999976</v>
      </c>
      <c r="H460" s="4">
        <f>LN(Table_data[[#This Row],[close]]/E459)</f>
        <v>0.14165051708231888</v>
      </c>
      <c r="I460" s="2">
        <f>Table_data[[#This Row],[close]]-E459</f>
        <v>0.74414304600000047</v>
      </c>
      <c r="J460" s="2">
        <f>Table_data[[#This Row],[close]]-E458</f>
        <v>0.53153074700000058</v>
      </c>
      <c r="K460" s="2">
        <f>Table_data[[#This Row],[close]]-E450</f>
        <v>-1.8327180159999994</v>
      </c>
      <c r="L460" s="3">
        <f t="shared" si="23"/>
        <v>5.5359990370999999</v>
      </c>
      <c r="M460" s="2">
        <f>Table_data[[#This Row],[close]]*$M$3+(1-$M$3)*M459</f>
        <v>10.214811460803007</v>
      </c>
      <c r="O460">
        <f>E461/Table_data[[#This Row],[close]]</f>
        <v>1.0807547170704781</v>
      </c>
      <c r="P460" t="b">
        <f t="shared" si="24"/>
        <v>1</v>
      </c>
      <c r="Q460" s="4" t="b">
        <f>E461&gt;Table_data[[#This Row],[close]]*0.995</f>
        <v>1</v>
      </c>
      <c r="R460" s="4"/>
      <c r="S460" s="4">
        <f t="shared" si="25"/>
        <v>7.7659609182938363E-2</v>
      </c>
    </row>
    <row r="461" spans="1:19" x14ac:dyDescent="0.25">
      <c r="A461" s="1">
        <v>43915</v>
      </c>
      <c r="B461" s="2">
        <v>5.6299736730000003</v>
      </c>
      <c r="C461" s="2">
        <v>6.2890718000000003</v>
      </c>
      <c r="D461" s="2">
        <v>5.4556315880000001</v>
      </c>
      <c r="E461" s="2">
        <v>6.0892162389999998</v>
      </c>
      <c r="F461" s="2">
        <f>Table_data[[#This Row],[open]]-Table_data[[#This Row],[close]]</f>
        <v>-0.45924256599999946</v>
      </c>
      <c r="G461" s="2">
        <f>Table_data[[#This Row],[high]]-Table_data[[#This Row],[low]]</f>
        <v>0.83344021200000018</v>
      </c>
      <c r="H461" s="4">
        <f>LN(Table_data[[#This Row],[close]]/E460)</f>
        <v>7.7659609182938363E-2</v>
      </c>
      <c r="I461" s="2">
        <f>Table_data[[#This Row],[close]]-E460</f>
        <v>0.45499031999999939</v>
      </c>
      <c r="J461" s="2">
        <f>Table_data[[#This Row],[close]]-E459</f>
        <v>1.1991333659999999</v>
      </c>
      <c r="K461" s="2">
        <f>Table_data[[#This Row],[close]]-E451</f>
        <v>-0.65059363399999981</v>
      </c>
      <c r="L461" s="3">
        <f t="shared" si="23"/>
        <v>5.4709396737000002</v>
      </c>
      <c r="M461" s="2">
        <f>Table_data[[#This Row],[close]]*$M$3+(1-$M$3)*M460</f>
        <v>10.208162636916137</v>
      </c>
      <c r="O461">
        <f>E462/Table_data[[#This Row],[close]]</f>
        <v>1.0048882680186915</v>
      </c>
      <c r="P461" t="b">
        <f t="shared" si="24"/>
        <v>1</v>
      </c>
      <c r="Q461" s="4" t="b">
        <f>E462&gt;Table_data[[#This Row],[close]]*0.995</f>
        <v>1</v>
      </c>
      <c r="R461" s="4"/>
      <c r="S461" s="4">
        <f t="shared" si="25"/>
        <v>4.8763592297137786E-3</v>
      </c>
    </row>
    <row r="462" spans="1:19" x14ac:dyDescent="0.25">
      <c r="A462" s="1">
        <v>43916</v>
      </c>
      <c r="B462" s="2">
        <v>6.1232342060000002</v>
      </c>
      <c r="C462" s="2">
        <v>6.4591616390000004</v>
      </c>
      <c r="D462" s="2">
        <v>5.8723516939999998</v>
      </c>
      <c r="E462" s="2">
        <v>6.1189819600000002</v>
      </c>
      <c r="F462" s="2">
        <f>Table_data[[#This Row],[open]]-Table_data[[#This Row],[close]]</f>
        <v>4.2522460000000706E-3</v>
      </c>
      <c r="G462" s="2">
        <f>Table_data[[#This Row],[high]]-Table_data[[#This Row],[low]]</f>
        <v>0.58680994500000061</v>
      </c>
      <c r="H462" s="4">
        <f>LN(Table_data[[#This Row],[close]]/E461)</f>
        <v>4.8763592297137786E-3</v>
      </c>
      <c r="I462" s="2">
        <f>Table_data[[#This Row],[close]]-E461</f>
        <v>2.9765721000000411E-2</v>
      </c>
      <c r="J462" s="2">
        <f>Table_data[[#This Row],[close]]-E460</f>
        <v>0.4847560409999998</v>
      </c>
      <c r="K462" s="2">
        <f>Table_data[[#This Row],[close]]-E452</f>
        <v>0.76115202899999979</v>
      </c>
      <c r="L462" s="3">
        <f t="shared" si="23"/>
        <v>5.5470548765999999</v>
      </c>
      <c r="M462" s="2">
        <f>Table_data[[#This Row],[close]]*$M$3+(1-$M$3)*M461</f>
        <v>10.201572498838916</v>
      </c>
      <c r="O462">
        <f>E463/Table_data[[#This Row],[close]]</f>
        <v>0.9242529535092795</v>
      </c>
      <c r="P462" t="b">
        <f t="shared" si="24"/>
        <v>0</v>
      </c>
      <c r="Q462" s="4" t="b">
        <f>E463&gt;Table_data[[#This Row],[close]]*0.995</f>
        <v>0</v>
      </c>
      <c r="R462" s="4"/>
      <c r="S462" s="4">
        <f t="shared" si="25"/>
        <v>-7.8769485596490774E-2</v>
      </c>
    </row>
    <row r="463" spans="1:19" x14ac:dyDescent="0.25">
      <c r="A463" s="1">
        <v>43917</v>
      </c>
      <c r="B463" s="2">
        <v>5.6554871489999998</v>
      </c>
      <c r="C463" s="2">
        <v>5.8213247419999998</v>
      </c>
      <c r="D463" s="2">
        <v>5.6342259190000004</v>
      </c>
      <c r="E463" s="2">
        <v>5.6554871489999998</v>
      </c>
      <c r="F463" s="2">
        <f>Table_data[[#This Row],[open]]-Table_data[[#This Row],[close]]</f>
        <v>0</v>
      </c>
      <c r="G463" s="2">
        <f>Table_data[[#This Row],[high]]-Table_data[[#This Row],[low]]</f>
        <v>0.18709882299999947</v>
      </c>
      <c r="H463" s="4">
        <f>LN(Table_data[[#This Row],[close]]/E462)</f>
        <v>-7.8769485596490774E-2</v>
      </c>
      <c r="I463" s="2">
        <f>Table_data[[#This Row],[close]]-E462</f>
        <v>-0.46349481100000034</v>
      </c>
      <c r="J463" s="2">
        <f>Table_data[[#This Row],[close]]-E461</f>
        <v>-0.43372908999999993</v>
      </c>
      <c r="K463" s="2">
        <f>Table_data[[#This Row],[close]]-E453</f>
        <v>-0.8929716550000002</v>
      </c>
      <c r="L463" s="3">
        <f t="shared" ref="L463:L526" si="26">AVERAGE(E454:E463)</f>
        <v>5.4577577111000011</v>
      </c>
      <c r="M463" s="2">
        <f>Table_data[[#This Row],[close]]*$M$3+(1-$M$3)*M462</f>
        <v>10.194246011570844</v>
      </c>
      <c r="O463">
        <f>E464/Table_data[[#This Row],[close]]</f>
        <v>1.0060150376269559</v>
      </c>
      <c r="P463" t="b">
        <f t="shared" si="24"/>
        <v>1</v>
      </c>
      <c r="Q463" s="4" t="b">
        <f>E464&gt;Table_data[[#This Row],[close]]*0.995</f>
        <v>1</v>
      </c>
      <c r="R463" s="4"/>
      <c r="S463" s="4">
        <f t="shared" si="25"/>
        <v>5.9970195051480893E-3</v>
      </c>
    </row>
    <row r="464" spans="1:19" x14ac:dyDescent="0.25">
      <c r="A464" s="1">
        <v>43920</v>
      </c>
      <c r="B464" s="2">
        <v>5.5917034589999997</v>
      </c>
      <c r="C464" s="2">
        <v>5.8425859720000002</v>
      </c>
      <c r="D464" s="2">
        <v>5.4556315880000001</v>
      </c>
      <c r="E464" s="2">
        <v>5.6895051170000004</v>
      </c>
      <c r="F464" s="2">
        <f>Table_data[[#This Row],[open]]-Table_data[[#This Row],[close]]</f>
        <v>-9.7801658000000735E-2</v>
      </c>
      <c r="G464" s="2">
        <f>Table_data[[#This Row],[high]]-Table_data[[#This Row],[low]]</f>
        <v>0.38695438400000004</v>
      </c>
      <c r="H464" s="4">
        <f>LN(Table_data[[#This Row],[close]]/E463)</f>
        <v>5.9970195051480893E-3</v>
      </c>
      <c r="I464" s="2">
        <f>Table_data[[#This Row],[close]]-E463</f>
        <v>3.4017968000000565E-2</v>
      </c>
      <c r="J464" s="2">
        <f>Table_data[[#This Row],[close]]-E462</f>
        <v>-0.42947684299999977</v>
      </c>
      <c r="K464" s="2">
        <f>Table_data[[#This Row],[close]]-E454</f>
        <v>0.12331513400000027</v>
      </c>
      <c r="L464" s="3">
        <f t="shared" si="26"/>
        <v>5.4700892245000006</v>
      </c>
      <c r="M464" s="2">
        <f>Table_data[[#This Row],[close]]*$M$3+(1-$M$3)*M463</f>
        <v>10.186986155173468</v>
      </c>
      <c r="O464">
        <f>E465/Table_data[[#This Row],[close]]</f>
        <v>1.045590433379691</v>
      </c>
      <c r="P464" t="b">
        <f t="shared" si="24"/>
        <v>1</v>
      </c>
      <c r="Q464" s="4" t="b">
        <f>E465&gt;Table_data[[#This Row],[close]]*0.995</f>
        <v>1</v>
      </c>
      <c r="R464" s="4"/>
      <c r="S464" s="4">
        <f t="shared" si="25"/>
        <v>4.4581733878684554E-2</v>
      </c>
    </row>
    <row r="465" spans="1:19" x14ac:dyDescent="0.25">
      <c r="A465" s="1">
        <v>43921</v>
      </c>
      <c r="B465" s="2">
        <v>5.7830545280000001</v>
      </c>
      <c r="C465" s="2">
        <v>6.1827656500000003</v>
      </c>
      <c r="D465" s="2">
        <v>5.7830545280000001</v>
      </c>
      <c r="E465" s="2">
        <v>5.9488921210000001</v>
      </c>
      <c r="F465" s="2">
        <f>Table_data[[#This Row],[open]]-Table_data[[#This Row],[close]]</f>
        <v>-0.16583759300000001</v>
      </c>
      <c r="G465" s="2">
        <f>Table_data[[#This Row],[high]]-Table_data[[#This Row],[low]]</f>
        <v>0.39971112200000025</v>
      </c>
      <c r="H465" s="4">
        <f>LN(Table_data[[#This Row],[close]]/E464)</f>
        <v>4.4581733878684554E-2</v>
      </c>
      <c r="I465" s="2">
        <f>Table_data[[#This Row],[close]]-E464</f>
        <v>0.2593870039999997</v>
      </c>
      <c r="J465" s="2">
        <f>Table_data[[#This Row],[close]]-E463</f>
        <v>0.29340497200000026</v>
      </c>
      <c r="K465" s="2">
        <f>Table_data[[#This Row],[close]]-E455</f>
        <v>0.42097235100000052</v>
      </c>
      <c r="L465" s="3">
        <f t="shared" si="26"/>
        <v>5.5121864596000005</v>
      </c>
      <c r="M465" s="2">
        <f>Table_data[[#This Row],[close]]*$M$3+(1-$M$3)*M464</f>
        <v>10.180156027801713</v>
      </c>
      <c r="O465">
        <f>E466/Table_data[[#This Row],[close]]</f>
        <v>1.0221586848977589</v>
      </c>
      <c r="P465" t="b">
        <f t="shared" si="24"/>
        <v>1</v>
      </c>
      <c r="Q465" s="4" t="b">
        <f>E466&gt;Table_data[[#This Row],[close]]*0.995</f>
        <v>1</v>
      </c>
      <c r="R465" s="4"/>
      <c r="S465" s="4">
        <f t="shared" si="25"/>
        <v>2.1916748708726778E-2</v>
      </c>
    </row>
    <row r="466" spans="1:19" x14ac:dyDescent="0.25">
      <c r="A466" s="1">
        <v>43922</v>
      </c>
      <c r="B466" s="2">
        <v>5.719270839</v>
      </c>
      <c r="C466" s="2">
        <v>6.1870178960000004</v>
      </c>
      <c r="D466" s="2">
        <v>5.663991641</v>
      </c>
      <c r="E466" s="2">
        <v>6.0807117469999996</v>
      </c>
      <c r="F466" s="2">
        <f>Table_data[[#This Row],[open]]-Table_data[[#This Row],[close]]</f>
        <v>-0.36144090799999962</v>
      </c>
      <c r="G466" s="2">
        <f>Table_data[[#This Row],[high]]-Table_data[[#This Row],[low]]</f>
        <v>0.52302625500000044</v>
      </c>
      <c r="H466" s="4">
        <f>LN(Table_data[[#This Row],[close]]/E465)</f>
        <v>2.1916748708726778E-2</v>
      </c>
      <c r="I466" s="2">
        <f>Table_data[[#This Row],[close]]-E465</f>
        <v>0.13181962599999952</v>
      </c>
      <c r="J466" s="2">
        <f>Table_data[[#This Row],[close]]-E464</f>
        <v>0.39120662999999922</v>
      </c>
      <c r="K466" s="2">
        <f>Table_data[[#This Row],[close]]-E456</f>
        <v>1.2799260389999993</v>
      </c>
      <c r="L466" s="3">
        <f t="shared" si="26"/>
        <v>5.6401790635000015</v>
      </c>
      <c r="M466" s="2">
        <f>Table_data[[#This Row],[close]]*$M$3+(1-$M$3)*M465</f>
        <v>10.17354934886408</v>
      </c>
      <c r="O466">
        <f>E467/Table_data[[#This Row],[close]]</f>
        <v>1.0846153845812287</v>
      </c>
      <c r="P466" t="b">
        <f t="shared" si="24"/>
        <v>1</v>
      </c>
      <c r="Q466" s="4" t="b">
        <f>E467&gt;Table_data[[#This Row],[close]]*0.995</f>
        <v>1</v>
      </c>
      <c r="R466" s="4"/>
      <c r="S466" s="4">
        <f t="shared" si="25"/>
        <v>8.1225439891094639E-2</v>
      </c>
    </row>
    <row r="467" spans="1:19" x14ac:dyDescent="0.25">
      <c r="A467" s="1">
        <v>43923</v>
      </c>
      <c r="B467" s="2">
        <v>6.548458804</v>
      </c>
      <c r="C467" s="2">
        <v>7.0374670909999999</v>
      </c>
      <c r="D467" s="2">
        <v>6.382621211</v>
      </c>
      <c r="E467" s="2">
        <v>6.5952335099999999</v>
      </c>
      <c r="F467" s="2">
        <f>Table_data[[#This Row],[open]]-Table_data[[#This Row],[close]]</f>
        <v>-4.6774705999999888E-2</v>
      </c>
      <c r="G467" s="2">
        <f>Table_data[[#This Row],[high]]-Table_data[[#This Row],[low]]</f>
        <v>0.65484587999999988</v>
      </c>
      <c r="H467" s="4">
        <f>LN(Table_data[[#This Row],[close]]/E466)</f>
        <v>8.1225439891094639E-2</v>
      </c>
      <c r="I467" s="2">
        <f>Table_data[[#This Row],[close]]-E466</f>
        <v>0.5145217630000003</v>
      </c>
      <c r="J467" s="2">
        <f>Table_data[[#This Row],[close]]-E465</f>
        <v>0.64634138899999982</v>
      </c>
      <c r="K467" s="2">
        <f>Table_data[[#This Row],[close]]-E457</f>
        <v>1.4032411719999995</v>
      </c>
      <c r="L467" s="3">
        <f t="shared" si="26"/>
        <v>5.7805031807000002</v>
      </c>
      <c r="M467" s="2">
        <f>Table_data[[#This Row],[close]]*$M$3+(1-$M$3)*M466</f>
        <v>10.167782522371148</v>
      </c>
      <c r="O467">
        <f>E468/Table_data[[#This Row],[close]]</f>
        <v>0.9890393294050327</v>
      </c>
      <c r="P467" t="b">
        <f t="shared" si="24"/>
        <v>0</v>
      </c>
      <c r="Q467" s="4" t="b">
        <f>E468&gt;Table_data[[#This Row],[close]]*0.995</f>
        <v>0</v>
      </c>
      <c r="R467" s="4"/>
      <c r="S467" s="4">
        <f t="shared" si="25"/>
        <v>-1.1021181309829039E-2</v>
      </c>
    </row>
    <row r="468" spans="1:19" x14ac:dyDescent="0.25">
      <c r="A468" s="1">
        <v>43924</v>
      </c>
      <c r="B468" s="2">
        <v>6.931160942</v>
      </c>
      <c r="C468" s="2">
        <v>6.9566744180000004</v>
      </c>
      <c r="D468" s="2">
        <v>6.3486032430000003</v>
      </c>
      <c r="E468" s="2">
        <v>6.5229453279999996</v>
      </c>
      <c r="F468" s="2">
        <f>Table_data[[#This Row],[open]]-Table_data[[#This Row],[close]]</f>
        <v>0.40821561400000039</v>
      </c>
      <c r="G468" s="2">
        <f>Table_data[[#This Row],[high]]-Table_data[[#This Row],[low]]</f>
        <v>0.60807117500000007</v>
      </c>
      <c r="H468" s="4">
        <f>LN(Table_data[[#This Row],[close]]/E467)</f>
        <v>-1.1021181309829039E-2</v>
      </c>
      <c r="I468" s="2">
        <f>Table_data[[#This Row],[close]]-E467</f>
        <v>-7.2288182000000312E-2</v>
      </c>
      <c r="J468" s="2">
        <f>Table_data[[#This Row],[close]]-E466</f>
        <v>0.44223358099999999</v>
      </c>
      <c r="K468" s="2">
        <f>Table_data[[#This Row],[close]]-E458</f>
        <v>1.4202501559999998</v>
      </c>
      <c r="L468" s="3">
        <f t="shared" si="26"/>
        <v>5.9225281963</v>
      </c>
      <c r="M468" s="2">
        <f>Table_data[[#This Row],[close]]*$M$3+(1-$M$3)*M467</f>
        <v>10.161908489825828</v>
      </c>
      <c r="O468">
        <f>E469/Table_data[[#This Row],[close]]</f>
        <v>1.0280312907445543</v>
      </c>
      <c r="P468" t="b">
        <f t="shared" si="24"/>
        <v>1</v>
      </c>
      <c r="Q468" s="4" t="b">
        <f>E469&gt;Table_data[[#This Row],[close]]*0.995</f>
        <v>1</v>
      </c>
      <c r="R468" s="4"/>
      <c r="S468" s="4">
        <f t="shared" si="25"/>
        <v>2.7645605037197936E-2</v>
      </c>
    </row>
    <row r="469" spans="1:19" x14ac:dyDescent="0.25">
      <c r="A469" s="1">
        <v>43927</v>
      </c>
      <c r="B469" s="2">
        <v>6.8248547930000001</v>
      </c>
      <c r="C469" s="2">
        <v>6.8461160220000004</v>
      </c>
      <c r="D469" s="2">
        <v>6.4549093930000003</v>
      </c>
      <c r="E469" s="2">
        <v>6.7057919049999999</v>
      </c>
      <c r="F469" s="2">
        <f>Table_data[[#This Row],[open]]-Table_data[[#This Row],[close]]</f>
        <v>0.1190628880000002</v>
      </c>
      <c r="G469" s="2">
        <f>Table_data[[#This Row],[high]]-Table_data[[#This Row],[low]]</f>
        <v>0.39120662900000003</v>
      </c>
      <c r="H469" s="4">
        <f>LN(Table_data[[#This Row],[close]]/E468)</f>
        <v>2.7645605037197936E-2</v>
      </c>
      <c r="I469" s="2">
        <f>Table_data[[#This Row],[close]]-E468</f>
        <v>0.18284657700000029</v>
      </c>
      <c r="J469" s="2">
        <f>Table_data[[#This Row],[close]]-E467</f>
        <v>0.11055839499999998</v>
      </c>
      <c r="K469" s="2">
        <f>Table_data[[#This Row],[close]]-E459</f>
        <v>1.815709032</v>
      </c>
      <c r="L469" s="3">
        <f t="shared" si="26"/>
        <v>6.1040990995</v>
      </c>
      <c r="M469" s="2">
        <f>Table_data[[#This Row],[close]]*$M$3+(1-$M$3)*M468</f>
        <v>10.156338600083965</v>
      </c>
      <c r="O469">
        <f>E470/Table_data[[#This Row],[close]]</f>
        <v>1.0399492708385796</v>
      </c>
      <c r="P469" t="b">
        <f t="shared" si="24"/>
        <v>1</v>
      </c>
      <c r="Q469" s="4" t="b">
        <f>E470&gt;Table_data[[#This Row],[close]]*0.995</f>
        <v>1</v>
      </c>
      <c r="R469" s="4"/>
      <c r="S469" s="4">
        <f t="shared" si="25"/>
        <v>3.9171933923766694E-2</v>
      </c>
    </row>
    <row r="470" spans="1:19" x14ac:dyDescent="0.25">
      <c r="A470" s="1">
        <v>43928</v>
      </c>
      <c r="B470" s="2">
        <v>7.0629805670000003</v>
      </c>
      <c r="C470" s="2">
        <v>7.2585838819999999</v>
      </c>
      <c r="D470" s="2">
        <v>6.9481699260000003</v>
      </c>
      <c r="E470" s="2">
        <v>6.9736834019999998</v>
      </c>
      <c r="F470" s="2">
        <f>Table_data[[#This Row],[open]]-Table_data[[#This Row],[close]]</f>
        <v>8.9297165000000511E-2</v>
      </c>
      <c r="G470" s="2">
        <f>Table_data[[#This Row],[high]]-Table_data[[#This Row],[low]]</f>
        <v>0.31041395599999966</v>
      </c>
      <c r="H470" s="4">
        <f>LN(Table_data[[#This Row],[close]]/E469)</f>
        <v>3.9171933923766694E-2</v>
      </c>
      <c r="I470" s="2">
        <f>Table_data[[#This Row],[close]]-E469</f>
        <v>0.26789149699999992</v>
      </c>
      <c r="J470" s="2">
        <f>Table_data[[#This Row],[close]]-E468</f>
        <v>0.45073807400000021</v>
      </c>
      <c r="K470" s="2">
        <f>Table_data[[#This Row],[close]]-E460</f>
        <v>1.3394574829999994</v>
      </c>
      <c r="L470" s="3">
        <f t="shared" si="26"/>
        <v>6.2380448477999995</v>
      </c>
      <c r="M470" s="2">
        <f>Table_data[[#This Row],[close]]*$M$3+(1-$M$3)*M469</f>
        <v>10.151209421682539</v>
      </c>
      <c r="O470">
        <f>E471/Table_data[[#This Row],[close]]</f>
        <v>1.056097560994496</v>
      </c>
      <c r="P470" t="b">
        <f t="shared" si="24"/>
        <v>1</v>
      </c>
      <c r="Q470" s="4" t="b">
        <f>E471&gt;Table_data[[#This Row],[close]]*0.995</f>
        <v>1</v>
      </c>
      <c r="R470" s="4"/>
      <c r="S470" s="4">
        <f t="shared" si="25"/>
        <v>5.4580568322019435E-2</v>
      </c>
    </row>
    <row r="471" spans="1:19" x14ac:dyDescent="0.25">
      <c r="A471" s="1">
        <v>43929</v>
      </c>
      <c r="B471" s="2">
        <v>7.0162058619999996</v>
      </c>
      <c r="C471" s="2">
        <v>7.4541871970000004</v>
      </c>
      <c r="D471" s="2">
        <v>6.9736834019999998</v>
      </c>
      <c r="E471" s="2">
        <v>7.3648900319999999</v>
      </c>
      <c r="F471" s="2">
        <f>Table_data[[#This Row],[open]]-Table_data[[#This Row],[close]]</f>
        <v>-0.34868417000000029</v>
      </c>
      <c r="G471" s="2">
        <f>Table_data[[#This Row],[high]]-Table_data[[#This Row],[low]]</f>
        <v>0.48050379500000062</v>
      </c>
      <c r="H471" s="4">
        <f>LN(Table_data[[#This Row],[close]]/E470)</f>
        <v>5.4580568322019435E-2</v>
      </c>
      <c r="I471" s="2">
        <f>Table_data[[#This Row],[close]]-E470</f>
        <v>0.39120663000000011</v>
      </c>
      <c r="J471" s="2">
        <f>Table_data[[#This Row],[close]]-E469</f>
        <v>0.65909812700000003</v>
      </c>
      <c r="K471" s="2">
        <f>Table_data[[#This Row],[close]]-E461</f>
        <v>1.2756737930000002</v>
      </c>
      <c r="L471" s="3">
        <f t="shared" si="26"/>
        <v>6.3656122270999997</v>
      </c>
      <c r="M471" s="2">
        <f>Table_data[[#This Row],[close]]*$M$3+(1-$M$3)*M470</f>
        <v>10.146718979475153</v>
      </c>
      <c r="O471">
        <f>E472/Table_data[[#This Row],[close]]</f>
        <v>0.97113163970185401</v>
      </c>
      <c r="P471" t="b">
        <f t="shared" si="24"/>
        <v>0</v>
      </c>
      <c r="Q471" s="4" t="b">
        <f>E472&gt;Table_data[[#This Row],[close]]*0.995</f>
        <v>0</v>
      </c>
      <c r="R471" s="4"/>
      <c r="S471" s="4">
        <f t="shared" si="25"/>
        <v>-2.929324861112138E-2</v>
      </c>
    </row>
    <row r="472" spans="1:19" x14ac:dyDescent="0.25">
      <c r="A472" s="1">
        <v>43930</v>
      </c>
      <c r="B472" s="2">
        <v>7.6285292819999997</v>
      </c>
      <c r="C472" s="2">
        <v>7.9474477300000004</v>
      </c>
      <c r="D472" s="2">
        <v>7.0162058619999996</v>
      </c>
      <c r="E472" s="2">
        <v>7.152277733</v>
      </c>
      <c r="F472" s="2">
        <f>Table_data[[#This Row],[open]]-Table_data[[#This Row],[close]]</f>
        <v>0.47625154899999966</v>
      </c>
      <c r="G472" s="2">
        <f>Table_data[[#This Row],[high]]-Table_data[[#This Row],[low]]</f>
        <v>0.93124186800000075</v>
      </c>
      <c r="H472" s="4">
        <f>LN(Table_data[[#This Row],[close]]/E471)</f>
        <v>-2.929324861112138E-2</v>
      </c>
      <c r="I472" s="2">
        <f>Table_data[[#This Row],[close]]-E471</f>
        <v>-0.21261229899999989</v>
      </c>
      <c r="J472" s="2">
        <f>Table_data[[#This Row],[close]]-E470</f>
        <v>0.17859433100000022</v>
      </c>
      <c r="K472" s="2">
        <f>Table_data[[#This Row],[close]]-E462</f>
        <v>1.0332957729999999</v>
      </c>
      <c r="L472" s="3">
        <f t="shared" si="26"/>
        <v>6.4689418043999991</v>
      </c>
      <c r="M472" s="2">
        <f>Table_data[[#This Row],[close]]*$M$3+(1-$M$3)*M471</f>
        <v>10.141893127345458</v>
      </c>
      <c r="O472">
        <f>E473/Table_data[[#This Row],[close]]</f>
        <v>1.0065398335671705</v>
      </c>
      <c r="P472" t="b">
        <f t="shared" si="24"/>
        <v>1</v>
      </c>
      <c r="Q472" s="4" t="b">
        <f>E473&gt;Table_data[[#This Row],[close]]*0.995</f>
        <v>1</v>
      </c>
      <c r="R472" s="4"/>
      <c r="S472" s="4">
        <f t="shared" si="25"/>
        <v>6.5185416356706195E-3</v>
      </c>
    </row>
    <row r="473" spans="1:19" x14ac:dyDescent="0.25">
      <c r="A473" s="1">
        <v>43934</v>
      </c>
      <c r="B473" s="2">
        <v>7.152277733</v>
      </c>
      <c r="C473" s="2">
        <v>7.2670883740000001</v>
      </c>
      <c r="D473" s="2">
        <v>6.9439176800000002</v>
      </c>
      <c r="E473" s="2">
        <v>7.1990524389999999</v>
      </c>
      <c r="F473" s="2">
        <f>Table_data[[#This Row],[open]]-Table_data[[#This Row],[close]]</f>
        <v>-4.6774705999999888E-2</v>
      </c>
      <c r="G473" s="2">
        <f>Table_data[[#This Row],[high]]-Table_data[[#This Row],[low]]</f>
        <v>0.32317069399999987</v>
      </c>
      <c r="H473" s="4">
        <f>LN(Table_data[[#This Row],[close]]/E472)</f>
        <v>6.5185416356706195E-3</v>
      </c>
      <c r="I473" s="2">
        <f>Table_data[[#This Row],[close]]-E472</f>
        <v>4.6774705999999888E-2</v>
      </c>
      <c r="J473" s="2">
        <f>Table_data[[#This Row],[close]]-E471</f>
        <v>-0.16583759300000001</v>
      </c>
      <c r="K473" s="2">
        <f>Table_data[[#This Row],[close]]-E463</f>
        <v>1.5435652900000001</v>
      </c>
      <c r="L473" s="3">
        <f t="shared" si="26"/>
        <v>6.6232983333999993</v>
      </c>
      <c r="M473" s="2">
        <f>Table_data[[#This Row],[close]]*$M$3+(1-$M$3)*M472</f>
        <v>10.137150434858196</v>
      </c>
      <c r="O473">
        <f>E474/Table_data[[#This Row],[close]]</f>
        <v>0.98818665085153723</v>
      </c>
      <c r="P473" t="b">
        <f t="shared" si="24"/>
        <v>0</v>
      </c>
      <c r="Q473" s="4" t="b">
        <f>E474&gt;Table_data[[#This Row],[close]]*0.995</f>
        <v>0</v>
      </c>
      <c r="R473" s="4"/>
      <c r="S473" s="4">
        <f t="shared" si="25"/>
        <v>-1.1883681211073728E-2</v>
      </c>
    </row>
    <row r="474" spans="1:19" x14ac:dyDescent="0.25">
      <c r="A474" s="1">
        <v>43935</v>
      </c>
      <c r="B474" s="2">
        <v>7.2373226519999996</v>
      </c>
      <c r="C474" s="2">
        <v>7.3563855399999998</v>
      </c>
      <c r="D474" s="2">
        <v>7.0629805670000003</v>
      </c>
      <c r="E474" s="2">
        <v>7.1140075190000003</v>
      </c>
      <c r="F474" s="2">
        <f>Table_data[[#This Row],[open]]-Table_data[[#This Row],[close]]</f>
        <v>0.1233151329999993</v>
      </c>
      <c r="G474" s="2">
        <f>Table_data[[#This Row],[high]]-Table_data[[#This Row],[low]]</f>
        <v>0.29340497299999946</v>
      </c>
      <c r="H474" s="4">
        <f>LN(Table_data[[#This Row],[close]]/E473)</f>
        <v>-1.1883681211073728E-2</v>
      </c>
      <c r="I474" s="2">
        <f>Table_data[[#This Row],[close]]-E473</f>
        <v>-8.5044919999999635E-2</v>
      </c>
      <c r="J474" s="2">
        <f>Table_data[[#This Row],[close]]-E472</f>
        <v>-3.8270213999999747E-2</v>
      </c>
      <c r="K474" s="2">
        <f>Table_data[[#This Row],[close]]-E464</f>
        <v>1.4245024019999999</v>
      </c>
      <c r="L474" s="3">
        <f t="shared" si="26"/>
        <v>6.7657485735999998</v>
      </c>
      <c r="M474" s="2">
        <f>Table_data[[#This Row],[close]]*$M$3+(1-$M$3)*M473</f>
        <v>10.132278327016362</v>
      </c>
      <c r="O474">
        <f>E475/Table_data[[#This Row],[close]]</f>
        <v>0.97907949793382831</v>
      </c>
      <c r="P474" t="b">
        <f t="shared" si="24"/>
        <v>0</v>
      </c>
      <c r="Q474" s="4" t="b">
        <f>E475&gt;Table_data[[#This Row],[close]]*0.995</f>
        <v>0</v>
      </c>
      <c r="R474" s="4"/>
      <c r="S474" s="4">
        <f t="shared" si="25"/>
        <v>-2.1142436547377755E-2</v>
      </c>
    </row>
    <row r="475" spans="1:19" x14ac:dyDescent="0.25">
      <c r="A475" s="1">
        <v>43936</v>
      </c>
      <c r="B475" s="2">
        <v>6.820602547</v>
      </c>
      <c r="C475" s="2">
        <v>7.0034491240000003</v>
      </c>
      <c r="D475" s="2">
        <v>6.7440621189999996</v>
      </c>
      <c r="E475" s="2">
        <v>6.9651789099999997</v>
      </c>
      <c r="F475" s="2">
        <f>Table_data[[#This Row],[open]]-Table_data[[#This Row],[close]]</f>
        <v>-0.14457636299999965</v>
      </c>
      <c r="G475" s="2">
        <f>Table_data[[#This Row],[high]]-Table_data[[#This Row],[low]]</f>
        <v>0.25938700500000067</v>
      </c>
      <c r="H475" s="4">
        <f>LN(Table_data[[#This Row],[close]]/E474)</f>
        <v>-2.1142436547377755E-2</v>
      </c>
      <c r="I475" s="2">
        <f>Table_data[[#This Row],[close]]-E474</f>
        <v>-0.14882860900000061</v>
      </c>
      <c r="J475" s="2">
        <f>Table_data[[#This Row],[close]]-E473</f>
        <v>-0.23387352900000025</v>
      </c>
      <c r="K475" s="2">
        <f>Table_data[[#This Row],[close]]-E465</f>
        <v>1.0162867889999996</v>
      </c>
      <c r="L475" s="3">
        <f t="shared" si="26"/>
        <v>6.867377252499999</v>
      </c>
      <c r="M475" s="2">
        <f>Table_data[[#This Row],[close]]*$M$3+(1-$M$3)*M474</f>
        <v>10.127174218366859</v>
      </c>
      <c r="O475">
        <f>E476/Table_data[[#This Row],[close]]</f>
        <v>0.95970695963070396</v>
      </c>
      <c r="P475" t="b">
        <f t="shared" si="24"/>
        <v>0</v>
      </c>
      <c r="Q475" s="4" t="b">
        <f>E476&gt;Table_data[[#This Row],[close]]*0.995</f>
        <v>0</v>
      </c>
      <c r="R475" s="4"/>
      <c r="S475" s="4">
        <f t="shared" si="25"/>
        <v>-4.1127291503320201E-2</v>
      </c>
    </row>
    <row r="476" spans="1:19" x14ac:dyDescent="0.25">
      <c r="A476" s="1">
        <v>43937</v>
      </c>
      <c r="B476" s="2">
        <v>7.0884940429999999</v>
      </c>
      <c r="C476" s="2">
        <v>7.1267642569999996</v>
      </c>
      <c r="D476" s="2">
        <v>6.6037380020000001</v>
      </c>
      <c r="E476" s="2">
        <v>6.6845306750000004</v>
      </c>
      <c r="F476" s="2">
        <f>Table_data[[#This Row],[open]]-Table_data[[#This Row],[close]]</f>
        <v>0.40396336799999943</v>
      </c>
      <c r="G476" s="2">
        <f>Table_data[[#This Row],[high]]-Table_data[[#This Row],[low]]</f>
        <v>0.52302625499999955</v>
      </c>
      <c r="H476" s="4">
        <f>LN(Table_data[[#This Row],[close]]/E475)</f>
        <v>-4.1127291503320201E-2</v>
      </c>
      <c r="I476" s="2">
        <f>Table_data[[#This Row],[close]]-E475</f>
        <v>-0.28064823499999925</v>
      </c>
      <c r="J476" s="2">
        <f>Table_data[[#This Row],[close]]-E474</f>
        <v>-0.42947684399999986</v>
      </c>
      <c r="K476" s="2">
        <f>Table_data[[#This Row],[close]]-E466</f>
        <v>0.60381892800000081</v>
      </c>
      <c r="L476" s="3">
        <f t="shared" si="26"/>
        <v>6.9277591452999987</v>
      </c>
      <c r="M476" s="2">
        <f>Table_data[[#This Row],[close]]*$M$3+(1-$M$3)*M475</f>
        <v>10.121626041826381</v>
      </c>
      <c r="O476">
        <f>E477/Table_data[[#This Row],[close]]</f>
        <v>1.0260814249311525</v>
      </c>
      <c r="P476" t="b">
        <f t="shared" si="24"/>
        <v>1</v>
      </c>
      <c r="Q476" s="4" t="b">
        <f>E477&gt;Table_data[[#This Row],[close]]*0.995</f>
        <v>1</v>
      </c>
      <c r="R476" s="4"/>
      <c r="S476" s="4">
        <f t="shared" si="25"/>
        <v>2.5747105130955794E-2</v>
      </c>
    </row>
    <row r="477" spans="1:19" x14ac:dyDescent="0.25">
      <c r="A477" s="1">
        <v>43938</v>
      </c>
      <c r="B477" s="2">
        <v>6.6972874129999997</v>
      </c>
      <c r="C477" s="2">
        <v>6.8588727599999997</v>
      </c>
      <c r="D477" s="2">
        <v>6.6164947400000003</v>
      </c>
      <c r="E477" s="2">
        <v>6.8588727599999997</v>
      </c>
      <c r="F477" s="2">
        <f>Table_data[[#This Row],[open]]-Table_data[[#This Row],[close]]</f>
        <v>-0.16158534699999993</v>
      </c>
      <c r="G477" s="2">
        <f>Table_data[[#This Row],[high]]-Table_data[[#This Row],[low]]</f>
        <v>0.24237801999999942</v>
      </c>
      <c r="H477" s="4">
        <f>LN(Table_data[[#This Row],[close]]/E476)</f>
        <v>2.5747105130955794E-2</v>
      </c>
      <c r="I477" s="2">
        <f>Table_data[[#This Row],[close]]-E476</f>
        <v>0.17434208499999926</v>
      </c>
      <c r="J477" s="2">
        <f>Table_data[[#This Row],[close]]-E475</f>
        <v>-0.10630614999999999</v>
      </c>
      <c r="K477" s="2">
        <f>Table_data[[#This Row],[close]]-E467</f>
        <v>0.26363924999999977</v>
      </c>
      <c r="L477" s="3">
        <f t="shared" si="26"/>
        <v>6.9541230702999997</v>
      </c>
      <c r="M477" s="2">
        <f>Table_data[[#This Row],[close]]*$M$3+(1-$M$3)*M476</f>
        <v>10.116367777069208</v>
      </c>
      <c r="O477">
        <f>E478/Table_data[[#This Row],[close]]</f>
        <v>0.98884066964379735</v>
      </c>
      <c r="P477" t="b">
        <f t="shared" si="24"/>
        <v>0</v>
      </c>
      <c r="Q477" s="4" t="b">
        <f>E478&gt;Table_data[[#This Row],[close]]*0.995</f>
        <v>0</v>
      </c>
      <c r="R477" s="4"/>
      <c r="S477" s="4">
        <f t="shared" si="25"/>
        <v>-1.1222062821345337E-2</v>
      </c>
    </row>
    <row r="478" spans="1:19" x14ac:dyDescent="0.25">
      <c r="A478" s="1">
        <v>43941</v>
      </c>
      <c r="B478" s="2">
        <v>6.5824767719999997</v>
      </c>
      <c r="C478" s="2">
        <v>6.9439176800000002</v>
      </c>
      <c r="D478" s="2">
        <v>6.5229453279999996</v>
      </c>
      <c r="E478" s="2">
        <v>6.7823323330000003</v>
      </c>
      <c r="F478" s="2">
        <f>Table_data[[#This Row],[open]]-Table_data[[#This Row],[close]]</f>
        <v>-0.19985556100000057</v>
      </c>
      <c r="G478" s="2">
        <f>Table_data[[#This Row],[high]]-Table_data[[#This Row],[low]]</f>
        <v>0.4209723520000006</v>
      </c>
      <c r="H478" s="4">
        <f>LN(Table_data[[#This Row],[close]]/E477)</f>
        <v>-1.1222062821345337E-2</v>
      </c>
      <c r="I478" s="2">
        <f>Table_data[[#This Row],[close]]-E477</f>
        <v>-7.6540426999999411E-2</v>
      </c>
      <c r="J478" s="2">
        <f>Table_data[[#This Row],[close]]-E476</f>
        <v>9.7801657999999847E-2</v>
      </c>
      <c r="K478" s="2">
        <f>Table_data[[#This Row],[close]]-E468</f>
        <v>0.25938700500000067</v>
      </c>
      <c r="L478" s="3">
        <f t="shared" si="26"/>
        <v>6.980061770799999</v>
      </c>
      <c r="M478" s="2">
        <f>Table_data[[#This Row],[close]]*$M$3+(1-$M$3)*M477</f>
        <v>10.110994633726632</v>
      </c>
      <c r="O478">
        <f>E479/Table_data[[#This Row],[close]]</f>
        <v>1.0501567397906511</v>
      </c>
      <c r="P478" t="b">
        <f t="shared" si="24"/>
        <v>1</v>
      </c>
      <c r="Q478" s="4" t="b">
        <f>E479&gt;Table_data[[#This Row],[close]]*0.995</f>
        <v>1</v>
      </c>
      <c r="R478" s="4"/>
      <c r="S478" s="4">
        <f t="shared" si="25"/>
        <v>4.8939429019976145E-2</v>
      </c>
    </row>
    <row r="479" spans="1:19" x14ac:dyDescent="0.25">
      <c r="A479" s="1">
        <v>43943</v>
      </c>
      <c r="B479" s="2">
        <v>6.7398098729999996</v>
      </c>
      <c r="C479" s="2">
        <v>7.1225120110000004</v>
      </c>
      <c r="D479" s="2">
        <v>6.710044151</v>
      </c>
      <c r="E479" s="2">
        <v>7.1225120110000004</v>
      </c>
      <c r="F479" s="2">
        <f>Table_data[[#This Row],[open]]-Table_data[[#This Row],[close]]</f>
        <v>-0.38270213800000086</v>
      </c>
      <c r="G479" s="2">
        <f>Table_data[[#This Row],[high]]-Table_data[[#This Row],[low]]</f>
        <v>0.41246786000000046</v>
      </c>
      <c r="H479" s="4">
        <f>LN(Table_data[[#This Row],[close]]/E478)</f>
        <v>4.8939429019976145E-2</v>
      </c>
      <c r="I479" s="2">
        <f>Table_data[[#This Row],[close]]-E478</f>
        <v>0.34017967800000015</v>
      </c>
      <c r="J479" s="2">
        <f>Table_data[[#This Row],[close]]-E477</f>
        <v>0.26363925100000074</v>
      </c>
      <c r="K479" s="2">
        <f>Table_data[[#This Row],[close]]-E469</f>
        <v>0.41672010600000053</v>
      </c>
      <c r="L479" s="3">
        <f t="shared" si="26"/>
        <v>7.0217337813999992</v>
      </c>
      <c r="M479" s="2">
        <f>Table_data[[#This Row],[close]]*$M$3+(1-$M$3)*M478</f>
        <v>10.106178384536097</v>
      </c>
      <c r="O479">
        <f>E480/Table_data[[#This Row],[close]]</f>
        <v>1.011940298432443</v>
      </c>
      <c r="P479" t="b">
        <f t="shared" si="24"/>
        <v>1</v>
      </c>
      <c r="Q479" s="4" t="b">
        <f>E480&gt;Table_data[[#This Row],[close]]*0.995</f>
        <v>1</v>
      </c>
      <c r="R479" s="4"/>
      <c r="S479" s="4">
        <f t="shared" si="25"/>
        <v>1.1869575481249369E-2</v>
      </c>
    </row>
    <row r="480" spans="1:19" x14ac:dyDescent="0.25">
      <c r="A480" s="1">
        <v>43944</v>
      </c>
      <c r="B480" s="2">
        <v>7.31386308</v>
      </c>
      <c r="C480" s="2">
        <v>7.4116647369999997</v>
      </c>
      <c r="D480" s="2">
        <v>7.0672328130000004</v>
      </c>
      <c r="E480" s="2">
        <v>7.20755693</v>
      </c>
      <c r="F480" s="2">
        <f>Table_data[[#This Row],[open]]-Table_data[[#This Row],[close]]</f>
        <v>0.10630614999999999</v>
      </c>
      <c r="G480" s="2">
        <f>Table_data[[#This Row],[high]]-Table_data[[#This Row],[low]]</f>
        <v>0.34443192399999933</v>
      </c>
      <c r="H480" s="4">
        <f>LN(Table_data[[#This Row],[close]]/E479)</f>
        <v>1.1869575481249369E-2</v>
      </c>
      <c r="I480" s="2">
        <f>Table_data[[#This Row],[close]]-E479</f>
        <v>8.5044918999999553E-2</v>
      </c>
      <c r="J480" s="2">
        <f>Table_data[[#This Row],[close]]-E478</f>
        <v>0.4252245969999997</v>
      </c>
      <c r="K480" s="2">
        <f>Table_data[[#This Row],[close]]-E470</f>
        <v>0.23387352800000016</v>
      </c>
      <c r="L480" s="3">
        <f t="shared" si="26"/>
        <v>7.0451211341999995</v>
      </c>
      <c r="M480" s="2">
        <f>Table_data[[#This Row],[close]]*$M$3+(1-$M$3)*M479</f>
        <v>10.101506955922824</v>
      </c>
      <c r="O480">
        <f>E481/Table_data[[#This Row],[close]]</f>
        <v>0.9410029499413195</v>
      </c>
      <c r="P480" t="b">
        <f t="shared" si="24"/>
        <v>0</v>
      </c>
      <c r="Q480" s="4" t="b">
        <f>E481&gt;Table_data[[#This Row],[close]]*0.995</f>
        <v>0</v>
      </c>
      <c r="R480" s="4"/>
      <c r="S480" s="4">
        <f t="shared" si="25"/>
        <v>-6.0809004501225408E-2</v>
      </c>
    </row>
    <row r="481" spans="1:19" x14ac:dyDescent="0.25">
      <c r="A481" s="1">
        <v>43945</v>
      </c>
      <c r="B481" s="2">
        <v>7.096998535</v>
      </c>
      <c r="C481" s="2">
        <v>7.1395209949999998</v>
      </c>
      <c r="D481" s="2">
        <v>6.4974318520000001</v>
      </c>
      <c r="E481" s="2">
        <v>6.7823323330000003</v>
      </c>
      <c r="F481" s="2">
        <f>Table_data[[#This Row],[open]]-Table_data[[#This Row],[close]]</f>
        <v>0.31466620199999973</v>
      </c>
      <c r="G481" s="2">
        <f>Table_data[[#This Row],[high]]-Table_data[[#This Row],[low]]</f>
        <v>0.64208914299999975</v>
      </c>
      <c r="H481" s="4">
        <f>LN(Table_data[[#This Row],[close]]/E480)</f>
        <v>-6.0809004501225408E-2</v>
      </c>
      <c r="I481" s="2">
        <f>Table_data[[#This Row],[close]]-E480</f>
        <v>-0.4252245969999997</v>
      </c>
      <c r="J481" s="2">
        <f>Table_data[[#This Row],[close]]-E479</f>
        <v>-0.34017967800000015</v>
      </c>
      <c r="K481" s="2">
        <f>Table_data[[#This Row],[close]]-E471</f>
        <v>-0.58255769899999965</v>
      </c>
      <c r="L481" s="3">
        <f t="shared" si="26"/>
        <v>6.9868653642999998</v>
      </c>
      <c r="M481" s="2">
        <f>Table_data[[#This Row],[close]]*$M$3+(1-$M$3)*M480</f>
        <v>10.096157762332297</v>
      </c>
      <c r="O481">
        <f>E482/Table_data[[#This Row],[close]]</f>
        <v>1.0313479624060173</v>
      </c>
      <c r="P481" t="b">
        <f t="shared" si="24"/>
        <v>1</v>
      </c>
      <c r="Q481" s="4" t="b">
        <f>E482&gt;Table_data[[#This Row],[close]]*0.995</f>
        <v>1</v>
      </c>
      <c r="R481" s="4"/>
      <c r="S481" s="4">
        <f t="shared" si="25"/>
        <v>3.0866648003383037E-2</v>
      </c>
    </row>
    <row r="482" spans="1:19" x14ac:dyDescent="0.25">
      <c r="A482" s="1">
        <v>43948</v>
      </c>
      <c r="B482" s="2">
        <v>6.8631250059999998</v>
      </c>
      <c r="C482" s="2">
        <v>7.0289625989999998</v>
      </c>
      <c r="D482" s="2">
        <v>6.710044151</v>
      </c>
      <c r="E482" s="2">
        <v>6.9949446320000002</v>
      </c>
      <c r="F482" s="2">
        <f>Table_data[[#This Row],[open]]-Table_data[[#This Row],[close]]</f>
        <v>-0.13181962600000041</v>
      </c>
      <c r="G482" s="2">
        <f>Table_data[[#This Row],[high]]-Table_data[[#This Row],[low]]</f>
        <v>0.3189184479999998</v>
      </c>
      <c r="H482" s="4">
        <f>LN(Table_data[[#This Row],[close]]/E481)</f>
        <v>3.0866648003383037E-2</v>
      </c>
      <c r="I482" s="2">
        <f>Table_data[[#This Row],[close]]-E481</f>
        <v>0.21261229899999989</v>
      </c>
      <c r="J482" s="2">
        <f>Table_data[[#This Row],[close]]-E480</f>
        <v>-0.21261229799999981</v>
      </c>
      <c r="K482" s="2">
        <f>Table_data[[#This Row],[close]]-E472</f>
        <v>-0.15733310099999986</v>
      </c>
      <c r="L482" s="3">
        <f t="shared" si="26"/>
        <v>6.9711320541999999</v>
      </c>
      <c r="M482" s="2">
        <f>Table_data[[#This Row],[close]]*$M$3+(1-$M$3)*M481</f>
        <v>10.091159836256015</v>
      </c>
      <c r="O482">
        <f>E483/Table_data[[#This Row],[close]]</f>
        <v>1.0486322188232584</v>
      </c>
      <c r="P482" t="b">
        <f t="shared" si="24"/>
        <v>1</v>
      </c>
      <c r="Q482" s="4" t="b">
        <f>E483&gt;Table_data[[#This Row],[close]]*0.995</f>
        <v>1</v>
      </c>
      <c r="R482" s="4"/>
      <c r="S482" s="4">
        <f t="shared" si="25"/>
        <v>4.7486666245269073E-2</v>
      </c>
    </row>
    <row r="483" spans="1:19" x14ac:dyDescent="0.25">
      <c r="A483" s="1">
        <v>43949</v>
      </c>
      <c r="B483" s="2">
        <v>7.2458271439999997</v>
      </c>
      <c r="C483" s="2">
        <v>7.3351243100000003</v>
      </c>
      <c r="D483" s="2">
        <v>7.0714850589999996</v>
      </c>
      <c r="E483" s="2">
        <v>7.3351243100000003</v>
      </c>
      <c r="F483" s="2">
        <f>Table_data[[#This Row],[open]]-Table_data[[#This Row],[close]]</f>
        <v>-8.9297166000000594E-2</v>
      </c>
      <c r="G483" s="2">
        <f>Table_data[[#This Row],[high]]-Table_data[[#This Row],[low]]</f>
        <v>0.26363925100000074</v>
      </c>
      <c r="H483" s="4">
        <f>LN(Table_data[[#This Row],[close]]/E482)</f>
        <v>4.7486666245269073E-2</v>
      </c>
      <c r="I483" s="2">
        <f>Table_data[[#This Row],[close]]-E482</f>
        <v>0.34017967800000015</v>
      </c>
      <c r="J483" s="2">
        <f>Table_data[[#This Row],[close]]-E481</f>
        <v>0.55279197700000005</v>
      </c>
      <c r="K483" s="2">
        <f>Table_data[[#This Row],[close]]-E473</f>
        <v>0.1360718710000004</v>
      </c>
      <c r="L483" s="3">
        <f t="shared" si="26"/>
        <v>6.9847392413000007</v>
      </c>
      <c r="M483" s="2">
        <f>Table_data[[#This Row],[close]]*$M$3+(1-$M$3)*M482</f>
        <v>10.086718199630301</v>
      </c>
      <c r="O483">
        <f>E484/Table_data[[#This Row],[close]]</f>
        <v>1.0550724637957771</v>
      </c>
      <c r="P483" t="b">
        <f t="shared" si="24"/>
        <v>1</v>
      </c>
      <c r="Q483" s="4" t="b">
        <f>E484&gt;Table_data[[#This Row],[close]]*0.995</f>
        <v>1</v>
      </c>
      <c r="R483" s="4"/>
      <c r="S483" s="4">
        <f t="shared" si="25"/>
        <v>5.3609450631598235E-2</v>
      </c>
    </row>
    <row r="484" spans="1:19" x14ac:dyDescent="0.25">
      <c r="A484" s="1">
        <v>43950</v>
      </c>
      <c r="B484" s="2">
        <v>7.5689978389999997</v>
      </c>
      <c r="C484" s="2">
        <v>7.8581505649999999</v>
      </c>
      <c r="D484" s="2">
        <v>7.4541871970000004</v>
      </c>
      <c r="E484" s="2">
        <v>7.7390876779999997</v>
      </c>
      <c r="F484" s="2">
        <f>Table_data[[#This Row],[open]]-Table_data[[#This Row],[close]]</f>
        <v>-0.17008983900000008</v>
      </c>
      <c r="G484" s="2">
        <f>Table_data[[#This Row],[high]]-Table_data[[#This Row],[low]]</f>
        <v>0.40396336799999943</v>
      </c>
      <c r="H484" s="4">
        <f>LN(Table_data[[#This Row],[close]]/E483)</f>
        <v>5.3609450631598235E-2</v>
      </c>
      <c r="I484" s="2">
        <f>Table_data[[#This Row],[close]]-E483</f>
        <v>0.40396336799999943</v>
      </c>
      <c r="J484" s="2">
        <f>Table_data[[#This Row],[close]]-E482</f>
        <v>0.74414304599999959</v>
      </c>
      <c r="K484" s="2">
        <f>Table_data[[#This Row],[close]]-E474</f>
        <v>0.62508015899999947</v>
      </c>
      <c r="L484" s="3">
        <f t="shared" si="26"/>
        <v>7.0472472572000004</v>
      </c>
      <c r="M484" s="2">
        <f>Table_data[[#This Row],[close]]*$M$3+(1-$M$3)*M483</f>
        <v>10.082934749958051</v>
      </c>
      <c r="O484">
        <f>E485/Table_data[[#This Row],[close]]</f>
        <v>0.99175824171351379</v>
      </c>
      <c r="P484" t="b">
        <f t="shared" si="24"/>
        <v>0</v>
      </c>
      <c r="Q484" s="4" t="b">
        <f>E485&gt;Table_data[[#This Row],[close]]*0.995</f>
        <v>0</v>
      </c>
      <c r="R484" s="4"/>
      <c r="S484" s="4">
        <f t="shared" si="25"/>
        <v>-8.2759093489594097E-3</v>
      </c>
    </row>
    <row r="485" spans="1:19" x14ac:dyDescent="0.25">
      <c r="A485" s="1">
        <v>43951</v>
      </c>
      <c r="B485" s="2">
        <v>7.645538266</v>
      </c>
      <c r="C485" s="2">
        <v>7.8326370890000003</v>
      </c>
      <c r="D485" s="2">
        <v>7.5264753789999999</v>
      </c>
      <c r="E485" s="2">
        <v>7.6753039879999996</v>
      </c>
      <c r="F485" s="2">
        <f>Table_data[[#This Row],[open]]-Table_data[[#This Row],[close]]</f>
        <v>-2.9765721999999606E-2</v>
      </c>
      <c r="G485" s="2">
        <f>Table_data[[#This Row],[high]]-Table_data[[#This Row],[low]]</f>
        <v>0.30616171000000048</v>
      </c>
      <c r="H485" s="4">
        <f>LN(Table_data[[#This Row],[close]]/E484)</f>
        <v>-8.2759093489594097E-3</v>
      </c>
      <c r="I485" s="2">
        <f>Table_data[[#This Row],[close]]-E484</f>
        <v>-6.3783690000000171E-2</v>
      </c>
      <c r="J485" s="2">
        <f>Table_data[[#This Row],[close]]-E483</f>
        <v>0.34017967799999926</v>
      </c>
      <c r="K485" s="2">
        <f>Table_data[[#This Row],[close]]-E475</f>
        <v>0.71012507799999991</v>
      </c>
      <c r="L485" s="3">
        <f t="shared" si="26"/>
        <v>7.1182597649999995</v>
      </c>
      <c r="M485" s="2">
        <f>Table_data[[#This Row],[close]]*$M$3+(1-$M$3)*M484</f>
        <v>10.079054603685758</v>
      </c>
      <c r="O485">
        <f>E486/Table_data[[#This Row],[close]]</f>
        <v>0.96288088635376157</v>
      </c>
      <c r="P485" t="b">
        <f t="shared" si="24"/>
        <v>0</v>
      </c>
      <c r="Q485" s="4" t="b">
        <f>E486&gt;Table_data[[#This Row],[close]]*0.995</f>
        <v>0</v>
      </c>
      <c r="R485" s="4"/>
      <c r="S485" s="4">
        <f t="shared" si="25"/>
        <v>-3.7825565017282826E-2</v>
      </c>
    </row>
    <row r="486" spans="1:19" x14ac:dyDescent="0.25">
      <c r="A486" s="1">
        <v>43955</v>
      </c>
      <c r="B486" s="2">
        <v>7.4116647369999997</v>
      </c>
      <c r="C486" s="2">
        <v>7.4924574110000002</v>
      </c>
      <c r="D486" s="2">
        <v>7.3053585879999998</v>
      </c>
      <c r="E486" s="2">
        <v>7.3904035070000003</v>
      </c>
      <c r="F486" s="2">
        <f>Table_data[[#This Row],[open]]-Table_data[[#This Row],[close]]</f>
        <v>2.1261229999999465E-2</v>
      </c>
      <c r="G486" s="2">
        <f>Table_data[[#This Row],[high]]-Table_data[[#This Row],[low]]</f>
        <v>0.18709882300000036</v>
      </c>
      <c r="H486" s="4">
        <f>LN(Table_data[[#This Row],[close]]/E485)</f>
        <v>-3.7825565017282826E-2</v>
      </c>
      <c r="I486" s="2">
        <f>Table_data[[#This Row],[close]]-E485</f>
        <v>-0.28490048099999932</v>
      </c>
      <c r="J486" s="2">
        <f>Table_data[[#This Row],[close]]-E484</f>
        <v>-0.34868417099999949</v>
      </c>
      <c r="K486" s="2">
        <f>Table_data[[#This Row],[close]]-E476</f>
        <v>0.70587283199999984</v>
      </c>
      <c r="L486" s="3">
        <f t="shared" si="26"/>
        <v>7.1888470482000004</v>
      </c>
      <c r="M486" s="2">
        <f>Table_data[[#This Row],[close]]*$M$3+(1-$M$3)*M485</f>
        <v>10.074721564045653</v>
      </c>
      <c r="O486">
        <f>E487/Table_data[[#This Row],[close]]</f>
        <v>1.0322209436567913</v>
      </c>
      <c r="P486" t="b">
        <f t="shared" si="24"/>
        <v>1</v>
      </c>
      <c r="Q486" s="4" t="b">
        <f>E487&gt;Table_data[[#This Row],[close]]*0.995</f>
        <v>1</v>
      </c>
      <c r="R486" s="4"/>
      <c r="S486" s="4">
        <f t="shared" si="25"/>
        <v>3.1712736835490626E-2</v>
      </c>
    </row>
    <row r="487" spans="1:19" x14ac:dyDescent="0.25">
      <c r="A487" s="1">
        <v>43956</v>
      </c>
      <c r="B487" s="2">
        <v>7.6115202980000003</v>
      </c>
      <c r="C487" s="2">
        <v>7.8581505649999999</v>
      </c>
      <c r="D487" s="2">
        <v>7.5987635600000001</v>
      </c>
      <c r="E487" s="2">
        <v>7.6285292819999997</v>
      </c>
      <c r="F487" s="2">
        <f>Table_data[[#This Row],[open]]-Table_data[[#This Row],[close]]</f>
        <v>-1.7008983999999394E-2</v>
      </c>
      <c r="G487" s="2">
        <f>Table_data[[#This Row],[high]]-Table_data[[#This Row],[low]]</f>
        <v>0.25938700499999978</v>
      </c>
      <c r="H487" s="4">
        <f>LN(Table_data[[#This Row],[close]]/E486)</f>
        <v>3.1712736835490626E-2</v>
      </c>
      <c r="I487" s="2">
        <f>Table_data[[#This Row],[close]]-E486</f>
        <v>0.23812577499999943</v>
      </c>
      <c r="J487" s="2">
        <f>Table_data[[#This Row],[close]]-E485</f>
        <v>-4.6774705999999888E-2</v>
      </c>
      <c r="K487" s="2">
        <f>Table_data[[#This Row],[close]]-E477</f>
        <v>0.76965652200000001</v>
      </c>
      <c r="L487" s="3">
        <f t="shared" si="26"/>
        <v>7.2658127003999997</v>
      </c>
      <c r="M487" s="2">
        <f>Table_data[[#This Row],[close]]*$M$3+(1-$M$3)*M486</f>
        <v>10.070779271890865</v>
      </c>
      <c r="O487">
        <f>E488/Table_data[[#This Row],[close]]</f>
        <v>0.9632107024007619</v>
      </c>
      <c r="P487" t="b">
        <f t="shared" si="24"/>
        <v>0</v>
      </c>
      <c r="Q487" s="4" t="b">
        <f>E488&gt;Table_data[[#This Row],[close]]*0.995</f>
        <v>0</v>
      </c>
      <c r="R487" s="4"/>
      <c r="S487" s="4">
        <f t="shared" si="25"/>
        <v>-3.7483093192838386E-2</v>
      </c>
    </row>
    <row r="488" spans="1:19" x14ac:dyDescent="0.25">
      <c r="A488" s="1">
        <v>43957</v>
      </c>
      <c r="B488" s="2">
        <v>7.5987635600000001</v>
      </c>
      <c r="C488" s="2">
        <v>7.6795562339999996</v>
      </c>
      <c r="D488" s="2">
        <v>7.3478810479999996</v>
      </c>
      <c r="E488" s="2">
        <v>7.3478810479999996</v>
      </c>
      <c r="F488" s="2">
        <f>Table_data[[#This Row],[open]]-Table_data[[#This Row],[close]]</f>
        <v>0.25088251200000045</v>
      </c>
      <c r="G488" s="2">
        <f>Table_data[[#This Row],[high]]-Table_data[[#This Row],[low]]</f>
        <v>0.33167518600000001</v>
      </c>
      <c r="H488" s="4">
        <f>LN(Table_data[[#This Row],[close]]/E487)</f>
        <v>-3.7483093192838386E-2</v>
      </c>
      <c r="I488" s="2">
        <f>Table_data[[#This Row],[close]]-E487</f>
        <v>-0.28064823400000005</v>
      </c>
      <c r="J488" s="2">
        <f>Table_data[[#This Row],[close]]-E486</f>
        <v>-4.2522459000000623E-2</v>
      </c>
      <c r="K488" s="2">
        <f>Table_data[[#This Row],[close]]-E478</f>
        <v>0.56554871499999937</v>
      </c>
      <c r="L488" s="3">
        <f t="shared" si="26"/>
        <v>7.3223675719000001</v>
      </c>
      <c r="M488" s="2">
        <f>Table_data[[#This Row],[close]]*$M$3+(1-$M$3)*M487</f>
        <v>10.06639103945913</v>
      </c>
      <c r="O488">
        <f>E489/Table_data[[#This Row],[close]]</f>
        <v>1.0092592591735707</v>
      </c>
      <c r="P488" t="b">
        <f t="shared" si="24"/>
        <v>1</v>
      </c>
      <c r="Q488" s="4" t="b">
        <f>E489&gt;Table_data[[#This Row],[close]]*0.995</f>
        <v>1</v>
      </c>
      <c r="R488" s="4"/>
      <c r="S488" s="4">
        <f t="shared" si="25"/>
        <v>9.2166550200216153E-3</v>
      </c>
    </row>
    <row r="489" spans="1:19" x14ac:dyDescent="0.25">
      <c r="A489" s="1">
        <v>43958</v>
      </c>
      <c r="B489" s="2">
        <v>7.5477366090000002</v>
      </c>
      <c r="C489" s="2">
        <v>7.5987635600000001</v>
      </c>
      <c r="D489" s="2">
        <v>7.3776467700000001</v>
      </c>
      <c r="E489" s="2">
        <v>7.4159169829999998</v>
      </c>
      <c r="F489" s="2">
        <f>Table_data[[#This Row],[open]]-Table_data[[#This Row],[close]]</f>
        <v>0.13181962600000041</v>
      </c>
      <c r="G489" s="2">
        <f>Table_data[[#This Row],[high]]-Table_data[[#This Row],[low]]</f>
        <v>0.22111678999999995</v>
      </c>
      <c r="H489" s="4">
        <f>LN(Table_data[[#This Row],[close]]/E488)</f>
        <v>9.2166550200216153E-3</v>
      </c>
      <c r="I489" s="2">
        <f>Table_data[[#This Row],[close]]-E488</f>
        <v>6.8035935000000158E-2</v>
      </c>
      <c r="J489" s="2">
        <f>Table_data[[#This Row],[close]]-E487</f>
        <v>-0.21261229899999989</v>
      </c>
      <c r="K489" s="2">
        <f>Table_data[[#This Row],[close]]-E479</f>
        <v>0.29340497199999938</v>
      </c>
      <c r="L489" s="3">
        <f t="shared" si="26"/>
        <v>7.3517080691000016</v>
      </c>
      <c r="M489" s="2">
        <f>Table_data[[#This Row],[close]]*$M$3+(1-$M$3)*M488</f>
        <v>10.062119526072411</v>
      </c>
      <c r="O489">
        <f>E490/Table_data[[#This Row],[close]]</f>
        <v>1.0596330275829358</v>
      </c>
      <c r="P489" t="b">
        <f t="shared" si="24"/>
        <v>1</v>
      </c>
      <c r="Q489" s="4" t="b">
        <f>E490&gt;Table_data[[#This Row],[close]]*0.995</f>
        <v>1</v>
      </c>
      <c r="R489" s="4"/>
      <c r="S489" s="4">
        <f t="shared" si="25"/>
        <v>5.7922647789327888E-2</v>
      </c>
    </row>
    <row r="490" spans="1:19" x14ac:dyDescent="0.25">
      <c r="A490" s="1">
        <v>43959</v>
      </c>
      <c r="B490" s="2">
        <v>7.5434843630000001</v>
      </c>
      <c r="C490" s="2">
        <v>7.9006730249999997</v>
      </c>
      <c r="D490" s="2">
        <v>7.5307276249999999</v>
      </c>
      <c r="E490" s="2">
        <v>7.8581505649999999</v>
      </c>
      <c r="F490" s="2">
        <f>Table_data[[#This Row],[open]]-Table_data[[#This Row],[close]]</f>
        <v>-0.31466620199999973</v>
      </c>
      <c r="G490" s="2">
        <f>Table_data[[#This Row],[high]]-Table_data[[#This Row],[low]]</f>
        <v>0.36994539999999976</v>
      </c>
      <c r="H490" s="4">
        <f>LN(Table_data[[#This Row],[close]]/E489)</f>
        <v>5.7922647789327888E-2</v>
      </c>
      <c r="I490" s="2">
        <f>Table_data[[#This Row],[close]]-E489</f>
        <v>0.44223358200000007</v>
      </c>
      <c r="J490" s="2">
        <f>Table_data[[#This Row],[close]]-E488</f>
        <v>0.51026951700000023</v>
      </c>
      <c r="K490" s="2">
        <f>Table_data[[#This Row],[close]]-E480</f>
        <v>0.65059363499999989</v>
      </c>
      <c r="L490" s="3">
        <f t="shared" si="26"/>
        <v>7.4167674325999995</v>
      </c>
      <c r="M490" s="2">
        <f>Table_data[[#This Row],[close]]*$M$3+(1-$M$3)*M489</f>
        <v>10.058567601880513</v>
      </c>
      <c r="O490">
        <f>E491/Table_data[[#This Row],[close]]</f>
        <v>0.98214285717239891</v>
      </c>
      <c r="P490" t="b">
        <f t="shared" si="24"/>
        <v>0</v>
      </c>
      <c r="Q490" s="4" t="b">
        <f>E491&gt;Table_data[[#This Row],[close]]*0.995</f>
        <v>0</v>
      </c>
      <c r="R490" s="4"/>
      <c r="S490" s="4">
        <f t="shared" si="25"/>
        <v>-1.8018505472599426E-2</v>
      </c>
    </row>
    <row r="491" spans="1:19" x14ac:dyDescent="0.25">
      <c r="A491" s="1">
        <v>43962</v>
      </c>
      <c r="B491" s="2">
        <v>7.7816101370000004</v>
      </c>
      <c r="C491" s="2">
        <v>8.0495016340000003</v>
      </c>
      <c r="D491" s="2">
        <v>7.700817464</v>
      </c>
      <c r="E491" s="2">
        <v>7.7178264480000003</v>
      </c>
      <c r="F491" s="2">
        <f>Table_data[[#This Row],[open]]-Table_data[[#This Row],[close]]</f>
        <v>6.3783689000000088E-2</v>
      </c>
      <c r="G491" s="2">
        <f>Table_data[[#This Row],[high]]-Table_data[[#This Row],[low]]</f>
        <v>0.34868417000000029</v>
      </c>
      <c r="H491" s="4">
        <f>LN(Table_data[[#This Row],[close]]/E490)</f>
        <v>-1.8018505472599426E-2</v>
      </c>
      <c r="I491" s="2">
        <f>Table_data[[#This Row],[close]]-E490</f>
        <v>-0.14032411699999958</v>
      </c>
      <c r="J491" s="2">
        <f>Table_data[[#This Row],[close]]-E489</f>
        <v>0.30190946500000049</v>
      </c>
      <c r="K491" s="2">
        <f>Table_data[[#This Row],[close]]-E481</f>
        <v>0.93549411500000001</v>
      </c>
      <c r="L491" s="3">
        <f t="shared" si="26"/>
        <v>7.5103168440999992</v>
      </c>
      <c r="M491" s="2">
        <f>Table_data[[#This Row],[close]]*$M$3+(1-$M$3)*M490</f>
        <v>10.054795255137757</v>
      </c>
      <c r="O491">
        <f>E492/Table_data[[#This Row],[close]]</f>
        <v>0.99944903580967381</v>
      </c>
      <c r="P491" t="b">
        <f t="shared" si="24"/>
        <v>1</v>
      </c>
      <c r="Q491" s="4" t="b">
        <f>E492&gt;Table_data[[#This Row],[close]]*0.995</f>
        <v>1</v>
      </c>
      <c r="R491" s="4"/>
      <c r="S491" s="4">
        <f t="shared" si="25"/>
        <v>-5.511160268692574E-4</v>
      </c>
    </row>
    <row r="492" spans="1:19" x14ac:dyDescent="0.25">
      <c r="A492" s="1">
        <v>43963</v>
      </c>
      <c r="B492" s="2">
        <v>7.8794117950000002</v>
      </c>
      <c r="C492" s="2">
        <v>8.0069791739999996</v>
      </c>
      <c r="D492" s="2">
        <v>7.7093219560000001</v>
      </c>
      <c r="E492" s="2">
        <v>7.7135742020000002</v>
      </c>
      <c r="F492" s="2">
        <f>Table_data[[#This Row],[open]]-Table_data[[#This Row],[close]]</f>
        <v>0.16583759300000001</v>
      </c>
      <c r="G492" s="2">
        <f>Table_data[[#This Row],[high]]-Table_data[[#This Row],[low]]</f>
        <v>0.29765721799999945</v>
      </c>
      <c r="H492" s="4">
        <f>LN(Table_data[[#This Row],[close]]/E491)</f>
        <v>-5.511160268692574E-4</v>
      </c>
      <c r="I492" s="2">
        <f>Table_data[[#This Row],[close]]-E491</f>
        <v>-4.2522460000000706E-3</v>
      </c>
      <c r="J492" s="2">
        <f>Table_data[[#This Row],[close]]-E490</f>
        <v>-0.14457636299999965</v>
      </c>
      <c r="K492" s="2">
        <f>Table_data[[#This Row],[close]]-E482</f>
        <v>0.71862957000000005</v>
      </c>
      <c r="L492" s="3">
        <f t="shared" si="26"/>
        <v>7.5821798011000014</v>
      </c>
      <c r="M492" s="2">
        <f>Table_data[[#This Row],[close]]*$M$3+(1-$M$3)*M491</f>
        <v>10.051022134987656</v>
      </c>
      <c r="O492">
        <f>E493/Table_data[[#This Row],[close]]</f>
        <v>0.96968026457315204</v>
      </c>
      <c r="P492" t="b">
        <f t="shared" si="24"/>
        <v>0</v>
      </c>
      <c r="Q492" s="4" t="b">
        <f>E493&gt;Table_data[[#This Row],[close]]*0.995</f>
        <v>0</v>
      </c>
      <c r="R492" s="4"/>
      <c r="S492" s="4">
        <f t="shared" si="25"/>
        <v>-3.0788885974079853E-2</v>
      </c>
    </row>
    <row r="493" spans="1:19" x14ac:dyDescent="0.25">
      <c r="A493" s="1">
        <v>43964</v>
      </c>
      <c r="B493" s="2">
        <v>7.7646011530000001</v>
      </c>
      <c r="C493" s="2">
        <v>7.8028713669999998</v>
      </c>
      <c r="D493" s="2">
        <v>7.4499349510000004</v>
      </c>
      <c r="E493" s="2">
        <v>7.479700673</v>
      </c>
      <c r="F493" s="2">
        <f>Table_data[[#This Row],[open]]-Table_data[[#This Row],[close]]</f>
        <v>0.28490048000000012</v>
      </c>
      <c r="G493" s="2">
        <f>Table_data[[#This Row],[high]]-Table_data[[#This Row],[low]]</f>
        <v>0.35293641599999948</v>
      </c>
      <c r="H493" s="4">
        <f>LN(Table_data[[#This Row],[close]]/E492)</f>
        <v>-3.0788885974079853E-2</v>
      </c>
      <c r="I493" s="2">
        <f>Table_data[[#This Row],[close]]-E492</f>
        <v>-0.23387352900000025</v>
      </c>
      <c r="J493" s="2">
        <f>Table_data[[#This Row],[close]]-E491</f>
        <v>-0.23812577500000032</v>
      </c>
      <c r="K493" s="2">
        <f>Table_data[[#This Row],[close]]-E483</f>
        <v>0.14457636299999965</v>
      </c>
      <c r="L493" s="3">
        <f t="shared" si="26"/>
        <v>7.596637437400001</v>
      </c>
      <c r="M493" s="2">
        <f>Table_data[[#This Row],[close]]*$M$3+(1-$M$3)*M492</f>
        <v>10.046878184202825</v>
      </c>
      <c r="O493">
        <f>E494/Table_data[[#This Row],[close]]</f>
        <v>0.98919840812726068</v>
      </c>
      <c r="P493" t="b">
        <f t="shared" si="24"/>
        <v>0</v>
      </c>
      <c r="Q493" s="4" t="b">
        <f>E494&gt;Table_data[[#This Row],[close]]*0.995</f>
        <v>0</v>
      </c>
      <c r="R493" s="4"/>
      <c r="S493" s="4">
        <f t="shared" si="25"/>
        <v>-1.0860352588838901E-2</v>
      </c>
    </row>
    <row r="494" spans="1:19" x14ac:dyDescent="0.25">
      <c r="A494" s="1">
        <v>43965</v>
      </c>
      <c r="B494" s="2">
        <v>7.3989079990000004</v>
      </c>
      <c r="C494" s="2">
        <v>7.428673721</v>
      </c>
      <c r="D494" s="2">
        <v>7.1097552730000002</v>
      </c>
      <c r="E494" s="2">
        <v>7.3989079990000004</v>
      </c>
      <c r="F494" s="2">
        <f>Table_data[[#This Row],[open]]-Table_data[[#This Row],[close]]</f>
        <v>0</v>
      </c>
      <c r="G494" s="2">
        <f>Table_data[[#This Row],[high]]-Table_data[[#This Row],[low]]</f>
        <v>0.3189184479999998</v>
      </c>
      <c r="H494" s="4">
        <f>LN(Table_data[[#This Row],[close]]/E493)</f>
        <v>-1.0860352588838901E-2</v>
      </c>
      <c r="I494" s="2">
        <f>Table_data[[#This Row],[close]]-E493</f>
        <v>-8.0792673999999565E-2</v>
      </c>
      <c r="J494" s="2">
        <f>Table_data[[#This Row],[close]]-E492</f>
        <v>-0.31466620299999981</v>
      </c>
      <c r="K494" s="2">
        <f>Table_data[[#This Row],[close]]-E484</f>
        <v>-0.34017967899999935</v>
      </c>
      <c r="L494" s="3">
        <f t="shared" si="26"/>
        <v>7.5626194695000013</v>
      </c>
      <c r="M494" s="2">
        <f>Table_data[[#This Row],[close]]*$M$3+(1-$M$3)*M493</f>
        <v>10.0426107060639</v>
      </c>
      <c r="O494">
        <f>E495/Table_data[[#This Row],[close]]</f>
        <v>0.98563218396358376</v>
      </c>
      <c r="P494" t="b">
        <f t="shared" si="24"/>
        <v>0</v>
      </c>
      <c r="Q494" s="4" t="b">
        <f>E495&gt;Table_data[[#This Row],[close]]*0.995</f>
        <v>0</v>
      </c>
      <c r="R494" s="4"/>
      <c r="S494" s="4">
        <f t="shared" si="25"/>
        <v>-1.4472032552187047E-2</v>
      </c>
    </row>
    <row r="495" spans="1:19" x14ac:dyDescent="0.25">
      <c r="A495" s="1">
        <v>43966</v>
      </c>
      <c r="B495" s="2">
        <v>7.649790512</v>
      </c>
      <c r="C495" s="2">
        <v>7.7348354319999997</v>
      </c>
      <c r="D495" s="2">
        <v>7.2926018499999996</v>
      </c>
      <c r="E495" s="2">
        <v>7.2926018499999996</v>
      </c>
      <c r="F495" s="2">
        <f>Table_data[[#This Row],[open]]-Table_data[[#This Row],[close]]</f>
        <v>0.35718866200000043</v>
      </c>
      <c r="G495" s="2">
        <f>Table_data[[#This Row],[high]]-Table_data[[#This Row],[low]]</f>
        <v>0.44223358200000007</v>
      </c>
      <c r="H495" s="4">
        <f>LN(Table_data[[#This Row],[close]]/E494)</f>
        <v>-1.4472032552187047E-2</v>
      </c>
      <c r="I495" s="2">
        <f>Table_data[[#This Row],[close]]-E494</f>
        <v>-0.10630614900000079</v>
      </c>
      <c r="J495" s="2">
        <f>Table_data[[#This Row],[close]]-E493</f>
        <v>-0.18709882300000036</v>
      </c>
      <c r="K495" s="2">
        <f>Table_data[[#This Row],[close]]-E485</f>
        <v>-0.38270213799999997</v>
      </c>
      <c r="L495" s="3">
        <f t="shared" si="26"/>
        <v>7.5243492556999998</v>
      </c>
      <c r="M495" s="2">
        <f>Table_data[[#This Row],[close]]*$M$3+(1-$M$3)*M494</f>
        <v>10.038178782041236</v>
      </c>
      <c r="O495">
        <f>E496/Table_data[[#This Row],[close]]</f>
        <v>1.0810495627153978</v>
      </c>
      <c r="P495" t="b">
        <f t="shared" si="24"/>
        <v>1</v>
      </c>
      <c r="Q495" s="4" t="b">
        <f>E496&gt;Table_data[[#This Row],[close]]*0.995</f>
        <v>1</v>
      </c>
      <c r="R495" s="4"/>
      <c r="S495" s="4">
        <f t="shared" si="25"/>
        <v>7.793238655645443E-2</v>
      </c>
    </row>
    <row r="496" spans="1:19" x14ac:dyDescent="0.25">
      <c r="A496" s="1">
        <v>43969</v>
      </c>
      <c r="B496" s="2">
        <v>7.6965652179999999</v>
      </c>
      <c r="C496" s="2">
        <v>7.8836640410000003</v>
      </c>
      <c r="D496" s="2">
        <v>7.6200247900000004</v>
      </c>
      <c r="E496" s="2">
        <v>7.8836640410000003</v>
      </c>
      <c r="F496" s="2">
        <f>Table_data[[#This Row],[open]]-Table_data[[#This Row],[close]]</f>
        <v>-0.18709882300000036</v>
      </c>
      <c r="G496" s="2">
        <f>Table_data[[#This Row],[high]]-Table_data[[#This Row],[low]]</f>
        <v>0.26363925099999985</v>
      </c>
      <c r="H496" s="4">
        <f>LN(Table_data[[#This Row],[close]]/E495)</f>
        <v>7.793238655645443E-2</v>
      </c>
      <c r="I496" s="2">
        <f>Table_data[[#This Row],[close]]-E495</f>
        <v>0.59106219100000068</v>
      </c>
      <c r="J496" s="2">
        <f>Table_data[[#This Row],[close]]-E494</f>
        <v>0.48475604199999989</v>
      </c>
      <c r="K496" s="2">
        <f>Table_data[[#This Row],[close]]-E486</f>
        <v>0.49326053400000003</v>
      </c>
      <c r="L496" s="3">
        <f t="shared" si="26"/>
        <v>7.5736753090999995</v>
      </c>
      <c r="M496" s="2">
        <f>Table_data[[#This Row],[close]]*$M$3+(1-$M$3)*M495</f>
        <v>10.034706558445682</v>
      </c>
      <c r="O496">
        <f>E497/Table_data[[#This Row],[close]]</f>
        <v>1.0075512404752915</v>
      </c>
      <c r="P496" t="b">
        <f t="shared" si="24"/>
        <v>1</v>
      </c>
      <c r="Q496" s="4" t="b">
        <f>E497&gt;Table_data[[#This Row],[close]]*0.995</f>
        <v>1</v>
      </c>
      <c r="R496" s="4"/>
      <c r="S496" s="4">
        <f t="shared" si="25"/>
        <v>7.522872577971686E-3</v>
      </c>
    </row>
    <row r="497" spans="1:19" x14ac:dyDescent="0.25">
      <c r="A497" s="1">
        <v>43970</v>
      </c>
      <c r="B497" s="2">
        <v>7.8709073030000001</v>
      </c>
      <c r="C497" s="2">
        <v>8.0495016340000003</v>
      </c>
      <c r="D497" s="2">
        <v>7.8283848430000003</v>
      </c>
      <c r="E497" s="2">
        <v>7.9431954840000003</v>
      </c>
      <c r="F497" s="2">
        <f>Table_data[[#This Row],[open]]-Table_data[[#This Row],[close]]</f>
        <v>-7.2288181000000229E-2</v>
      </c>
      <c r="G497" s="2">
        <f>Table_data[[#This Row],[high]]-Table_data[[#This Row],[low]]</f>
        <v>0.22111679100000003</v>
      </c>
      <c r="H497" s="4">
        <f>LN(Table_data[[#This Row],[close]]/E496)</f>
        <v>7.522872577971686E-3</v>
      </c>
      <c r="I497" s="2">
        <f>Table_data[[#This Row],[close]]-E496</f>
        <v>5.9531443000000017E-2</v>
      </c>
      <c r="J497" s="2">
        <f>Table_data[[#This Row],[close]]-E495</f>
        <v>0.6505936340000007</v>
      </c>
      <c r="K497" s="2">
        <f>Table_data[[#This Row],[close]]-E487</f>
        <v>0.31466620200000062</v>
      </c>
      <c r="L497" s="3">
        <f t="shared" si="26"/>
        <v>7.6051419292999993</v>
      </c>
      <c r="M497" s="2">
        <f>Table_data[[#This Row],[close]]*$M$3+(1-$M$3)*M496</f>
        <v>10.031335871782595</v>
      </c>
      <c r="O497">
        <f>E498/Table_data[[#This Row],[close]]</f>
        <v>1.0331905782164179</v>
      </c>
      <c r="P497" t="b">
        <f t="shared" si="24"/>
        <v>1</v>
      </c>
      <c r="Q497" s="4" t="b">
        <f>E498&gt;Table_data[[#This Row],[close]]*0.995</f>
        <v>1</v>
      </c>
      <c r="R497" s="4"/>
      <c r="S497" s="4">
        <f t="shared" si="25"/>
        <v>3.2651663166241053E-2</v>
      </c>
    </row>
    <row r="498" spans="1:19" x14ac:dyDescent="0.25">
      <c r="A498" s="1">
        <v>43971</v>
      </c>
      <c r="B498" s="2">
        <v>8.1175375699999996</v>
      </c>
      <c r="C498" s="2">
        <v>8.2663661790000003</v>
      </c>
      <c r="D498" s="2">
        <v>8.1047808319999994</v>
      </c>
      <c r="E498" s="2">
        <v>8.2068347349999993</v>
      </c>
      <c r="F498" s="2">
        <f>Table_data[[#This Row],[open]]-Table_data[[#This Row],[close]]</f>
        <v>-8.9297164999999623E-2</v>
      </c>
      <c r="G498" s="2">
        <f>Table_data[[#This Row],[high]]-Table_data[[#This Row],[low]]</f>
        <v>0.16158534700000082</v>
      </c>
      <c r="H498" s="4">
        <f>LN(Table_data[[#This Row],[close]]/E497)</f>
        <v>3.2651663166241053E-2</v>
      </c>
      <c r="I498" s="2">
        <f>Table_data[[#This Row],[close]]-E497</f>
        <v>0.26363925099999896</v>
      </c>
      <c r="J498" s="2">
        <f>Table_data[[#This Row],[close]]-E496</f>
        <v>0.32317069399999898</v>
      </c>
      <c r="K498" s="2">
        <f>Table_data[[#This Row],[close]]-E488</f>
        <v>0.85895368699999963</v>
      </c>
      <c r="L498" s="3">
        <f t="shared" si="26"/>
        <v>7.6910372980000004</v>
      </c>
      <c r="M498" s="2">
        <f>Table_data[[#This Row],[close]]*$M$3+(1-$M$3)*M497</f>
        <v>10.028395499281737</v>
      </c>
      <c r="O498">
        <f>E499/Table_data[[#This Row],[close]]</f>
        <v>0.99430051810346354</v>
      </c>
      <c r="P498" t="b">
        <f t="shared" si="24"/>
        <v>0</v>
      </c>
      <c r="Q498" s="4" t="b">
        <f>E499&gt;Table_data[[#This Row],[close]]*0.995</f>
        <v>0</v>
      </c>
      <c r="R498" s="4"/>
      <c r="S498" s="4">
        <f t="shared" si="25"/>
        <v>-5.7157859226619513E-3</v>
      </c>
    </row>
    <row r="499" spans="1:19" x14ac:dyDescent="0.25">
      <c r="A499" s="1">
        <v>43972</v>
      </c>
      <c r="B499" s="2">
        <v>8.2918796550000007</v>
      </c>
      <c r="C499" s="2">
        <v>8.4066902960000007</v>
      </c>
      <c r="D499" s="2">
        <v>8.1090330779999995</v>
      </c>
      <c r="E499" s="2">
        <v>8.1600600290000003</v>
      </c>
      <c r="F499" s="2">
        <f>Table_data[[#This Row],[open]]-Table_data[[#This Row],[close]]</f>
        <v>0.13181962600000041</v>
      </c>
      <c r="G499" s="2">
        <f>Table_data[[#This Row],[high]]-Table_data[[#This Row],[low]]</f>
        <v>0.29765721800000122</v>
      </c>
      <c r="H499" s="4">
        <f>LN(Table_data[[#This Row],[close]]/E498)</f>
        <v>-5.7157859226619513E-3</v>
      </c>
      <c r="I499" s="2">
        <f>Table_data[[#This Row],[close]]-E498</f>
        <v>-4.6774705999999E-2</v>
      </c>
      <c r="J499" s="2">
        <f>Table_data[[#This Row],[close]]-E497</f>
        <v>0.21686454499999996</v>
      </c>
      <c r="K499" s="2">
        <f>Table_data[[#This Row],[close]]-E489</f>
        <v>0.74414304600000047</v>
      </c>
      <c r="L499" s="3">
        <f t="shared" si="26"/>
        <v>7.7654516026000007</v>
      </c>
      <c r="M499" s="2">
        <f>Table_data[[#This Row],[close]]*$M$3+(1-$M$3)*M498</f>
        <v>10.025384483213596</v>
      </c>
      <c r="O499">
        <f>E500/Table_data[[#This Row],[close]]</f>
        <v>0.97290255338635079</v>
      </c>
      <c r="P499" t="b">
        <f t="shared" si="24"/>
        <v>0</v>
      </c>
      <c r="Q499" s="4" t="b">
        <f>E500&gt;Table_data[[#This Row],[close]]*0.995</f>
        <v>0</v>
      </c>
      <c r="R499" s="4"/>
      <c r="S499" s="4">
        <f t="shared" si="25"/>
        <v>-2.7471352493611382E-2</v>
      </c>
    </row>
    <row r="500" spans="1:19" x14ac:dyDescent="0.25">
      <c r="A500" s="1">
        <v>43973</v>
      </c>
      <c r="B500" s="2">
        <v>7.9942224360000003</v>
      </c>
      <c r="C500" s="2">
        <v>8.0367448960000001</v>
      </c>
      <c r="D500" s="2">
        <v>7.8028713669999998</v>
      </c>
      <c r="E500" s="2">
        <v>7.9389432380000002</v>
      </c>
      <c r="F500" s="2">
        <f>Table_data[[#This Row],[open]]-Table_data[[#This Row],[close]]</f>
        <v>5.5279198000000029E-2</v>
      </c>
      <c r="G500" s="2">
        <f>Table_data[[#This Row],[high]]-Table_data[[#This Row],[low]]</f>
        <v>0.23387352900000025</v>
      </c>
      <c r="H500" s="4">
        <f>LN(Table_data[[#This Row],[close]]/E499)</f>
        <v>-2.7471352493611382E-2</v>
      </c>
      <c r="I500" s="2">
        <f>Table_data[[#This Row],[close]]-E499</f>
        <v>-0.22111679100000003</v>
      </c>
      <c r="J500" s="2">
        <f>Table_data[[#This Row],[close]]-E498</f>
        <v>-0.26789149699999903</v>
      </c>
      <c r="K500" s="2">
        <f>Table_data[[#This Row],[close]]-E490</f>
        <v>8.079267300000037E-2</v>
      </c>
      <c r="L500" s="3">
        <f t="shared" si="26"/>
        <v>7.7735308699000001</v>
      </c>
      <c r="M500" s="2">
        <f>Table_data[[#This Row],[close]]*$M$3+(1-$M$3)*M499</f>
        <v>10.022021967105275</v>
      </c>
      <c r="O500">
        <f>E501/Table_data[[#This Row],[close]]</f>
        <v>1.0433851099163129</v>
      </c>
      <c r="P500" t="b">
        <f t="shared" si="24"/>
        <v>1</v>
      </c>
      <c r="Q500" s="4" t="b">
        <f>E501&gt;Table_data[[#This Row],[close]]*0.995</f>
        <v>1</v>
      </c>
      <c r="R500" s="4"/>
      <c r="S500" s="4">
        <f t="shared" si="25"/>
        <v>4.2470340770488939E-2</v>
      </c>
    </row>
    <row r="501" spans="1:19" x14ac:dyDescent="0.25">
      <c r="A501" s="1">
        <v>43976</v>
      </c>
      <c r="B501" s="2">
        <v>8.2833751630000005</v>
      </c>
      <c r="C501" s="2">
        <v>8.3173931299999992</v>
      </c>
      <c r="D501" s="2">
        <v>8.1898257510000008</v>
      </c>
      <c r="E501" s="2">
        <v>8.2833751630000005</v>
      </c>
      <c r="F501" s="2">
        <f>Table_data[[#This Row],[open]]-Table_data[[#This Row],[close]]</f>
        <v>0</v>
      </c>
      <c r="G501" s="2">
        <f>Table_data[[#This Row],[high]]-Table_data[[#This Row],[low]]</f>
        <v>0.12756737899999848</v>
      </c>
      <c r="H501" s="4">
        <f>LN(Table_data[[#This Row],[close]]/E500)</f>
        <v>4.2470340770488939E-2</v>
      </c>
      <c r="I501" s="2">
        <f>Table_data[[#This Row],[close]]-E500</f>
        <v>0.34443192500000031</v>
      </c>
      <c r="J501" s="2">
        <f>Table_data[[#This Row],[close]]-E499</f>
        <v>0.12331513400000027</v>
      </c>
      <c r="K501" s="2">
        <f>Table_data[[#This Row],[close]]-E491</f>
        <v>0.56554871500000026</v>
      </c>
      <c r="L501" s="3">
        <f t="shared" si="26"/>
        <v>7.8300857414000005</v>
      </c>
      <c r="M501" s="2">
        <f>Table_data[[#This Row],[close]]*$M$3+(1-$M$3)*M500</f>
        <v>10.019219957751357</v>
      </c>
      <c r="O501">
        <f>E502/Table_data[[#This Row],[close]]</f>
        <v>1.0097535933614215</v>
      </c>
      <c r="P501" t="b">
        <f t="shared" si="24"/>
        <v>1</v>
      </c>
      <c r="Q501" s="4" t="b">
        <f>E502&gt;Table_data[[#This Row],[close]]*0.995</f>
        <v>1</v>
      </c>
      <c r="R501" s="4"/>
      <c r="S501" s="4">
        <f t="shared" si="25"/>
        <v>9.706334119496297E-3</v>
      </c>
    </row>
    <row r="502" spans="1:19" x14ac:dyDescent="0.25">
      <c r="A502" s="1">
        <v>43977</v>
      </c>
      <c r="B502" s="2">
        <v>8.4959874610000004</v>
      </c>
      <c r="C502" s="2">
        <v>8.5427621669999994</v>
      </c>
      <c r="D502" s="2">
        <v>8.2195914729999995</v>
      </c>
      <c r="E502" s="2">
        <v>8.364167836</v>
      </c>
      <c r="F502" s="2">
        <f>Table_data[[#This Row],[open]]-Table_data[[#This Row],[close]]</f>
        <v>0.13181962500000033</v>
      </c>
      <c r="G502" s="2">
        <f>Table_data[[#This Row],[high]]-Table_data[[#This Row],[low]]</f>
        <v>0.32317069399999987</v>
      </c>
      <c r="H502" s="4">
        <f>LN(Table_data[[#This Row],[close]]/E501)</f>
        <v>9.706334119496297E-3</v>
      </c>
      <c r="I502" s="2">
        <f>Table_data[[#This Row],[close]]-E501</f>
        <v>8.0792672999999482E-2</v>
      </c>
      <c r="J502" s="2">
        <f>Table_data[[#This Row],[close]]-E500</f>
        <v>0.42522459799999979</v>
      </c>
      <c r="K502" s="2">
        <f>Table_data[[#This Row],[close]]-E492</f>
        <v>0.65059363399999981</v>
      </c>
      <c r="L502" s="3">
        <f t="shared" si="26"/>
        <v>7.8951451047999992</v>
      </c>
      <c r="M502" s="2">
        <f>Table_data[[#This Row],[close]]*$M$3+(1-$M$3)*M501</f>
        <v>10.016552669883909</v>
      </c>
      <c r="O502">
        <f>E503/Table_data[[#This Row],[close]]</f>
        <v>1.0132180987000463</v>
      </c>
      <c r="P502" t="b">
        <f t="shared" si="24"/>
        <v>1</v>
      </c>
      <c r="Q502" s="4" t="b">
        <f>E503&gt;Table_data[[#This Row],[close]]*0.995</f>
        <v>1</v>
      </c>
      <c r="R502" s="4"/>
      <c r="S502" s="4">
        <f t="shared" si="25"/>
        <v>1.3131501895482308E-2</v>
      </c>
    </row>
    <row r="503" spans="1:19" x14ac:dyDescent="0.25">
      <c r="A503" s="1">
        <v>43978</v>
      </c>
      <c r="B503" s="2">
        <v>8.4194470339999992</v>
      </c>
      <c r="C503" s="2">
        <v>8.4747262320000001</v>
      </c>
      <c r="D503" s="2">
        <v>8.143051045</v>
      </c>
      <c r="E503" s="2">
        <v>8.4747262320000001</v>
      </c>
      <c r="F503" s="2">
        <f>Table_data[[#This Row],[open]]-Table_data[[#This Row],[close]]</f>
        <v>-5.5279198000000918E-2</v>
      </c>
      <c r="G503" s="2">
        <f>Table_data[[#This Row],[high]]-Table_data[[#This Row],[low]]</f>
        <v>0.33167518700000009</v>
      </c>
      <c r="H503" s="4">
        <f>LN(Table_data[[#This Row],[close]]/E502)</f>
        <v>1.3131501895482308E-2</v>
      </c>
      <c r="I503" s="2">
        <f>Table_data[[#This Row],[close]]-E502</f>
        <v>0.11055839600000006</v>
      </c>
      <c r="J503" s="2">
        <f>Table_data[[#This Row],[close]]-E501</f>
        <v>0.19135106899999954</v>
      </c>
      <c r="K503" s="2">
        <f>Table_data[[#This Row],[close]]-E493</f>
        <v>0.99502555900000011</v>
      </c>
      <c r="L503" s="3">
        <f t="shared" si="26"/>
        <v>7.9946476606999992</v>
      </c>
      <c r="M503" s="2">
        <f>Table_data[[#This Row],[close]]*$M$3+(1-$M$3)*M502</f>
        <v>10.014067856930026</v>
      </c>
      <c r="O503">
        <f>E504/Table_data[[#This Row],[close]]</f>
        <v>0.9919719016122196</v>
      </c>
      <c r="P503" t="b">
        <f t="shared" si="24"/>
        <v>0</v>
      </c>
      <c r="Q503" s="4" t="b">
        <f>E504&gt;Table_data[[#This Row],[close]]*0.995</f>
        <v>0</v>
      </c>
      <c r="R503" s="4"/>
      <c r="S503" s="4">
        <f t="shared" si="25"/>
        <v>-8.060497086106155E-3</v>
      </c>
    </row>
    <row r="504" spans="1:19" x14ac:dyDescent="0.25">
      <c r="A504" s="1">
        <v>43979</v>
      </c>
      <c r="B504" s="2">
        <v>8.3726723280000002</v>
      </c>
      <c r="C504" s="2">
        <v>8.5385099209999993</v>
      </c>
      <c r="D504" s="2">
        <v>8.2706184250000003</v>
      </c>
      <c r="E504" s="2">
        <v>8.4066902960000007</v>
      </c>
      <c r="F504" s="2">
        <f>Table_data[[#This Row],[open]]-Table_data[[#This Row],[close]]</f>
        <v>-3.4017968000000565E-2</v>
      </c>
      <c r="G504" s="2">
        <f>Table_data[[#This Row],[high]]-Table_data[[#This Row],[low]]</f>
        <v>0.26789149599999895</v>
      </c>
      <c r="H504" s="4">
        <f>LN(Table_data[[#This Row],[close]]/E503)</f>
        <v>-8.060497086106155E-3</v>
      </c>
      <c r="I504" s="2">
        <f>Table_data[[#This Row],[close]]-E503</f>
        <v>-6.8035935999999353E-2</v>
      </c>
      <c r="J504" s="2">
        <f>Table_data[[#This Row],[close]]-E502</f>
        <v>4.2522460000000706E-2</v>
      </c>
      <c r="K504" s="2">
        <f>Table_data[[#This Row],[close]]-E494</f>
        <v>1.0077822970000003</v>
      </c>
      <c r="L504" s="3">
        <f t="shared" si="26"/>
        <v>8.0954258903999996</v>
      </c>
      <c r="M504" s="2">
        <f>Table_data[[#This Row],[close]]*$M$3+(1-$M$3)*M503</f>
        <v>10.011477401553831</v>
      </c>
      <c r="O504">
        <f>E505/Table_data[[#This Row],[close]]</f>
        <v>1.0288315630130118</v>
      </c>
      <c r="P504" t="b">
        <f t="shared" si="24"/>
        <v>1</v>
      </c>
      <c r="Q504" s="4" t="b">
        <f>E505&gt;Table_data[[#This Row],[close]]*0.995</f>
        <v>1</v>
      </c>
      <c r="R504" s="4"/>
      <c r="S504" s="4">
        <f t="shared" si="25"/>
        <v>2.8423753475609277E-2</v>
      </c>
    </row>
    <row r="505" spans="1:19" x14ac:dyDescent="0.25">
      <c r="A505" s="1">
        <v>43980</v>
      </c>
      <c r="B505" s="2">
        <v>8.3131408839999992</v>
      </c>
      <c r="C505" s="2">
        <v>8.6490683169999993</v>
      </c>
      <c r="D505" s="2">
        <v>8.2068347349999993</v>
      </c>
      <c r="E505" s="2">
        <v>8.6490683169999993</v>
      </c>
      <c r="F505" s="2">
        <f>Table_data[[#This Row],[open]]-Table_data[[#This Row],[close]]</f>
        <v>-0.33592743300000016</v>
      </c>
      <c r="G505" s="2">
        <f>Table_data[[#This Row],[high]]-Table_data[[#This Row],[low]]</f>
        <v>0.44223358200000007</v>
      </c>
      <c r="H505" s="4">
        <f>LN(Table_data[[#This Row],[close]]/E504)</f>
        <v>2.8423753475609277E-2</v>
      </c>
      <c r="I505" s="2">
        <f>Table_data[[#This Row],[close]]-E504</f>
        <v>0.24237802099999861</v>
      </c>
      <c r="J505" s="2">
        <f>Table_data[[#This Row],[close]]-E503</f>
        <v>0.17434208499999926</v>
      </c>
      <c r="K505" s="2">
        <f>Table_data[[#This Row],[close]]-E495</f>
        <v>1.3564664669999997</v>
      </c>
      <c r="L505" s="3">
        <f t="shared" si="26"/>
        <v>8.2310725370999993</v>
      </c>
      <c r="M505" s="2">
        <f>Table_data[[#This Row],[close]]*$M$3+(1-$M$3)*M504</f>
        <v>10.009281738242704</v>
      </c>
      <c r="O505">
        <f>E506/Table_data[[#This Row],[close]]</f>
        <v>0.99950835791276593</v>
      </c>
      <c r="P505" t="b">
        <f t="shared" si="24"/>
        <v>1</v>
      </c>
      <c r="Q505" s="4" t="b">
        <f>E506&gt;Table_data[[#This Row],[close]]*0.995</f>
        <v>1</v>
      </c>
      <c r="R505" s="4"/>
      <c r="S505" s="4">
        <f t="shared" si="25"/>
        <v>-4.9176298283157077E-4</v>
      </c>
    </row>
    <row r="506" spans="1:19" x14ac:dyDescent="0.25">
      <c r="A506" s="1">
        <v>43983</v>
      </c>
      <c r="B506" s="2">
        <v>8.5682756429999998</v>
      </c>
      <c r="C506" s="2">
        <v>8.7426177280000008</v>
      </c>
      <c r="D506" s="2">
        <v>8.5044919530000005</v>
      </c>
      <c r="E506" s="2">
        <v>8.6448160709999993</v>
      </c>
      <c r="F506" s="2">
        <f>Table_data[[#This Row],[open]]-Table_data[[#This Row],[close]]</f>
        <v>-7.6540427999999494E-2</v>
      </c>
      <c r="G506" s="2">
        <f>Table_data[[#This Row],[high]]-Table_data[[#This Row],[low]]</f>
        <v>0.23812577500000032</v>
      </c>
      <c r="H506" s="4">
        <f>LN(Table_data[[#This Row],[close]]/E505)</f>
        <v>-4.9176298283157077E-4</v>
      </c>
      <c r="I506" s="2">
        <f>Table_data[[#This Row],[close]]-E505</f>
        <v>-4.2522460000000706E-3</v>
      </c>
      <c r="J506" s="2">
        <f>Table_data[[#This Row],[close]]-E504</f>
        <v>0.23812577499999854</v>
      </c>
      <c r="K506" s="2">
        <f>Table_data[[#This Row],[close]]-E496</f>
        <v>0.76115202999999898</v>
      </c>
      <c r="L506" s="3">
        <f t="shared" si="26"/>
        <v>8.3071877401000016</v>
      </c>
      <c r="M506" s="2">
        <f>Table_data[[#This Row],[close]]*$M$3+(1-$M$3)*M505</f>
        <v>10.007082760535624</v>
      </c>
      <c r="O506">
        <f>E507/Table_data[[#This Row],[close]]</f>
        <v>1.0526315788864862</v>
      </c>
      <c r="P506" t="b">
        <f t="shared" si="24"/>
        <v>1</v>
      </c>
      <c r="Q506" s="4" t="b">
        <f>E507&gt;Table_data[[#This Row],[close]]*0.995</f>
        <v>1</v>
      </c>
      <c r="R506" s="4"/>
      <c r="S506" s="4">
        <f t="shared" si="25"/>
        <v>5.1293294329712399E-2</v>
      </c>
    </row>
    <row r="507" spans="1:19" x14ac:dyDescent="0.25">
      <c r="A507" s="1">
        <v>43984</v>
      </c>
      <c r="B507" s="2">
        <v>8.8234104020000004</v>
      </c>
      <c r="C507" s="2">
        <v>9.0998063899999995</v>
      </c>
      <c r="D507" s="2">
        <v>8.7596267119999993</v>
      </c>
      <c r="E507" s="2">
        <v>9.0998063899999995</v>
      </c>
      <c r="F507" s="2">
        <f>Table_data[[#This Row],[open]]-Table_data[[#This Row],[close]]</f>
        <v>-0.27639598799999909</v>
      </c>
      <c r="G507" s="2">
        <f>Table_data[[#This Row],[high]]-Table_data[[#This Row],[low]]</f>
        <v>0.34017967800000015</v>
      </c>
      <c r="H507" s="4">
        <f>LN(Table_data[[#This Row],[close]]/E506)</f>
        <v>5.1293294329712399E-2</v>
      </c>
      <c r="I507" s="2">
        <f>Table_data[[#This Row],[close]]-E506</f>
        <v>0.4549903190000002</v>
      </c>
      <c r="J507" s="2">
        <f>Table_data[[#This Row],[close]]-E505</f>
        <v>0.45073807300000013</v>
      </c>
      <c r="K507" s="2">
        <f>Table_data[[#This Row],[close]]-E497</f>
        <v>1.1566109059999992</v>
      </c>
      <c r="L507" s="3">
        <f t="shared" si="26"/>
        <v>8.4228488306999996</v>
      </c>
      <c r="M507" s="2">
        <f>Table_data[[#This Row],[close]]*$M$3+(1-$M$3)*M506</f>
        <v>10.005620590720095</v>
      </c>
      <c r="O507">
        <f>E508/Table_data[[#This Row],[close]]</f>
        <v>1.0032710280553563</v>
      </c>
      <c r="P507" t="b">
        <f t="shared" si="24"/>
        <v>1</v>
      </c>
      <c r="Q507" s="4" t="b">
        <f>E508&gt;Table_data[[#This Row],[close]]*0.995</f>
        <v>1</v>
      </c>
      <c r="R507" s="4"/>
      <c r="S507" s="4">
        <f t="shared" si="25"/>
        <v>3.2656898807983696E-3</v>
      </c>
    </row>
    <row r="508" spans="1:19" x14ac:dyDescent="0.25">
      <c r="A508" s="1">
        <v>43985</v>
      </c>
      <c r="B508" s="2">
        <v>9.2954097050000009</v>
      </c>
      <c r="C508" s="2">
        <v>9.3166709349999994</v>
      </c>
      <c r="D508" s="2">
        <v>9.1040586359999995</v>
      </c>
      <c r="E508" s="2">
        <v>9.129572112</v>
      </c>
      <c r="F508" s="2">
        <f>Table_data[[#This Row],[open]]-Table_data[[#This Row],[close]]</f>
        <v>0.16583759300000089</v>
      </c>
      <c r="G508" s="2">
        <f>Table_data[[#This Row],[high]]-Table_data[[#This Row],[low]]</f>
        <v>0.21261229899999989</v>
      </c>
      <c r="H508" s="4">
        <f>LN(Table_data[[#This Row],[close]]/E507)</f>
        <v>3.2656898807983696E-3</v>
      </c>
      <c r="I508" s="2">
        <f>Table_data[[#This Row],[close]]-E507</f>
        <v>2.9765722000000494E-2</v>
      </c>
      <c r="J508" s="2">
        <f>Table_data[[#This Row],[close]]-E506</f>
        <v>0.48475604100000069</v>
      </c>
      <c r="K508" s="2">
        <f>Table_data[[#This Row],[close]]-E498</f>
        <v>0.92273737700000069</v>
      </c>
      <c r="L508" s="3">
        <f t="shared" si="26"/>
        <v>8.5151225684000007</v>
      </c>
      <c r="M508" s="2">
        <f>Table_data[[#This Row],[close]]*$M$3+(1-$M$3)*M507</f>
        <v>10.004208747885736</v>
      </c>
      <c r="O508">
        <f>E509/Table_data[[#This Row],[close]]</f>
        <v>0.99813693524829672</v>
      </c>
      <c r="P508" t="b">
        <f t="shared" si="24"/>
        <v>1</v>
      </c>
      <c r="Q508" s="4" t="b">
        <f>E509&gt;Table_data[[#This Row],[close]]*0.995</f>
        <v>1</v>
      </c>
      <c r="R508" s="4"/>
      <c r="S508" s="4">
        <f t="shared" si="25"/>
        <v>-1.8648024154265695E-3</v>
      </c>
    </row>
    <row r="509" spans="1:19" x14ac:dyDescent="0.25">
      <c r="A509" s="1">
        <v>43986</v>
      </c>
      <c r="B509" s="2">
        <v>9.0955541439999994</v>
      </c>
      <c r="C509" s="2">
        <v>9.2613917370000003</v>
      </c>
      <c r="D509" s="2">
        <v>8.9467255350000006</v>
      </c>
      <c r="E509" s="2">
        <v>9.1125631279999997</v>
      </c>
      <c r="F509" s="2">
        <f>Table_data[[#This Row],[open]]-Table_data[[#This Row],[close]]</f>
        <v>-1.7008984000000282E-2</v>
      </c>
      <c r="G509" s="2">
        <f>Table_data[[#This Row],[high]]-Table_data[[#This Row],[low]]</f>
        <v>0.31466620199999973</v>
      </c>
      <c r="H509" s="4">
        <f>LN(Table_data[[#This Row],[close]]/E508)</f>
        <v>-1.8648024154265695E-3</v>
      </c>
      <c r="I509" s="2">
        <f>Table_data[[#This Row],[close]]-E508</f>
        <v>-1.7008984000000282E-2</v>
      </c>
      <c r="J509" s="2">
        <f>Table_data[[#This Row],[close]]-E507</f>
        <v>1.2756738000000212E-2</v>
      </c>
      <c r="K509" s="2">
        <f>Table_data[[#This Row],[close]]-E499</f>
        <v>0.95250309899999941</v>
      </c>
      <c r="L509" s="3">
        <f t="shared" si="26"/>
        <v>8.6103728783000015</v>
      </c>
      <c r="M509" s="2">
        <f>Table_data[[#This Row],[close]]*$M$3+(1-$M$3)*M508</f>
        <v>10.002771768643374</v>
      </c>
      <c r="O509">
        <f>E510/Table_data[[#This Row],[close]]</f>
        <v>1.0312645823132454</v>
      </c>
      <c r="P509" t="b">
        <f t="shared" si="24"/>
        <v>1</v>
      </c>
      <c r="Q509" s="4" t="b">
        <f>E510&gt;Table_data[[#This Row],[close]]*0.995</f>
        <v>1</v>
      </c>
      <c r="R509" s="4"/>
      <c r="S509" s="4">
        <f t="shared" si="25"/>
        <v>3.078579899174402E-2</v>
      </c>
    </row>
    <row r="510" spans="1:19" x14ac:dyDescent="0.25">
      <c r="A510" s="1">
        <v>43987</v>
      </c>
      <c r="B510" s="2">
        <v>9.4782562820000003</v>
      </c>
      <c r="C510" s="2">
        <v>9.792922484</v>
      </c>
      <c r="D510" s="2">
        <v>9.3804546250000005</v>
      </c>
      <c r="E510" s="2">
        <v>9.3974636080000007</v>
      </c>
      <c r="F510" s="2">
        <f>Table_data[[#This Row],[open]]-Table_data[[#This Row],[close]]</f>
        <v>8.0792673999999565E-2</v>
      </c>
      <c r="G510" s="2">
        <f>Table_data[[#This Row],[high]]-Table_data[[#This Row],[low]]</f>
        <v>0.41246785899999949</v>
      </c>
      <c r="H510" s="4">
        <f>LN(Table_data[[#This Row],[close]]/E509)</f>
        <v>3.078579899174402E-2</v>
      </c>
      <c r="I510" s="2">
        <f>Table_data[[#This Row],[close]]-E509</f>
        <v>0.28490048000000101</v>
      </c>
      <c r="J510" s="2">
        <f>Table_data[[#This Row],[close]]-E508</f>
        <v>0.26789149600000073</v>
      </c>
      <c r="K510" s="2">
        <f>Table_data[[#This Row],[close]]-E500</f>
        <v>1.4585203700000005</v>
      </c>
      <c r="L510" s="3">
        <f t="shared" si="26"/>
        <v>8.7562249153000007</v>
      </c>
      <c r="M510" s="2">
        <f>Table_data[[#This Row],[close]]*$M$3+(1-$M$3)*M509</f>
        <v>10.001796251865544</v>
      </c>
      <c r="O510">
        <f>E511/Table_data[[#This Row],[close]]</f>
        <v>1.0194570135759125</v>
      </c>
      <c r="P510" t="b">
        <f t="shared" si="24"/>
        <v>1</v>
      </c>
      <c r="Q510" s="4" t="b">
        <f>E511&gt;Table_data[[#This Row],[close]]*0.995</f>
        <v>1</v>
      </c>
      <c r="R510" s="4"/>
      <c r="S510" s="4">
        <f t="shared" si="25"/>
        <v>1.9270145921673861E-2</v>
      </c>
    </row>
    <row r="511" spans="1:19" x14ac:dyDescent="0.25">
      <c r="A511" s="1">
        <v>43990</v>
      </c>
      <c r="B511" s="2">
        <v>9.5888146770000002</v>
      </c>
      <c r="C511" s="2">
        <v>9.6058236610000005</v>
      </c>
      <c r="D511" s="2">
        <v>9.3591933950000001</v>
      </c>
      <c r="E511" s="2">
        <v>9.5803101850000001</v>
      </c>
      <c r="F511" s="2">
        <f>Table_data[[#This Row],[open]]-Table_data[[#This Row],[close]]</f>
        <v>8.5044920000001412E-3</v>
      </c>
      <c r="G511" s="2">
        <f>Table_data[[#This Row],[high]]-Table_data[[#This Row],[low]]</f>
        <v>0.24663026600000038</v>
      </c>
      <c r="H511" s="4">
        <f>LN(Table_data[[#This Row],[close]]/E510)</f>
        <v>1.9270145921673861E-2</v>
      </c>
      <c r="I511" s="2">
        <f>Table_data[[#This Row],[close]]-E510</f>
        <v>0.1828465769999994</v>
      </c>
      <c r="J511" s="2">
        <f>Table_data[[#This Row],[close]]-E509</f>
        <v>0.46774705700000041</v>
      </c>
      <c r="K511" s="2">
        <f>Table_data[[#This Row],[close]]-E501</f>
        <v>1.2969350219999995</v>
      </c>
      <c r="L511" s="3">
        <f t="shared" si="26"/>
        <v>8.8859184174999992</v>
      </c>
      <c r="M511" s="2">
        <f>Table_data[[#This Row],[close]]*$M$3+(1-$M$3)*M510</f>
        <v>10.001116983425792</v>
      </c>
      <c r="O511">
        <f>E512/Table_data[[#This Row],[close]]</f>
        <v>0.96404793609508788</v>
      </c>
      <c r="P511" t="b">
        <f t="shared" si="24"/>
        <v>0</v>
      </c>
      <c r="Q511" s="4" t="b">
        <f>E512&gt;Table_data[[#This Row],[close]]*0.995</f>
        <v>0</v>
      </c>
      <c r="R511" s="4"/>
      <c r="S511" s="4">
        <f t="shared" si="25"/>
        <v>-3.6614259368182196E-2</v>
      </c>
    </row>
    <row r="512" spans="1:19" x14ac:dyDescent="0.25">
      <c r="A512" s="1">
        <v>43991</v>
      </c>
      <c r="B512" s="2">
        <v>9.3676978870000003</v>
      </c>
      <c r="C512" s="2">
        <v>9.3719501330000003</v>
      </c>
      <c r="D512" s="2">
        <v>9.2018602939999994</v>
      </c>
      <c r="E512" s="2">
        <v>9.2358782609999999</v>
      </c>
      <c r="F512" s="2">
        <f>Table_data[[#This Row],[open]]-Table_data[[#This Row],[close]]</f>
        <v>0.13181962600000041</v>
      </c>
      <c r="G512" s="2">
        <f>Table_data[[#This Row],[high]]-Table_data[[#This Row],[low]]</f>
        <v>0.17008983900000096</v>
      </c>
      <c r="H512" s="4">
        <f>LN(Table_data[[#This Row],[close]]/E511)</f>
        <v>-3.6614259368182196E-2</v>
      </c>
      <c r="I512" s="2">
        <f>Table_data[[#This Row],[close]]-E511</f>
        <v>-0.34443192400000022</v>
      </c>
      <c r="J512" s="2">
        <f>Table_data[[#This Row],[close]]-E510</f>
        <v>-0.16158534700000082</v>
      </c>
      <c r="K512" s="2">
        <f>Table_data[[#This Row],[close]]-E502</f>
        <v>0.87171042499999984</v>
      </c>
      <c r="L512" s="3">
        <f t="shared" si="26"/>
        <v>8.9730894600000006</v>
      </c>
      <c r="M512" s="2">
        <f>Table_data[[#This Row],[close]]*$M$3+(1-$M$3)*M511</f>
        <v>9.9998837219875565</v>
      </c>
      <c r="O512">
        <f>E513/Table_data[[#This Row],[close]]</f>
        <v>0.98526703501771062</v>
      </c>
      <c r="P512" t="b">
        <f t="shared" si="24"/>
        <v>0</v>
      </c>
      <c r="Q512" s="4" t="b">
        <f>E513&gt;Table_data[[#This Row],[close]]*0.995</f>
        <v>0</v>
      </c>
      <c r="R512" s="4"/>
      <c r="S512" s="4">
        <f t="shared" si="25"/>
        <v>-1.4842573010607641E-2</v>
      </c>
    </row>
    <row r="513" spans="1:19" x14ac:dyDescent="0.25">
      <c r="A513" s="1">
        <v>43992</v>
      </c>
      <c r="B513" s="2">
        <v>9.3081664429999993</v>
      </c>
      <c r="C513" s="2">
        <v>9.3124186889999994</v>
      </c>
      <c r="D513" s="2">
        <v>8.9297165510000003</v>
      </c>
      <c r="E513" s="2">
        <v>9.0998063899999995</v>
      </c>
      <c r="F513" s="2">
        <f>Table_data[[#This Row],[open]]-Table_data[[#This Row],[close]]</f>
        <v>0.20836005299999982</v>
      </c>
      <c r="G513" s="2">
        <f>Table_data[[#This Row],[high]]-Table_data[[#This Row],[low]]</f>
        <v>0.38270213799999908</v>
      </c>
      <c r="H513" s="4">
        <f>LN(Table_data[[#This Row],[close]]/E512)</f>
        <v>-1.4842573010607641E-2</v>
      </c>
      <c r="I513" s="2">
        <f>Table_data[[#This Row],[close]]-E512</f>
        <v>-0.1360718710000004</v>
      </c>
      <c r="J513" s="2">
        <f>Table_data[[#This Row],[close]]-E511</f>
        <v>-0.48050379500000062</v>
      </c>
      <c r="K513" s="2">
        <f>Table_data[[#This Row],[close]]-E503</f>
        <v>0.62508015799999939</v>
      </c>
      <c r="L513" s="3">
        <f t="shared" si="26"/>
        <v>9.0355974757999995</v>
      </c>
      <c r="M513" s="2">
        <f>Table_data[[#This Row],[close]]*$M$3+(1-$M$3)*M512</f>
        <v>9.998433154168076</v>
      </c>
      <c r="O513">
        <f>E514/Table_data[[#This Row],[close]]</f>
        <v>0.96261682244428493</v>
      </c>
      <c r="P513" t="b">
        <f t="shared" si="24"/>
        <v>0</v>
      </c>
      <c r="Q513" s="4" t="b">
        <f>E514&gt;Table_data[[#This Row],[close]]*0.995</f>
        <v>0</v>
      </c>
      <c r="R513" s="4"/>
      <c r="S513" s="4">
        <f t="shared" si="25"/>
        <v>-3.8099846217333637E-2</v>
      </c>
    </row>
    <row r="514" spans="1:19" x14ac:dyDescent="0.25">
      <c r="A514" s="1">
        <v>43994</v>
      </c>
      <c r="B514" s="2">
        <v>8.7681312039999995</v>
      </c>
      <c r="C514" s="2">
        <v>9.0020047329999997</v>
      </c>
      <c r="D514" s="2">
        <v>8.5470144129999994</v>
      </c>
      <c r="E514" s="2">
        <v>8.7596267119999993</v>
      </c>
      <c r="F514" s="2">
        <f>Table_data[[#This Row],[open]]-Table_data[[#This Row],[close]]</f>
        <v>8.5044920000001412E-3</v>
      </c>
      <c r="G514" s="2">
        <f>Table_data[[#This Row],[high]]-Table_data[[#This Row],[low]]</f>
        <v>0.45499032000000028</v>
      </c>
      <c r="H514" s="4">
        <f>LN(Table_data[[#This Row],[close]]/E513)</f>
        <v>-3.8099846217333637E-2</v>
      </c>
      <c r="I514" s="2">
        <f>Table_data[[#This Row],[close]]-E513</f>
        <v>-0.34017967800000015</v>
      </c>
      <c r="J514" s="2">
        <f>Table_data[[#This Row],[close]]-E512</f>
        <v>-0.47625154900000055</v>
      </c>
      <c r="K514" s="2">
        <f>Table_data[[#This Row],[close]]-E504</f>
        <v>0.35293641599999859</v>
      </c>
      <c r="L514" s="3">
        <f t="shared" si="26"/>
        <v>9.0708911173999986</v>
      </c>
      <c r="M514" s="2">
        <f>Table_data[[#This Row],[close]]*$M$3+(1-$M$3)*M513</f>
        <v>9.9964366893136543</v>
      </c>
      <c r="O514">
        <f>E515/Table_data[[#This Row],[close]]</f>
        <v>1.0048543689586393</v>
      </c>
      <c r="P514" t="b">
        <f t="shared" si="24"/>
        <v>1</v>
      </c>
      <c r="Q514" s="4" t="b">
        <f>E515&gt;Table_data[[#This Row],[close]]*0.995</f>
        <v>1</v>
      </c>
      <c r="R514" s="4"/>
      <c r="S514" s="4">
        <f t="shared" si="25"/>
        <v>4.8426245022599864E-3</v>
      </c>
    </row>
    <row r="515" spans="1:19" x14ac:dyDescent="0.25">
      <c r="A515" s="1">
        <v>43997</v>
      </c>
      <c r="B515" s="2">
        <v>8.4236992799999992</v>
      </c>
      <c r="C515" s="2">
        <v>8.9679867649999991</v>
      </c>
      <c r="D515" s="2">
        <v>8.3088886380000009</v>
      </c>
      <c r="E515" s="2">
        <v>8.802149172</v>
      </c>
      <c r="F515" s="2">
        <f>Table_data[[#This Row],[open]]-Table_data[[#This Row],[close]]</f>
        <v>-0.37844989200000079</v>
      </c>
      <c r="G515" s="2">
        <f>Table_data[[#This Row],[high]]-Table_data[[#This Row],[low]]</f>
        <v>0.65909812699999826</v>
      </c>
      <c r="H515" s="4">
        <f>LN(Table_data[[#This Row],[close]]/E514)</f>
        <v>4.8426245022599864E-3</v>
      </c>
      <c r="I515" s="2">
        <f>Table_data[[#This Row],[close]]-E514</f>
        <v>4.2522460000000706E-2</v>
      </c>
      <c r="J515" s="2">
        <f>Table_data[[#This Row],[close]]-E513</f>
        <v>-0.29765721799999945</v>
      </c>
      <c r="K515" s="2">
        <f>Table_data[[#This Row],[close]]-E505</f>
        <v>0.15308085500000068</v>
      </c>
      <c r="L515" s="3">
        <f t="shared" si="26"/>
        <v>9.0861992028999996</v>
      </c>
      <c r="M515" s="2">
        <f>Table_data[[#This Row],[close]]*$M$3+(1-$M$3)*M514</f>
        <v>9.9945119713163724</v>
      </c>
      <c r="O515">
        <f>E516/Table_data[[#This Row],[close]]</f>
        <v>1.0323671497077418</v>
      </c>
      <c r="P515" t="b">
        <f t="shared" si="24"/>
        <v>1</v>
      </c>
      <c r="Q515" s="4" t="b">
        <f>E516&gt;Table_data[[#This Row],[close]]*0.995</f>
        <v>1</v>
      </c>
      <c r="R515" s="4"/>
      <c r="S515" s="4">
        <f t="shared" si="25"/>
        <v>3.1854369010610499E-2</v>
      </c>
    </row>
    <row r="516" spans="1:19" x14ac:dyDescent="0.25">
      <c r="A516" s="1">
        <v>43998</v>
      </c>
      <c r="B516" s="2">
        <v>9.1678423260000006</v>
      </c>
      <c r="C516" s="2">
        <v>9.3166709349999994</v>
      </c>
      <c r="D516" s="2">
        <v>9.0020047329999997</v>
      </c>
      <c r="E516" s="2">
        <v>9.0870496519999993</v>
      </c>
      <c r="F516" s="2">
        <f>Table_data[[#This Row],[open]]-Table_data[[#This Row],[close]]</f>
        <v>8.0792674000001341E-2</v>
      </c>
      <c r="G516" s="2">
        <f>Table_data[[#This Row],[high]]-Table_data[[#This Row],[low]]</f>
        <v>0.31466620199999973</v>
      </c>
      <c r="H516" s="4">
        <f>LN(Table_data[[#This Row],[close]]/E515)</f>
        <v>3.1854369010610499E-2</v>
      </c>
      <c r="I516" s="2">
        <f>Table_data[[#This Row],[close]]-E515</f>
        <v>0.28490047999999923</v>
      </c>
      <c r="J516" s="2">
        <f>Table_data[[#This Row],[close]]-E514</f>
        <v>0.32742293999999994</v>
      </c>
      <c r="K516" s="2">
        <f>Table_data[[#This Row],[close]]-E506</f>
        <v>0.44223358099999999</v>
      </c>
      <c r="L516" s="3">
        <f t="shared" si="26"/>
        <v>9.1304225609999996</v>
      </c>
      <c r="M516" s="2">
        <f>Table_data[[#This Row],[close]]*$M$3+(1-$M$3)*M515</f>
        <v>9.9930495018251282</v>
      </c>
      <c r="O516">
        <f>E517/Table_data[[#This Row],[close]]</f>
        <v>1.0032756200461004</v>
      </c>
      <c r="P516" t="b">
        <f t="shared" si="24"/>
        <v>1</v>
      </c>
      <c r="Q516" s="4" t="b">
        <f>E517&gt;Table_data[[#This Row],[close]]*0.995</f>
        <v>1</v>
      </c>
      <c r="R516" s="4"/>
      <c r="S516" s="4">
        <f t="shared" si="25"/>
        <v>3.2702668895097783E-3</v>
      </c>
    </row>
    <row r="517" spans="1:19" x14ac:dyDescent="0.25">
      <c r="A517" s="1">
        <v>43999</v>
      </c>
      <c r="B517" s="2">
        <v>9.133824358</v>
      </c>
      <c r="C517" s="2">
        <v>9.2911574590000008</v>
      </c>
      <c r="D517" s="2">
        <v>8.9935002409999996</v>
      </c>
      <c r="E517" s="2">
        <v>9.1168153739999997</v>
      </c>
      <c r="F517" s="2">
        <f>Table_data[[#This Row],[open]]-Table_data[[#This Row],[close]]</f>
        <v>1.7008984000000282E-2</v>
      </c>
      <c r="G517" s="2">
        <f>Table_data[[#This Row],[high]]-Table_data[[#This Row],[low]]</f>
        <v>0.29765721800000122</v>
      </c>
      <c r="H517" s="4">
        <f>LN(Table_data[[#This Row],[close]]/E516)</f>
        <v>3.2702668895097783E-3</v>
      </c>
      <c r="I517" s="2">
        <f>Table_data[[#This Row],[close]]-E516</f>
        <v>2.9765722000000494E-2</v>
      </c>
      <c r="J517" s="2">
        <f>Table_data[[#This Row],[close]]-E515</f>
        <v>0.31466620199999973</v>
      </c>
      <c r="K517" s="2">
        <f>Table_data[[#This Row],[close]]-E507</f>
        <v>1.7008984000000282E-2</v>
      </c>
      <c r="L517" s="3">
        <f t="shared" si="26"/>
        <v>9.1321234594000007</v>
      </c>
      <c r="M517" s="2">
        <f>Table_data[[#This Row],[close]]*$M$3+(1-$M$3)*M516</f>
        <v>9.9916373597980126</v>
      </c>
      <c r="O517">
        <f>E518/Table_data[[#This Row],[close]]</f>
        <v>1.0074626866080925</v>
      </c>
      <c r="P517" t="b">
        <f t="shared" si="24"/>
        <v>1</v>
      </c>
      <c r="Q517" s="4" t="b">
        <f>E518&gt;Table_data[[#This Row],[close]]*0.995</f>
        <v>1</v>
      </c>
      <c r="R517" s="4"/>
      <c r="S517" s="4">
        <f t="shared" si="25"/>
        <v>7.4349785281431898E-3</v>
      </c>
    </row>
    <row r="518" spans="1:19" x14ac:dyDescent="0.25">
      <c r="A518" s="1">
        <v>44000</v>
      </c>
      <c r="B518" s="2">
        <v>9.0062569789999998</v>
      </c>
      <c r="C518" s="2">
        <v>9.2571394910000002</v>
      </c>
      <c r="D518" s="2">
        <v>8.9637345190000008</v>
      </c>
      <c r="E518" s="2">
        <v>9.1848513100000009</v>
      </c>
      <c r="F518" s="2">
        <f>Table_data[[#This Row],[open]]-Table_data[[#This Row],[close]]</f>
        <v>-0.17859433100000111</v>
      </c>
      <c r="G518" s="2">
        <f>Table_data[[#This Row],[high]]-Table_data[[#This Row],[low]]</f>
        <v>0.29340497199999938</v>
      </c>
      <c r="H518" s="4">
        <f>LN(Table_data[[#This Row],[close]]/E517)</f>
        <v>7.4349785281431898E-3</v>
      </c>
      <c r="I518" s="2">
        <f>Table_data[[#This Row],[close]]-E517</f>
        <v>6.8035936000001129E-2</v>
      </c>
      <c r="J518" s="2">
        <f>Table_data[[#This Row],[close]]-E516</f>
        <v>9.7801658000001623E-2</v>
      </c>
      <c r="K518" s="2">
        <f>Table_data[[#This Row],[close]]-E508</f>
        <v>5.5279198000000918E-2</v>
      </c>
      <c r="L518" s="3">
        <f t="shared" si="26"/>
        <v>9.1376513791999994</v>
      </c>
      <c r="M518" s="2">
        <f>Table_data[[#This Row],[close]]*$M$3+(1-$M$3)*M517</f>
        <v>9.9903371405396761</v>
      </c>
      <c r="O518">
        <f>E519/Table_data[[#This Row],[close]]</f>
        <v>0.99398148144871812</v>
      </c>
      <c r="P518" t="b">
        <f t="shared" si="24"/>
        <v>0</v>
      </c>
      <c r="Q518" s="4" t="b">
        <f>E519&gt;Table_data[[#This Row],[close]]*0.995</f>
        <v>0</v>
      </c>
      <c r="R518" s="4"/>
      <c r="S518" s="4">
        <f t="shared" si="25"/>
        <v>-6.036702832391402E-3</v>
      </c>
    </row>
    <row r="519" spans="1:19" x14ac:dyDescent="0.25">
      <c r="A519" s="1">
        <v>44001</v>
      </c>
      <c r="B519" s="2">
        <v>9.3549411490000001</v>
      </c>
      <c r="C519" s="2">
        <v>9.4484905599999998</v>
      </c>
      <c r="D519" s="2">
        <v>9.0232659630000001</v>
      </c>
      <c r="E519" s="2">
        <v>9.129572112</v>
      </c>
      <c r="F519" s="2">
        <f>Table_data[[#This Row],[open]]-Table_data[[#This Row],[close]]</f>
        <v>0.22536903700000011</v>
      </c>
      <c r="G519" s="2">
        <f>Table_data[[#This Row],[high]]-Table_data[[#This Row],[low]]</f>
        <v>0.4252245969999997</v>
      </c>
      <c r="H519" s="4">
        <f>LN(Table_data[[#This Row],[close]]/E518)</f>
        <v>-6.036702832391402E-3</v>
      </c>
      <c r="I519" s="2">
        <f>Table_data[[#This Row],[close]]-E518</f>
        <v>-5.5279198000000918E-2</v>
      </c>
      <c r="J519" s="2">
        <f>Table_data[[#This Row],[close]]-E517</f>
        <v>1.2756738000000212E-2</v>
      </c>
      <c r="K519" s="2">
        <f>Table_data[[#This Row],[close]]-E509</f>
        <v>1.7008984000000282E-2</v>
      </c>
      <c r="L519" s="3">
        <f t="shared" si="26"/>
        <v>9.1393522776000005</v>
      </c>
      <c r="M519" s="2">
        <f>Table_data[[#This Row],[close]]*$M$3+(1-$M$3)*M518</f>
        <v>9.9889499285678145</v>
      </c>
      <c r="O519">
        <f>E520/Table_data[[#This Row],[close]]</f>
        <v>0.97578015833739218</v>
      </c>
      <c r="P519" t="b">
        <f t="shared" ref="P519:P582" si="27">O519&gt;0.995</f>
        <v>0</v>
      </c>
      <c r="Q519" s="4" t="b">
        <f>E520&gt;Table_data[[#This Row],[close]]*0.995</f>
        <v>0</v>
      </c>
      <c r="R519" s="4"/>
      <c r="S519" s="4">
        <f t="shared" ref="S519:S582" si="28">LN(O519)</f>
        <v>-2.4517965546227406E-2</v>
      </c>
    </row>
    <row r="520" spans="1:19" x14ac:dyDescent="0.25">
      <c r="A520" s="1">
        <v>44004</v>
      </c>
      <c r="B520" s="2">
        <v>9.1848513100000009</v>
      </c>
      <c r="C520" s="2">
        <v>9.1848513100000009</v>
      </c>
      <c r="D520" s="2">
        <v>8.8871940909999996</v>
      </c>
      <c r="E520" s="2">
        <v>8.9084553209999999</v>
      </c>
      <c r="F520" s="2">
        <f>Table_data[[#This Row],[open]]-Table_data[[#This Row],[close]]</f>
        <v>0.27639598900000095</v>
      </c>
      <c r="G520" s="2">
        <f>Table_data[[#This Row],[high]]-Table_data[[#This Row],[low]]</f>
        <v>0.29765721900000131</v>
      </c>
      <c r="H520" s="4">
        <f>LN(Table_data[[#This Row],[close]]/E519)</f>
        <v>-2.4517965546227406E-2</v>
      </c>
      <c r="I520" s="2">
        <f>Table_data[[#This Row],[close]]-E519</f>
        <v>-0.22111679100000003</v>
      </c>
      <c r="J520" s="2">
        <f>Table_data[[#This Row],[close]]-E518</f>
        <v>-0.27639598900000095</v>
      </c>
      <c r="K520" s="2">
        <f>Table_data[[#This Row],[close]]-E510</f>
        <v>-0.48900828700000076</v>
      </c>
      <c r="L520" s="3">
        <f t="shared" si="26"/>
        <v>9.0904514489000015</v>
      </c>
      <c r="M520" s="2">
        <f>Table_data[[#This Row],[close]]*$M$3+(1-$M$3)*M519</f>
        <v>9.9872085996273352</v>
      </c>
      <c r="O520">
        <f>E521/Table_data[[#This Row],[close]]</f>
        <v>1.0334128878996933</v>
      </c>
      <c r="P520" t="b">
        <f t="shared" si="27"/>
        <v>1</v>
      </c>
      <c r="Q520" s="4" t="b">
        <f>E521&gt;Table_data[[#This Row],[close]]*0.995</f>
        <v>1</v>
      </c>
      <c r="R520" s="4"/>
      <c r="S520" s="4">
        <f t="shared" si="28"/>
        <v>3.2866808149570367E-2</v>
      </c>
    </row>
    <row r="521" spans="1:19" x14ac:dyDescent="0.25">
      <c r="A521" s="1">
        <v>44005</v>
      </c>
      <c r="B521" s="2">
        <v>9.0232659630000001</v>
      </c>
      <c r="C521" s="2">
        <v>9.3847068710000006</v>
      </c>
      <c r="D521" s="2">
        <v>8.9892479949999995</v>
      </c>
      <c r="E521" s="2">
        <v>9.2061125399999995</v>
      </c>
      <c r="F521" s="2">
        <f>Table_data[[#This Row],[open]]-Table_data[[#This Row],[close]]</f>
        <v>-0.1828465769999994</v>
      </c>
      <c r="G521" s="2">
        <f>Table_data[[#This Row],[high]]-Table_data[[#This Row],[low]]</f>
        <v>0.39545887600000107</v>
      </c>
      <c r="H521" s="4">
        <f>LN(Table_data[[#This Row],[close]]/E520)</f>
        <v>3.2866808149570367E-2</v>
      </c>
      <c r="I521" s="2">
        <f>Table_data[[#This Row],[close]]-E520</f>
        <v>0.29765721899999953</v>
      </c>
      <c r="J521" s="2">
        <f>Table_data[[#This Row],[close]]-E519</f>
        <v>7.6540427999999494E-2</v>
      </c>
      <c r="K521" s="2">
        <f>Table_data[[#This Row],[close]]-E511</f>
        <v>-0.37419764500000063</v>
      </c>
      <c r="L521" s="3">
        <f t="shared" si="26"/>
        <v>9.0530316844000005</v>
      </c>
      <c r="M521" s="2">
        <f>Table_data[[#This Row],[close]]*$M$3+(1-$M$3)*M520</f>
        <v>9.9859497824482411</v>
      </c>
      <c r="O521">
        <f>E522/Table_data[[#This Row],[close]]</f>
        <v>0.96997690525734126</v>
      </c>
      <c r="P521" t="b">
        <f t="shared" si="27"/>
        <v>0</v>
      </c>
      <c r="Q521" s="4" t="b">
        <f>E522&gt;Table_data[[#This Row],[close]]*0.995</f>
        <v>0</v>
      </c>
      <c r="R521" s="4"/>
      <c r="S521" s="4">
        <f t="shared" si="28"/>
        <v>-3.0483016781197844E-2</v>
      </c>
    </row>
    <row r="522" spans="1:19" x14ac:dyDescent="0.25">
      <c r="A522" s="1">
        <v>44006</v>
      </c>
      <c r="B522" s="2">
        <v>9.1380766040000001</v>
      </c>
      <c r="C522" s="2">
        <v>9.1678423260000006</v>
      </c>
      <c r="D522" s="2">
        <v>8.8064014180000001</v>
      </c>
      <c r="E522" s="2">
        <v>8.9297165510000003</v>
      </c>
      <c r="F522" s="2">
        <f>Table_data[[#This Row],[open]]-Table_data[[#This Row],[close]]</f>
        <v>0.20836005299999982</v>
      </c>
      <c r="G522" s="2">
        <f>Table_data[[#This Row],[high]]-Table_data[[#This Row],[low]]</f>
        <v>0.3614409080000005</v>
      </c>
      <c r="H522" s="4">
        <f>LN(Table_data[[#This Row],[close]]/E521)</f>
        <v>-3.0483016781197844E-2</v>
      </c>
      <c r="I522" s="2">
        <f>Table_data[[#This Row],[close]]-E521</f>
        <v>-0.27639598899999918</v>
      </c>
      <c r="J522" s="2">
        <f>Table_data[[#This Row],[close]]-E520</f>
        <v>2.1261230000000353E-2</v>
      </c>
      <c r="K522" s="2">
        <f>Table_data[[#This Row],[close]]-E512</f>
        <v>-0.30616170999999959</v>
      </c>
      <c r="L522" s="3">
        <f t="shared" si="26"/>
        <v>9.0224155133999986</v>
      </c>
      <c r="M522" s="2">
        <f>Table_data[[#This Row],[close]]*$M$3+(1-$M$3)*M521</f>
        <v>9.9842475532275348</v>
      </c>
      <c r="O522">
        <f>E523/Table_data[[#This Row],[close]]</f>
        <v>1.0223809523917777</v>
      </c>
      <c r="P522" t="b">
        <f t="shared" si="27"/>
        <v>1</v>
      </c>
      <c r="Q522" s="4" t="b">
        <f>E523&gt;Table_data[[#This Row],[close]]*0.995</f>
        <v>1</v>
      </c>
      <c r="R522" s="4"/>
      <c r="S522" s="4">
        <f t="shared" si="28"/>
        <v>2.2134174177855036E-2</v>
      </c>
    </row>
    <row r="523" spans="1:19" x14ac:dyDescent="0.25">
      <c r="A523" s="1">
        <v>44007</v>
      </c>
      <c r="B523" s="2">
        <v>8.8914463369999996</v>
      </c>
      <c r="C523" s="2">
        <v>9.129572112</v>
      </c>
      <c r="D523" s="2">
        <v>8.8149059100000002</v>
      </c>
      <c r="E523" s="2">
        <v>9.129572112</v>
      </c>
      <c r="F523" s="2">
        <f>Table_data[[#This Row],[open]]-Table_data[[#This Row],[close]]</f>
        <v>-0.23812577500000032</v>
      </c>
      <c r="G523" s="2">
        <f>Table_data[[#This Row],[high]]-Table_data[[#This Row],[low]]</f>
        <v>0.31466620199999973</v>
      </c>
      <c r="H523" s="4">
        <f>LN(Table_data[[#This Row],[close]]/E522)</f>
        <v>2.2134174177855036E-2</v>
      </c>
      <c r="I523" s="2">
        <f>Table_data[[#This Row],[close]]-E522</f>
        <v>0.19985556099999968</v>
      </c>
      <c r="J523" s="2">
        <f>Table_data[[#This Row],[close]]-E521</f>
        <v>-7.6540427999999494E-2</v>
      </c>
      <c r="K523" s="2">
        <f>Table_data[[#This Row],[close]]-E513</f>
        <v>2.9765722000000494E-2</v>
      </c>
      <c r="L523" s="3">
        <f t="shared" si="26"/>
        <v>9.0253920856000001</v>
      </c>
      <c r="M523" s="2">
        <f>Table_data[[#This Row],[close]]*$M$3+(1-$M$3)*M522</f>
        <v>9.9828701552561778</v>
      </c>
      <c r="O523">
        <f>E524/Table_data[[#This Row],[close]]</f>
        <v>0.97065673027020827</v>
      </c>
      <c r="P523" t="b">
        <f t="shared" si="27"/>
        <v>0</v>
      </c>
      <c r="Q523" s="4" t="b">
        <f>E524&gt;Table_data[[#This Row],[close]]*0.995</f>
        <v>0</v>
      </c>
      <c r="R523" s="4"/>
      <c r="S523" s="4">
        <f t="shared" si="28"/>
        <v>-2.978239505824079E-2</v>
      </c>
    </row>
    <row r="524" spans="1:19" x14ac:dyDescent="0.25">
      <c r="A524" s="1">
        <v>44008</v>
      </c>
      <c r="B524" s="2">
        <v>9.019013717</v>
      </c>
      <c r="C524" s="2">
        <v>9.129572112</v>
      </c>
      <c r="D524" s="2">
        <v>8.8361671400000006</v>
      </c>
      <c r="E524" s="2">
        <v>8.8616806149999992</v>
      </c>
      <c r="F524" s="2">
        <f>Table_data[[#This Row],[open]]-Table_data[[#This Row],[close]]</f>
        <v>0.15733310200000084</v>
      </c>
      <c r="G524" s="2">
        <f>Table_data[[#This Row],[high]]-Table_data[[#This Row],[low]]</f>
        <v>0.29340497199999938</v>
      </c>
      <c r="H524" s="4">
        <f>LN(Table_data[[#This Row],[close]]/E523)</f>
        <v>-2.978239505824079E-2</v>
      </c>
      <c r="I524" s="2">
        <f>Table_data[[#This Row],[close]]-E523</f>
        <v>-0.26789149700000081</v>
      </c>
      <c r="J524" s="2">
        <f>Table_data[[#This Row],[close]]-E522</f>
        <v>-6.8035936000001129E-2</v>
      </c>
      <c r="K524" s="2">
        <f>Table_data[[#This Row],[close]]-E514</f>
        <v>0.10205390299999983</v>
      </c>
      <c r="L524" s="3">
        <f t="shared" si="26"/>
        <v>9.0355974758999995</v>
      </c>
      <c r="M524" s="2">
        <f>Table_data[[#This Row],[close]]*$M$3+(1-$M$3)*M523</f>
        <v>9.9810632422178927</v>
      </c>
      <c r="O524">
        <f>E525/Table_data[[#This Row],[close]]</f>
        <v>1.0393474089338979</v>
      </c>
      <c r="P524" t="b">
        <f t="shared" si="27"/>
        <v>1</v>
      </c>
      <c r="Q524" s="4" t="b">
        <f>E525&gt;Table_data[[#This Row],[close]]*0.995</f>
        <v>1</v>
      </c>
      <c r="R524" s="4"/>
      <c r="S524" s="4">
        <f t="shared" si="28"/>
        <v>3.8593024788437007E-2</v>
      </c>
    </row>
    <row r="525" spans="1:19" x14ac:dyDescent="0.25">
      <c r="A525" s="1">
        <v>44011</v>
      </c>
      <c r="B525" s="2">
        <v>8.9722390109999992</v>
      </c>
      <c r="C525" s="2">
        <v>9.2103647859999995</v>
      </c>
      <c r="D525" s="2">
        <v>8.8999508289999998</v>
      </c>
      <c r="E525" s="2">
        <v>9.2103647859999995</v>
      </c>
      <c r="F525" s="2">
        <f>Table_data[[#This Row],[open]]-Table_data[[#This Row],[close]]</f>
        <v>-0.23812577500000032</v>
      </c>
      <c r="G525" s="2">
        <f>Table_data[[#This Row],[high]]-Table_data[[#This Row],[low]]</f>
        <v>0.31041395699999974</v>
      </c>
      <c r="H525" s="4">
        <f>LN(Table_data[[#This Row],[close]]/E524)</f>
        <v>3.8593024788437007E-2</v>
      </c>
      <c r="I525" s="2">
        <f>Table_data[[#This Row],[close]]-E524</f>
        <v>0.34868417100000038</v>
      </c>
      <c r="J525" s="2">
        <f>Table_data[[#This Row],[close]]-E523</f>
        <v>8.0792673999999565E-2</v>
      </c>
      <c r="K525" s="2">
        <f>Table_data[[#This Row],[close]]-E515</f>
        <v>0.4082156139999995</v>
      </c>
      <c r="L525" s="3">
        <f t="shared" si="26"/>
        <v>9.0764190372999991</v>
      </c>
      <c r="M525" s="2">
        <f>Table_data[[#This Row],[close]]*$M$3+(1-$M$3)*M524</f>
        <v>9.9798211818533193</v>
      </c>
      <c r="O525">
        <f>E526/Table_data[[#This Row],[close]]</f>
        <v>0.99492151428452669</v>
      </c>
      <c r="P525" t="b">
        <f t="shared" si="27"/>
        <v>0</v>
      </c>
      <c r="Q525" s="4" t="b">
        <f>E526&gt;Table_data[[#This Row],[close]]*0.995</f>
        <v>0</v>
      </c>
      <c r="R525" s="4"/>
      <c r="S525" s="4">
        <f t="shared" si="28"/>
        <v>-5.0914250507978261E-3</v>
      </c>
    </row>
    <row r="526" spans="1:19" x14ac:dyDescent="0.25">
      <c r="A526" s="1">
        <v>44012</v>
      </c>
      <c r="B526" s="2">
        <v>9.0742929140000008</v>
      </c>
      <c r="C526" s="2">
        <v>9.2698962290000004</v>
      </c>
      <c r="D526" s="2">
        <v>8.9679867649999991</v>
      </c>
      <c r="E526" s="2">
        <v>9.1635900800000005</v>
      </c>
      <c r="F526" s="2">
        <f>Table_data[[#This Row],[open]]-Table_data[[#This Row],[close]]</f>
        <v>-8.9297165999999706E-2</v>
      </c>
      <c r="G526" s="2">
        <f>Table_data[[#This Row],[high]]-Table_data[[#This Row],[low]]</f>
        <v>0.30190946400000129</v>
      </c>
      <c r="H526" s="4">
        <f>LN(Table_data[[#This Row],[close]]/E525)</f>
        <v>-5.0914250507978261E-3</v>
      </c>
      <c r="I526" s="2">
        <f>Table_data[[#This Row],[close]]-E525</f>
        <v>-4.6774705999999E-2</v>
      </c>
      <c r="J526" s="2">
        <f>Table_data[[#This Row],[close]]-E524</f>
        <v>0.30190946500000138</v>
      </c>
      <c r="K526" s="2">
        <f>Table_data[[#This Row],[close]]-E516</f>
        <v>7.654042800000127E-2</v>
      </c>
      <c r="L526" s="3">
        <f t="shared" si="26"/>
        <v>9.0840730801000014</v>
      </c>
      <c r="M526" s="2">
        <f>Table_data[[#This Row],[close]]*$M$3+(1-$M$3)*M525</f>
        <v>9.9785057409156028</v>
      </c>
      <c r="O526">
        <f>E527/Table_data[[#This Row],[close]]</f>
        <v>1.0074245938989013</v>
      </c>
      <c r="P526" t="b">
        <f t="shared" si="27"/>
        <v>1</v>
      </c>
      <c r="Q526" s="4" t="b">
        <f>E527&gt;Table_data[[#This Row],[close]]*0.995</f>
        <v>1</v>
      </c>
      <c r="R526" s="4"/>
      <c r="S526" s="4">
        <f t="shared" si="28"/>
        <v>7.3971672723332381E-3</v>
      </c>
    </row>
    <row r="527" spans="1:19" x14ac:dyDescent="0.25">
      <c r="A527" s="1">
        <v>44013</v>
      </c>
      <c r="B527" s="2">
        <v>9.2486349990000001</v>
      </c>
      <c r="C527" s="2">
        <v>9.461247298</v>
      </c>
      <c r="D527" s="2">
        <v>9.1508333420000003</v>
      </c>
      <c r="E527" s="2">
        <v>9.2316260149999998</v>
      </c>
      <c r="F527" s="2">
        <f>Table_data[[#This Row],[open]]-Table_data[[#This Row],[close]]</f>
        <v>1.7008984000000282E-2</v>
      </c>
      <c r="G527" s="2">
        <f>Table_data[[#This Row],[high]]-Table_data[[#This Row],[low]]</f>
        <v>0.31041395599999966</v>
      </c>
      <c r="H527" s="4">
        <f>LN(Table_data[[#This Row],[close]]/E526)</f>
        <v>7.3971672723332381E-3</v>
      </c>
      <c r="I527" s="2">
        <f>Table_data[[#This Row],[close]]-E526</f>
        <v>6.803593499999927E-2</v>
      </c>
      <c r="J527" s="2">
        <f>Table_data[[#This Row],[close]]-E525</f>
        <v>2.126122900000027E-2</v>
      </c>
      <c r="K527" s="2">
        <f>Table_data[[#This Row],[close]]-E517</f>
        <v>0.11481064100000005</v>
      </c>
      <c r="L527" s="3">
        <f t="shared" ref="L527:L590" si="29">AVERAGE(E518:E527)</f>
        <v>9.0955541442000012</v>
      </c>
      <c r="M527" s="2">
        <f>Table_data[[#This Row],[close]]*$M$3+(1-$M$3)*M526</f>
        <v>9.9773020669012347</v>
      </c>
      <c r="O527">
        <f>E528/Table_data[[#This Row],[close]]</f>
        <v>1.0161216030370139</v>
      </c>
      <c r="P527" t="b">
        <f t="shared" si="27"/>
        <v>1</v>
      </c>
      <c r="Q527" s="4" t="b">
        <f>E528&gt;Table_data[[#This Row],[close]]*0.995</f>
        <v>1</v>
      </c>
      <c r="R527" s="4"/>
      <c r="S527" s="4">
        <f t="shared" si="28"/>
        <v>1.5993030022806547E-2</v>
      </c>
    </row>
    <row r="528" spans="1:19" x14ac:dyDescent="0.25">
      <c r="A528" s="1">
        <v>44014</v>
      </c>
      <c r="B528" s="2">
        <v>9.3974636080000007</v>
      </c>
      <c r="C528" s="2">
        <v>9.4442383139999997</v>
      </c>
      <c r="D528" s="2">
        <v>9.2954097050000009</v>
      </c>
      <c r="E528" s="2">
        <v>9.3804546250000005</v>
      </c>
      <c r="F528" s="2">
        <f>Table_data[[#This Row],[open]]-Table_data[[#This Row],[close]]</f>
        <v>1.70089830000002E-2</v>
      </c>
      <c r="G528" s="2">
        <f>Table_data[[#This Row],[high]]-Table_data[[#This Row],[low]]</f>
        <v>0.14882860899999883</v>
      </c>
      <c r="H528" s="4">
        <f>LN(Table_data[[#This Row],[close]]/E527)</f>
        <v>1.5993030022806547E-2</v>
      </c>
      <c r="I528" s="2">
        <f>Table_data[[#This Row],[close]]-E527</f>
        <v>0.14882861000000069</v>
      </c>
      <c r="J528" s="2">
        <f>Table_data[[#This Row],[close]]-E526</f>
        <v>0.21686454499999996</v>
      </c>
      <c r="K528" s="2">
        <f>Table_data[[#This Row],[close]]-E518</f>
        <v>0.19560331499999961</v>
      </c>
      <c r="L528" s="3">
        <f t="shared" si="29"/>
        <v>9.1151144757000004</v>
      </c>
      <c r="M528" s="2">
        <f>Table_data[[#This Row],[close]]*$M$3+(1-$M$3)*M527</f>
        <v>9.9763401854477287</v>
      </c>
      <c r="O528">
        <f>E529/Table_data[[#This Row],[close]]</f>
        <v>0.99637352672552371</v>
      </c>
      <c r="P528" t="b">
        <f t="shared" si="27"/>
        <v>1</v>
      </c>
      <c r="Q528" s="4" t="b">
        <f>E529&gt;Table_data[[#This Row],[close]]*0.995</f>
        <v>1</v>
      </c>
      <c r="R528" s="4"/>
      <c r="S528" s="4">
        <f t="shared" si="28"/>
        <v>-3.6330648696694177E-3</v>
      </c>
    </row>
    <row r="529" spans="1:19" x14ac:dyDescent="0.25">
      <c r="A529" s="1">
        <v>44015</v>
      </c>
      <c r="B529" s="2">
        <v>9.3336799189999997</v>
      </c>
      <c r="C529" s="2">
        <v>9.4314815759999995</v>
      </c>
      <c r="D529" s="2">
        <v>9.2698962290000004</v>
      </c>
      <c r="E529" s="2">
        <v>9.3464366569999999</v>
      </c>
      <c r="F529" s="2">
        <f>Table_data[[#This Row],[open]]-Table_data[[#This Row],[close]]</f>
        <v>-1.2756738000000212E-2</v>
      </c>
      <c r="G529" s="2">
        <f>Table_data[[#This Row],[high]]-Table_data[[#This Row],[low]]</f>
        <v>0.16158534699999905</v>
      </c>
      <c r="H529" s="4">
        <f>LN(Table_data[[#This Row],[close]]/E528)</f>
        <v>-3.6330648696694177E-3</v>
      </c>
      <c r="I529" s="2">
        <f>Table_data[[#This Row],[close]]-E528</f>
        <v>-3.4017968000000565E-2</v>
      </c>
      <c r="J529" s="2">
        <f>Table_data[[#This Row],[close]]-E527</f>
        <v>0.11481064200000013</v>
      </c>
      <c r="K529" s="2">
        <f>Table_data[[#This Row],[close]]-E519</f>
        <v>0.21686454499999996</v>
      </c>
      <c r="L529" s="3">
        <f t="shared" si="29"/>
        <v>9.1368009301999997</v>
      </c>
      <c r="M529" s="2">
        <f>Table_data[[#This Row],[close]]*$M$3+(1-$M$3)*M528</f>
        <v>9.9753250306879426</v>
      </c>
      <c r="O529">
        <f>E530/Table_data[[#This Row],[close]]</f>
        <v>1.024112829869896</v>
      </c>
      <c r="P529" t="b">
        <f t="shared" si="27"/>
        <v>1</v>
      </c>
      <c r="Q529" s="4" t="b">
        <f>E530&gt;Table_data[[#This Row],[close]]*0.995</f>
        <v>1</v>
      </c>
      <c r="R529" s="4"/>
      <c r="S529" s="4">
        <f t="shared" si="28"/>
        <v>2.3826705967168908E-2</v>
      </c>
    </row>
    <row r="530" spans="1:19" x14ac:dyDescent="0.25">
      <c r="A530" s="1">
        <v>44018</v>
      </c>
      <c r="B530" s="2">
        <v>9.5207787419999992</v>
      </c>
      <c r="C530" s="2">
        <v>9.7206343030000006</v>
      </c>
      <c r="D530" s="2">
        <v>9.4867607740000004</v>
      </c>
      <c r="E530" s="2">
        <v>9.571805694</v>
      </c>
      <c r="F530" s="2">
        <f>Table_data[[#This Row],[open]]-Table_data[[#This Row],[close]]</f>
        <v>-5.1026952000000847E-2</v>
      </c>
      <c r="G530" s="2">
        <f>Table_data[[#This Row],[high]]-Table_data[[#This Row],[low]]</f>
        <v>0.23387352900000025</v>
      </c>
      <c r="H530" s="4">
        <f>LN(Table_data[[#This Row],[close]]/E529)</f>
        <v>2.3826705967168908E-2</v>
      </c>
      <c r="I530" s="2">
        <f>Table_data[[#This Row],[close]]-E529</f>
        <v>0.22536903700000011</v>
      </c>
      <c r="J530" s="2">
        <f>Table_data[[#This Row],[close]]-E528</f>
        <v>0.19135106899999954</v>
      </c>
      <c r="K530" s="2">
        <f>Table_data[[#This Row],[close]]-E520</f>
        <v>0.6633503730000001</v>
      </c>
      <c r="L530" s="3">
        <f t="shared" si="29"/>
        <v>9.2031359674999997</v>
      </c>
      <c r="M530" s="2">
        <f>Table_data[[#This Row],[close]]*$M$3+(1-$M$3)*M529</f>
        <v>9.9746747174942474</v>
      </c>
      <c r="O530">
        <f>E531/Table_data[[#This Row],[close]]</f>
        <v>0.98756108389510733</v>
      </c>
      <c r="P530" t="b">
        <f t="shared" si="27"/>
        <v>0</v>
      </c>
      <c r="Q530" s="4" t="b">
        <f>E531&gt;Table_data[[#This Row],[close]]*0.995</f>
        <v>0</v>
      </c>
      <c r="R530" s="4"/>
      <c r="S530" s="4">
        <f t="shared" si="28"/>
        <v>-1.2516927010962747E-2</v>
      </c>
    </row>
    <row r="531" spans="1:19" x14ac:dyDescent="0.25">
      <c r="A531" s="1">
        <v>44019</v>
      </c>
      <c r="B531" s="2">
        <v>9.4995175120000006</v>
      </c>
      <c r="C531" s="2">
        <v>9.5547967099999997</v>
      </c>
      <c r="D531" s="2">
        <v>9.4144725919999992</v>
      </c>
      <c r="E531" s="2">
        <v>9.4527428059999998</v>
      </c>
      <c r="F531" s="2">
        <f>Table_data[[#This Row],[open]]-Table_data[[#This Row],[close]]</f>
        <v>4.6774706000000776E-2</v>
      </c>
      <c r="G531" s="2">
        <f>Table_data[[#This Row],[high]]-Table_data[[#This Row],[low]]</f>
        <v>0.14032411800000055</v>
      </c>
      <c r="H531" s="4">
        <f>LN(Table_data[[#This Row],[close]]/E530)</f>
        <v>-1.2516927010962747E-2</v>
      </c>
      <c r="I531" s="2">
        <f>Table_data[[#This Row],[close]]-E530</f>
        <v>-0.1190628880000002</v>
      </c>
      <c r="J531" s="2">
        <f>Table_data[[#This Row],[close]]-E529</f>
        <v>0.10630614899999991</v>
      </c>
      <c r="K531" s="2">
        <f>Table_data[[#This Row],[close]]-E521</f>
        <v>0.24663026600000038</v>
      </c>
      <c r="L531" s="3">
        <f t="shared" si="29"/>
        <v>9.2277989941000005</v>
      </c>
      <c r="M531" s="2">
        <f>Table_data[[#This Row],[close]]*$M$3+(1-$M$3)*M530</f>
        <v>9.9738335701751595</v>
      </c>
      <c r="O531">
        <f>E532/Table_data[[#This Row],[close]]</f>
        <v>1.0188933873125838</v>
      </c>
      <c r="P531" t="b">
        <f t="shared" si="27"/>
        <v>1</v>
      </c>
      <c r="Q531" s="4" t="b">
        <f>E532&gt;Table_data[[#This Row],[close]]*0.995</f>
        <v>1</v>
      </c>
      <c r="R531" s="4"/>
      <c r="S531" s="4">
        <f t="shared" si="28"/>
        <v>1.8717123951116119E-2</v>
      </c>
    </row>
    <row r="532" spans="1:19" x14ac:dyDescent="0.25">
      <c r="A532" s="1">
        <v>44020</v>
      </c>
      <c r="B532" s="2">
        <v>9.5462922179999996</v>
      </c>
      <c r="C532" s="2">
        <v>9.6781118429999999</v>
      </c>
      <c r="D532" s="2">
        <v>9.5250309879999993</v>
      </c>
      <c r="E532" s="2">
        <v>9.6313371369999992</v>
      </c>
      <c r="F532" s="2">
        <f>Table_data[[#This Row],[open]]-Table_data[[#This Row],[close]]</f>
        <v>-8.5044918999999553E-2</v>
      </c>
      <c r="G532" s="2">
        <f>Table_data[[#This Row],[high]]-Table_data[[#This Row],[low]]</f>
        <v>0.15308085500000068</v>
      </c>
      <c r="H532" s="4">
        <f>LN(Table_data[[#This Row],[close]]/E531)</f>
        <v>1.8717123951116119E-2</v>
      </c>
      <c r="I532" s="2">
        <f>Table_data[[#This Row],[close]]-E531</f>
        <v>0.17859433099999933</v>
      </c>
      <c r="J532" s="2">
        <f>Table_data[[#This Row],[close]]-E530</f>
        <v>5.9531442999999129E-2</v>
      </c>
      <c r="K532" s="2">
        <f>Table_data[[#This Row],[close]]-E522</f>
        <v>0.70162058599999888</v>
      </c>
      <c r="L532" s="3">
        <f t="shared" si="29"/>
        <v>9.2979610526999998</v>
      </c>
      <c r="M532" s="2">
        <f>Table_data[[#This Row],[close]]*$M$3+(1-$M$3)*M531</f>
        <v>9.9732816017091235</v>
      </c>
      <c r="O532">
        <f>E533/Table_data[[#This Row],[close]]</f>
        <v>0.97748344368853135</v>
      </c>
      <c r="P532" t="b">
        <f t="shared" si="27"/>
        <v>0</v>
      </c>
      <c r="Q532" s="4" t="b">
        <f>E533&gt;Table_data[[#This Row],[close]]*0.995</f>
        <v>0</v>
      </c>
      <c r="R532" s="4"/>
      <c r="S532" s="4">
        <f t="shared" si="28"/>
        <v>-2.2773924669092629E-2</v>
      </c>
    </row>
    <row r="533" spans="1:19" x14ac:dyDescent="0.25">
      <c r="A533" s="1">
        <v>44021</v>
      </c>
      <c r="B533" s="2">
        <v>9.6866163350000001</v>
      </c>
      <c r="C533" s="2">
        <v>9.6993730730000003</v>
      </c>
      <c r="D533" s="2">
        <v>9.3804546250000005</v>
      </c>
      <c r="E533" s="2">
        <v>9.4144725919999992</v>
      </c>
      <c r="F533" s="2">
        <f>Table_data[[#This Row],[open]]-Table_data[[#This Row],[close]]</f>
        <v>0.27214374300000088</v>
      </c>
      <c r="G533" s="2">
        <f>Table_data[[#This Row],[high]]-Table_data[[#This Row],[low]]</f>
        <v>0.3189184479999998</v>
      </c>
      <c r="H533" s="4">
        <f>LN(Table_data[[#This Row],[close]]/E532)</f>
        <v>-2.2773924669092629E-2</v>
      </c>
      <c r="I533" s="2">
        <f>Table_data[[#This Row],[close]]-E532</f>
        <v>-0.21686454499999996</v>
      </c>
      <c r="J533" s="2">
        <f>Table_data[[#This Row],[close]]-E531</f>
        <v>-3.8270214000000635E-2</v>
      </c>
      <c r="K533" s="2">
        <f>Table_data[[#This Row],[close]]-E523</f>
        <v>0.28490047999999923</v>
      </c>
      <c r="L533" s="3">
        <f t="shared" si="29"/>
        <v>9.3264511006999999</v>
      </c>
      <c r="M533" s="2">
        <f>Table_data[[#This Row],[close]]*$M$3+(1-$M$3)*M532</f>
        <v>9.9723810231278041</v>
      </c>
      <c r="O533">
        <f>E534/Table_data[[#This Row],[close]]</f>
        <v>1.0167118338773109</v>
      </c>
      <c r="P533" t="b">
        <f t="shared" si="27"/>
        <v>1</v>
      </c>
      <c r="Q533" s="4" t="b">
        <f>E534&gt;Table_data[[#This Row],[close]]*0.995</f>
        <v>1</v>
      </c>
      <c r="R533" s="4"/>
      <c r="S533" s="4">
        <f t="shared" si="28"/>
        <v>1.6573727728939187E-2</v>
      </c>
    </row>
    <row r="534" spans="1:19" x14ac:dyDescent="0.25">
      <c r="A534" s="1">
        <v>44022</v>
      </c>
      <c r="B534" s="2">
        <v>9.4357338219999995</v>
      </c>
      <c r="C534" s="2">
        <v>9.6313371369999992</v>
      </c>
      <c r="D534" s="2">
        <v>9.3804546250000005</v>
      </c>
      <c r="E534" s="2">
        <v>9.571805694</v>
      </c>
      <c r="F534" s="2">
        <f>Table_data[[#This Row],[open]]-Table_data[[#This Row],[close]]</f>
        <v>-0.13607187200000048</v>
      </c>
      <c r="G534" s="2">
        <f>Table_data[[#This Row],[high]]-Table_data[[#This Row],[low]]</f>
        <v>0.25088251199999867</v>
      </c>
      <c r="H534" s="4">
        <f>LN(Table_data[[#This Row],[close]]/E533)</f>
        <v>1.6573727728939187E-2</v>
      </c>
      <c r="I534" s="2">
        <f>Table_data[[#This Row],[close]]-E533</f>
        <v>0.15733310200000084</v>
      </c>
      <c r="J534" s="2">
        <f>Table_data[[#This Row],[close]]-E532</f>
        <v>-5.9531442999999129E-2</v>
      </c>
      <c r="K534" s="2">
        <f>Table_data[[#This Row],[close]]-E524</f>
        <v>0.71012507900000088</v>
      </c>
      <c r="L534" s="3">
        <f t="shared" si="29"/>
        <v>9.3974636086000007</v>
      </c>
      <c r="M534" s="2">
        <f>Table_data[[#This Row],[close]]*$M$3+(1-$M$3)*M533</f>
        <v>9.9717354545071295</v>
      </c>
      <c r="O534">
        <f>E535/Table_data[[#This Row],[close]]</f>
        <v>0.98445135486888413</v>
      </c>
      <c r="P534" t="b">
        <f t="shared" si="27"/>
        <v>0</v>
      </c>
      <c r="Q534" s="4" t="b">
        <f>E535&gt;Table_data[[#This Row],[close]]*0.995</f>
        <v>0</v>
      </c>
      <c r="R534" s="4"/>
      <c r="S534" s="4">
        <f t="shared" si="28"/>
        <v>-1.5670793125361883E-2</v>
      </c>
    </row>
    <row r="535" spans="1:19" x14ac:dyDescent="0.25">
      <c r="A535" s="1">
        <v>44025</v>
      </c>
      <c r="B535" s="2">
        <v>9.6143281530000007</v>
      </c>
      <c r="C535" s="2">
        <v>9.6313371369999992</v>
      </c>
      <c r="D535" s="2">
        <v>9.4229770839999993</v>
      </c>
      <c r="E535" s="2">
        <v>9.4229770839999993</v>
      </c>
      <c r="F535" s="2">
        <f>Table_data[[#This Row],[open]]-Table_data[[#This Row],[close]]</f>
        <v>0.19135106900000132</v>
      </c>
      <c r="G535" s="2">
        <f>Table_data[[#This Row],[high]]-Table_data[[#This Row],[low]]</f>
        <v>0.20836005299999982</v>
      </c>
      <c r="H535" s="4">
        <f>LN(Table_data[[#This Row],[close]]/E534)</f>
        <v>-1.5670793125361883E-2</v>
      </c>
      <c r="I535" s="2">
        <f>Table_data[[#This Row],[close]]-E534</f>
        <v>-0.14882861000000069</v>
      </c>
      <c r="J535" s="2">
        <f>Table_data[[#This Row],[close]]-E533</f>
        <v>8.5044920000001412E-3</v>
      </c>
      <c r="K535" s="2">
        <f>Table_data[[#This Row],[close]]-E525</f>
        <v>0.21261229799999981</v>
      </c>
      <c r="L535" s="3">
        <f t="shared" si="29"/>
        <v>9.4187248383999993</v>
      </c>
      <c r="M535" s="2">
        <f>Table_data[[#This Row],[close]]*$M$3+(1-$M$3)*M534</f>
        <v>9.9708510735715823</v>
      </c>
      <c r="O535">
        <f>E536/Table_data[[#This Row],[close]]</f>
        <v>1.0333935018832101</v>
      </c>
      <c r="P535" t="b">
        <f t="shared" si="27"/>
        <v>1</v>
      </c>
      <c r="Q535" s="4" t="b">
        <f>E536&gt;Table_data[[#This Row],[close]]*0.995</f>
        <v>1</v>
      </c>
      <c r="R535" s="4"/>
      <c r="S535" s="4">
        <f t="shared" si="28"/>
        <v>3.2848048756741299E-2</v>
      </c>
    </row>
    <row r="536" spans="1:19" x14ac:dyDescent="0.25">
      <c r="A536" s="1">
        <v>44026</v>
      </c>
      <c r="B536" s="2">
        <v>9.4102203459999991</v>
      </c>
      <c r="C536" s="2">
        <v>9.7631567619999995</v>
      </c>
      <c r="D536" s="2">
        <v>9.2954097050000009</v>
      </c>
      <c r="E536" s="2">
        <v>9.7376432869999991</v>
      </c>
      <c r="F536" s="2">
        <f>Table_data[[#This Row],[open]]-Table_data[[#This Row],[close]]</f>
        <v>-0.32742294100000002</v>
      </c>
      <c r="G536" s="2">
        <f>Table_data[[#This Row],[high]]-Table_data[[#This Row],[low]]</f>
        <v>0.46774705699999863</v>
      </c>
      <c r="H536" s="4">
        <f>LN(Table_data[[#This Row],[close]]/E535)</f>
        <v>3.2848048756741299E-2</v>
      </c>
      <c r="I536" s="2">
        <f>Table_data[[#This Row],[close]]-E535</f>
        <v>0.31466620299999981</v>
      </c>
      <c r="J536" s="2">
        <f>Table_data[[#This Row],[close]]-E534</f>
        <v>0.16583759299999912</v>
      </c>
      <c r="K536" s="2">
        <f>Table_data[[#This Row],[close]]-E526</f>
        <v>0.57405320699999862</v>
      </c>
      <c r="L536" s="3">
        <f t="shared" si="29"/>
        <v>9.4761301590999985</v>
      </c>
      <c r="M536" s="2">
        <f>Table_data[[#This Row],[close]]*$M$3+(1-$M$3)*M535</f>
        <v>9.9704752350758987</v>
      </c>
      <c r="O536">
        <f>E537/Table_data[[#This Row],[close]]</f>
        <v>1.0192139738010102</v>
      </c>
      <c r="P536" t="b">
        <f t="shared" si="27"/>
        <v>1</v>
      </c>
      <c r="Q536" s="4" t="b">
        <f>E537&gt;Table_data[[#This Row],[close]]*0.995</f>
        <v>1</v>
      </c>
      <c r="R536" s="4"/>
      <c r="S536" s="4">
        <f t="shared" si="28"/>
        <v>1.9031716300064012E-2</v>
      </c>
    </row>
    <row r="537" spans="1:19" x14ac:dyDescent="0.25">
      <c r="A537" s="1">
        <v>44027</v>
      </c>
      <c r="B537" s="2">
        <v>9.8652106659999994</v>
      </c>
      <c r="C537" s="2">
        <v>9.9630123229999992</v>
      </c>
      <c r="D537" s="2">
        <v>9.7163820570000006</v>
      </c>
      <c r="E537" s="2">
        <v>9.9247421100000004</v>
      </c>
      <c r="F537" s="2">
        <f>Table_data[[#This Row],[open]]-Table_data[[#This Row],[close]]</f>
        <v>-5.9531444000000988E-2</v>
      </c>
      <c r="G537" s="2">
        <f>Table_data[[#This Row],[high]]-Table_data[[#This Row],[low]]</f>
        <v>0.2466302659999986</v>
      </c>
      <c r="H537" s="4">
        <f>LN(Table_data[[#This Row],[close]]/E536)</f>
        <v>1.9031716300064012E-2</v>
      </c>
      <c r="I537" s="2">
        <f>Table_data[[#This Row],[close]]-E536</f>
        <v>0.18709882300000125</v>
      </c>
      <c r="J537" s="2">
        <f>Table_data[[#This Row],[close]]-E535</f>
        <v>0.50176502600000106</v>
      </c>
      <c r="K537" s="2">
        <f>Table_data[[#This Row],[close]]-E527</f>
        <v>0.6931160950000006</v>
      </c>
      <c r="L537" s="3">
        <f t="shared" si="29"/>
        <v>9.5454417685999999</v>
      </c>
      <c r="M537" s="2">
        <f>Table_data[[#This Row],[close]]*$M$3+(1-$M$3)*M536</f>
        <v>9.9704015314093795</v>
      </c>
      <c r="O537">
        <f>E538/Table_data[[#This Row],[close]]</f>
        <v>0.97343616105305519</v>
      </c>
      <c r="P537" t="b">
        <f t="shared" si="27"/>
        <v>0</v>
      </c>
      <c r="Q537" s="4" t="b">
        <f>E538&gt;Table_data[[#This Row],[close]]*0.995</f>
        <v>0</v>
      </c>
      <c r="R537" s="4"/>
      <c r="S537" s="4">
        <f t="shared" si="28"/>
        <v>-2.6923033050428154E-2</v>
      </c>
    </row>
    <row r="538" spans="1:19" x14ac:dyDescent="0.25">
      <c r="A538" s="1">
        <v>44028</v>
      </c>
      <c r="B538" s="2">
        <v>9.8482016819999991</v>
      </c>
      <c r="C538" s="2">
        <v>9.899228634</v>
      </c>
      <c r="D538" s="2">
        <v>9.5760579400000001</v>
      </c>
      <c r="E538" s="2">
        <v>9.6611028589999997</v>
      </c>
      <c r="F538" s="2">
        <f>Table_data[[#This Row],[open]]-Table_data[[#This Row],[close]]</f>
        <v>0.18709882299999947</v>
      </c>
      <c r="G538" s="2">
        <f>Table_data[[#This Row],[high]]-Table_data[[#This Row],[low]]</f>
        <v>0.32317069399999987</v>
      </c>
      <c r="H538" s="4">
        <f>LN(Table_data[[#This Row],[close]]/E537)</f>
        <v>-2.6923033050428154E-2</v>
      </c>
      <c r="I538" s="2">
        <f>Table_data[[#This Row],[close]]-E537</f>
        <v>-0.26363925100000074</v>
      </c>
      <c r="J538" s="2">
        <f>Table_data[[#This Row],[close]]-E536</f>
        <v>-7.6540427999999494E-2</v>
      </c>
      <c r="K538" s="2">
        <f>Table_data[[#This Row],[close]]-E528</f>
        <v>0.28064823399999916</v>
      </c>
      <c r="L538" s="3">
        <f t="shared" si="29"/>
        <v>9.5735065919999975</v>
      </c>
      <c r="M538" s="2">
        <f>Table_data[[#This Row],[close]]*$M$3+(1-$M$3)*M537</f>
        <v>9.9699030645722981</v>
      </c>
      <c r="O538">
        <f>E539/Table_data[[#This Row],[close]]</f>
        <v>1.00088028169497</v>
      </c>
      <c r="P538" t="b">
        <f t="shared" si="27"/>
        <v>1</v>
      </c>
      <c r="Q538" s="4" t="b">
        <f>E539&gt;Table_data[[#This Row],[close]]*0.995</f>
        <v>1</v>
      </c>
      <c r="R538" s="4"/>
      <c r="S538" s="4">
        <f t="shared" si="28"/>
        <v>8.7989447426429655E-4</v>
      </c>
    </row>
    <row r="539" spans="1:19" x14ac:dyDescent="0.25">
      <c r="A539" s="1">
        <v>44029</v>
      </c>
      <c r="B539" s="2">
        <v>9.7078775650000004</v>
      </c>
      <c r="C539" s="2">
        <v>9.792922484</v>
      </c>
      <c r="D539" s="2">
        <v>9.6015714150000004</v>
      </c>
      <c r="E539" s="2">
        <v>9.6696073509999998</v>
      </c>
      <c r="F539" s="2">
        <f>Table_data[[#This Row],[open]]-Table_data[[#This Row],[close]]</f>
        <v>3.8270214000000635E-2</v>
      </c>
      <c r="G539" s="2">
        <f>Table_data[[#This Row],[high]]-Table_data[[#This Row],[low]]</f>
        <v>0.19135106899999954</v>
      </c>
      <c r="H539" s="4">
        <f>LN(Table_data[[#This Row],[close]]/E538)</f>
        <v>8.7989447426429655E-4</v>
      </c>
      <c r="I539" s="2">
        <f>Table_data[[#This Row],[close]]-E538</f>
        <v>8.5044920000001412E-3</v>
      </c>
      <c r="J539" s="2">
        <f>Table_data[[#This Row],[close]]-E537</f>
        <v>-0.2551347590000006</v>
      </c>
      <c r="K539" s="2">
        <f>Table_data[[#This Row],[close]]-E529</f>
        <v>0.32317069399999987</v>
      </c>
      <c r="L539" s="3">
        <f t="shared" si="29"/>
        <v>9.6058236613999988</v>
      </c>
      <c r="M539" s="2">
        <f>Table_data[[#This Row],[close]]*$M$3+(1-$M$3)*M538</f>
        <v>9.9694191069355984</v>
      </c>
      <c r="O539">
        <f>E540/Table_data[[#This Row],[close]]</f>
        <v>1</v>
      </c>
      <c r="P539" t="b">
        <f t="shared" si="27"/>
        <v>1</v>
      </c>
      <c r="Q539" s="4" t="b">
        <f>E540&gt;Table_data[[#This Row],[close]]*0.995</f>
        <v>1</v>
      </c>
      <c r="R539" s="4"/>
      <c r="S539" s="4">
        <f t="shared" si="28"/>
        <v>0</v>
      </c>
    </row>
    <row r="540" spans="1:19" x14ac:dyDescent="0.25">
      <c r="A540" s="1">
        <v>44032</v>
      </c>
      <c r="B540" s="2">
        <v>9.6525983669999995</v>
      </c>
      <c r="C540" s="2">
        <v>9.7418955329999992</v>
      </c>
      <c r="D540" s="2">
        <v>9.5760579400000001</v>
      </c>
      <c r="E540" s="2">
        <v>9.6696073509999998</v>
      </c>
      <c r="F540" s="2">
        <f>Table_data[[#This Row],[open]]-Table_data[[#This Row],[close]]</f>
        <v>-1.7008984000000282E-2</v>
      </c>
      <c r="G540" s="2">
        <f>Table_data[[#This Row],[high]]-Table_data[[#This Row],[low]]</f>
        <v>0.16583759299999912</v>
      </c>
      <c r="H540" s="4">
        <f>LN(Table_data[[#This Row],[close]]/E539)</f>
        <v>0</v>
      </c>
      <c r="I540" s="2">
        <f>Table_data[[#This Row],[close]]-E539</f>
        <v>0</v>
      </c>
      <c r="J540" s="2">
        <f>Table_data[[#This Row],[close]]-E538</f>
        <v>8.5044920000001412E-3</v>
      </c>
      <c r="K540" s="2">
        <f>Table_data[[#This Row],[close]]-E530</f>
        <v>9.7801656999999764E-2</v>
      </c>
      <c r="L540" s="3">
        <f t="shared" si="29"/>
        <v>9.6156038270999993</v>
      </c>
      <c r="M540" s="2">
        <f>Table_data[[#This Row],[close]]*$M$3+(1-$M$3)*M539</f>
        <v>9.9689359292467419</v>
      </c>
      <c r="O540">
        <f>E541/Table_data[[#This Row],[close]]</f>
        <v>1.0277044855365607</v>
      </c>
      <c r="P540" t="b">
        <f t="shared" si="27"/>
        <v>1</v>
      </c>
      <c r="Q540" s="4" t="b">
        <f>E541&gt;Table_data[[#This Row],[close]]*0.995</f>
        <v>1</v>
      </c>
      <c r="R540" s="4"/>
      <c r="S540" s="4">
        <f t="shared" si="28"/>
        <v>2.7327660275504977E-2</v>
      </c>
    </row>
    <row r="541" spans="1:19" x14ac:dyDescent="0.25">
      <c r="A541" s="1">
        <v>44033</v>
      </c>
      <c r="B541" s="2">
        <v>9.8439494360000008</v>
      </c>
      <c r="C541" s="2">
        <v>10.0353005</v>
      </c>
      <c r="D541" s="2">
        <v>9.8396971900000008</v>
      </c>
      <c r="E541" s="2">
        <v>9.9374988480000006</v>
      </c>
      <c r="F541" s="2">
        <f>Table_data[[#This Row],[open]]-Table_data[[#This Row],[close]]</f>
        <v>-9.3549411999999776E-2</v>
      </c>
      <c r="G541" s="2">
        <f>Table_data[[#This Row],[high]]-Table_data[[#This Row],[low]]</f>
        <v>0.1956033099999992</v>
      </c>
      <c r="H541" s="4">
        <f>LN(Table_data[[#This Row],[close]]/E540)</f>
        <v>2.7327660275504977E-2</v>
      </c>
      <c r="I541" s="2">
        <f>Table_data[[#This Row],[close]]-E540</f>
        <v>0.26789149700000081</v>
      </c>
      <c r="J541" s="2">
        <f>Table_data[[#This Row],[close]]-E539</f>
        <v>0.26789149700000081</v>
      </c>
      <c r="K541" s="2">
        <f>Table_data[[#This Row],[close]]-E531</f>
        <v>0.48475604200000078</v>
      </c>
      <c r="L541" s="3">
        <f t="shared" si="29"/>
        <v>9.6640794312999994</v>
      </c>
      <c r="M541" s="2">
        <f>Table_data[[#This Row],[close]]*$M$3+(1-$M$3)*M540</f>
        <v>9.9688852651351443</v>
      </c>
      <c r="O541">
        <f>E542/Table_data[[#This Row],[close]]</f>
        <v>0.98630723141896148</v>
      </c>
      <c r="P541" t="b">
        <f t="shared" si="27"/>
        <v>0</v>
      </c>
      <c r="Q541" s="4" t="b">
        <f>E542&gt;Table_data[[#This Row],[close]]*0.995</f>
        <v>0</v>
      </c>
      <c r="R541" s="4"/>
      <c r="S541" s="4">
        <f t="shared" si="28"/>
        <v>-1.3787379183548113E-2</v>
      </c>
    </row>
    <row r="542" spans="1:19" x14ac:dyDescent="0.25">
      <c r="A542" s="1">
        <v>44034</v>
      </c>
      <c r="B542" s="2">
        <v>9.9077331260000001</v>
      </c>
      <c r="C542" s="2">
        <v>9.9545078310000008</v>
      </c>
      <c r="D542" s="2">
        <v>9.7844179919999998</v>
      </c>
      <c r="E542" s="2">
        <v>9.8014269760000001</v>
      </c>
      <c r="F542" s="2">
        <f>Table_data[[#This Row],[open]]-Table_data[[#This Row],[close]]</f>
        <v>0.10630614999999999</v>
      </c>
      <c r="G542" s="2">
        <f>Table_data[[#This Row],[high]]-Table_data[[#This Row],[low]]</f>
        <v>0.17008983900000096</v>
      </c>
      <c r="H542" s="4">
        <f>LN(Table_data[[#This Row],[close]]/E541)</f>
        <v>-1.3787379183548113E-2</v>
      </c>
      <c r="I542" s="2">
        <f>Table_data[[#This Row],[close]]-E541</f>
        <v>-0.13607187200000048</v>
      </c>
      <c r="J542" s="2">
        <f>Table_data[[#This Row],[close]]-E540</f>
        <v>0.13181962500000033</v>
      </c>
      <c r="K542" s="2">
        <f>Table_data[[#This Row],[close]]-E532</f>
        <v>0.17008983900000096</v>
      </c>
      <c r="L542" s="3">
        <f t="shared" si="29"/>
        <v>9.6810884151999996</v>
      </c>
      <c r="M542" s="2">
        <f>Table_data[[#This Row],[close]]*$M$3+(1-$M$3)*M541</f>
        <v>9.968615388762645</v>
      </c>
      <c r="O542">
        <f>E543/Table_data[[#This Row],[close]]</f>
        <v>0.97919528896156516</v>
      </c>
      <c r="P542" t="b">
        <f t="shared" si="27"/>
        <v>0</v>
      </c>
      <c r="Q542" s="4" t="b">
        <f>E543&gt;Table_data[[#This Row],[close]]*0.995</f>
        <v>0</v>
      </c>
      <c r="R542" s="4"/>
      <c r="S542" s="4">
        <f t="shared" si="28"/>
        <v>-2.1024178345161546E-2</v>
      </c>
    </row>
    <row r="543" spans="1:19" x14ac:dyDescent="0.25">
      <c r="A543" s="1">
        <v>44035</v>
      </c>
      <c r="B543" s="2">
        <v>9.84839865</v>
      </c>
      <c r="C543" s="2">
        <v>9.878164967</v>
      </c>
      <c r="D543" s="2">
        <v>9.5847541270000001</v>
      </c>
      <c r="E543" s="2">
        <v>9.5975111200000001</v>
      </c>
      <c r="F543" s="2">
        <f>Table_data[[#This Row],[open]]-Table_data[[#This Row],[close]]</f>
        <v>0.25088752999999997</v>
      </c>
      <c r="G543" s="2">
        <f>Table_data[[#This Row],[high]]-Table_data[[#This Row],[low]]</f>
        <v>0.29341083999999995</v>
      </c>
      <c r="H543" s="4">
        <f>LN(Table_data[[#This Row],[close]]/E542)</f>
        <v>-2.1024178345161546E-2</v>
      </c>
      <c r="I543" s="2">
        <f>Table_data[[#This Row],[close]]-E542</f>
        <v>-0.20391585600000006</v>
      </c>
      <c r="J543" s="2">
        <f>Table_data[[#This Row],[close]]-E541</f>
        <v>-0.33998772800000054</v>
      </c>
      <c r="K543" s="2">
        <f>Table_data[[#This Row],[close]]-E533</f>
        <v>0.18303852800000087</v>
      </c>
      <c r="L543" s="3">
        <f t="shared" si="29"/>
        <v>9.6993922680000004</v>
      </c>
      <c r="M543" s="2">
        <f>Table_data[[#This Row],[close]]*$M$3+(1-$M$3)*M542</f>
        <v>9.9680173158073462</v>
      </c>
      <c r="O543">
        <f>E544/Table_data[[#This Row],[close]]</f>
        <v>1.0070890562302366</v>
      </c>
      <c r="P543" t="b">
        <f t="shared" si="27"/>
        <v>1</v>
      </c>
      <c r="Q543" s="4" t="b">
        <f>E544&gt;Table_data[[#This Row],[close]]*0.995</f>
        <v>1</v>
      </c>
      <c r="R543" s="4"/>
      <c r="S543" s="4">
        <f t="shared" si="28"/>
        <v>7.06404699613553E-3</v>
      </c>
    </row>
    <row r="544" spans="1:19" x14ac:dyDescent="0.25">
      <c r="A544" s="1">
        <v>44036</v>
      </c>
      <c r="B544" s="2">
        <v>9.5847541270000001</v>
      </c>
      <c r="C544" s="2">
        <v>9.8058753400000001</v>
      </c>
      <c r="D544" s="2">
        <v>9.533726154</v>
      </c>
      <c r="E544" s="2">
        <v>9.665548416</v>
      </c>
      <c r="F544" s="2">
        <f>Table_data[[#This Row],[open]]-Table_data[[#This Row],[close]]</f>
        <v>-8.0794288999999964E-2</v>
      </c>
      <c r="G544" s="2">
        <f>Table_data[[#This Row],[high]]-Table_data[[#This Row],[low]]</f>
        <v>0.27214918600000004</v>
      </c>
      <c r="H544" s="4">
        <f>LN(Table_data[[#This Row],[close]]/E543)</f>
        <v>7.06404699613553E-3</v>
      </c>
      <c r="I544" s="2">
        <f>Table_data[[#This Row],[close]]-E543</f>
        <v>6.8037295999999969E-2</v>
      </c>
      <c r="J544" s="2">
        <f>Table_data[[#This Row],[close]]-E542</f>
        <v>-0.13587856000000009</v>
      </c>
      <c r="K544" s="2">
        <f>Table_data[[#This Row],[close]]-E534</f>
        <v>9.3742722000000001E-2</v>
      </c>
      <c r="L544" s="3">
        <f t="shared" si="29"/>
        <v>9.7087665401999992</v>
      </c>
      <c r="M544" s="2">
        <f>Table_data[[#This Row],[close]]*$M$3+(1-$M$3)*M543</f>
        <v>9.9675298558560037</v>
      </c>
      <c r="O544">
        <f>E545/Table_data[[#This Row],[close]]</f>
        <v>1.0206775186878336</v>
      </c>
      <c r="P544" t="b">
        <f t="shared" si="27"/>
        <v>1</v>
      </c>
      <c r="Q544" s="4" t="b">
        <f>E545&gt;Table_data[[#This Row],[close]]*0.995</f>
        <v>1</v>
      </c>
      <c r="R544" s="4"/>
      <c r="S544" s="4">
        <f t="shared" si="28"/>
        <v>2.0466640798090813E-2</v>
      </c>
    </row>
    <row r="545" spans="1:19" x14ac:dyDescent="0.25">
      <c r="A545" s="1">
        <v>44039</v>
      </c>
      <c r="B545" s="2">
        <v>9.72508105</v>
      </c>
      <c r="C545" s="2">
        <v>9.886669629</v>
      </c>
      <c r="D545" s="2">
        <v>9.546483147</v>
      </c>
      <c r="E545" s="2">
        <v>9.865407974</v>
      </c>
      <c r="F545" s="2">
        <f>Table_data[[#This Row],[open]]-Table_data[[#This Row],[close]]</f>
        <v>-0.14032692400000002</v>
      </c>
      <c r="G545" s="2">
        <f>Table_data[[#This Row],[high]]-Table_data[[#This Row],[low]]</f>
        <v>0.34018648200000001</v>
      </c>
      <c r="H545" s="4">
        <f>LN(Table_data[[#This Row],[close]]/E544)</f>
        <v>2.0466640798090813E-2</v>
      </c>
      <c r="I545" s="2">
        <f>Table_data[[#This Row],[close]]-E544</f>
        <v>0.19985955799999999</v>
      </c>
      <c r="J545" s="2">
        <f>Table_data[[#This Row],[close]]-E543</f>
        <v>0.26789685399999996</v>
      </c>
      <c r="K545" s="2">
        <f>Table_data[[#This Row],[close]]-E535</f>
        <v>0.44243089000000069</v>
      </c>
      <c r="L545" s="3">
        <f t="shared" si="29"/>
        <v>9.7530096291999993</v>
      </c>
      <c r="M545" s="2">
        <f>Table_data[[#This Row],[close]]*$M$3+(1-$M$3)*M544</f>
        <v>9.9673652758691293</v>
      </c>
      <c r="O545">
        <f>E546/Table_data[[#This Row],[close]]</f>
        <v>0.98275862068266451</v>
      </c>
      <c r="P545" t="b">
        <f t="shared" si="27"/>
        <v>0</v>
      </c>
      <c r="Q545" s="4" t="b">
        <f>E546&gt;Table_data[[#This Row],[close]]*0.995</f>
        <v>0</v>
      </c>
      <c r="R545" s="4"/>
      <c r="S545" s="4">
        <f t="shared" si="28"/>
        <v>-1.7391742718982493E-2</v>
      </c>
    </row>
    <row r="546" spans="1:19" x14ac:dyDescent="0.25">
      <c r="A546" s="1">
        <v>44040</v>
      </c>
      <c r="B546" s="2">
        <v>9.7973706780000001</v>
      </c>
      <c r="C546" s="2">
        <v>9.916435946</v>
      </c>
      <c r="D546" s="2">
        <v>9.695314733</v>
      </c>
      <c r="E546" s="2">
        <v>9.695314733</v>
      </c>
      <c r="F546" s="2">
        <f>Table_data[[#This Row],[open]]-Table_data[[#This Row],[close]]</f>
        <v>0.10205594500000004</v>
      </c>
      <c r="G546" s="2">
        <f>Table_data[[#This Row],[high]]-Table_data[[#This Row],[low]]</f>
        <v>0.22112121299999998</v>
      </c>
      <c r="H546" s="4">
        <f>LN(Table_data[[#This Row],[close]]/E545)</f>
        <v>-1.7391742718982493E-2</v>
      </c>
      <c r="I546" s="2">
        <f>Table_data[[#This Row],[close]]-E545</f>
        <v>-0.17009324100000001</v>
      </c>
      <c r="J546" s="2">
        <f>Table_data[[#This Row],[close]]-E544</f>
        <v>2.9766316999999987E-2</v>
      </c>
      <c r="K546" s="2">
        <f>Table_data[[#This Row],[close]]-E536</f>
        <v>-4.232855399999913E-2</v>
      </c>
      <c r="L546" s="3">
        <f t="shared" si="29"/>
        <v>9.7487767737999995</v>
      </c>
      <c r="M546" s="2">
        <f>Table_data[[#This Row],[close]]*$M$3+(1-$M$3)*M545</f>
        <v>9.9669268382496785</v>
      </c>
      <c r="O546">
        <f>E547/Table_data[[#This Row],[close]]</f>
        <v>1.0162280701898696</v>
      </c>
      <c r="P546" t="b">
        <f t="shared" si="27"/>
        <v>1</v>
      </c>
      <c r="Q546" s="4" t="b">
        <f>E547&gt;Table_data[[#This Row],[close]]*0.995</f>
        <v>1</v>
      </c>
      <c r="R546" s="4"/>
      <c r="S546" s="4">
        <f t="shared" si="28"/>
        <v>1.609780249809031E-2</v>
      </c>
    </row>
    <row r="547" spans="1:19" x14ac:dyDescent="0.25">
      <c r="A547" s="1">
        <v>44041</v>
      </c>
      <c r="B547" s="2">
        <v>9.7931183470000001</v>
      </c>
      <c r="C547" s="2">
        <v>9.886669629</v>
      </c>
      <c r="D547" s="2">
        <v>9.746342705</v>
      </c>
      <c r="E547" s="2">
        <v>9.852650981</v>
      </c>
      <c r="F547" s="2">
        <f>Table_data[[#This Row],[open]]-Table_data[[#This Row],[close]]</f>
        <v>-5.9532633999999973E-2</v>
      </c>
      <c r="G547" s="2">
        <f>Table_data[[#This Row],[high]]-Table_data[[#This Row],[low]]</f>
        <v>0.14032692400000002</v>
      </c>
      <c r="H547" s="4">
        <f>LN(Table_data[[#This Row],[close]]/E546)</f>
        <v>1.609780249809031E-2</v>
      </c>
      <c r="I547" s="2">
        <f>Table_data[[#This Row],[close]]-E546</f>
        <v>0.15733624800000001</v>
      </c>
      <c r="J547" s="2">
        <f>Table_data[[#This Row],[close]]-E545</f>
        <v>-1.2756992999999994E-2</v>
      </c>
      <c r="K547" s="2">
        <f>Table_data[[#This Row],[close]]-E537</f>
        <v>-7.2091129000000365E-2</v>
      </c>
      <c r="L547" s="3">
        <f t="shared" si="29"/>
        <v>9.7415676608999995</v>
      </c>
      <c r="M547" s="2">
        <f>Table_data[[#This Row],[close]]*$M$3+(1-$M$3)*M546</f>
        <v>9.9667426708729661</v>
      </c>
      <c r="O547">
        <f>E548/Table_data[[#This Row],[close]]</f>
        <v>0.98489425980002654</v>
      </c>
      <c r="P547" t="b">
        <f t="shared" si="27"/>
        <v>0</v>
      </c>
      <c r="Q547" s="4" t="b">
        <f>E548&gt;Table_data[[#This Row],[close]]*0.995</f>
        <v>0</v>
      </c>
      <c r="R547" s="4"/>
      <c r="S547" s="4">
        <f t="shared" si="28"/>
        <v>-1.5220994029346716E-2</v>
      </c>
    </row>
    <row r="548" spans="1:19" x14ac:dyDescent="0.25">
      <c r="A548" s="1">
        <v>44042</v>
      </c>
      <c r="B548" s="2">
        <v>9.746342705</v>
      </c>
      <c r="C548" s="2">
        <v>9.746342705</v>
      </c>
      <c r="D548" s="2">
        <v>9.567744802</v>
      </c>
      <c r="E548" s="2">
        <v>9.703819395</v>
      </c>
      <c r="F548" s="2">
        <f>Table_data[[#This Row],[open]]-Table_data[[#This Row],[close]]</f>
        <v>4.2523309999999981E-2</v>
      </c>
      <c r="G548" s="2">
        <f>Table_data[[#This Row],[high]]-Table_data[[#This Row],[low]]</f>
        <v>0.178597903</v>
      </c>
      <c r="H548" s="4">
        <f>LN(Table_data[[#This Row],[close]]/E547)</f>
        <v>-1.5220994029346716E-2</v>
      </c>
      <c r="I548" s="2">
        <f>Table_data[[#This Row],[close]]-E547</f>
        <v>-0.14883158600000002</v>
      </c>
      <c r="J548" s="2">
        <f>Table_data[[#This Row],[close]]-E546</f>
        <v>8.5046619999999962E-3</v>
      </c>
      <c r="K548" s="2">
        <f>Table_data[[#This Row],[close]]-E538</f>
        <v>4.271653600000036E-2</v>
      </c>
      <c r="L548" s="3">
        <f t="shared" si="29"/>
        <v>9.7458393144999995</v>
      </c>
      <c r="M548" s="2">
        <f>Table_data[[#This Row],[close]]*$M$3+(1-$M$3)*M547</f>
        <v>9.9663189427893677</v>
      </c>
      <c r="O548">
        <f>E549/Table_data[[#This Row],[close]]</f>
        <v>0.97283085017680304</v>
      </c>
      <c r="P548" t="b">
        <f t="shared" si="27"/>
        <v>0</v>
      </c>
      <c r="Q548" s="4" t="b">
        <f>E549&gt;Table_data[[#This Row],[close]]*0.995</f>
        <v>0</v>
      </c>
      <c r="R548" s="4"/>
      <c r="S548" s="4">
        <f t="shared" si="28"/>
        <v>-2.7545055509090172E-2</v>
      </c>
    </row>
    <row r="549" spans="1:19" x14ac:dyDescent="0.25">
      <c r="A549" s="1">
        <v>44043</v>
      </c>
      <c r="B549" s="2">
        <v>9.746342705</v>
      </c>
      <c r="C549" s="2">
        <v>9.839893988</v>
      </c>
      <c r="D549" s="2">
        <v>9.4231655480000001</v>
      </c>
      <c r="E549" s="2">
        <v>9.4401748720000001</v>
      </c>
      <c r="F549" s="2">
        <f>Table_data[[#This Row],[open]]-Table_data[[#This Row],[close]]</f>
        <v>0.30616783299999994</v>
      </c>
      <c r="G549" s="2">
        <f>Table_data[[#This Row],[high]]-Table_data[[#This Row],[low]]</f>
        <v>0.41672843999999998</v>
      </c>
      <c r="H549" s="4">
        <f>LN(Table_data[[#This Row],[close]]/E548)</f>
        <v>-2.7545055509090172E-2</v>
      </c>
      <c r="I549" s="2">
        <f>Table_data[[#This Row],[close]]-E548</f>
        <v>-0.26364452299999996</v>
      </c>
      <c r="J549" s="2">
        <f>Table_data[[#This Row],[close]]-E547</f>
        <v>-0.41247610899999998</v>
      </c>
      <c r="K549" s="2">
        <f>Table_data[[#This Row],[close]]-E539</f>
        <v>-0.22943247899999974</v>
      </c>
      <c r="L549" s="3">
        <f t="shared" si="29"/>
        <v>9.7228960665999988</v>
      </c>
      <c r="M549" s="2">
        <f>Table_data[[#This Row],[close]]*$M$3+(1-$M$3)*M548</f>
        <v>9.9654710071394259</v>
      </c>
      <c r="O549">
        <f>E550/Table_data[[#This Row],[close]]</f>
        <v>0.98198198197530173</v>
      </c>
      <c r="P549" t="b">
        <f t="shared" si="27"/>
        <v>0</v>
      </c>
      <c r="Q549" s="4" t="b">
        <f>E550&gt;Table_data[[#This Row],[close]]*0.995</f>
        <v>0</v>
      </c>
      <c r="R549" s="4"/>
      <c r="S549" s="4">
        <f t="shared" si="28"/>
        <v>-1.8182319089993258E-2</v>
      </c>
    </row>
    <row r="550" spans="1:19" x14ac:dyDescent="0.25">
      <c r="A550" s="1">
        <v>44046</v>
      </c>
      <c r="B550" s="2">
        <v>9.5847541270000001</v>
      </c>
      <c r="C550" s="2">
        <v>9.5890064580000001</v>
      </c>
      <c r="D550" s="2">
        <v>9.2360629830000001</v>
      </c>
      <c r="E550" s="2">
        <v>9.270081631</v>
      </c>
      <c r="F550" s="2">
        <f>Table_data[[#This Row],[open]]-Table_data[[#This Row],[close]]</f>
        <v>0.31467249600000002</v>
      </c>
      <c r="G550" s="2">
        <f>Table_data[[#This Row],[high]]-Table_data[[#This Row],[low]]</f>
        <v>0.35294347500000001</v>
      </c>
      <c r="H550" s="4">
        <f>LN(Table_data[[#This Row],[close]]/E549)</f>
        <v>-1.8182319089993258E-2</v>
      </c>
      <c r="I550" s="2">
        <f>Table_data[[#This Row],[close]]-E549</f>
        <v>-0.17009324100000001</v>
      </c>
      <c r="J550" s="2">
        <f>Table_data[[#This Row],[close]]-E548</f>
        <v>-0.43373776399999997</v>
      </c>
      <c r="K550" s="2">
        <f>Table_data[[#This Row],[close]]-E540</f>
        <v>-0.39952571999999975</v>
      </c>
      <c r="L550" s="3">
        <f t="shared" si="29"/>
        <v>9.6829434945999999</v>
      </c>
      <c r="M550" s="2">
        <f>Table_data[[#This Row],[close]]*$M$3+(1-$M$3)*M549</f>
        <v>9.9643503151553166</v>
      </c>
      <c r="O550">
        <f>E551/Table_data[[#This Row],[close]]</f>
        <v>0.99908256881238677</v>
      </c>
      <c r="P550" t="b">
        <f t="shared" si="27"/>
        <v>1</v>
      </c>
      <c r="Q550" s="4" t="b">
        <f>E551&gt;Table_data[[#This Row],[close]]*0.995</f>
        <v>1</v>
      </c>
      <c r="R550" s="4"/>
      <c r="S550" s="4">
        <f t="shared" si="28"/>
        <v>-9.17852285176955E-4</v>
      </c>
    </row>
    <row r="551" spans="1:19" x14ac:dyDescent="0.25">
      <c r="A551" s="1">
        <v>44047</v>
      </c>
      <c r="B551" s="2">
        <v>9.125502376</v>
      </c>
      <c r="C551" s="2">
        <v>9.376389906</v>
      </c>
      <c r="D551" s="2">
        <v>9.0362034250000001</v>
      </c>
      <c r="E551" s="2">
        <v>9.261576969</v>
      </c>
      <c r="F551" s="2">
        <f>Table_data[[#This Row],[open]]-Table_data[[#This Row],[close]]</f>
        <v>-0.13607459300000002</v>
      </c>
      <c r="G551" s="2">
        <f>Table_data[[#This Row],[high]]-Table_data[[#This Row],[low]]</f>
        <v>0.34018648099999993</v>
      </c>
      <c r="H551" s="4">
        <f>LN(Table_data[[#This Row],[close]]/E550)</f>
        <v>-9.17852285176955E-4</v>
      </c>
      <c r="I551" s="2">
        <f>Table_data[[#This Row],[close]]-E550</f>
        <v>-8.5046619999999962E-3</v>
      </c>
      <c r="J551" s="2">
        <f>Table_data[[#This Row],[close]]-E549</f>
        <v>-0.178597903</v>
      </c>
      <c r="K551" s="2">
        <f>Table_data[[#This Row],[close]]-E541</f>
        <v>-0.67592187900000056</v>
      </c>
      <c r="L551" s="3">
        <f t="shared" si="29"/>
        <v>9.6153513066999992</v>
      </c>
      <c r="M551" s="2">
        <f>Table_data[[#This Row],[close]]*$M$3+(1-$M$3)*M550</f>
        <v>9.9632177231389498</v>
      </c>
      <c r="O551">
        <f>E552/Table_data[[#This Row],[close]]</f>
        <v>1.064279155158204</v>
      </c>
      <c r="P551" t="b">
        <f t="shared" si="27"/>
        <v>1</v>
      </c>
      <c r="Q551" s="4" t="b">
        <f>E552&gt;Table_data[[#This Row],[close]]*0.995</f>
        <v>1</v>
      </c>
      <c r="R551" s="4"/>
      <c r="S551" s="4">
        <f t="shared" si="28"/>
        <v>6.2297720378563626E-2</v>
      </c>
    </row>
    <row r="552" spans="1:19" x14ac:dyDescent="0.25">
      <c r="A552" s="1">
        <v>44048</v>
      </c>
      <c r="B552" s="2">
        <v>9.452931865</v>
      </c>
      <c r="C552" s="2">
        <v>9.899426622</v>
      </c>
      <c r="D552" s="2">
        <v>9.452931865</v>
      </c>
      <c r="E552" s="2">
        <v>9.856903312</v>
      </c>
      <c r="F552" s="2">
        <f>Table_data[[#This Row],[open]]-Table_data[[#This Row],[close]]</f>
        <v>-0.40397144699999998</v>
      </c>
      <c r="G552" s="2">
        <f>Table_data[[#This Row],[high]]-Table_data[[#This Row],[low]]</f>
        <v>0.44649475699999996</v>
      </c>
      <c r="H552" s="4">
        <f>LN(Table_data[[#This Row],[close]]/E551)</f>
        <v>6.2297720378563626E-2</v>
      </c>
      <c r="I552" s="2">
        <f>Table_data[[#This Row],[close]]-E551</f>
        <v>0.59532634299999998</v>
      </c>
      <c r="J552" s="2">
        <f>Table_data[[#This Row],[close]]-E550</f>
        <v>0.58682168099999998</v>
      </c>
      <c r="K552" s="2">
        <f>Table_data[[#This Row],[close]]-E542</f>
        <v>5.5476335999999904E-2</v>
      </c>
      <c r="L552" s="3">
        <f t="shared" si="29"/>
        <v>9.6208989402999983</v>
      </c>
      <c r="M552" s="2">
        <f>Table_data[[#This Row],[close]]*$M$3+(1-$M$3)*M551</f>
        <v>9.9630463864570178</v>
      </c>
      <c r="O552">
        <f>E553/Table_data[[#This Row],[close]]</f>
        <v>1.0017256255298044</v>
      </c>
      <c r="P552" t="b">
        <f t="shared" si="27"/>
        <v>1</v>
      </c>
      <c r="Q552" s="4" t="b">
        <f>E553&gt;Table_data[[#This Row],[close]]*0.995</f>
        <v>1</v>
      </c>
      <c r="R552" s="4"/>
      <c r="S552" s="4">
        <f t="shared" si="28"/>
        <v>1.7241383487024687E-3</v>
      </c>
    </row>
    <row r="553" spans="1:19" x14ac:dyDescent="0.25">
      <c r="A553" s="1">
        <v>44049</v>
      </c>
      <c r="B553" s="2">
        <v>9.899426622</v>
      </c>
      <c r="C553" s="2">
        <v>10.0057349</v>
      </c>
      <c r="D553" s="2">
        <v>9.7846136850000001</v>
      </c>
      <c r="E553" s="2">
        <v>9.873912636</v>
      </c>
      <c r="F553" s="2">
        <f>Table_data[[#This Row],[open]]-Table_data[[#This Row],[close]]</f>
        <v>2.5513985999999989E-2</v>
      </c>
      <c r="G553" s="2">
        <f>Table_data[[#This Row],[high]]-Table_data[[#This Row],[low]]</f>
        <v>0.22112121500000015</v>
      </c>
      <c r="H553" s="4">
        <f>LN(Table_data[[#This Row],[close]]/E552)</f>
        <v>1.7241383487024687E-3</v>
      </c>
      <c r="I553" s="2">
        <f>Table_data[[#This Row],[close]]-E552</f>
        <v>1.7009323999999992E-2</v>
      </c>
      <c r="J553" s="2">
        <f>Table_data[[#This Row],[close]]-E551</f>
        <v>0.61233566699999997</v>
      </c>
      <c r="K553" s="2">
        <f>Table_data[[#This Row],[close]]-E543</f>
        <v>0.27640151599999996</v>
      </c>
      <c r="L553" s="3">
        <f t="shared" si="29"/>
        <v>9.6485390919</v>
      </c>
      <c r="M553" s="2">
        <f>Table_data[[#This Row],[close]]*$M$3+(1-$M$3)*M552</f>
        <v>9.9629027381887543</v>
      </c>
      <c r="O553">
        <f>E554/Table_data[[#This Row],[close]]</f>
        <v>0.98148148148148151</v>
      </c>
      <c r="P553" t="b">
        <f t="shared" si="27"/>
        <v>0</v>
      </c>
      <c r="Q553" s="4" t="b">
        <f>E554&gt;Table_data[[#This Row],[close]]*0.995</f>
        <v>0</v>
      </c>
      <c r="R553" s="4"/>
      <c r="S553" s="4">
        <f t="shared" si="28"/>
        <v>-1.8692133012152522E-2</v>
      </c>
    </row>
    <row r="554" spans="1:19" x14ac:dyDescent="0.25">
      <c r="A554" s="1">
        <v>44050</v>
      </c>
      <c r="B554" s="2">
        <v>9.720828719</v>
      </c>
      <c r="C554" s="2">
        <v>9.742090374</v>
      </c>
      <c r="D554" s="2">
        <v>9.5890064580000001</v>
      </c>
      <c r="E554" s="2">
        <v>9.691062402</v>
      </c>
      <c r="F554" s="2">
        <f>Table_data[[#This Row],[open]]-Table_data[[#This Row],[close]]</f>
        <v>2.9766316999999987E-2</v>
      </c>
      <c r="G554" s="2">
        <f>Table_data[[#This Row],[high]]-Table_data[[#This Row],[low]]</f>
        <v>0.15308391599999993</v>
      </c>
      <c r="H554" s="4">
        <f>LN(Table_data[[#This Row],[close]]/E553)</f>
        <v>-1.8692133012152522E-2</v>
      </c>
      <c r="I554" s="2">
        <f>Table_data[[#This Row],[close]]-E553</f>
        <v>-0.182850234</v>
      </c>
      <c r="J554" s="2">
        <f>Table_data[[#This Row],[close]]-E552</f>
        <v>-0.16584091000000001</v>
      </c>
      <c r="K554" s="2">
        <f>Table_data[[#This Row],[close]]-E544</f>
        <v>2.5513985999999989E-2</v>
      </c>
      <c r="L554" s="3">
        <f t="shared" si="29"/>
        <v>9.6510904904999997</v>
      </c>
      <c r="M554" s="2">
        <f>Table_data[[#This Row],[close]]*$M$3+(1-$M$3)*M553</f>
        <v>9.9624646393391352</v>
      </c>
      <c r="O554">
        <f>E555/Table_data[[#This Row],[close]]</f>
        <v>1.0289600702542252</v>
      </c>
      <c r="P554" t="b">
        <f t="shared" si="27"/>
        <v>1</v>
      </c>
      <c r="Q554" s="4" t="b">
        <f>E555&gt;Table_data[[#This Row],[close]]*0.995</f>
        <v>1</v>
      </c>
      <c r="R554" s="4"/>
      <c r="S554" s="4">
        <f t="shared" si="28"/>
        <v>2.8548651681339077E-2</v>
      </c>
    </row>
    <row r="555" spans="1:19" x14ac:dyDescent="0.25">
      <c r="A555" s="1">
        <v>44053</v>
      </c>
      <c r="B555" s="2">
        <v>9.737838043</v>
      </c>
      <c r="C555" s="2">
        <v>9.9717162500000001</v>
      </c>
      <c r="D555" s="2">
        <v>9.627277437</v>
      </c>
      <c r="E555" s="2">
        <v>9.9717162500000001</v>
      </c>
      <c r="F555" s="2">
        <f>Table_data[[#This Row],[open]]-Table_data[[#This Row],[close]]</f>
        <v>-0.23387820700000006</v>
      </c>
      <c r="G555" s="2">
        <f>Table_data[[#This Row],[high]]-Table_data[[#This Row],[low]]</f>
        <v>0.34443881300000001</v>
      </c>
      <c r="H555" s="4">
        <f>LN(Table_data[[#This Row],[close]]/E554)</f>
        <v>2.8548651681339077E-2</v>
      </c>
      <c r="I555" s="2">
        <f>Table_data[[#This Row],[close]]-E554</f>
        <v>0.28065384800000004</v>
      </c>
      <c r="J555" s="2">
        <f>Table_data[[#This Row],[close]]-E553</f>
        <v>9.7803614000000039E-2</v>
      </c>
      <c r="K555" s="2">
        <f>Table_data[[#This Row],[close]]-E545</f>
        <v>0.10630827600000003</v>
      </c>
      <c r="L555" s="3">
        <f t="shared" si="29"/>
        <v>9.6617213180999997</v>
      </c>
      <c r="M555" s="2">
        <f>Table_data[[#This Row],[close]]*$M$3+(1-$M$3)*M554</f>
        <v>9.9624795492676785</v>
      </c>
      <c r="O555">
        <f>E556/Table_data[[#This Row],[close]]</f>
        <v>0.9842217483875958</v>
      </c>
      <c r="P555" t="b">
        <f t="shared" si="27"/>
        <v>0</v>
      </c>
      <c r="Q555" s="4" t="b">
        <f>E556&gt;Table_data[[#This Row],[close]]*0.995</f>
        <v>0</v>
      </c>
      <c r="R555" s="4"/>
      <c r="S555" s="4">
        <f t="shared" si="28"/>
        <v>-1.5904053265859169E-2</v>
      </c>
    </row>
    <row r="556" spans="1:19" x14ac:dyDescent="0.25">
      <c r="A556" s="1">
        <v>44054</v>
      </c>
      <c r="B556" s="2">
        <v>10.08227686</v>
      </c>
      <c r="C556" s="2">
        <v>10.15456648</v>
      </c>
      <c r="D556" s="2">
        <v>9.8058753400000001</v>
      </c>
      <c r="E556" s="2">
        <v>9.814380002</v>
      </c>
      <c r="F556" s="2">
        <f>Table_data[[#This Row],[open]]-Table_data[[#This Row],[close]]</f>
        <v>0.26789685800000029</v>
      </c>
      <c r="G556" s="2">
        <f>Table_data[[#This Row],[high]]-Table_data[[#This Row],[low]]</f>
        <v>0.34869113999999968</v>
      </c>
      <c r="H556" s="4">
        <f>LN(Table_data[[#This Row],[close]]/E555)</f>
        <v>-1.5904053265859169E-2</v>
      </c>
      <c r="I556" s="2">
        <f>Table_data[[#This Row],[close]]-E555</f>
        <v>-0.15733624800000001</v>
      </c>
      <c r="J556" s="2">
        <f>Table_data[[#This Row],[close]]-E554</f>
        <v>0.12331760000000003</v>
      </c>
      <c r="K556" s="2">
        <f>Table_data[[#This Row],[close]]-E546</f>
        <v>0.11906526900000003</v>
      </c>
      <c r="L556" s="3">
        <f t="shared" si="29"/>
        <v>9.6736278450000022</v>
      </c>
      <c r="M556" s="2">
        <f>Table_data[[#This Row],[close]]*$M$3+(1-$M$3)*M555</f>
        <v>9.9622408715122113</v>
      </c>
      <c r="O556">
        <f>E557/Table_data[[#This Row],[close]]</f>
        <v>1.017331022536863</v>
      </c>
      <c r="P556" t="b">
        <f t="shared" si="27"/>
        <v>1</v>
      </c>
      <c r="Q556" s="4" t="b">
        <f>E557&gt;Table_data[[#This Row],[close]]*0.995</f>
        <v>1</v>
      </c>
      <c r="R556" s="4"/>
      <c r="S556" s="4">
        <f t="shared" si="28"/>
        <v>1.7182553326419318E-2</v>
      </c>
    </row>
    <row r="557" spans="1:19" x14ac:dyDescent="0.25">
      <c r="A557" s="1">
        <v>44055</v>
      </c>
      <c r="B557" s="2">
        <v>9.93344527</v>
      </c>
      <c r="C557" s="2">
        <v>10.06951986</v>
      </c>
      <c r="D557" s="2">
        <v>9.814380002</v>
      </c>
      <c r="E557" s="2">
        <v>9.9844732430000001</v>
      </c>
      <c r="F557" s="2">
        <f>Table_data[[#This Row],[open]]-Table_data[[#This Row],[close]]</f>
        <v>-5.102797300000006E-2</v>
      </c>
      <c r="G557" s="2">
        <f>Table_data[[#This Row],[high]]-Table_data[[#This Row],[low]]</f>
        <v>0.25513985799999972</v>
      </c>
      <c r="H557" s="4">
        <f>LN(Table_data[[#This Row],[close]]/E556)</f>
        <v>1.7182553326419318E-2</v>
      </c>
      <c r="I557" s="2">
        <f>Table_data[[#This Row],[close]]-E556</f>
        <v>0.17009324100000001</v>
      </c>
      <c r="J557" s="2">
        <f>Table_data[[#This Row],[close]]-E555</f>
        <v>1.2756992999999994E-2</v>
      </c>
      <c r="K557" s="2">
        <f>Table_data[[#This Row],[close]]-E547</f>
        <v>0.13182226200000002</v>
      </c>
      <c r="L557" s="3">
        <f t="shared" si="29"/>
        <v>9.6868100712</v>
      </c>
      <c r="M557" s="2">
        <f>Table_data[[#This Row],[close]]*$M$3+(1-$M$3)*M556</f>
        <v>9.9622767012809277</v>
      </c>
      <c r="O557">
        <f>E558/Table_data[[#This Row],[close]]</f>
        <v>0.97274275974540758</v>
      </c>
      <c r="P557" t="b">
        <f t="shared" si="27"/>
        <v>0</v>
      </c>
      <c r="Q557" s="4" t="b">
        <f>E558&gt;Table_data[[#This Row],[close]]*0.995</f>
        <v>0</v>
      </c>
      <c r="R557" s="4"/>
      <c r="S557" s="4">
        <f t="shared" si="28"/>
        <v>-2.7635610223654971E-2</v>
      </c>
    </row>
    <row r="558" spans="1:19" x14ac:dyDescent="0.25">
      <c r="A558" s="1">
        <v>44056</v>
      </c>
      <c r="B558" s="2">
        <v>9.9717162500000001</v>
      </c>
      <c r="C558" s="2">
        <v>10.02699655</v>
      </c>
      <c r="D558" s="2">
        <v>9.657043754</v>
      </c>
      <c r="E558" s="2">
        <v>9.712324057</v>
      </c>
      <c r="F558" s="2">
        <f>Table_data[[#This Row],[open]]-Table_data[[#This Row],[close]]</f>
        <v>0.25939219300000005</v>
      </c>
      <c r="G558" s="2">
        <f>Table_data[[#This Row],[high]]-Table_data[[#This Row],[low]]</f>
        <v>0.36995279599999975</v>
      </c>
      <c r="H558" s="4">
        <f>LN(Table_data[[#This Row],[close]]/E557)</f>
        <v>-2.7635610223654971E-2</v>
      </c>
      <c r="I558" s="2">
        <f>Table_data[[#This Row],[close]]-E557</f>
        <v>-0.27214918600000004</v>
      </c>
      <c r="J558" s="2">
        <f>Table_data[[#This Row],[close]]-E556</f>
        <v>-0.10205594500000004</v>
      </c>
      <c r="K558" s="2">
        <f>Table_data[[#This Row],[close]]-E548</f>
        <v>8.5046619999999962E-3</v>
      </c>
      <c r="L558" s="3">
        <f t="shared" si="29"/>
        <v>9.6876605373999993</v>
      </c>
      <c r="M558" s="2">
        <f>Table_data[[#This Row],[close]]*$M$3+(1-$M$3)*M557</f>
        <v>9.9618738767131898</v>
      </c>
      <c r="O558">
        <f>E559/Table_data[[#This Row],[close]]</f>
        <v>0.99255691772888299</v>
      </c>
      <c r="P558" t="b">
        <f t="shared" si="27"/>
        <v>0</v>
      </c>
      <c r="Q558" s="4" t="b">
        <f>E559&gt;Table_data[[#This Row],[close]]*0.995</f>
        <v>0</v>
      </c>
      <c r="R558" s="4"/>
      <c r="S558" s="4">
        <f t="shared" si="28"/>
        <v>-7.4709202274504671E-3</v>
      </c>
    </row>
    <row r="559" spans="1:19" x14ac:dyDescent="0.25">
      <c r="A559" s="1">
        <v>44057</v>
      </c>
      <c r="B559" s="2">
        <v>9.68255774</v>
      </c>
      <c r="C559" s="2">
        <v>9.7718566920000001</v>
      </c>
      <c r="D559" s="2">
        <v>9.5805017960000001</v>
      </c>
      <c r="E559" s="2">
        <v>9.64003443</v>
      </c>
      <c r="F559" s="2">
        <f>Table_data[[#This Row],[open]]-Table_data[[#This Row],[close]]</f>
        <v>4.2523309999999981E-2</v>
      </c>
      <c r="G559" s="2">
        <f>Table_data[[#This Row],[high]]-Table_data[[#This Row],[low]]</f>
        <v>0.191354896</v>
      </c>
      <c r="H559" s="4">
        <f>LN(Table_data[[#This Row],[close]]/E558)</f>
        <v>-7.4709202274504671E-3</v>
      </c>
      <c r="I559" s="2">
        <f>Table_data[[#This Row],[close]]-E558</f>
        <v>-7.2289626999999967E-2</v>
      </c>
      <c r="J559" s="2">
        <f>Table_data[[#This Row],[close]]-E557</f>
        <v>-0.34443881300000001</v>
      </c>
      <c r="K559" s="2">
        <f>Table_data[[#This Row],[close]]-E549</f>
        <v>0.19985955799999999</v>
      </c>
      <c r="L559" s="3">
        <f t="shared" si="29"/>
        <v>9.7076464931999986</v>
      </c>
      <c r="M559" s="2">
        <f>Table_data[[#This Row],[close]]*$M$3+(1-$M$3)*M558</f>
        <v>9.961355199119776</v>
      </c>
      <c r="O559">
        <f>E560/Table_data[[#This Row],[close]]</f>
        <v>0.99691221880833059</v>
      </c>
      <c r="P559" t="b">
        <f t="shared" si="27"/>
        <v>1</v>
      </c>
      <c r="Q559" s="4" t="b">
        <f>E560&gt;Table_data[[#This Row],[close]]*0.995</f>
        <v>1</v>
      </c>
      <c r="R559" s="4"/>
      <c r="S559" s="4">
        <f t="shared" si="28"/>
        <v>-3.0925582241684772E-3</v>
      </c>
    </row>
    <row r="560" spans="1:19" x14ac:dyDescent="0.25">
      <c r="A560" s="1">
        <v>44060</v>
      </c>
      <c r="B560" s="2">
        <v>9.644286761</v>
      </c>
      <c r="C560" s="2">
        <v>9.712324057</v>
      </c>
      <c r="D560" s="2">
        <v>9.4189132170000001</v>
      </c>
      <c r="E560" s="2">
        <v>9.6102681130000001</v>
      </c>
      <c r="F560" s="2">
        <f>Table_data[[#This Row],[open]]-Table_data[[#This Row],[close]]</f>
        <v>3.4018647999999985E-2</v>
      </c>
      <c r="G560" s="2">
        <f>Table_data[[#This Row],[high]]-Table_data[[#This Row],[low]]</f>
        <v>0.29341083999999995</v>
      </c>
      <c r="H560" s="4">
        <f>LN(Table_data[[#This Row],[close]]/E559)</f>
        <v>-3.0925582241684772E-3</v>
      </c>
      <c r="I560" s="2">
        <f>Table_data[[#This Row],[close]]-E559</f>
        <v>-2.9766316999999987E-2</v>
      </c>
      <c r="J560" s="2">
        <f>Table_data[[#This Row],[close]]-E558</f>
        <v>-0.10205594399999995</v>
      </c>
      <c r="K560" s="2">
        <f>Table_data[[#This Row],[close]]-E550</f>
        <v>0.34018648200000001</v>
      </c>
      <c r="L560" s="3">
        <f t="shared" si="29"/>
        <v>9.7416651414000022</v>
      </c>
      <c r="M560" s="2">
        <f>Table_data[[#This Row],[close]]*$M$3+(1-$M$3)*M559</f>
        <v>9.9607893859269971</v>
      </c>
      <c r="O560">
        <f>E561/Table_data[[#This Row],[close]]</f>
        <v>1.0185840707980256</v>
      </c>
      <c r="P560" t="b">
        <f t="shared" si="27"/>
        <v>1</v>
      </c>
      <c r="Q560" s="4" t="b">
        <f>E561&gt;Table_data[[#This Row],[close]]*0.995</f>
        <v>1</v>
      </c>
      <c r="R560" s="4"/>
      <c r="S560" s="4">
        <f t="shared" si="28"/>
        <v>1.8413497017033251E-2</v>
      </c>
    </row>
    <row r="561" spans="1:19" x14ac:dyDescent="0.25">
      <c r="A561" s="1">
        <v>44061</v>
      </c>
      <c r="B561" s="2">
        <v>9.750595036</v>
      </c>
      <c r="C561" s="2">
        <v>9.882417298</v>
      </c>
      <c r="D561" s="2">
        <v>9.68255774</v>
      </c>
      <c r="E561" s="2">
        <v>9.7888660160000001</v>
      </c>
      <c r="F561" s="2">
        <f>Table_data[[#This Row],[open]]-Table_data[[#This Row],[close]]</f>
        <v>-3.8270980000000066E-2</v>
      </c>
      <c r="G561" s="2">
        <f>Table_data[[#This Row],[high]]-Table_data[[#This Row],[low]]</f>
        <v>0.19985955799999999</v>
      </c>
      <c r="H561" s="4">
        <f>LN(Table_data[[#This Row],[close]]/E560)</f>
        <v>1.8413497017033251E-2</v>
      </c>
      <c r="I561" s="2">
        <f>Table_data[[#This Row],[close]]-E560</f>
        <v>0.178597903</v>
      </c>
      <c r="J561" s="2">
        <f>Table_data[[#This Row],[close]]-E559</f>
        <v>0.14883158600000002</v>
      </c>
      <c r="K561" s="2">
        <f>Table_data[[#This Row],[close]]-E551</f>
        <v>0.52728904700000001</v>
      </c>
      <c r="L561" s="3">
        <f t="shared" si="29"/>
        <v>9.7943940461000008</v>
      </c>
      <c r="M561" s="2">
        <f>Table_data[[#This Row],[close]]*$M$3+(1-$M$3)*M560</f>
        <v>9.9605123136144638</v>
      </c>
      <c r="O561">
        <f>E562/Table_data[[#This Row],[close]]</f>
        <v>0.99435273667964774</v>
      </c>
      <c r="P561" t="b">
        <f t="shared" si="27"/>
        <v>0</v>
      </c>
      <c r="Q561" s="4" t="b">
        <f>E562&gt;Table_data[[#This Row],[close]]*0.995</f>
        <v>0</v>
      </c>
      <c r="R561" s="4"/>
      <c r="S561" s="4">
        <f t="shared" si="28"/>
        <v>-5.6632694006683764E-3</v>
      </c>
    </row>
    <row r="562" spans="1:19" x14ac:dyDescent="0.25">
      <c r="A562" s="1">
        <v>44062</v>
      </c>
      <c r="B562" s="2">
        <v>9.759099698</v>
      </c>
      <c r="C562" s="2">
        <v>9.916435946</v>
      </c>
      <c r="D562" s="2">
        <v>9.674053078</v>
      </c>
      <c r="E562" s="2">
        <v>9.733585712</v>
      </c>
      <c r="F562" s="2">
        <f>Table_data[[#This Row],[open]]-Table_data[[#This Row],[close]]</f>
        <v>2.5513985999999989E-2</v>
      </c>
      <c r="G562" s="2">
        <f>Table_data[[#This Row],[high]]-Table_data[[#This Row],[low]]</f>
        <v>0.24238286799999997</v>
      </c>
      <c r="H562" s="4">
        <f>LN(Table_data[[#This Row],[close]]/E561)</f>
        <v>-5.6632694006683764E-3</v>
      </c>
      <c r="I562" s="2">
        <f>Table_data[[#This Row],[close]]-E561</f>
        <v>-5.5280304000000058E-2</v>
      </c>
      <c r="J562" s="2">
        <f>Table_data[[#This Row],[close]]-E560</f>
        <v>0.12331759899999994</v>
      </c>
      <c r="K562" s="2">
        <f>Table_data[[#This Row],[close]]-E552</f>
        <v>-0.12331760000000003</v>
      </c>
      <c r="L562" s="3">
        <f t="shared" si="29"/>
        <v>9.7820622861000004</v>
      </c>
      <c r="M562" s="2">
        <f>Table_data[[#This Row],[close]]*$M$3+(1-$M$3)*M561</f>
        <v>9.9601465978987278</v>
      </c>
      <c r="O562">
        <f>E563/Table_data[[#This Row],[close]]</f>
        <v>0.9930100480939803</v>
      </c>
      <c r="P562" t="b">
        <f t="shared" si="27"/>
        <v>0</v>
      </c>
      <c r="Q562" s="4" t="b">
        <f>E563&gt;Table_data[[#This Row],[close]]*0.995</f>
        <v>0</v>
      </c>
      <c r="R562" s="4"/>
      <c r="S562" s="4">
        <f t="shared" si="28"/>
        <v>-7.0144960616948899E-3</v>
      </c>
    </row>
    <row r="563" spans="1:19" x14ac:dyDescent="0.25">
      <c r="A563" s="1">
        <v>44063</v>
      </c>
      <c r="B563" s="2">
        <v>9.576249464</v>
      </c>
      <c r="C563" s="2">
        <v>9.72508105</v>
      </c>
      <c r="D563" s="2">
        <v>9.503959837</v>
      </c>
      <c r="E563" s="2">
        <v>9.665548416</v>
      </c>
      <c r="F563" s="2">
        <f>Table_data[[#This Row],[open]]-Table_data[[#This Row],[close]]</f>
        <v>-8.9298952000000043E-2</v>
      </c>
      <c r="G563" s="2">
        <f>Table_data[[#This Row],[high]]-Table_data[[#This Row],[low]]</f>
        <v>0.22112121299999998</v>
      </c>
      <c r="H563" s="4">
        <f>LN(Table_data[[#This Row],[close]]/E562)</f>
        <v>-7.0144960616948899E-3</v>
      </c>
      <c r="I563" s="2">
        <f>Table_data[[#This Row],[close]]-E562</f>
        <v>-6.8037295999999969E-2</v>
      </c>
      <c r="J563" s="2">
        <f>Table_data[[#This Row],[close]]-E561</f>
        <v>-0.12331760000000003</v>
      </c>
      <c r="K563" s="2">
        <f>Table_data[[#This Row],[close]]-E553</f>
        <v>-0.20836421999999999</v>
      </c>
      <c r="L563" s="3">
        <f t="shared" si="29"/>
        <v>9.7612258641000018</v>
      </c>
      <c r="M563" s="2">
        <f>Table_data[[#This Row],[close]]*$M$3+(1-$M$3)*M562</f>
        <v>9.9596718224242728</v>
      </c>
      <c r="O563">
        <f>E564/Table_data[[#This Row],[close]]</f>
        <v>0.99252089753331174</v>
      </c>
      <c r="P563" t="b">
        <f t="shared" si="27"/>
        <v>0</v>
      </c>
      <c r="Q563" s="4" t="b">
        <f>E564&gt;Table_data[[#This Row],[close]]*0.995</f>
        <v>0</v>
      </c>
      <c r="R563" s="4"/>
      <c r="S563" s="4">
        <f t="shared" si="28"/>
        <v>-7.5072111932738368E-3</v>
      </c>
    </row>
    <row r="564" spans="1:19" x14ac:dyDescent="0.25">
      <c r="A564" s="1">
        <v>44064</v>
      </c>
      <c r="B564" s="2">
        <v>9.5847541270000001</v>
      </c>
      <c r="C564" s="2">
        <v>9.6230251060000001</v>
      </c>
      <c r="D564" s="2">
        <v>9.503959837</v>
      </c>
      <c r="E564" s="2">
        <v>9.5932587890000001</v>
      </c>
      <c r="F564" s="2">
        <f>Table_data[[#This Row],[open]]-Table_data[[#This Row],[close]]</f>
        <v>-8.5046619999999962E-3</v>
      </c>
      <c r="G564" s="2">
        <f>Table_data[[#This Row],[high]]-Table_data[[#This Row],[low]]</f>
        <v>0.11906526900000003</v>
      </c>
      <c r="H564" s="4">
        <f>LN(Table_data[[#This Row],[close]]/E563)</f>
        <v>-7.5072111932738368E-3</v>
      </c>
      <c r="I564" s="2">
        <f>Table_data[[#This Row],[close]]-E563</f>
        <v>-7.2289626999999967E-2</v>
      </c>
      <c r="J564" s="2">
        <f>Table_data[[#This Row],[close]]-E562</f>
        <v>-0.14032692299999994</v>
      </c>
      <c r="K564" s="2">
        <f>Table_data[[#This Row],[close]]-E554</f>
        <v>-9.7803612999999956E-2</v>
      </c>
      <c r="L564" s="3">
        <f t="shared" si="29"/>
        <v>9.7514455028000011</v>
      </c>
      <c r="M564" s="2">
        <f>Table_data[[#This Row],[close]]*$M$3+(1-$M$3)*M563</f>
        <v>9.9590813098804798</v>
      </c>
      <c r="O564">
        <f>E565/Table_data[[#This Row],[close]]</f>
        <v>1.0181737588690833</v>
      </c>
      <c r="P564" t="b">
        <f t="shared" si="27"/>
        <v>1</v>
      </c>
      <c r="Q564" s="4" t="b">
        <f>E565&gt;Table_data[[#This Row],[close]]*0.995</f>
        <v>1</v>
      </c>
      <c r="R564" s="4"/>
      <c r="S564" s="4">
        <f t="shared" si="28"/>
        <v>1.80105900749154E-2</v>
      </c>
    </row>
    <row r="565" spans="1:19" x14ac:dyDescent="0.25">
      <c r="A565" s="1">
        <v>44067</v>
      </c>
      <c r="B565" s="2">
        <v>9.720828719</v>
      </c>
      <c r="C565" s="2">
        <v>9.835641657</v>
      </c>
      <c r="D565" s="2">
        <v>9.695314733</v>
      </c>
      <c r="E565" s="2">
        <v>9.7676043610000001</v>
      </c>
      <c r="F565" s="2">
        <f>Table_data[[#This Row],[open]]-Table_data[[#This Row],[close]]</f>
        <v>-4.6775642000000062E-2</v>
      </c>
      <c r="G565" s="2">
        <f>Table_data[[#This Row],[high]]-Table_data[[#This Row],[low]]</f>
        <v>0.14032692400000002</v>
      </c>
      <c r="H565" s="4">
        <f>LN(Table_data[[#This Row],[close]]/E564)</f>
        <v>1.80105900749154E-2</v>
      </c>
      <c r="I565" s="2">
        <f>Table_data[[#This Row],[close]]-E564</f>
        <v>0.174345572</v>
      </c>
      <c r="J565" s="2">
        <f>Table_data[[#This Row],[close]]-E563</f>
        <v>0.10205594500000004</v>
      </c>
      <c r="K565" s="2">
        <f>Table_data[[#This Row],[close]]-E555</f>
        <v>-0.20411188899999999</v>
      </c>
      <c r="L565" s="3">
        <f t="shared" si="29"/>
        <v>9.7310343139000004</v>
      </c>
      <c r="M565" s="2">
        <f>Table_data[[#This Row],[close]]*$M$3+(1-$M$3)*M564</f>
        <v>9.9587727249507765</v>
      </c>
      <c r="O565">
        <f>E566/Table_data[[#This Row],[close]]</f>
        <v>0.9956464953505092</v>
      </c>
      <c r="P565" t="b">
        <f t="shared" si="27"/>
        <v>1</v>
      </c>
      <c r="Q565" s="4" t="b">
        <f>E566&gt;Table_data[[#This Row],[close]]*0.995</f>
        <v>1</v>
      </c>
      <c r="R565" s="4"/>
      <c r="S565" s="4">
        <f t="shared" si="28"/>
        <v>-4.3630087449705321E-3</v>
      </c>
    </row>
    <row r="566" spans="1:19" x14ac:dyDescent="0.25">
      <c r="A566" s="1">
        <v>44068</v>
      </c>
      <c r="B566" s="2">
        <v>9.818632333</v>
      </c>
      <c r="C566" s="2">
        <v>9.844146319</v>
      </c>
      <c r="D566" s="2">
        <v>9.648539092</v>
      </c>
      <c r="E566" s="2">
        <v>9.72508105</v>
      </c>
      <c r="F566" s="2">
        <f>Table_data[[#This Row],[open]]-Table_data[[#This Row],[close]]</f>
        <v>9.3551283000000041E-2</v>
      </c>
      <c r="G566" s="2">
        <f>Table_data[[#This Row],[high]]-Table_data[[#This Row],[low]]</f>
        <v>0.19560722699999999</v>
      </c>
      <c r="H566" s="4">
        <f>LN(Table_data[[#This Row],[close]]/E565)</f>
        <v>-4.3630087449705321E-3</v>
      </c>
      <c r="I566" s="2">
        <f>Table_data[[#This Row],[close]]-E565</f>
        <v>-4.2523311000000064E-2</v>
      </c>
      <c r="J566" s="2">
        <f>Table_data[[#This Row],[close]]-E564</f>
        <v>0.13182226099999994</v>
      </c>
      <c r="K566" s="2">
        <f>Table_data[[#This Row],[close]]-E556</f>
        <v>-8.9298952000000043E-2</v>
      </c>
      <c r="L566" s="3">
        <f t="shared" si="29"/>
        <v>9.7221044187000007</v>
      </c>
      <c r="M566" s="2">
        <f>Table_data[[#This Row],[close]]*$M$3+(1-$M$3)*M565</f>
        <v>9.9583961066188653</v>
      </c>
      <c r="O566">
        <f>E567/Table_data[[#This Row],[close]]</f>
        <v>0.97157848715307105</v>
      </c>
      <c r="P566" t="b">
        <f t="shared" si="27"/>
        <v>0</v>
      </c>
      <c r="Q566" s="4" t="b">
        <f>E567&gt;Table_data[[#This Row],[close]]*0.995</f>
        <v>0</v>
      </c>
      <c r="R566" s="4"/>
      <c r="S566" s="4">
        <f t="shared" si="28"/>
        <v>-2.883322376961741E-2</v>
      </c>
    </row>
    <row r="567" spans="1:19" x14ac:dyDescent="0.25">
      <c r="A567" s="1">
        <v>44069</v>
      </c>
      <c r="B567" s="2">
        <v>9.686810071</v>
      </c>
      <c r="C567" s="2">
        <v>9.737838043</v>
      </c>
      <c r="D567" s="2">
        <v>9.372137575</v>
      </c>
      <c r="E567" s="2">
        <v>9.448679534</v>
      </c>
      <c r="F567" s="2">
        <f>Table_data[[#This Row],[open]]-Table_data[[#This Row],[close]]</f>
        <v>0.23813053699999998</v>
      </c>
      <c r="G567" s="2">
        <f>Table_data[[#This Row],[high]]-Table_data[[#This Row],[low]]</f>
        <v>0.365700468</v>
      </c>
      <c r="H567" s="4">
        <f>LN(Table_data[[#This Row],[close]]/E566)</f>
        <v>-2.883322376961741E-2</v>
      </c>
      <c r="I567" s="2">
        <f>Table_data[[#This Row],[close]]-E566</f>
        <v>-0.27640151599999996</v>
      </c>
      <c r="J567" s="2">
        <f>Table_data[[#This Row],[close]]-E565</f>
        <v>-0.31892482700000002</v>
      </c>
      <c r="K567" s="2">
        <f>Table_data[[#This Row],[close]]-E557</f>
        <v>-0.53579370900000001</v>
      </c>
      <c r="L567" s="3">
        <f t="shared" si="29"/>
        <v>9.6685250477999993</v>
      </c>
      <c r="M567" s="2">
        <f>Table_data[[#This Row],[close]]*$M$3+(1-$M$3)*M566</f>
        <v>9.9575746455832181</v>
      </c>
      <c r="O567">
        <f>E568/Table_data[[#This Row],[close]]</f>
        <v>0.99684968498583437</v>
      </c>
      <c r="P567" t="b">
        <f t="shared" si="27"/>
        <v>1</v>
      </c>
      <c r="Q567" s="4" t="b">
        <f>E568&gt;Table_data[[#This Row],[close]]*0.995</f>
        <v>1</v>
      </c>
      <c r="R567" s="4"/>
      <c r="S567" s="4">
        <f t="shared" si="28"/>
        <v>-3.1552877029469776E-3</v>
      </c>
    </row>
    <row r="568" spans="1:19" x14ac:dyDescent="0.25">
      <c r="A568" s="1">
        <v>44070</v>
      </c>
      <c r="B568" s="2">
        <v>9.491202844</v>
      </c>
      <c r="C568" s="2">
        <v>9.554987809</v>
      </c>
      <c r="D568" s="2">
        <v>9.372137575</v>
      </c>
      <c r="E568" s="2">
        <v>9.4189132170000001</v>
      </c>
      <c r="F568" s="2">
        <f>Table_data[[#This Row],[open]]-Table_data[[#This Row],[close]]</f>
        <v>7.2289626999999967E-2</v>
      </c>
      <c r="G568" s="2">
        <f>Table_data[[#This Row],[high]]-Table_data[[#This Row],[low]]</f>
        <v>0.182850234</v>
      </c>
      <c r="H568" s="4">
        <f>LN(Table_data[[#This Row],[close]]/E567)</f>
        <v>-3.1552877029469776E-3</v>
      </c>
      <c r="I568" s="2">
        <f>Table_data[[#This Row],[close]]-E567</f>
        <v>-2.9766316999999987E-2</v>
      </c>
      <c r="J568" s="2">
        <f>Table_data[[#This Row],[close]]-E566</f>
        <v>-0.30616783299999994</v>
      </c>
      <c r="K568" s="2">
        <f>Table_data[[#This Row],[close]]-E558</f>
        <v>-0.29341083999999995</v>
      </c>
      <c r="L568" s="3">
        <f t="shared" si="29"/>
        <v>9.6391839637999972</v>
      </c>
      <c r="M568" s="2">
        <f>Table_data[[#This Row],[close]]*$M$3+(1-$M$3)*M567</f>
        <v>9.9567065369150747</v>
      </c>
      <c r="O568">
        <f>E569/Table_data[[#This Row],[close]]</f>
        <v>1.0176072234852613</v>
      </c>
      <c r="P568" t="b">
        <f t="shared" si="27"/>
        <v>1</v>
      </c>
      <c r="Q568" s="4" t="b">
        <f>E569&gt;Table_data[[#This Row],[close]]*0.995</f>
        <v>1</v>
      </c>
      <c r="R568" s="4"/>
      <c r="S568" s="4">
        <f t="shared" si="28"/>
        <v>1.7454012129293876E-2</v>
      </c>
    </row>
    <row r="569" spans="1:19" x14ac:dyDescent="0.25">
      <c r="A569" s="1">
        <v>44071</v>
      </c>
      <c r="B569" s="2">
        <v>9.461436527</v>
      </c>
      <c r="C569" s="2">
        <v>9.5847541270000001</v>
      </c>
      <c r="D569" s="2">
        <v>9.380642237</v>
      </c>
      <c r="E569" s="2">
        <v>9.5847541270000001</v>
      </c>
      <c r="F569" s="2">
        <f>Table_data[[#This Row],[open]]-Table_data[[#This Row],[close]]</f>
        <v>-0.12331760000000003</v>
      </c>
      <c r="G569" s="2">
        <f>Table_data[[#This Row],[high]]-Table_data[[#This Row],[low]]</f>
        <v>0.20411189000000007</v>
      </c>
      <c r="H569" s="4">
        <f>LN(Table_data[[#This Row],[close]]/E568)</f>
        <v>1.7454012129293876E-2</v>
      </c>
      <c r="I569" s="2">
        <f>Table_data[[#This Row],[close]]-E568</f>
        <v>0.16584091000000001</v>
      </c>
      <c r="J569" s="2">
        <f>Table_data[[#This Row],[close]]-E567</f>
        <v>0.13607459300000002</v>
      </c>
      <c r="K569" s="2">
        <f>Table_data[[#This Row],[close]]-E559</f>
        <v>-5.5280302999999975E-2</v>
      </c>
      <c r="L569" s="3">
        <f t="shared" si="29"/>
        <v>9.6336559334999983</v>
      </c>
      <c r="M569" s="2">
        <f>Table_data[[#This Row],[close]]*$M$3+(1-$M$3)*M568</f>
        <v>9.9561070970924881</v>
      </c>
      <c r="O569">
        <f>E570/Table_data[[#This Row],[close]]</f>
        <v>0.97116237794547233</v>
      </c>
      <c r="P569" t="b">
        <f t="shared" si="27"/>
        <v>0</v>
      </c>
      <c r="Q569" s="4" t="b">
        <f>E570&gt;Table_data[[#This Row],[close]]*0.995</f>
        <v>0</v>
      </c>
      <c r="R569" s="4"/>
      <c r="S569" s="4">
        <f t="shared" si="28"/>
        <v>-2.9261597127523523E-2</v>
      </c>
    </row>
    <row r="570" spans="1:19" x14ac:dyDescent="0.25">
      <c r="A570" s="1">
        <v>44074</v>
      </c>
      <c r="B570" s="2">
        <v>9.491202844</v>
      </c>
      <c r="C570" s="2">
        <v>9.537978485</v>
      </c>
      <c r="D570" s="2">
        <v>9.30835261</v>
      </c>
      <c r="E570" s="2">
        <v>9.30835261</v>
      </c>
      <c r="F570" s="2">
        <f>Table_data[[#This Row],[open]]-Table_data[[#This Row],[close]]</f>
        <v>0.182850234</v>
      </c>
      <c r="G570" s="2">
        <f>Table_data[[#This Row],[high]]-Table_data[[#This Row],[low]]</f>
        <v>0.22962587499999998</v>
      </c>
      <c r="H570" s="4">
        <f>LN(Table_data[[#This Row],[close]]/E569)</f>
        <v>-2.9261597127523523E-2</v>
      </c>
      <c r="I570" s="2">
        <f>Table_data[[#This Row],[close]]-E569</f>
        <v>-0.27640151700000004</v>
      </c>
      <c r="J570" s="2">
        <f>Table_data[[#This Row],[close]]-E568</f>
        <v>-0.11056060700000003</v>
      </c>
      <c r="K570" s="2">
        <f>Table_data[[#This Row],[close]]-E560</f>
        <v>-0.30191550300000003</v>
      </c>
      <c r="L570" s="3">
        <f t="shared" si="29"/>
        <v>9.6034643832000004</v>
      </c>
      <c r="M570" s="2">
        <f>Table_data[[#This Row],[close]]*$M$3+(1-$M$3)*M569</f>
        <v>9.9550631736644597</v>
      </c>
      <c r="O570">
        <f>E571/Table_data[[#This Row],[close]]</f>
        <v>1.0447693010202801</v>
      </c>
      <c r="P570" t="b">
        <f t="shared" si="27"/>
        <v>1</v>
      </c>
      <c r="Q570" s="4" t="b">
        <f>E571&gt;Table_data[[#This Row],[close]]*0.995</f>
        <v>1</v>
      </c>
      <c r="R570" s="4"/>
      <c r="S570" s="4">
        <f t="shared" si="28"/>
        <v>4.3796096470794077E-2</v>
      </c>
    </row>
    <row r="571" spans="1:19" x14ac:dyDescent="0.25">
      <c r="A571" s="1">
        <v>44075</v>
      </c>
      <c r="B571" s="2">
        <v>9.4401748720000001</v>
      </c>
      <c r="C571" s="2">
        <v>9.733585712</v>
      </c>
      <c r="D571" s="2">
        <v>9.4061562240000001</v>
      </c>
      <c r="E571" s="2">
        <v>9.72508105</v>
      </c>
      <c r="F571" s="2">
        <f>Table_data[[#This Row],[open]]-Table_data[[#This Row],[close]]</f>
        <v>-0.28490617799999995</v>
      </c>
      <c r="G571" s="2">
        <f>Table_data[[#This Row],[high]]-Table_data[[#This Row],[low]]</f>
        <v>0.32742948799999994</v>
      </c>
      <c r="H571" s="4">
        <f>LN(Table_data[[#This Row],[close]]/E570)</f>
        <v>4.3796096470794077E-2</v>
      </c>
      <c r="I571" s="2">
        <f>Table_data[[#This Row],[close]]-E570</f>
        <v>0.41672843999999998</v>
      </c>
      <c r="J571" s="2">
        <f>Table_data[[#This Row],[close]]-E569</f>
        <v>0.14032692299999994</v>
      </c>
      <c r="K571" s="2">
        <f>Table_data[[#This Row],[close]]-E561</f>
        <v>-6.3784966000000054E-2</v>
      </c>
      <c r="L571" s="3">
        <f t="shared" si="29"/>
        <v>9.5970858866000004</v>
      </c>
      <c r="M571" s="2">
        <f>Table_data[[#This Row],[close]]*$M$3+(1-$M$3)*M570</f>
        <v>9.9546925336585552</v>
      </c>
      <c r="O571">
        <f>E572/Table_data[[#This Row],[close]]</f>
        <v>0.99693922170448135</v>
      </c>
      <c r="P571" t="b">
        <f t="shared" si="27"/>
        <v>1</v>
      </c>
      <c r="Q571" s="4" t="b">
        <f>E572&gt;Table_data[[#This Row],[close]]*0.995</f>
        <v>1</v>
      </c>
      <c r="R571" s="4"/>
      <c r="S571" s="4">
        <f t="shared" si="28"/>
        <v>-3.0654720575627359E-3</v>
      </c>
    </row>
    <row r="572" spans="1:19" x14ac:dyDescent="0.25">
      <c r="A572" s="1">
        <v>44076</v>
      </c>
      <c r="B572" s="2">
        <v>9.750595036</v>
      </c>
      <c r="C572" s="2">
        <v>9.822884664</v>
      </c>
      <c r="D572" s="2">
        <v>9.576249464</v>
      </c>
      <c r="E572" s="2">
        <v>9.695314733</v>
      </c>
      <c r="F572" s="2">
        <f>Table_data[[#This Row],[open]]-Table_data[[#This Row],[close]]</f>
        <v>5.5280302999999975E-2</v>
      </c>
      <c r="G572" s="2">
        <f>Table_data[[#This Row],[high]]-Table_data[[#This Row],[low]]</f>
        <v>0.24663520000000005</v>
      </c>
      <c r="H572" s="4">
        <f>LN(Table_data[[#This Row],[close]]/E571)</f>
        <v>-3.0654720575627359E-3</v>
      </c>
      <c r="I572" s="2">
        <f>Table_data[[#This Row],[close]]-E571</f>
        <v>-2.9766316999999987E-2</v>
      </c>
      <c r="J572" s="2">
        <f>Table_data[[#This Row],[close]]-E570</f>
        <v>0.38696212299999999</v>
      </c>
      <c r="K572" s="2">
        <f>Table_data[[#This Row],[close]]-E562</f>
        <v>-3.8270978999999983E-2</v>
      </c>
      <c r="L572" s="3">
        <f t="shared" si="29"/>
        <v>9.5932587887</v>
      </c>
      <c r="M572" s="2">
        <f>Table_data[[#This Row],[close]]*$M$3+(1-$M$3)*M571</f>
        <v>9.9542745194753834</v>
      </c>
      <c r="O572">
        <f>E573/Table_data[[#This Row],[close]]</f>
        <v>1.0035087719106437</v>
      </c>
      <c r="P572" t="b">
        <f t="shared" si="27"/>
        <v>1</v>
      </c>
      <c r="Q572" s="4" t="b">
        <f>E573&gt;Table_data[[#This Row],[close]]*0.995</f>
        <v>1</v>
      </c>
      <c r="R572" s="4"/>
      <c r="S572" s="4">
        <f t="shared" si="28"/>
        <v>3.5026305320882611E-3</v>
      </c>
    </row>
    <row r="573" spans="1:19" x14ac:dyDescent="0.25">
      <c r="A573" s="1">
        <v>44077</v>
      </c>
      <c r="B573" s="2">
        <v>9.6145204440000001</v>
      </c>
      <c r="C573" s="2">
        <v>9.831389326</v>
      </c>
      <c r="D573" s="2">
        <v>9.5975111200000001</v>
      </c>
      <c r="E573" s="2">
        <v>9.729333381</v>
      </c>
      <c r="F573" s="2">
        <f>Table_data[[#This Row],[open]]-Table_data[[#This Row],[close]]</f>
        <v>-0.11481293699999995</v>
      </c>
      <c r="G573" s="2">
        <f>Table_data[[#This Row],[high]]-Table_data[[#This Row],[low]]</f>
        <v>0.23387820599999998</v>
      </c>
      <c r="H573" s="4">
        <f>LN(Table_data[[#This Row],[close]]/E572)</f>
        <v>3.5026305320882611E-3</v>
      </c>
      <c r="I573" s="2">
        <f>Table_data[[#This Row],[close]]-E572</f>
        <v>3.4018647999999985E-2</v>
      </c>
      <c r="J573" s="2">
        <f>Table_data[[#This Row],[close]]-E571</f>
        <v>4.2523309999999981E-3</v>
      </c>
      <c r="K573" s="2">
        <f>Table_data[[#This Row],[close]]-E563</f>
        <v>6.3784964999999971E-2</v>
      </c>
      <c r="L573" s="3">
        <f t="shared" si="29"/>
        <v>9.5996372852</v>
      </c>
      <c r="M573" s="2">
        <f>Table_data[[#This Row],[close]]*$M$3+(1-$M$3)*M572</f>
        <v>9.9539120035390809</v>
      </c>
      <c r="O573">
        <f>E574/Table_data[[#This Row],[close]]</f>
        <v>1.0017482517387282</v>
      </c>
      <c r="P573" t="b">
        <f t="shared" si="27"/>
        <v>1</v>
      </c>
      <c r="Q573" s="4" t="b">
        <f>E574&gt;Table_data[[#This Row],[close]]*0.995</f>
        <v>1</v>
      </c>
      <c r="R573" s="4"/>
      <c r="S573" s="4">
        <f t="shared" si="28"/>
        <v>1.7467253254347058E-3</v>
      </c>
    </row>
    <row r="574" spans="1:19" x14ac:dyDescent="0.25">
      <c r="A574" s="1">
        <v>44078</v>
      </c>
      <c r="B574" s="2">
        <v>9.7803613540000001</v>
      </c>
      <c r="C574" s="2">
        <v>9.7931183470000001</v>
      </c>
      <c r="D574" s="2">
        <v>9.6017634510000001</v>
      </c>
      <c r="E574" s="2">
        <v>9.746342705</v>
      </c>
      <c r="F574" s="2">
        <f>Table_data[[#This Row],[open]]-Table_data[[#This Row],[close]]</f>
        <v>3.4018649000000067E-2</v>
      </c>
      <c r="G574" s="2">
        <f>Table_data[[#This Row],[high]]-Table_data[[#This Row],[low]]</f>
        <v>0.191354896</v>
      </c>
      <c r="H574" s="4">
        <f>LN(Table_data[[#This Row],[close]]/E573)</f>
        <v>1.7467253254347058E-3</v>
      </c>
      <c r="I574" s="2">
        <f>Table_data[[#This Row],[close]]-E573</f>
        <v>1.7009323999999992E-2</v>
      </c>
      <c r="J574" s="2">
        <f>Table_data[[#This Row],[close]]-E572</f>
        <v>5.1027971999999977E-2</v>
      </c>
      <c r="K574" s="2">
        <f>Table_data[[#This Row],[close]]-E564</f>
        <v>0.15308391599999993</v>
      </c>
      <c r="L574" s="3">
        <f t="shared" si="29"/>
        <v>9.6149456768000015</v>
      </c>
      <c r="M574" s="2">
        <f>Table_data[[#This Row],[close]]*$M$3+(1-$M$3)*M573</f>
        <v>9.9535774841216114</v>
      </c>
      <c r="O574">
        <f>E575/Table_data[[#This Row],[close]]</f>
        <v>0.97120418853566259</v>
      </c>
      <c r="P574" t="b">
        <f t="shared" si="27"/>
        <v>0</v>
      </c>
      <c r="Q574" s="4" t="b">
        <f>E575&gt;Table_data[[#This Row],[close]]*0.995</f>
        <v>0</v>
      </c>
      <c r="R574" s="4"/>
      <c r="S574" s="4">
        <f t="shared" si="28"/>
        <v>-2.9218545943552145E-2</v>
      </c>
    </row>
    <row r="575" spans="1:19" x14ac:dyDescent="0.25">
      <c r="A575" s="1">
        <v>44082</v>
      </c>
      <c r="B575" s="2">
        <v>9.567744802</v>
      </c>
      <c r="C575" s="2">
        <v>9.567744802</v>
      </c>
      <c r="D575" s="2">
        <v>9.316857272</v>
      </c>
      <c r="E575" s="2">
        <v>9.465688858</v>
      </c>
      <c r="F575" s="2">
        <f>Table_data[[#This Row],[open]]-Table_data[[#This Row],[close]]</f>
        <v>0.10205594399999995</v>
      </c>
      <c r="G575" s="2">
        <f>Table_data[[#This Row],[high]]-Table_data[[#This Row],[low]]</f>
        <v>0.25088752999999997</v>
      </c>
      <c r="H575" s="4">
        <f>LN(Table_data[[#This Row],[close]]/E574)</f>
        <v>-2.9218545943552145E-2</v>
      </c>
      <c r="I575" s="2">
        <f>Table_data[[#This Row],[close]]-E574</f>
        <v>-0.28065384699999996</v>
      </c>
      <c r="J575" s="2">
        <f>Table_data[[#This Row],[close]]-E573</f>
        <v>-0.26364452299999996</v>
      </c>
      <c r="K575" s="2">
        <f>Table_data[[#This Row],[close]]-E565</f>
        <v>-0.30191550300000003</v>
      </c>
      <c r="L575" s="3">
        <f t="shared" si="29"/>
        <v>9.5847541265000018</v>
      </c>
      <c r="M575" s="2">
        <f>Table_data[[#This Row],[close]]*$M$3+(1-$M$3)*M574</f>
        <v>9.952791201081931</v>
      </c>
      <c r="O575">
        <f>E576/Table_data[[#This Row],[close]]</f>
        <v>1.0211141060094202</v>
      </c>
      <c r="P575" t="b">
        <f t="shared" si="27"/>
        <v>1</v>
      </c>
      <c r="Q575" s="4" t="b">
        <f>E576&gt;Table_data[[#This Row],[close]]*0.995</f>
        <v>1</v>
      </c>
      <c r="R575" s="4"/>
      <c r="S575" s="4">
        <f t="shared" si="28"/>
        <v>2.0894292006920809E-2</v>
      </c>
    </row>
    <row r="576" spans="1:19" x14ac:dyDescent="0.25">
      <c r="A576" s="1">
        <v>44083</v>
      </c>
      <c r="B576" s="2">
        <v>9.563492471</v>
      </c>
      <c r="C576" s="2">
        <v>9.68255774</v>
      </c>
      <c r="D576" s="2">
        <v>9.563492471</v>
      </c>
      <c r="E576" s="2">
        <v>9.665548416</v>
      </c>
      <c r="F576" s="2">
        <f>Table_data[[#This Row],[open]]-Table_data[[#This Row],[close]]</f>
        <v>-0.10205594500000004</v>
      </c>
      <c r="G576" s="2">
        <f>Table_data[[#This Row],[high]]-Table_data[[#This Row],[low]]</f>
        <v>0.11906526900000003</v>
      </c>
      <c r="H576" s="4">
        <f>LN(Table_data[[#This Row],[close]]/E575)</f>
        <v>2.0894292006920809E-2</v>
      </c>
      <c r="I576" s="2">
        <f>Table_data[[#This Row],[close]]-E575</f>
        <v>0.19985955799999999</v>
      </c>
      <c r="J576" s="2">
        <f>Table_data[[#This Row],[close]]-E574</f>
        <v>-8.0794288999999964E-2</v>
      </c>
      <c r="K576" s="2">
        <f>Table_data[[#This Row],[close]]-E566</f>
        <v>-5.9532633999999973E-2</v>
      </c>
      <c r="L576" s="3">
        <f t="shared" si="29"/>
        <v>9.5788008631000032</v>
      </c>
      <c r="M576" s="2">
        <f>Table_data[[#This Row],[close]]*$M$3+(1-$M$3)*M575</f>
        <v>9.9523282795910646</v>
      </c>
      <c r="O576">
        <f>E577/Table_data[[#This Row],[close]]</f>
        <v>0.97316322045724679</v>
      </c>
      <c r="P576" t="b">
        <f t="shared" si="27"/>
        <v>0</v>
      </c>
      <c r="Q576" s="4" t="b">
        <f>E577&gt;Table_data[[#This Row],[close]]*0.995</f>
        <v>0</v>
      </c>
      <c r="R576" s="4"/>
      <c r="S576" s="4">
        <f t="shared" si="28"/>
        <v>-2.7203461165416359E-2</v>
      </c>
    </row>
    <row r="577" spans="1:19" x14ac:dyDescent="0.25">
      <c r="A577" s="1">
        <v>44084</v>
      </c>
      <c r="B577" s="2">
        <v>9.6017634510000001</v>
      </c>
      <c r="C577" s="2">
        <v>9.6017634510000001</v>
      </c>
      <c r="D577" s="2">
        <v>9.4019038930000001</v>
      </c>
      <c r="E577" s="2">
        <v>9.4061562240000001</v>
      </c>
      <c r="F577" s="2">
        <f>Table_data[[#This Row],[open]]-Table_data[[#This Row],[close]]</f>
        <v>0.19560722699999999</v>
      </c>
      <c r="G577" s="2">
        <f>Table_data[[#This Row],[high]]-Table_data[[#This Row],[low]]</f>
        <v>0.19985955799999999</v>
      </c>
      <c r="H577" s="4">
        <f>LN(Table_data[[#This Row],[close]]/E576)</f>
        <v>-2.7203461165416359E-2</v>
      </c>
      <c r="I577" s="2">
        <f>Table_data[[#This Row],[close]]-E576</f>
        <v>-0.25939219199999997</v>
      </c>
      <c r="J577" s="2">
        <f>Table_data[[#This Row],[close]]-E575</f>
        <v>-5.9532633999999973E-2</v>
      </c>
      <c r="K577" s="2">
        <f>Table_data[[#This Row],[close]]-E567</f>
        <v>-4.2523309999999981E-2</v>
      </c>
      <c r="L577" s="3">
        <f t="shared" si="29"/>
        <v>9.5745485321000015</v>
      </c>
      <c r="M577" s="2">
        <f>Table_data[[#This Row],[close]]*$M$3+(1-$M$3)*M576</f>
        <v>9.9514480667698066</v>
      </c>
      <c r="O577">
        <f>E578/Table_data[[#This Row],[close]]</f>
        <v>0.98915009036958135</v>
      </c>
      <c r="P577" t="b">
        <f t="shared" si="27"/>
        <v>0</v>
      </c>
      <c r="Q577" s="4" t="b">
        <f>E578&gt;Table_data[[#This Row],[close]]*0.995</f>
        <v>0</v>
      </c>
      <c r="R577" s="4"/>
      <c r="S577" s="4">
        <f t="shared" si="28"/>
        <v>-1.0909199147193658E-2</v>
      </c>
    </row>
    <row r="578" spans="1:19" x14ac:dyDescent="0.25">
      <c r="A578" s="1">
        <v>44085</v>
      </c>
      <c r="B578" s="2">
        <v>9.4061562240000001</v>
      </c>
      <c r="C578" s="2">
        <v>9.465688858</v>
      </c>
      <c r="D578" s="2">
        <v>9.2488199760000001</v>
      </c>
      <c r="E578" s="2">
        <v>9.304100279</v>
      </c>
      <c r="F578" s="2">
        <f>Table_data[[#This Row],[open]]-Table_data[[#This Row],[close]]</f>
        <v>0.10205594500000004</v>
      </c>
      <c r="G578" s="2">
        <f>Table_data[[#This Row],[high]]-Table_data[[#This Row],[low]]</f>
        <v>0.21686888199999999</v>
      </c>
      <c r="H578" s="4">
        <f>LN(Table_data[[#This Row],[close]]/E577)</f>
        <v>-1.0909199147193658E-2</v>
      </c>
      <c r="I578" s="2">
        <f>Table_data[[#This Row],[close]]-E577</f>
        <v>-0.10205594500000004</v>
      </c>
      <c r="J578" s="2">
        <f>Table_data[[#This Row],[close]]-E576</f>
        <v>-0.361448137</v>
      </c>
      <c r="K578" s="2">
        <f>Table_data[[#This Row],[close]]-E568</f>
        <v>-0.11481293800000003</v>
      </c>
      <c r="L578" s="3">
        <f t="shared" si="29"/>
        <v>9.5630672383000004</v>
      </c>
      <c r="M578" s="2">
        <f>Table_data[[#This Row],[close]]*$M$3+(1-$M$3)*M577</f>
        <v>9.9504047987798465</v>
      </c>
      <c r="O578">
        <f>E579/Table_data[[#This Row],[close]]</f>
        <v>0.99085923222560746</v>
      </c>
      <c r="P578" t="b">
        <f t="shared" si="27"/>
        <v>0</v>
      </c>
      <c r="Q578" s="4" t="b">
        <f>E579&gt;Table_data[[#This Row],[close]]*0.995</f>
        <v>0</v>
      </c>
      <c r="R578" s="4"/>
      <c r="S578" s="4">
        <f t="shared" si="28"/>
        <v>-9.1828009317680617E-3</v>
      </c>
    </row>
    <row r="579" spans="1:19" x14ac:dyDescent="0.25">
      <c r="A579" s="1">
        <v>44088</v>
      </c>
      <c r="B579" s="2">
        <v>9.329614265</v>
      </c>
      <c r="C579" s="2">
        <v>9.346623589</v>
      </c>
      <c r="D579" s="2">
        <v>9.112745383</v>
      </c>
      <c r="E579" s="2">
        <v>9.2190536590000001</v>
      </c>
      <c r="F579" s="2">
        <f>Table_data[[#This Row],[open]]-Table_data[[#This Row],[close]]</f>
        <v>0.11056060599999995</v>
      </c>
      <c r="G579" s="2">
        <f>Table_data[[#This Row],[high]]-Table_data[[#This Row],[low]]</f>
        <v>0.23387820599999998</v>
      </c>
      <c r="H579" s="4">
        <f>LN(Table_data[[#This Row],[close]]/E578)</f>
        <v>-9.1828009317680617E-3</v>
      </c>
      <c r="I579" s="2">
        <f>Table_data[[#This Row],[close]]-E578</f>
        <v>-8.5046619999999962E-2</v>
      </c>
      <c r="J579" s="2">
        <f>Table_data[[#This Row],[close]]-E577</f>
        <v>-0.187102565</v>
      </c>
      <c r="K579" s="2">
        <f>Table_data[[#This Row],[close]]-E569</f>
        <v>-0.365700468</v>
      </c>
      <c r="L579" s="3">
        <f t="shared" si="29"/>
        <v>9.526497191499999</v>
      </c>
      <c r="M579" s="2">
        <f>Table_data[[#This Row],[close]]*$M$3+(1-$M$3)*M578</f>
        <v>9.9492261506899524</v>
      </c>
      <c r="O579">
        <f>E580/Table_data[[#This Row],[close]]</f>
        <v>0.99953874539000553</v>
      </c>
      <c r="P579" t="b">
        <f t="shared" si="27"/>
        <v>1</v>
      </c>
      <c r="Q579" s="4" t="b">
        <f>E580&gt;Table_data[[#This Row],[close]]*0.995</f>
        <v>1</v>
      </c>
      <c r="R579" s="4"/>
      <c r="S579" s="4">
        <f t="shared" si="28"/>
        <v>-4.6136102062494043E-4</v>
      </c>
    </row>
    <row r="580" spans="1:19" x14ac:dyDescent="0.25">
      <c r="A580" s="1">
        <v>44089</v>
      </c>
      <c r="B580" s="2">
        <v>9.346623589</v>
      </c>
      <c r="C580" s="2">
        <v>9.389146899</v>
      </c>
      <c r="D580" s="2">
        <v>9.163773355</v>
      </c>
      <c r="E580" s="2">
        <v>9.2148013280000001</v>
      </c>
      <c r="F580" s="2">
        <f>Table_data[[#This Row],[open]]-Table_data[[#This Row],[close]]</f>
        <v>0.13182226099999994</v>
      </c>
      <c r="G580" s="2">
        <f>Table_data[[#This Row],[high]]-Table_data[[#This Row],[low]]</f>
        <v>0.22537354399999998</v>
      </c>
      <c r="H580" s="4">
        <f>LN(Table_data[[#This Row],[close]]/E579)</f>
        <v>-4.6136102062494043E-4</v>
      </c>
      <c r="I580" s="2">
        <f>Table_data[[#This Row],[close]]-E579</f>
        <v>-4.2523309999999981E-3</v>
      </c>
      <c r="J580" s="2">
        <f>Table_data[[#This Row],[close]]-E578</f>
        <v>-8.929895099999996E-2</v>
      </c>
      <c r="K580" s="2">
        <f>Table_data[[#This Row],[close]]-E570</f>
        <v>-9.3551281999999958E-2</v>
      </c>
      <c r="L580" s="3">
        <f t="shared" si="29"/>
        <v>9.5171420632999997</v>
      </c>
      <c r="M580" s="2">
        <f>Table_data[[#This Row],[close]]*$M$3+(1-$M$3)*M579</f>
        <v>9.9480425490417819</v>
      </c>
      <c r="O580">
        <f>E581/Table_data[[#This Row],[close]]</f>
        <v>1.0027688047839376</v>
      </c>
      <c r="P580" t="b">
        <f t="shared" si="27"/>
        <v>1</v>
      </c>
      <c r="Q580" s="4" t="b">
        <f>E581&gt;Table_data[[#This Row],[close]]*0.995</f>
        <v>1</v>
      </c>
      <c r="R580" s="4"/>
      <c r="S580" s="4">
        <f t="shared" si="28"/>
        <v>2.7649787047888423E-3</v>
      </c>
    </row>
    <row r="581" spans="1:19" x14ac:dyDescent="0.25">
      <c r="A581" s="1">
        <v>44090</v>
      </c>
      <c r="B581" s="2">
        <v>9.291343286</v>
      </c>
      <c r="C581" s="2">
        <v>9.35087592</v>
      </c>
      <c r="D581" s="2">
        <v>9.18503501</v>
      </c>
      <c r="E581" s="2">
        <v>9.2403153140000001</v>
      </c>
      <c r="F581" s="2">
        <f>Table_data[[#This Row],[open]]-Table_data[[#This Row],[close]]</f>
        <v>5.1027971999999977E-2</v>
      </c>
      <c r="G581" s="2">
        <f>Table_data[[#This Row],[high]]-Table_data[[#This Row],[low]]</f>
        <v>0.16584091000000001</v>
      </c>
      <c r="H581" s="4">
        <f>LN(Table_data[[#This Row],[close]]/E580)</f>
        <v>2.7649787047888423E-3</v>
      </c>
      <c r="I581" s="2">
        <f>Table_data[[#This Row],[close]]-E580</f>
        <v>2.5513985999999989E-2</v>
      </c>
      <c r="J581" s="2">
        <f>Table_data[[#This Row],[close]]-E579</f>
        <v>2.126165499999999E-2</v>
      </c>
      <c r="K581" s="2">
        <f>Table_data[[#This Row],[close]]-E571</f>
        <v>-0.48476573599999995</v>
      </c>
      <c r="L581" s="3">
        <f t="shared" si="29"/>
        <v>9.4686654896999993</v>
      </c>
      <c r="M581" s="2">
        <f>Table_data[[#This Row],[close]]*$M$3+(1-$M$3)*M580</f>
        <v>9.9469019733205215</v>
      </c>
      <c r="O581">
        <f>E582/Table_data[[#This Row],[close]]</f>
        <v>1.0193281178110238</v>
      </c>
      <c r="P581" t="b">
        <f t="shared" si="27"/>
        <v>1</v>
      </c>
      <c r="Q581" s="4" t="b">
        <f>E582&gt;Table_data[[#This Row],[close]]*0.995</f>
        <v>1</v>
      </c>
      <c r="R581" s="4"/>
      <c r="S581" s="4">
        <f t="shared" si="28"/>
        <v>1.9143702224320956E-2</v>
      </c>
    </row>
    <row r="582" spans="1:19" x14ac:dyDescent="0.25">
      <c r="A582" s="1">
        <v>44091</v>
      </c>
      <c r="B582" s="2">
        <v>9.146764031</v>
      </c>
      <c r="C582" s="2">
        <v>9.4274178790000001</v>
      </c>
      <c r="D582" s="2">
        <v>9.125502376</v>
      </c>
      <c r="E582" s="2">
        <v>9.4189132170000001</v>
      </c>
      <c r="F582" s="2">
        <f>Table_data[[#This Row],[open]]-Table_data[[#This Row],[close]]</f>
        <v>-0.27214918600000004</v>
      </c>
      <c r="G582" s="2">
        <f>Table_data[[#This Row],[high]]-Table_data[[#This Row],[low]]</f>
        <v>0.30191550300000003</v>
      </c>
      <c r="H582" s="4">
        <f>LN(Table_data[[#This Row],[close]]/E581)</f>
        <v>1.9143702224320956E-2</v>
      </c>
      <c r="I582" s="2">
        <f>Table_data[[#This Row],[close]]-E581</f>
        <v>0.178597903</v>
      </c>
      <c r="J582" s="2">
        <f>Table_data[[#This Row],[close]]-E580</f>
        <v>0.20411188899999999</v>
      </c>
      <c r="K582" s="2">
        <f>Table_data[[#This Row],[close]]-E572</f>
        <v>-0.27640151599999996</v>
      </c>
      <c r="L582" s="3">
        <f t="shared" si="29"/>
        <v>9.4410253380999993</v>
      </c>
      <c r="M582" s="2">
        <f>Table_data[[#This Row],[close]]*$M$3+(1-$M$3)*M581</f>
        <v>9.9460510647688363</v>
      </c>
      <c r="O582">
        <f>E583/Table_data[[#This Row],[close]]</f>
        <v>0.97742663648113326</v>
      </c>
      <c r="P582" t="b">
        <f t="shared" si="27"/>
        <v>0</v>
      </c>
      <c r="Q582" s="4" t="b">
        <f>E583&gt;Table_data[[#This Row],[close]]*0.995</f>
        <v>0</v>
      </c>
      <c r="R582" s="4"/>
      <c r="S582" s="4">
        <f t="shared" si="28"/>
        <v>-2.2832042132387053E-2</v>
      </c>
    </row>
    <row r="583" spans="1:19" x14ac:dyDescent="0.25">
      <c r="A583" s="1">
        <v>44092</v>
      </c>
      <c r="B583" s="2">
        <v>9.35087592</v>
      </c>
      <c r="C583" s="2">
        <v>9.4189132170000001</v>
      </c>
      <c r="D583" s="2">
        <v>9.163773355</v>
      </c>
      <c r="E583" s="2">
        <v>9.206296665</v>
      </c>
      <c r="F583" s="2">
        <f>Table_data[[#This Row],[open]]-Table_data[[#This Row],[close]]</f>
        <v>0.14457925500000002</v>
      </c>
      <c r="G583" s="2">
        <f>Table_data[[#This Row],[high]]-Table_data[[#This Row],[low]]</f>
        <v>0.25513986200000005</v>
      </c>
      <c r="H583" s="4">
        <f>LN(Table_data[[#This Row],[close]]/E582)</f>
        <v>-2.2832042132387053E-2</v>
      </c>
      <c r="I583" s="2">
        <f>Table_data[[#This Row],[close]]-E582</f>
        <v>-0.21261655200000007</v>
      </c>
      <c r="J583" s="2">
        <f>Table_data[[#This Row],[close]]-E581</f>
        <v>-3.4018649000000067E-2</v>
      </c>
      <c r="K583" s="2">
        <f>Table_data[[#This Row],[close]]-E573</f>
        <v>-0.52303671600000001</v>
      </c>
      <c r="L583" s="3">
        <f t="shared" si="29"/>
        <v>9.3887216664999986</v>
      </c>
      <c r="M583" s="2">
        <f>Table_data[[#This Row],[close]]*$M$3+(1-$M$3)*M582</f>
        <v>9.944858873955349</v>
      </c>
      <c r="O583">
        <f>E584/Table_data[[#This Row],[close]]</f>
        <v>0.96535796774695837</v>
      </c>
      <c r="P583" t="b">
        <f t="shared" ref="P583:P646" si="30">O583&gt;0.995</f>
        <v>0</v>
      </c>
      <c r="Q583" s="4" t="b">
        <f>E584&gt;Table_data[[#This Row],[close]]*0.995</f>
        <v>0</v>
      </c>
      <c r="R583" s="4"/>
      <c r="S583" s="4">
        <f t="shared" ref="S583:S646" si="31">LN(O583)</f>
        <v>-3.5256295395357996E-2</v>
      </c>
    </row>
    <row r="584" spans="1:19" x14ac:dyDescent="0.25">
      <c r="A584" s="1">
        <v>44095</v>
      </c>
      <c r="B584" s="2">
        <v>9.0532127490000001</v>
      </c>
      <c r="C584" s="2">
        <v>9.125502376</v>
      </c>
      <c r="D584" s="2">
        <v>8.8491008600000001</v>
      </c>
      <c r="E584" s="2">
        <v>8.8873718390000001</v>
      </c>
      <c r="F584" s="2">
        <f>Table_data[[#This Row],[open]]-Table_data[[#This Row],[close]]</f>
        <v>0.16584091000000001</v>
      </c>
      <c r="G584" s="2">
        <f>Table_data[[#This Row],[high]]-Table_data[[#This Row],[low]]</f>
        <v>0.27640151599999996</v>
      </c>
      <c r="H584" s="4">
        <f>LN(Table_data[[#This Row],[close]]/E583)</f>
        <v>-3.5256295395357996E-2</v>
      </c>
      <c r="I584" s="2">
        <f>Table_data[[#This Row],[close]]-E583</f>
        <v>-0.31892482599999994</v>
      </c>
      <c r="J584" s="2">
        <f>Table_data[[#This Row],[close]]-E582</f>
        <v>-0.53154137800000001</v>
      </c>
      <c r="K584" s="2">
        <f>Table_data[[#This Row],[close]]-E574</f>
        <v>-0.85897086599999994</v>
      </c>
      <c r="L584" s="3">
        <f t="shared" si="29"/>
        <v>9.3028245798999976</v>
      </c>
      <c r="M584" s="2">
        <f>Table_data[[#This Row],[close]]*$M$3+(1-$M$3)*M583</f>
        <v>9.9431546241004654</v>
      </c>
      <c r="O584">
        <f>E585/Table_data[[#This Row],[close]]</f>
        <v>0.99521531091864557</v>
      </c>
      <c r="P584" t="b">
        <f t="shared" si="30"/>
        <v>1</v>
      </c>
      <c r="Q584" s="4" t="b">
        <f>E585&gt;Table_data[[#This Row],[close]]*0.995</f>
        <v>1</v>
      </c>
      <c r="R584" s="4"/>
      <c r="S584" s="4">
        <f t="shared" si="31"/>
        <v>-4.7961723500462815E-3</v>
      </c>
    </row>
    <row r="585" spans="1:19" x14ac:dyDescent="0.25">
      <c r="A585" s="1">
        <v>44096</v>
      </c>
      <c r="B585" s="2">
        <v>8.912885825</v>
      </c>
      <c r="C585" s="2">
        <v>9.078726735</v>
      </c>
      <c r="D585" s="2">
        <v>8.823586873</v>
      </c>
      <c r="E585" s="2">
        <v>8.844848528</v>
      </c>
      <c r="F585" s="2">
        <f>Table_data[[#This Row],[open]]-Table_data[[#This Row],[close]]</f>
        <v>6.8037297000000052E-2</v>
      </c>
      <c r="G585" s="2">
        <f>Table_data[[#This Row],[high]]-Table_data[[#This Row],[low]]</f>
        <v>0.25513986200000005</v>
      </c>
      <c r="H585" s="4">
        <f>LN(Table_data[[#This Row],[close]]/E584)</f>
        <v>-4.7961723500462815E-3</v>
      </c>
      <c r="I585" s="2">
        <f>Table_data[[#This Row],[close]]-E584</f>
        <v>-4.2523311000000064E-2</v>
      </c>
      <c r="J585" s="2">
        <f>Table_data[[#This Row],[close]]-E583</f>
        <v>-0.361448137</v>
      </c>
      <c r="K585" s="2">
        <f>Table_data[[#This Row],[close]]-E575</f>
        <v>-0.62084033000000005</v>
      </c>
      <c r="L585" s="3">
        <f t="shared" si="29"/>
        <v>9.2407405468999997</v>
      </c>
      <c r="M585" s="2">
        <f>Table_data[[#This Row],[close]]*$M$3+(1-$M$3)*M584</f>
        <v>9.9413845901019133</v>
      </c>
      <c r="O585">
        <f>E586/Table_data[[#This Row],[close]]</f>
        <v>0.97259615388181131</v>
      </c>
      <c r="P585" t="b">
        <f t="shared" si="30"/>
        <v>0</v>
      </c>
      <c r="Q585" s="4" t="b">
        <f>E586&gt;Table_data[[#This Row],[close]]*0.995</f>
        <v>0</v>
      </c>
      <c r="R585" s="4"/>
      <c r="S585" s="4">
        <f t="shared" si="31"/>
        <v>-2.7786335490956045E-2</v>
      </c>
    </row>
    <row r="586" spans="1:19" x14ac:dyDescent="0.25">
      <c r="A586" s="1">
        <v>44097</v>
      </c>
      <c r="B586" s="2">
        <v>8.844848528</v>
      </c>
      <c r="C586" s="2">
        <v>8.912885825</v>
      </c>
      <c r="D586" s="2">
        <v>8.589708667</v>
      </c>
      <c r="E586" s="2">
        <v>8.60246566</v>
      </c>
      <c r="F586" s="2">
        <f>Table_data[[#This Row],[open]]-Table_data[[#This Row],[close]]</f>
        <v>0.24238286799999997</v>
      </c>
      <c r="G586" s="2">
        <f>Table_data[[#This Row],[high]]-Table_data[[#This Row],[low]]</f>
        <v>0.32317715800000002</v>
      </c>
      <c r="H586" s="4">
        <f>LN(Table_data[[#This Row],[close]]/E585)</f>
        <v>-2.7786335490956045E-2</v>
      </c>
      <c r="I586" s="2">
        <f>Table_data[[#This Row],[close]]-E585</f>
        <v>-0.24238286799999997</v>
      </c>
      <c r="J586" s="2">
        <f>Table_data[[#This Row],[close]]-E584</f>
        <v>-0.28490617900000004</v>
      </c>
      <c r="K586" s="2">
        <f>Table_data[[#This Row],[close]]-E576</f>
        <v>-1.063082756</v>
      </c>
      <c r="L586" s="3">
        <f t="shared" si="29"/>
        <v>9.1344322712999997</v>
      </c>
      <c r="M586" s="2">
        <f>Table_data[[#This Row],[close]]*$M$3+(1-$M$3)*M585</f>
        <v>9.939226783606987</v>
      </c>
      <c r="O586">
        <f>E587/Table_data[[#This Row],[close]]</f>
        <v>1.0084033614148713</v>
      </c>
      <c r="P586" t="b">
        <f t="shared" si="30"/>
        <v>1</v>
      </c>
      <c r="Q586" s="4" t="b">
        <f>E587&gt;Table_data[[#This Row],[close]]*0.995</f>
        <v>1</v>
      </c>
      <c r="R586" s="4"/>
      <c r="S586" s="4">
        <f t="shared" si="31"/>
        <v>8.3682497402639833E-3</v>
      </c>
    </row>
    <row r="587" spans="1:19" x14ac:dyDescent="0.25">
      <c r="A587" s="1">
        <v>44098</v>
      </c>
      <c r="B587" s="2">
        <v>8.606717991</v>
      </c>
      <c r="C587" s="2">
        <v>8.806577549</v>
      </c>
      <c r="D587" s="2">
        <v>8.530176033</v>
      </c>
      <c r="E587" s="2">
        <v>8.6747552880000001</v>
      </c>
      <c r="F587" s="2">
        <f>Table_data[[#This Row],[open]]-Table_data[[#This Row],[close]]</f>
        <v>-6.8037297000000052E-2</v>
      </c>
      <c r="G587" s="2">
        <f>Table_data[[#This Row],[high]]-Table_data[[#This Row],[low]]</f>
        <v>0.27640151599999996</v>
      </c>
      <c r="H587" s="4">
        <f>LN(Table_data[[#This Row],[close]]/E586)</f>
        <v>8.3682497402639833E-3</v>
      </c>
      <c r="I587" s="2">
        <f>Table_data[[#This Row],[close]]-E586</f>
        <v>7.228962800000005E-2</v>
      </c>
      <c r="J587" s="2">
        <f>Table_data[[#This Row],[close]]-E585</f>
        <v>-0.17009323999999992</v>
      </c>
      <c r="K587" s="2">
        <f>Table_data[[#This Row],[close]]-E577</f>
        <v>-0.731400936</v>
      </c>
      <c r="L587" s="3">
        <f t="shared" si="29"/>
        <v>9.0612921777000004</v>
      </c>
      <c r="M587" s="2">
        <f>Table_data[[#This Row],[close]]*$M$3+(1-$M$3)*M586</f>
        <v>9.9371889568614478</v>
      </c>
      <c r="O587">
        <f>E588/Table_data[[#This Row],[close]]</f>
        <v>0.98676470584031073</v>
      </c>
      <c r="P587" t="b">
        <f t="shared" si="30"/>
        <v>0</v>
      </c>
      <c r="Q587" s="4" t="b">
        <f>E588&gt;Table_data[[#This Row],[close]]*0.995</f>
        <v>0</v>
      </c>
      <c r="R587" s="4"/>
      <c r="S587" s="4">
        <f t="shared" si="31"/>
        <v>-1.3323661241076706E-2</v>
      </c>
    </row>
    <row r="588" spans="1:19" x14ac:dyDescent="0.25">
      <c r="A588" s="1">
        <v>44099</v>
      </c>
      <c r="B588" s="2">
        <v>8.568447012</v>
      </c>
      <c r="C588" s="2">
        <v>8.615222653</v>
      </c>
      <c r="D588" s="2">
        <v>8.449381743</v>
      </c>
      <c r="E588" s="2">
        <v>8.55994235</v>
      </c>
      <c r="F588" s="2">
        <f>Table_data[[#This Row],[open]]-Table_data[[#This Row],[close]]</f>
        <v>8.5046619999999962E-3</v>
      </c>
      <c r="G588" s="2">
        <f>Table_data[[#This Row],[high]]-Table_data[[#This Row],[low]]</f>
        <v>0.16584091000000001</v>
      </c>
      <c r="H588" s="4">
        <f>LN(Table_data[[#This Row],[close]]/E587)</f>
        <v>-1.3323661241076706E-2</v>
      </c>
      <c r="I588" s="2">
        <f>Table_data[[#This Row],[close]]-E587</f>
        <v>-0.11481293800000003</v>
      </c>
      <c r="J588" s="2">
        <f>Table_data[[#This Row],[close]]-E586</f>
        <v>-4.2523309999999981E-2</v>
      </c>
      <c r="K588" s="2">
        <f>Table_data[[#This Row],[close]]-E578</f>
        <v>-0.744157929</v>
      </c>
      <c r="L588" s="3">
        <f t="shared" si="29"/>
        <v>8.9868763847999986</v>
      </c>
      <c r="M588" s="2">
        <f>Table_data[[#This Row],[close]]*$M$3+(1-$M$3)*M587</f>
        <v>9.9349693813467645</v>
      </c>
      <c r="O588">
        <f>E589/Table_data[[#This Row],[close]]</f>
        <v>0.97516145059084425</v>
      </c>
      <c r="P588" t="b">
        <f t="shared" si="30"/>
        <v>0</v>
      </c>
      <c r="Q588" s="4" t="b">
        <f>E589&gt;Table_data[[#This Row],[close]]*0.995</f>
        <v>0</v>
      </c>
      <c r="R588" s="4"/>
      <c r="S588" s="4">
        <f t="shared" si="31"/>
        <v>-2.5152231343274652E-2</v>
      </c>
    </row>
    <row r="589" spans="1:19" x14ac:dyDescent="0.25">
      <c r="A589" s="1">
        <v>44102</v>
      </c>
      <c r="B589" s="2">
        <v>8.64498897</v>
      </c>
      <c r="C589" s="2">
        <v>8.742792584</v>
      </c>
      <c r="D589" s="2">
        <v>8.347325799</v>
      </c>
      <c r="E589" s="2">
        <v>8.347325799</v>
      </c>
      <c r="F589" s="2">
        <f>Table_data[[#This Row],[open]]-Table_data[[#This Row],[close]]</f>
        <v>0.29766317099999995</v>
      </c>
      <c r="G589" s="2">
        <f>Table_data[[#This Row],[high]]-Table_data[[#This Row],[low]]</f>
        <v>0.39546678499999999</v>
      </c>
      <c r="H589" s="4">
        <f>LN(Table_data[[#This Row],[close]]/E588)</f>
        <v>-2.5152231343274652E-2</v>
      </c>
      <c r="I589" s="2">
        <f>Table_data[[#This Row],[close]]-E588</f>
        <v>-0.21261655099999999</v>
      </c>
      <c r="J589" s="2">
        <f>Table_data[[#This Row],[close]]-E587</f>
        <v>-0.32742948900000002</v>
      </c>
      <c r="K589" s="2">
        <f>Table_data[[#This Row],[close]]-E579</f>
        <v>-0.87172786000000002</v>
      </c>
      <c r="L589" s="3">
        <f t="shared" si="29"/>
        <v>8.8997035987999986</v>
      </c>
      <c r="M589" s="2">
        <f>Table_data[[#This Row],[close]]*$M$3+(1-$M$3)*M588</f>
        <v>9.93241072932042</v>
      </c>
      <c r="O589">
        <f>E590/Table_data[[#This Row],[close]]</f>
        <v>0.9836984207545485</v>
      </c>
      <c r="P589" t="b">
        <f t="shared" si="30"/>
        <v>0</v>
      </c>
      <c r="Q589" s="4" t="b">
        <f>E590&gt;Table_data[[#This Row],[close]]*0.995</f>
        <v>0</v>
      </c>
      <c r="R589" s="4"/>
      <c r="S589" s="4">
        <f t="shared" si="31"/>
        <v>-1.6435911878408198E-2</v>
      </c>
    </row>
    <row r="590" spans="1:19" x14ac:dyDescent="0.25">
      <c r="A590" s="1">
        <v>44103</v>
      </c>
      <c r="B590" s="2">
        <v>8.347325799</v>
      </c>
      <c r="C590" s="2">
        <v>8.445129412</v>
      </c>
      <c r="D590" s="2">
        <v>8.18573722</v>
      </c>
      <c r="E590" s="2">
        <v>8.211251206</v>
      </c>
      <c r="F590" s="2">
        <f>Table_data[[#This Row],[open]]-Table_data[[#This Row],[close]]</f>
        <v>0.13607459300000002</v>
      </c>
      <c r="G590" s="2">
        <f>Table_data[[#This Row],[high]]-Table_data[[#This Row],[low]]</f>
        <v>0.25939219199999997</v>
      </c>
      <c r="H590" s="4">
        <f>LN(Table_data[[#This Row],[close]]/E589)</f>
        <v>-1.6435911878408198E-2</v>
      </c>
      <c r="I590" s="2">
        <f>Table_data[[#This Row],[close]]-E589</f>
        <v>-0.13607459300000002</v>
      </c>
      <c r="J590" s="2">
        <f>Table_data[[#This Row],[close]]-E588</f>
        <v>-0.34869114400000001</v>
      </c>
      <c r="K590" s="2">
        <f>Table_data[[#This Row],[close]]-E580</f>
        <v>-1.003550122</v>
      </c>
      <c r="L590" s="3">
        <f t="shared" si="29"/>
        <v>8.7993485866000007</v>
      </c>
      <c r="M590" s="2">
        <f>Table_data[[#This Row],[close]]*$M$3+(1-$M$3)*M589</f>
        <v>9.929636902530218</v>
      </c>
      <c r="O590">
        <f>E591/Table_data[[#This Row],[close]]</f>
        <v>1.0155359917507802</v>
      </c>
      <c r="P590" t="b">
        <f t="shared" si="30"/>
        <v>1</v>
      </c>
      <c r="Q590" s="4" t="b">
        <f>E591&gt;Table_data[[#This Row],[close]]*0.995</f>
        <v>1</v>
      </c>
      <c r="R590" s="4"/>
      <c r="S590" s="4">
        <f t="shared" si="31"/>
        <v>1.5416543803913758E-2</v>
      </c>
    </row>
    <row r="591" spans="1:19" x14ac:dyDescent="0.25">
      <c r="A591" s="1">
        <v>44104</v>
      </c>
      <c r="B591" s="2">
        <v>8.292045495</v>
      </c>
      <c r="C591" s="2">
        <v>8.5216713710000001</v>
      </c>
      <c r="D591" s="2">
        <v>8.262279178</v>
      </c>
      <c r="E591" s="2">
        <v>8.338821137</v>
      </c>
      <c r="F591" s="2">
        <f>Table_data[[#This Row],[open]]-Table_data[[#This Row],[close]]</f>
        <v>-4.6775642000000062E-2</v>
      </c>
      <c r="G591" s="2">
        <f>Table_data[[#This Row],[high]]-Table_data[[#This Row],[low]]</f>
        <v>0.25939219300000005</v>
      </c>
      <c r="H591" s="4">
        <f>LN(Table_data[[#This Row],[close]]/E590)</f>
        <v>1.5416543803913758E-2</v>
      </c>
      <c r="I591" s="2">
        <f>Table_data[[#This Row],[close]]-E590</f>
        <v>0.12756993100000003</v>
      </c>
      <c r="J591" s="2">
        <f>Table_data[[#This Row],[close]]-E589</f>
        <v>-8.5046619999999962E-3</v>
      </c>
      <c r="K591" s="2">
        <f>Table_data[[#This Row],[close]]-E581</f>
        <v>-0.90149417700000001</v>
      </c>
      <c r="L591" s="3">
        <f t="shared" ref="L591:L654" si="32">AVERAGE(E582:E591)</f>
        <v>8.7091991688999997</v>
      </c>
      <c r="M591" s="2">
        <f>Table_data[[#This Row],[close]]*$M$3+(1-$M$3)*M590</f>
        <v>9.927073138202207</v>
      </c>
      <c r="O591">
        <f>E592/Table_data[[#This Row],[close]]</f>
        <v>1.0122386536805748</v>
      </c>
      <c r="P591" t="b">
        <f t="shared" si="30"/>
        <v>1</v>
      </c>
      <c r="Q591" s="4" t="b">
        <f>E592&gt;Table_data[[#This Row],[close]]*0.995</f>
        <v>1</v>
      </c>
      <c r="R591" s="4"/>
      <c r="S591" s="4">
        <f t="shared" si="31"/>
        <v>1.2164366858247828E-2</v>
      </c>
    </row>
    <row r="592" spans="1:19" x14ac:dyDescent="0.25">
      <c r="A592" s="1">
        <v>44105</v>
      </c>
      <c r="B592" s="2">
        <v>8.35157813</v>
      </c>
      <c r="C592" s="2">
        <v>8.530176033</v>
      </c>
      <c r="D592" s="2">
        <v>8.1347092480000001</v>
      </c>
      <c r="E592" s="2">
        <v>8.440877081</v>
      </c>
      <c r="F592" s="2">
        <f>Table_data[[#This Row],[open]]-Table_data[[#This Row],[close]]</f>
        <v>-8.929895099999996E-2</v>
      </c>
      <c r="G592" s="2">
        <f>Table_data[[#This Row],[high]]-Table_data[[#This Row],[low]]</f>
        <v>0.39546678499999999</v>
      </c>
      <c r="H592" s="4">
        <f>LN(Table_data[[#This Row],[close]]/E591)</f>
        <v>1.2164366858247828E-2</v>
      </c>
      <c r="I592" s="2">
        <f>Table_data[[#This Row],[close]]-E591</f>
        <v>0.10205594399999995</v>
      </c>
      <c r="J592" s="2">
        <f>Table_data[[#This Row],[close]]-E590</f>
        <v>0.22962587499999998</v>
      </c>
      <c r="K592" s="2">
        <f>Table_data[[#This Row],[close]]-E582</f>
        <v>-0.97803613600000006</v>
      </c>
      <c r="L592" s="3">
        <f t="shared" si="32"/>
        <v>8.6113955552999997</v>
      </c>
      <c r="M592" s="2">
        <f>Table_data[[#This Row],[close]]*$M$3+(1-$M$3)*M591</f>
        <v>9.9246779793670701</v>
      </c>
      <c r="O592">
        <f>E593/Table_data[[#This Row],[close]]</f>
        <v>0.95818639797581484</v>
      </c>
      <c r="P592" t="b">
        <f t="shared" si="30"/>
        <v>0</v>
      </c>
      <c r="Q592" s="4" t="b">
        <f>E593&gt;Table_data[[#This Row],[close]]*0.995</f>
        <v>0</v>
      </c>
      <c r="R592" s="4"/>
      <c r="S592" s="4">
        <f t="shared" si="31"/>
        <v>-4.2712950025422858E-2</v>
      </c>
    </row>
    <row r="593" spans="1:19" x14ac:dyDescent="0.25">
      <c r="A593" s="1">
        <v>44106</v>
      </c>
      <c r="B593" s="2">
        <v>8.389849109</v>
      </c>
      <c r="C593" s="2">
        <v>8.39410144</v>
      </c>
      <c r="D593" s="2">
        <v>8.087933606</v>
      </c>
      <c r="E593" s="2">
        <v>8.087933606</v>
      </c>
      <c r="F593" s="2">
        <f>Table_data[[#This Row],[open]]-Table_data[[#This Row],[close]]</f>
        <v>0.30191550300000003</v>
      </c>
      <c r="G593" s="2">
        <f>Table_data[[#This Row],[high]]-Table_data[[#This Row],[low]]</f>
        <v>0.30616783400000003</v>
      </c>
      <c r="H593" s="4">
        <f>LN(Table_data[[#This Row],[close]]/E592)</f>
        <v>-4.2712950025422858E-2</v>
      </c>
      <c r="I593" s="2">
        <f>Table_data[[#This Row],[close]]-E592</f>
        <v>-0.35294347500000001</v>
      </c>
      <c r="J593" s="2">
        <f>Table_data[[#This Row],[close]]-E591</f>
        <v>-0.25088753100000005</v>
      </c>
      <c r="K593" s="2">
        <f>Table_data[[#This Row],[close]]-E583</f>
        <v>-1.118363059</v>
      </c>
      <c r="L593" s="3">
        <f t="shared" si="32"/>
        <v>8.499559249399999</v>
      </c>
      <c r="M593" s="2">
        <f>Table_data[[#This Row],[close]]*$M$3+(1-$M$3)*M592</f>
        <v>9.9217178756227238</v>
      </c>
      <c r="O593">
        <f>E594/Table_data[[#This Row],[close]]</f>
        <v>1.053101997978988</v>
      </c>
      <c r="P593" t="b">
        <f t="shared" si="30"/>
        <v>1</v>
      </c>
      <c r="Q593" s="4" t="b">
        <f>E594&gt;Table_data[[#This Row],[close]]*0.995</f>
        <v>1</v>
      </c>
      <c r="R593" s="4"/>
      <c r="S593" s="4">
        <f t="shared" si="31"/>
        <v>5.1740092638383334E-2</v>
      </c>
    </row>
    <row r="594" spans="1:19" x14ac:dyDescent="0.25">
      <c r="A594" s="1">
        <v>44109</v>
      </c>
      <c r="B594" s="2">
        <v>8.232512861</v>
      </c>
      <c r="C594" s="2">
        <v>8.572699343</v>
      </c>
      <c r="D594" s="2">
        <v>8.181484889</v>
      </c>
      <c r="E594" s="2">
        <v>8.5174190400000001</v>
      </c>
      <c r="F594" s="2">
        <f>Table_data[[#This Row],[open]]-Table_data[[#This Row],[close]]</f>
        <v>-0.28490617900000004</v>
      </c>
      <c r="G594" s="2">
        <f>Table_data[[#This Row],[high]]-Table_data[[#This Row],[low]]</f>
        <v>0.39121445399999999</v>
      </c>
      <c r="H594" s="4">
        <f>LN(Table_data[[#This Row],[close]]/E593)</f>
        <v>5.1740092638383334E-2</v>
      </c>
      <c r="I594" s="2">
        <f>Table_data[[#This Row],[close]]-E593</f>
        <v>0.42948543400000005</v>
      </c>
      <c r="J594" s="2">
        <f>Table_data[[#This Row],[close]]-E592</f>
        <v>7.6541959000000048E-2</v>
      </c>
      <c r="K594" s="2">
        <f>Table_data[[#This Row],[close]]-E584</f>
        <v>-0.369952799</v>
      </c>
      <c r="L594" s="3">
        <f t="shared" si="32"/>
        <v>8.4625639694999997</v>
      </c>
      <c r="M594" s="2">
        <f>Table_data[[#This Row],[close]]*$M$3+(1-$M$3)*M593</f>
        <v>9.9194547026402535</v>
      </c>
      <c r="O594">
        <f>E595/Table_data[[#This Row],[close]]</f>
        <v>0.9950074886769924</v>
      </c>
      <c r="P594" t="b">
        <f t="shared" si="30"/>
        <v>1</v>
      </c>
      <c r="Q594" s="4" t="b">
        <f>E595&gt;Table_data[[#This Row],[close]]*0.995</f>
        <v>1</v>
      </c>
      <c r="R594" s="4"/>
      <c r="S594" s="4">
        <f t="shared" si="31"/>
        <v>-5.0050155433317223E-3</v>
      </c>
    </row>
    <row r="595" spans="1:19" x14ac:dyDescent="0.25">
      <c r="A595" s="1">
        <v>44110</v>
      </c>
      <c r="B595" s="2">
        <v>8.7045216050000001</v>
      </c>
      <c r="C595" s="2">
        <v>8.802325218</v>
      </c>
      <c r="D595" s="2">
        <v>8.474895729</v>
      </c>
      <c r="E595" s="2">
        <v>8.474895729</v>
      </c>
      <c r="F595" s="2">
        <f>Table_data[[#This Row],[open]]-Table_data[[#This Row],[close]]</f>
        <v>0.22962587600000006</v>
      </c>
      <c r="G595" s="2">
        <f>Table_data[[#This Row],[high]]-Table_data[[#This Row],[low]]</f>
        <v>0.32742948900000002</v>
      </c>
      <c r="H595" s="4">
        <f>LN(Table_data[[#This Row],[close]]/E594)</f>
        <v>-5.0050155433317223E-3</v>
      </c>
      <c r="I595" s="2">
        <f>Table_data[[#This Row],[close]]-E594</f>
        <v>-4.2523311000000064E-2</v>
      </c>
      <c r="J595" s="2">
        <f>Table_data[[#This Row],[close]]-E593</f>
        <v>0.38696212299999999</v>
      </c>
      <c r="K595" s="2">
        <f>Table_data[[#This Row],[close]]-E585</f>
        <v>-0.369952799</v>
      </c>
      <c r="L595" s="3">
        <f t="shared" si="32"/>
        <v>8.4255686895999986</v>
      </c>
      <c r="M595" s="2">
        <f>Table_data[[#This Row],[close]]*$M$3+(1-$M$3)*M594</f>
        <v>9.9171266462766106</v>
      </c>
      <c r="O595">
        <f>E596/Table_data[[#This Row],[close]]</f>
        <v>0.99297541398694888</v>
      </c>
      <c r="P595" t="b">
        <f t="shared" si="30"/>
        <v>0</v>
      </c>
      <c r="Q595" s="4" t="b">
        <f>E596&gt;Table_data[[#This Row],[close]]*0.995</f>
        <v>0</v>
      </c>
      <c r="R595" s="4"/>
      <c r="S595" s="4">
        <f t="shared" si="31"/>
        <v>-7.0493745718312514E-3</v>
      </c>
    </row>
    <row r="596" spans="1:19" x14ac:dyDescent="0.25">
      <c r="A596" s="1">
        <v>44111</v>
      </c>
      <c r="B596" s="2">
        <v>8.5046620470000001</v>
      </c>
      <c r="C596" s="2">
        <v>8.525923702</v>
      </c>
      <c r="D596" s="2">
        <v>8.3175594820000001</v>
      </c>
      <c r="E596" s="2">
        <v>8.415363095</v>
      </c>
      <c r="F596" s="2">
        <f>Table_data[[#This Row],[open]]-Table_data[[#This Row],[close]]</f>
        <v>8.9298952000000043E-2</v>
      </c>
      <c r="G596" s="2">
        <f>Table_data[[#This Row],[high]]-Table_data[[#This Row],[low]]</f>
        <v>0.20836421999999999</v>
      </c>
      <c r="H596" s="4">
        <f>LN(Table_data[[#This Row],[close]]/E595)</f>
        <v>-7.0493745718312514E-3</v>
      </c>
      <c r="I596" s="2">
        <f>Table_data[[#This Row],[close]]-E595</f>
        <v>-5.9532633999999973E-2</v>
      </c>
      <c r="J596" s="2">
        <f>Table_data[[#This Row],[close]]-E594</f>
        <v>-0.10205594500000004</v>
      </c>
      <c r="K596" s="2">
        <f>Table_data[[#This Row],[close]]-E586</f>
        <v>-0.187102565</v>
      </c>
      <c r="L596" s="3">
        <f t="shared" si="32"/>
        <v>8.4068584331</v>
      </c>
      <c r="M596" s="2">
        <f>Table_data[[#This Row],[close]]*$M$3+(1-$M$3)*M595</f>
        <v>9.9147063988128288</v>
      </c>
      <c r="O596">
        <f>E597/Table_data[[#This Row],[close]]</f>
        <v>1.0328448712051681</v>
      </c>
      <c r="P596" t="b">
        <f t="shared" si="30"/>
        <v>1</v>
      </c>
      <c r="Q596" s="4" t="b">
        <f>E597&gt;Table_data[[#This Row],[close]]*0.995</f>
        <v>1</v>
      </c>
      <c r="R596" s="4"/>
      <c r="S596" s="4">
        <f t="shared" si="31"/>
        <v>3.2317005777305098E-2</v>
      </c>
    </row>
    <row r="597" spans="1:19" x14ac:dyDescent="0.25">
      <c r="A597" s="1">
        <v>44112</v>
      </c>
      <c r="B597" s="2">
        <v>8.5216713710000001</v>
      </c>
      <c r="C597" s="2">
        <v>8.755549577</v>
      </c>
      <c r="D597" s="2">
        <v>8.445129412</v>
      </c>
      <c r="E597" s="2">
        <v>8.6917646120000001</v>
      </c>
      <c r="F597" s="2">
        <f>Table_data[[#This Row],[open]]-Table_data[[#This Row],[close]]</f>
        <v>-0.17009324100000001</v>
      </c>
      <c r="G597" s="2">
        <f>Table_data[[#This Row],[high]]-Table_data[[#This Row],[low]]</f>
        <v>0.31042016500000003</v>
      </c>
      <c r="H597" s="4">
        <f>LN(Table_data[[#This Row],[close]]/E596)</f>
        <v>3.2317005777305098E-2</v>
      </c>
      <c r="I597" s="2">
        <f>Table_data[[#This Row],[close]]-E596</f>
        <v>0.27640151700000004</v>
      </c>
      <c r="J597" s="2">
        <f>Table_data[[#This Row],[close]]-E595</f>
        <v>0.21686888300000007</v>
      </c>
      <c r="K597" s="2">
        <f>Table_data[[#This Row],[close]]-E587</f>
        <v>1.7009323999999992E-2</v>
      </c>
      <c r="L597" s="3">
        <f t="shared" si="32"/>
        <v>8.4085593655000004</v>
      </c>
      <c r="M597" s="2">
        <f>Table_data[[#This Row],[close]]*$M$3+(1-$M$3)*M596</f>
        <v>9.912735501493227</v>
      </c>
      <c r="O597">
        <f>E598/Table_data[[#This Row],[close]]</f>
        <v>0.96868884534398614</v>
      </c>
      <c r="P597" t="b">
        <f t="shared" si="30"/>
        <v>0</v>
      </c>
      <c r="Q597" s="4" t="b">
        <f>E598&gt;Table_data[[#This Row],[close]]*0.995</f>
        <v>0</v>
      </c>
      <c r="R597" s="4"/>
      <c r="S597" s="4">
        <f t="shared" si="31"/>
        <v>-3.1811827694050665E-2</v>
      </c>
    </row>
    <row r="598" spans="1:19" x14ac:dyDescent="0.25">
      <c r="A598" s="1">
        <v>44113</v>
      </c>
      <c r="B598" s="2">
        <v>8.649241301</v>
      </c>
      <c r="C598" s="2">
        <v>8.6705029570000001</v>
      </c>
      <c r="D598" s="2">
        <v>8.419615426</v>
      </c>
      <c r="E598" s="2">
        <v>8.419615426</v>
      </c>
      <c r="F598" s="2">
        <f>Table_data[[#This Row],[open]]-Table_data[[#This Row],[close]]</f>
        <v>0.22962587499999998</v>
      </c>
      <c r="G598" s="2">
        <f>Table_data[[#This Row],[high]]-Table_data[[#This Row],[low]]</f>
        <v>0.25088753100000005</v>
      </c>
      <c r="H598" s="4">
        <f>LN(Table_data[[#This Row],[close]]/E597)</f>
        <v>-3.1811827694050665E-2</v>
      </c>
      <c r="I598" s="2">
        <f>Table_data[[#This Row],[close]]-E597</f>
        <v>-0.27214918600000004</v>
      </c>
      <c r="J598" s="2">
        <f>Table_data[[#This Row],[close]]-E596</f>
        <v>4.2523309999999981E-3</v>
      </c>
      <c r="K598" s="2">
        <f>Table_data[[#This Row],[close]]-E588</f>
        <v>-0.14032692400000002</v>
      </c>
      <c r="L598" s="3">
        <f t="shared" si="32"/>
        <v>8.3945266730999997</v>
      </c>
      <c r="M598" s="2">
        <f>Table_data[[#This Row],[close]]*$M$3+(1-$M$3)*M597</f>
        <v>9.9103291838856631</v>
      </c>
      <c r="O598">
        <f>E599/Table_data[[#This Row],[close]]</f>
        <v>1.0166666666943798</v>
      </c>
      <c r="P598" t="b">
        <f t="shared" si="30"/>
        <v>1</v>
      </c>
      <c r="Q598" s="4" t="b">
        <f>E599&gt;Table_data[[#This Row],[close]]*0.995</f>
        <v>1</v>
      </c>
      <c r="R598" s="4"/>
      <c r="S598" s="4">
        <f t="shared" si="31"/>
        <v>1.6529301978469357E-2</v>
      </c>
    </row>
    <row r="599" spans="1:19" x14ac:dyDescent="0.25">
      <c r="A599" s="1">
        <v>44117</v>
      </c>
      <c r="B599" s="2">
        <v>8.466391067</v>
      </c>
      <c r="C599" s="2">
        <v>8.55994235</v>
      </c>
      <c r="D599" s="2">
        <v>8.389849109</v>
      </c>
      <c r="E599" s="2">
        <v>8.55994235</v>
      </c>
      <c r="F599" s="2">
        <f>Table_data[[#This Row],[open]]-Table_data[[#This Row],[close]]</f>
        <v>-9.3551283000000041E-2</v>
      </c>
      <c r="G599" s="2">
        <f>Table_data[[#This Row],[high]]-Table_data[[#This Row],[low]]</f>
        <v>0.17009324100000001</v>
      </c>
      <c r="H599" s="4">
        <f>LN(Table_data[[#This Row],[close]]/E598)</f>
        <v>1.6529301978469357E-2</v>
      </c>
      <c r="I599" s="2">
        <f>Table_data[[#This Row],[close]]-E598</f>
        <v>0.14032692400000002</v>
      </c>
      <c r="J599" s="2">
        <f>Table_data[[#This Row],[close]]-E597</f>
        <v>-0.13182226200000002</v>
      </c>
      <c r="K599" s="2">
        <f>Table_data[[#This Row],[close]]-E589</f>
        <v>0.21261655099999999</v>
      </c>
      <c r="L599" s="3">
        <f t="shared" si="32"/>
        <v>8.4157883281999997</v>
      </c>
      <c r="M599" s="2">
        <f>Table_data[[#This Row],[close]]*$M$3+(1-$M$3)*M598</f>
        <v>9.9081528956763396</v>
      </c>
      <c r="O599">
        <f>E600/Table_data[[#This Row],[close]]</f>
        <v>0.99205166422645363</v>
      </c>
      <c r="P599" t="b">
        <f t="shared" si="30"/>
        <v>0</v>
      </c>
      <c r="Q599" s="4" t="b">
        <f>E600&gt;Table_data[[#This Row],[close]]*0.995</f>
        <v>0</v>
      </c>
      <c r="R599" s="4"/>
      <c r="S599" s="4">
        <f t="shared" si="31"/>
        <v>-7.9800921799846984E-3</v>
      </c>
    </row>
    <row r="600" spans="1:19" x14ac:dyDescent="0.25">
      <c r="A600" s="1">
        <v>44118</v>
      </c>
      <c r="B600" s="2">
        <v>8.542933026</v>
      </c>
      <c r="C600" s="2">
        <v>8.661998294</v>
      </c>
      <c r="D600" s="2">
        <v>8.4919050540000001</v>
      </c>
      <c r="E600" s="2">
        <v>8.4919050540000001</v>
      </c>
      <c r="F600" s="2">
        <f>Table_data[[#This Row],[open]]-Table_data[[#This Row],[close]]</f>
        <v>5.1027971999999977E-2</v>
      </c>
      <c r="G600" s="2">
        <f>Table_data[[#This Row],[high]]-Table_data[[#This Row],[low]]</f>
        <v>0.17009323999999992</v>
      </c>
      <c r="H600" s="4">
        <f>LN(Table_data[[#This Row],[close]]/E599)</f>
        <v>-7.9800921799846984E-3</v>
      </c>
      <c r="I600" s="2">
        <f>Table_data[[#This Row],[close]]-E599</f>
        <v>-6.8037295999999969E-2</v>
      </c>
      <c r="J600" s="2">
        <f>Table_data[[#This Row],[close]]-E598</f>
        <v>7.228962800000005E-2</v>
      </c>
      <c r="K600" s="2">
        <f>Table_data[[#This Row],[close]]-E590</f>
        <v>0.28065384800000004</v>
      </c>
      <c r="L600" s="3">
        <f t="shared" si="32"/>
        <v>8.4438537130000011</v>
      </c>
      <c r="M600" s="2">
        <f>Table_data[[#This Row],[close]]*$M$3+(1-$M$3)*M599</f>
        <v>9.9058704656333472</v>
      </c>
      <c r="O600">
        <f>E601/Table_data[[#This Row],[close]]</f>
        <v>0.98898347515603302</v>
      </c>
      <c r="P600" t="b">
        <f t="shared" si="30"/>
        <v>0</v>
      </c>
      <c r="Q600" s="4" t="b">
        <f>E601&gt;Table_data[[#This Row],[close]]*0.995</f>
        <v>0</v>
      </c>
      <c r="R600" s="4"/>
      <c r="S600" s="4">
        <f t="shared" si="31"/>
        <v>-1.1077656138011736E-2</v>
      </c>
    </row>
    <row r="601" spans="1:19" x14ac:dyDescent="0.25">
      <c r="A601" s="1">
        <v>44119</v>
      </c>
      <c r="B601" s="2">
        <v>8.343073468</v>
      </c>
      <c r="C601" s="2">
        <v>8.406858433</v>
      </c>
      <c r="D601" s="2">
        <v>8.266531509</v>
      </c>
      <c r="E601" s="2">
        <v>8.398353771</v>
      </c>
      <c r="F601" s="2">
        <f>Table_data[[#This Row],[open]]-Table_data[[#This Row],[close]]</f>
        <v>-5.5280302999999975E-2</v>
      </c>
      <c r="G601" s="2">
        <f>Table_data[[#This Row],[high]]-Table_data[[#This Row],[low]]</f>
        <v>0.14032692400000002</v>
      </c>
      <c r="H601" s="4">
        <f>LN(Table_data[[#This Row],[close]]/E600)</f>
        <v>-1.1077656138011736E-2</v>
      </c>
      <c r="I601" s="2">
        <f>Table_data[[#This Row],[close]]-E600</f>
        <v>-9.3551283000000041E-2</v>
      </c>
      <c r="J601" s="2">
        <f>Table_data[[#This Row],[close]]-E599</f>
        <v>-0.16158857900000001</v>
      </c>
      <c r="K601" s="2">
        <f>Table_data[[#This Row],[close]]-E591</f>
        <v>5.9532633999999973E-2</v>
      </c>
      <c r="L601" s="3">
        <f t="shared" si="32"/>
        <v>8.4498069763999997</v>
      </c>
      <c r="M601" s="2">
        <f>Table_data[[#This Row],[close]]*$M$3+(1-$M$3)*M600</f>
        <v>9.9034409463833342</v>
      </c>
      <c r="O601">
        <f>E602/Table_data[[#This Row],[close]]</f>
        <v>0.97873417721259748</v>
      </c>
      <c r="P601" t="b">
        <f t="shared" si="30"/>
        <v>0</v>
      </c>
      <c r="Q601" s="4" t="b">
        <f>E602&gt;Table_data[[#This Row],[close]]*0.995</f>
        <v>0</v>
      </c>
      <c r="R601" s="4"/>
      <c r="S601" s="4">
        <f t="shared" si="31"/>
        <v>-2.149519812954007E-2</v>
      </c>
    </row>
    <row r="602" spans="1:19" x14ac:dyDescent="0.25">
      <c r="A602" s="1">
        <v>44120</v>
      </c>
      <c r="B602" s="2">
        <v>8.364335123</v>
      </c>
      <c r="C602" s="2">
        <v>8.381344447</v>
      </c>
      <c r="D602" s="2">
        <v>8.215503537</v>
      </c>
      <c r="E602" s="2">
        <v>8.219755868</v>
      </c>
      <c r="F602" s="2">
        <f>Table_data[[#This Row],[open]]-Table_data[[#This Row],[close]]</f>
        <v>0.14457925500000002</v>
      </c>
      <c r="G602" s="2">
        <f>Table_data[[#This Row],[high]]-Table_data[[#This Row],[low]]</f>
        <v>0.16584091000000001</v>
      </c>
      <c r="H602" s="4">
        <f>LN(Table_data[[#This Row],[close]]/E601)</f>
        <v>-2.149519812954007E-2</v>
      </c>
      <c r="I602" s="2">
        <f>Table_data[[#This Row],[close]]-E601</f>
        <v>-0.178597903</v>
      </c>
      <c r="J602" s="2">
        <f>Table_data[[#This Row],[close]]-E600</f>
        <v>-0.27214918600000004</v>
      </c>
      <c r="K602" s="2">
        <f>Table_data[[#This Row],[close]]-E592</f>
        <v>-0.22112121299999998</v>
      </c>
      <c r="L602" s="3">
        <f t="shared" si="32"/>
        <v>8.4276948551000004</v>
      </c>
      <c r="M602" s="2">
        <f>Table_data[[#This Row],[close]]*$M$3+(1-$M$3)*M601</f>
        <v>9.9007275135414599</v>
      </c>
      <c r="O602">
        <f>E603/Table_data[[#This Row],[close]]</f>
        <v>1.0098292809783485</v>
      </c>
      <c r="P602" t="b">
        <f t="shared" si="30"/>
        <v>1</v>
      </c>
      <c r="Q602" s="4" t="b">
        <f>E603&gt;Table_data[[#This Row],[close]]*0.995</f>
        <v>1</v>
      </c>
      <c r="R602" s="4"/>
      <c r="S602" s="4">
        <f t="shared" si="31"/>
        <v>9.7812878318931495E-3</v>
      </c>
    </row>
    <row r="603" spans="1:19" x14ac:dyDescent="0.25">
      <c r="A603" s="1">
        <v>44123</v>
      </c>
      <c r="B603" s="2">
        <v>8.253774516</v>
      </c>
      <c r="C603" s="2">
        <v>8.47914806</v>
      </c>
      <c r="D603" s="2">
        <v>8.18573722</v>
      </c>
      <c r="E603" s="2">
        <v>8.3005501580000001</v>
      </c>
      <c r="F603" s="2">
        <f>Table_data[[#This Row],[open]]-Table_data[[#This Row],[close]]</f>
        <v>-4.6775642000000062E-2</v>
      </c>
      <c r="G603" s="2">
        <f>Table_data[[#This Row],[high]]-Table_data[[#This Row],[low]]</f>
        <v>0.29341083999999995</v>
      </c>
      <c r="H603" s="4">
        <f>LN(Table_data[[#This Row],[close]]/E602)</f>
        <v>9.7812878318931495E-3</v>
      </c>
      <c r="I603" s="2">
        <f>Table_data[[#This Row],[close]]-E602</f>
        <v>8.0794290000000046E-2</v>
      </c>
      <c r="J603" s="2">
        <f>Table_data[[#This Row],[close]]-E601</f>
        <v>-9.7803612999999956E-2</v>
      </c>
      <c r="K603" s="2">
        <f>Table_data[[#This Row],[close]]-E593</f>
        <v>0.21261655200000007</v>
      </c>
      <c r="L603" s="3">
        <f t="shared" si="32"/>
        <v>8.4489565102999986</v>
      </c>
      <c r="M603" s="2">
        <f>Table_data[[#This Row],[close]]*$M$3+(1-$M$3)*M602</f>
        <v>9.8981486620417964</v>
      </c>
      <c r="O603">
        <f>E604/Table_data[[#This Row],[close]]</f>
        <v>1.0338114753429335</v>
      </c>
      <c r="P603" t="b">
        <f t="shared" si="30"/>
        <v>1</v>
      </c>
      <c r="Q603" s="4" t="b">
        <f>E604&gt;Table_data[[#This Row],[close]]*0.995</f>
        <v>1</v>
      </c>
      <c r="R603" s="4"/>
      <c r="S603" s="4">
        <f t="shared" si="31"/>
        <v>3.3252433875801991E-2</v>
      </c>
    </row>
    <row r="604" spans="1:19" x14ac:dyDescent="0.25">
      <c r="A604" s="1">
        <v>44124</v>
      </c>
      <c r="B604" s="2">
        <v>8.364335123</v>
      </c>
      <c r="C604" s="2">
        <v>8.619474984</v>
      </c>
      <c r="D604" s="2">
        <v>8.3303164750000001</v>
      </c>
      <c r="E604" s="2">
        <v>8.581204005</v>
      </c>
      <c r="F604" s="2">
        <f>Table_data[[#This Row],[open]]-Table_data[[#This Row],[close]]</f>
        <v>-0.21686888199999999</v>
      </c>
      <c r="G604" s="2">
        <f>Table_data[[#This Row],[high]]-Table_data[[#This Row],[low]]</f>
        <v>0.28915850899999995</v>
      </c>
      <c r="H604" s="4">
        <f>LN(Table_data[[#This Row],[close]]/E603)</f>
        <v>3.3252433875801991E-2</v>
      </c>
      <c r="I604" s="2">
        <f>Table_data[[#This Row],[close]]-E603</f>
        <v>0.28065384699999996</v>
      </c>
      <c r="J604" s="2">
        <f>Table_data[[#This Row],[close]]-E602</f>
        <v>0.361448137</v>
      </c>
      <c r="K604" s="2">
        <f>Table_data[[#This Row],[close]]-E594</f>
        <v>6.3784964999999971E-2</v>
      </c>
      <c r="L604" s="3">
        <f t="shared" si="32"/>
        <v>8.4553350068000004</v>
      </c>
      <c r="M604" s="2">
        <f>Table_data[[#This Row],[close]]*$M$3+(1-$M$3)*M603</f>
        <v>9.8960262693632437</v>
      </c>
      <c r="O604">
        <f>E605/Table_data[[#This Row],[close]]</f>
        <v>0.99900891972792571</v>
      </c>
      <c r="P604" t="b">
        <f t="shared" si="30"/>
        <v>1</v>
      </c>
      <c r="Q604" s="4" t="b">
        <f>E605&gt;Table_data[[#This Row],[close]]*0.995</f>
        <v>1</v>
      </c>
      <c r="R604" s="4"/>
      <c r="S604" s="4">
        <f t="shared" si="31"/>
        <v>-9.9157171686145313E-4</v>
      </c>
    </row>
    <row r="605" spans="1:19" x14ac:dyDescent="0.25">
      <c r="A605" s="1">
        <v>44125</v>
      </c>
      <c r="B605" s="2">
        <v>8.572699343</v>
      </c>
      <c r="C605" s="2">
        <v>8.64498897</v>
      </c>
      <c r="D605" s="2">
        <v>8.432372419</v>
      </c>
      <c r="E605" s="2">
        <v>8.572699343</v>
      </c>
      <c r="F605" s="2">
        <f>Table_data[[#This Row],[open]]-Table_data[[#This Row],[close]]</f>
        <v>0</v>
      </c>
      <c r="G605" s="2">
        <f>Table_data[[#This Row],[high]]-Table_data[[#This Row],[low]]</f>
        <v>0.21261655099999999</v>
      </c>
      <c r="H605" s="4">
        <f>LN(Table_data[[#This Row],[close]]/E604)</f>
        <v>-9.9157171686145313E-4</v>
      </c>
      <c r="I605" s="2">
        <f>Table_data[[#This Row],[close]]-E604</f>
        <v>-8.5046619999999962E-3</v>
      </c>
      <c r="J605" s="2">
        <f>Table_data[[#This Row],[close]]-E603</f>
        <v>0.27214918499999996</v>
      </c>
      <c r="K605" s="2">
        <f>Table_data[[#This Row],[close]]-E595</f>
        <v>9.7803614000000039E-2</v>
      </c>
      <c r="L605" s="3">
        <f t="shared" si="32"/>
        <v>8.4651153681999993</v>
      </c>
      <c r="M605" s="2">
        <f>Table_data[[#This Row],[close]]*$M$3+(1-$M$3)*M604</f>
        <v>9.8938935909968233</v>
      </c>
      <c r="O605">
        <f>E606/Table_data[[#This Row],[close]]</f>
        <v>1.0337301587785312</v>
      </c>
      <c r="P605" t="b">
        <f t="shared" si="30"/>
        <v>1</v>
      </c>
      <c r="Q605" s="4" t="b">
        <f>E606&gt;Table_data[[#This Row],[close]]*0.995</f>
        <v>1</v>
      </c>
      <c r="R605" s="4"/>
      <c r="S605" s="4">
        <f t="shared" si="31"/>
        <v>3.3173773728792447E-2</v>
      </c>
    </row>
    <row r="606" spans="1:19" x14ac:dyDescent="0.25">
      <c r="A606" s="1">
        <v>44126</v>
      </c>
      <c r="B606" s="2">
        <v>8.547185357</v>
      </c>
      <c r="C606" s="2">
        <v>8.8618578530000001</v>
      </c>
      <c r="D606" s="2">
        <v>8.525923702</v>
      </c>
      <c r="E606" s="2">
        <v>8.8618578530000001</v>
      </c>
      <c r="F606" s="2">
        <f>Table_data[[#This Row],[open]]-Table_data[[#This Row],[close]]</f>
        <v>-0.31467249600000002</v>
      </c>
      <c r="G606" s="2">
        <f>Table_data[[#This Row],[high]]-Table_data[[#This Row],[low]]</f>
        <v>0.33593415100000001</v>
      </c>
      <c r="H606" s="4">
        <f>LN(Table_data[[#This Row],[close]]/E605)</f>
        <v>3.3173773728792447E-2</v>
      </c>
      <c r="I606" s="2">
        <f>Table_data[[#This Row],[close]]-E605</f>
        <v>0.28915851000000004</v>
      </c>
      <c r="J606" s="2">
        <f>Table_data[[#This Row],[close]]-E604</f>
        <v>0.28065384800000004</v>
      </c>
      <c r="K606" s="2">
        <f>Table_data[[#This Row],[close]]-E596</f>
        <v>0.44649475800000005</v>
      </c>
      <c r="L606" s="3">
        <f t="shared" si="32"/>
        <v>8.5097648439999993</v>
      </c>
      <c r="M606" s="2">
        <f>Table_data[[#This Row],[close]]*$M$3+(1-$M$3)*M605</f>
        <v>9.8922303585423563</v>
      </c>
      <c r="O606">
        <f>E607/Table_data[[#This Row],[close]]</f>
        <v>0.98704414583211442</v>
      </c>
      <c r="P606" t="b">
        <f t="shared" si="30"/>
        <v>0</v>
      </c>
      <c r="Q606" s="4" t="b">
        <f>E607&gt;Table_data[[#This Row],[close]]*0.995</f>
        <v>0</v>
      </c>
      <c r="R606" s="4"/>
      <c r="S606" s="4">
        <f t="shared" si="31"/>
        <v>-1.3040513262047358E-2</v>
      </c>
    </row>
    <row r="607" spans="1:19" x14ac:dyDescent="0.25">
      <c r="A607" s="1">
        <v>44127</v>
      </c>
      <c r="B607" s="2">
        <v>8.904381163</v>
      </c>
      <c r="C607" s="2">
        <v>8.989427783</v>
      </c>
      <c r="D607" s="2">
        <v>8.734287922</v>
      </c>
      <c r="E607" s="2">
        <v>8.747044915</v>
      </c>
      <c r="F607" s="2">
        <f>Table_data[[#This Row],[open]]-Table_data[[#This Row],[close]]</f>
        <v>0.15733624800000001</v>
      </c>
      <c r="G607" s="2">
        <f>Table_data[[#This Row],[high]]-Table_data[[#This Row],[low]]</f>
        <v>0.25513986099999997</v>
      </c>
      <c r="H607" s="4">
        <f>LN(Table_data[[#This Row],[close]]/E606)</f>
        <v>-1.3040513262047358E-2</v>
      </c>
      <c r="I607" s="2">
        <f>Table_data[[#This Row],[close]]-E606</f>
        <v>-0.11481293800000003</v>
      </c>
      <c r="J607" s="2">
        <f>Table_data[[#This Row],[close]]-E605</f>
        <v>0.174345572</v>
      </c>
      <c r="K607" s="2">
        <f>Table_data[[#This Row],[close]]-E597</f>
        <v>5.5280302999999975E-2</v>
      </c>
      <c r="L607" s="3">
        <f t="shared" si="32"/>
        <v>8.5152928743</v>
      </c>
      <c r="M607" s="2">
        <f>Table_data[[#This Row],[close]]*$M$3+(1-$M$3)*M606</f>
        <v>9.8903847736212569</v>
      </c>
      <c r="O607">
        <f>E608/Table_data[[#This Row],[close]]</f>
        <v>0.98444336409355226</v>
      </c>
      <c r="P607" t="b">
        <f t="shared" si="30"/>
        <v>0</v>
      </c>
      <c r="Q607" s="4" t="b">
        <f>E608&gt;Table_data[[#This Row],[close]]*0.995</f>
        <v>0</v>
      </c>
      <c r="R607" s="4"/>
      <c r="S607" s="4">
        <f t="shared" si="31"/>
        <v>-1.5678910141731478E-2</v>
      </c>
    </row>
    <row r="608" spans="1:19" x14ac:dyDescent="0.25">
      <c r="A608" s="1">
        <v>44130</v>
      </c>
      <c r="B608" s="2">
        <v>8.64498897</v>
      </c>
      <c r="C608" s="2">
        <v>8.730035591</v>
      </c>
      <c r="D608" s="2">
        <v>8.5174190400000001</v>
      </c>
      <c r="E608" s="2">
        <v>8.610970322</v>
      </c>
      <c r="F608" s="2">
        <f>Table_data[[#This Row],[open]]-Table_data[[#This Row],[close]]</f>
        <v>3.4018647999999985E-2</v>
      </c>
      <c r="G608" s="2">
        <f>Table_data[[#This Row],[high]]-Table_data[[#This Row],[low]]</f>
        <v>0.21261655099999999</v>
      </c>
      <c r="H608" s="4">
        <f>LN(Table_data[[#This Row],[close]]/E607)</f>
        <v>-1.5678910141731478E-2</v>
      </c>
      <c r="I608" s="2">
        <f>Table_data[[#This Row],[close]]-E607</f>
        <v>-0.13607459300000002</v>
      </c>
      <c r="J608" s="2">
        <f>Table_data[[#This Row],[close]]-E606</f>
        <v>-0.25088753100000005</v>
      </c>
      <c r="K608" s="2">
        <f>Table_data[[#This Row],[close]]-E598</f>
        <v>0.191354896</v>
      </c>
      <c r="L608" s="3">
        <f t="shared" si="32"/>
        <v>8.5344283639</v>
      </c>
      <c r="M608" s="2">
        <f>Table_data[[#This Row],[close]]*$M$3+(1-$M$3)*M607</f>
        <v>9.8883228647548247</v>
      </c>
      <c r="O608">
        <f>E609/Table_data[[#This Row],[close]]</f>
        <v>0.98172839504532672</v>
      </c>
      <c r="P608" t="b">
        <f t="shared" si="30"/>
        <v>0</v>
      </c>
      <c r="Q608" s="4" t="b">
        <f>E609&gt;Table_data[[#This Row],[close]]*0.995</f>
        <v>0</v>
      </c>
      <c r="R608" s="4"/>
      <c r="S608" s="4">
        <f t="shared" si="31"/>
        <v>-1.8440592340827108E-2</v>
      </c>
    </row>
    <row r="609" spans="1:19" x14ac:dyDescent="0.25">
      <c r="A609" s="1">
        <v>44131</v>
      </c>
      <c r="B609" s="2">
        <v>8.615222653</v>
      </c>
      <c r="C609" s="2">
        <v>8.661998294</v>
      </c>
      <c r="D609" s="2">
        <v>8.423867757</v>
      </c>
      <c r="E609" s="2">
        <v>8.453634074</v>
      </c>
      <c r="F609" s="2">
        <f>Table_data[[#This Row],[open]]-Table_data[[#This Row],[close]]</f>
        <v>0.16158857900000001</v>
      </c>
      <c r="G609" s="2">
        <f>Table_data[[#This Row],[high]]-Table_data[[#This Row],[low]]</f>
        <v>0.23813053699999998</v>
      </c>
      <c r="H609" s="4">
        <f>LN(Table_data[[#This Row],[close]]/E608)</f>
        <v>-1.8440592340827108E-2</v>
      </c>
      <c r="I609" s="2">
        <f>Table_data[[#This Row],[close]]-E608</f>
        <v>-0.15733624800000001</v>
      </c>
      <c r="J609" s="2">
        <f>Table_data[[#This Row],[close]]-E607</f>
        <v>-0.29341084100000003</v>
      </c>
      <c r="K609" s="2">
        <f>Table_data[[#This Row],[close]]-E599</f>
        <v>-0.10630827600000003</v>
      </c>
      <c r="L609" s="3">
        <f t="shared" si="32"/>
        <v>8.5237975363</v>
      </c>
      <c r="M609" s="2">
        <f>Table_data[[#This Row],[close]]*$M$3+(1-$M$3)*M608</f>
        <v>9.8860107152129135</v>
      </c>
      <c r="O609">
        <f>E610/Table_data[[#This Row],[close]]</f>
        <v>0.93913480894772883</v>
      </c>
      <c r="P609" t="b">
        <f t="shared" si="30"/>
        <v>0</v>
      </c>
      <c r="Q609" s="4" t="b">
        <f>E610&gt;Table_data[[#This Row],[close]]*0.995</f>
        <v>0</v>
      </c>
      <c r="R609" s="4"/>
      <c r="S609" s="4">
        <f t="shared" si="31"/>
        <v>-6.2796243574054944E-2</v>
      </c>
    </row>
    <row r="610" spans="1:19" x14ac:dyDescent="0.25">
      <c r="A610" s="1">
        <v>44132</v>
      </c>
      <c r="B610" s="2">
        <v>8.22826053</v>
      </c>
      <c r="C610" s="2">
        <v>8.266531509</v>
      </c>
      <c r="D610" s="2">
        <v>7.9391020210000001</v>
      </c>
      <c r="E610" s="2">
        <v>7.9391020210000001</v>
      </c>
      <c r="F610" s="2">
        <f>Table_data[[#This Row],[open]]-Table_data[[#This Row],[close]]</f>
        <v>0.28915850899999995</v>
      </c>
      <c r="G610" s="2">
        <f>Table_data[[#This Row],[high]]-Table_data[[#This Row],[low]]</f>
        <v>0.32742948799999994</v>
      </c>
      <c r="H610" s="4">
        <f>LN(Table_data[[#This Row],[close]]/E609)</f>
        <v>-6.2796243574054944E-2</v>
      </c>
      <c r="I610" s="2">
        <f>Table_data[[#This Row],[close]]-E609</f>
        <v>-0.51453205299999993</v>
      </c>
      <c r="J610" s="2">
        <f>Table_data[[#This Row],[close]]-E608</f>
        <v>-0.67186830099999995</v>
      </c>
      <c r="K610" s="2">
        <f>Table_data[[#This Row],[close]]-E600</f>
        <v>-0.552803033</v>
      </c>
      <c r="L610" s="3">
        <f t="shared" si="32"/>
        <v>8.468517233</v>
      </c>
      <c r="M610" s="2">
        <f>Table_data[[#This Row],[close]]*$M$3+(1-$M$3)*M609</f>
        <v>9.8828730702584995</v>
      </c>
      <c r="O610">
        <f>E611/Table_data[[#This Row],[close]]</f>
        <v>1.0332083555926885</v>
      </c>
      <c r="P610" t="b">
        <f t="shared" si="30"/>
        <v>1</v>
      </c>
      <c r="Q610" s="4" t="b">
        <f>E611&gt;Table_data[[#This Row],[close]]*0.995</f>
        <v>1</v>
      </c>
      <c r="R610" s="4"/>
      <c r="S610" s="4">
        <f t="shared" si="31"/>
        <v>3.2668869307785363E-2</v>
      </c>
    </row>
    <row r="611" spans="1:19" x14ac:dyDescent="0.25">
      <c r="A611" s="1">
        <v>44133</v>
      </c>
      <c r="B611" s="2">
        <v>7.837046076</v>
      </c>
      <c r="C611" s="2">
        <v>8.236765192</v>
      </c>
      <c r="D611" s="2">
        <v>7.543635235</v>
      </c>
      <c r="E611" s="2">
        <v>8.202746544</v>
      </c>
      <c r="F611" s="2">
        <f>Table_data[[#This Row],[open]]-Table_data[[#This Row],[close]]</f>
        <v>-0.365700468</v>
      </c>
      <c r="G611" s="2">
        <f>Table_data[[#This Row],[high]]-Table_data[[#This Row],[low]]</f>
        <v>0.69312995700000002</v>
      </c>
      <c r="H611" s="4">
        <f>LN(Table_data[[#This Row],[close]]/E610)</f>
        <v>3.2668869307785363E-2</v>
      </c>
      <c r="I611" s="2">
        <f>Table_data[[#This Row],[close]]-E610</f>
        <v>0.26364452299999996</v>
      </c>
      <c r="J611" s="2">
        <f>Table_data[[#This Row],[close]]-E609</f>
        <v>-0.25088752999999997</v>
      </c>
      <c r="K611" s="2">
        <f>Table_data[[#This Row],[close]]-E601</f>
        <v>-0.19560722699999999</v>
      </c>
      <c r="L611" s="3">
        <f t="shared" si="32"/>
        <v>8.4489565103000022</v>
      </c>
      <c r="M611" s="2">
        <f>Table_data[[#This Row],[close]]*$M$3+(1-$M$3)*M610</f>
        <v>9.880165372391847</v>
      </c>
      <c r="O611">
        <f>E612/Table_data[[#This Row],[close]]</f>
        <v>0.98185588385528444</v>
      </c>
      <c r="P611" t="b">
        <f t="shared" si="30"/>
        <v>0</v>
      </c>
      <c r="Q611" s="4" t="b">
        <f>E612&gt;Table_data[[#This Row],[close]]*0.995</f>
        <v>0</v>
      </c>
      <c r="R611" s="4"/>
      <c r="S611" s="4">
        <f t="shared" si="31"/>
        <v>-1.8310739182491331E-2</v>
      </c>
    </row>
    <row r="612" spans="1:19" x14ac:dyDescent="0.25">
      <c r="A612" s="1">
        <v>44134</v>
      </c>
      <c r="B612" s="2">
        <v>8.1389615790000001</v>
      </c>
      <c r="C612" s="2">
        <v>8.3090548200000001</v>
      </c>
      <c r="D612" s="2">
        <v>8.024148641</v>
      </c>
      <c r="E612" s="2">
        <v>8.053914958</v>
      </c>
      <c r="F612" s="2">
        <f>Table_data[[#This Row],[open]]-Table_data[[#This Row],[close]]</f>
        <v>8.5046621000000044E-2</v>
      </c>
      <c r="G612" s="2">
        <f>Table_data[[#This Row],[high]]-Table_data[[#This Row],[low]]</f>
        <v>0.28490617900000004</v>
      </c>
      <c r="H612" s="4">
        <f>LN(Table_data[[#This Row],[close]]/E611)</f>
        <v>-1.8310739182491331E-2</v>
      </c>
      <c r="I612" s="2">
        <f>Table_data[[#This Row],[close]]-E611</f>
        <v>-0.14883158600000002</v>
      </c>
      <c r="J612" s="2">
        <f>Table_data[[#This Row],[close]]-E610</f>
        <v>0.11481293699999995</v>
      </c>
      <c r="K612" s="2">
        <f>Table_data[[#This Row],[close]]-E602</f>
        <v>-0.16584091000000001</v>
      </c>
      <c r="L612" s="3">
        <f t="shared" si="32"/>
        <v>8.4323724193</v>
      </c>
      <c r="M612" s="2">
        <f>Table_data[[#This Row],[close]]*$M$3+(1-$M$3)*M611</f>
        <v>9.8772221807489906</v>
      </c>
      <c r="O612">
        <f>E613/Table_data[[#This Row],[close]]</f>
        <v>1.0374868004659157</v>
      </c>
      <c r="P612" t="b">
        <f t="shared" si="30"/>
        <v>1</v>
      </c>
      <c r="Q612" s="4" t="b">
        <f>E613&gt;Table_data[[#This Row],[close]]*0.995</f>
        <v>1</v>
      </c>
      <c r="R612" s="4"/>
      <c r="S612" s="4">
        <f t="shared" si="31"/>
        <v>3.6801250599294441E-2</v>
      </c>
    </row>
    <row r="613" spans="1:19" x14ac:dyDescent="0.25">
      <c r="A613" s="1">
        <v>44138</v>
      </c>
      <c r="B613" s="2">
        <v>8.296297826</v>
      </c>
      <c r="C613" s="2">
        <v>8.462138736</v>
      </c>
      <c r="D613" s="2">
        <v>8.219755868</v>
      </c>
      <c r="E613" s="2">
        <v>8.355830461</v>
      </c>
      <c r="F613" s="2">
        <f>Table_data[[#This Row],[open]]-Table_data[[#This Row],[close]]</f>
        <v>-5.9532635000000056E-2</v>
      </c>
      <c r="G613" s="2">
        <f>Table_data[[#This Row],[high]]-Table_data[[#This Row],[low]]</f>
        <v>0.24238286799999997</v>
      </c>
      <c r="H613" s="4">
        <f>LN(Table_data[[#This Row],[close]]/E612)</f>
        <v>3.6801250599294441E-2</v>
      </c>
      <c r="I613" s="2">
        <f>Table_data[[#This Row],[close]]-E612</f>
        <v>0.30191550300000003</v>
      </c>
      <c r="J613" s="2">
        <f>Table_data[[#This Row],[close]]-E611</f>
        <v>0.15308391700000001</v>
      </c>
      <c r="K613" s="2">
        <f>Table_data[[#This Row],[close]]-E603</f>
        <v>5.5280302999999975E-2</v>
      </c>
      <c r="L613" s="3">
        <f t="shared" si="32"/>
        <v>8.4379004496000007</v>
      </c>
      <c r="M613" s="2">
        <f>Table_data[[#This Row],[close]]*$M$3+(1-$M$3)*M612</f>
        <v>9.874770300459307</v>
      </c>
      <c r="O613">
        <f>E614/Table_data[[#This Row],[close]]</f>
        <v>1.00356234094731</v>
      </c>
      <c r="P613" t="b">
        <f t="shared" si="30"/>
        <v>1</v>
      </c>
      <c r="Q613" s="4" t="b">
        <f>E614&gt;Table_data[[#This Row],[close]]*0.995</f>
        <v>1</v>
      </c>
      <c r="R613" s="4"/>
      <c r="S613" s="4">
        <f t="shared" si="31"/>
        <v>3.5560108396776153E-3</v>
      </c>
    </row>
    <row r="614" spans="1:19" x14ac:dyDescent="0.25">
      <c r="A614" s="1">
        <v>44139</v>
      </c>
      <c r="B614" s="2">
        <v>8.5089143780000001</v>
      </c>
      <c r="C614" s="2">
        <v>8.534428364</v>
      </c>
      <c r="D614" s="2">
        <v>8.194241882</v>
      </c>
      <c r="E614" s="2">
        <v>8.385596778</v>
      </c>
      <c r="F614" s="2">
        <f>Table_data[[#This Row],[open]]-Table_data[[#This Row],[close]]</f>
        <v>0.12331760000000003</v>
      </c>
      <c r="G614" s="2">
        <f>Table_data[[#This Row],[high]]-Table_data[[#This Row],[low]]</f>
        <v>0.34018648200000001</v>
      </c>
      <c r="H614" s="4">
        <f>LN(Table_data[[#This Row],[close]]/E613)</f>
        <v>3.5560108396776153E-3</v>
      </c>
      <c r="I614" s="2">
        <f>Table_data[[#This Row],[close]]-E613</f>
        <v>2.9766316999999987E-2</v>
      </c>
      <c r="J614" s="2">
        <f>Table_data[[#This Row],[close]]-E612</f>
        <v>0.33168182000000002</v>
      </c>
      <c r="K614" s="2">
        <f>Table_data[[#This Row],[close]]-E604</f>
        <v>-0.19560722699999999</v>
      </c>
      <c r="L614" s="3">
        <f t="shared" si="32"/>
        <v>8.4183397269000011</v>
      </c>
      <c r="M614" s="2">
        <f>Table_data[[#This Row],[close]]*$M$3+(1-$M$3)*M613</f>
        <v>9.8723703431306049</v>
      </c>
      <c r="O614">
        <f>E615/Table_data[[#This Row],[close]]</f>
        <v>1.0086206896078829</v>
      </c>
      <c r="P614" t="b">
        <f t="shared" si="30"/>
        <v>1</v>
      </c>
      <c r="Q614" s="4" t="b">
        <f>E615&gt;Table_data[[#This Row],[close]]*0.995</f>
        <v>1</v>
      </c>
      <c r="R614" s="4"/>
      <c r="S614" s="4">
        <f t="shared" si="31"/>
        <v>8.583743644506113E-3</v>
      </c>
    </row>
    <row r="615" spans="1:19" x14ac:dyDescent="0.25">
      <c r="A615" s="1">
        <v>44140</v>
      </c>
      <c r="B615" s="2">
        <v>8.4834003920000001</v>
      </c>
      <c r="C615" s="2">
        <v>8.5004097160000001</v>
      </c>
      <c r="D615" s="2">
        <v>8.385596778</v>
      </c>
      <c r="E615" s="2">
        <v>8.457886405</v>
      </c>
      <c r="F615" s="2">
        <f>Table_data[[#This Row],[open]]-Table_data[[#This Row],[close]]</f>
        <v>2.5513987000000071E-2</v>
      </c>
      <c r="G615" s="2">
        <f>Table_data[[#This Row],[high]]-Table_data[[#This Row],[low]]</f>
        <v>0.11481293800000003</v>
      </c>
      <c r="H615" s="4">
        <f>LN(Table_data[[#This Row],[close]]/E614)</f>
        <v>8.583743644506113E-3</v>
      </c>
      <c r="I615" s="2">
        <f>Table_data[[#This Row],[close]]-E614</f>
        <v>7.2289626999999967E-2</v>
      </c>
      <c r="J615" s="2">
        <f>Table_data[[#This Row],[close]]-E613</f>
        <v>0.10205594399999995</v>
      </c>
      <c r="K615" s="2">
        <f>Table_data[[#This Row],[close]]-E605</f>
        <v>-0.11481293800000003</v>
      </c>
      <c r="L615" s="3">
        <f t="shared" si="32"/>
        <v>8.4068584331</v>
      </c>
      <c r="M615" s="2">
        <f>Table_data[[#This Row],[close]]*$M$3+(1-$M$3)*M614</f>
        <v>9.8700907558008222</v>
      </c>
      <c r="O615">
        <f>E616/Table_data[[#This Row],[close]]</f>
        <v>0.99296128711721565</v>
      </c>
      <c r="P615" t="b">
        <f t="shared" si="30"/>
        <v>0</v>
      </c>
      <c r="Q615" s="4" t="b">
        <f>E616&gt;Table_data[[#This Row],[close]]*0.995</f>
        <v>0</v>
      </c>
      <c r="R615" s="4"/>
      <c r="S615" s="4">
        <f t="shared" si="31"/>
        <v>-7.0636014801970792E-3</v>
      </c>
    </row>
    <row r="616" spans="1:19" x14ac:dyDescent="0.25">
      <c r="A616" s="1">
        <v>44141</v>
      </c>
      <c r="B616" s="2">
        <v>8.3133071510000001</v>
      </c>
      <c r="C616" s="2">
        <v>8.4834003920000001</v>
      </c>
      <c r="D616" s="2">
        <v>8.3090548200000001</v>
      </c>
      <c r="E616" s="2">
        <v>8.398353771</v>
      </c>
      <c r="F616" s="2">
        <f>Table_data[[#This Row],[open]]-Table_data[[#This Row],[close]]</f>
        <v>-8.5046619999999962E-2</v>
      </c>
      <c r="G616" s="2">
        <f>Table_data[[#This Row],[high]]-Table_data[[#This Row],[low]]</f>
        <v>0.174345572</v>
      </c>
      <c r="H616" s="4">
        <f>LN(Table_data[[#This Row],[close]]/E615)</f>
        <v>-7.0636014801970792E-3</v>
      </c>
      <c r="I616" s="2">
        <f>Table_data[[#This Row],[close]]-E615</f>
        <v>-5.9532633999999973E-2</v>
      </c>
      <c r="J616" s="2">
        <f>Table_data[[#This Row],[close]]-E614</f>
        <v>1.2756992999999994E-2</v>
      </c>
      <c r="K616" s="2">
        <f>Table_data[[#This Row],[close]]-E606</f>
        <v>-0.46350408200000004</v>
      </c>
      <c r="L616" s="3">
        <f t="shared" si="32"/>
        <v>8.3605080248999997</v>
      </c>
      <c r="M616" s="2">
        <f>Table_data[[#This Row],[close]]*$M$3+(1-$M$3)*M615</f>
        <v>9.8677188992580334</v>
      </c>
      <c r="O616">
        <f>E617/Table_data[[#This Row],[close]]</f>
        <v>1.0941772151503237</v>
      </c>
      <c r="P616" t="b">
        <f t="shared" si="30"/>
        <v>1</v>
      </c>
      <c r="Q616" s="4" t="b">
        <f>E617&gt;Table_data[[#This Row],[close]]*0.995</f>
        <v>1</v>
      </c>
      <c r="R616" s="4"/>
      <c r="S616" s="4">
        <f t="shared" si="31"/>
        <v>9.000267913551814E-2</v>
      </c>
    </row>
    <row r="617" spans="1:19" x14ac:dyDescent="0.25">
      <c r="A617" s="1">
        <v>44144</v>
      </c>
      <c r="B617" s="2">
        <v>8.97667079</v>
      </c>
      <c r="C617" s="2">
        <v>9.648539092</v>
      </c>
      <c r="D617" s="2">
        <v>8.946904473</v>
      </c>
      <c r="E617" s="2">
        <v>9.189287341</v>
      </c>
      <c r="F617" s="2">
        <f>Table_data[[#This Row],[open]]-Table_data[[#This Row],[close]]</f>
        <v>-0.21261655099999999</v>
      </c>
      <c r="G617" s="2">
        <f>Table_data[[#This Row],[high]]-Table_data[[#This Row],[low]]</f>
        <v>0.70163461900000001</v>
      </c>
      <c r="H617" s="4">
        <f>LN(Table_data[[#This Row],[close]]/E616)</f>
        <v>9.000267913551814E-2</v>
      </c>
      <c r="I617" s="2">
        <f>Table_data[[#This Row],[close]]-E616</f>
        <v>0.79093356999999997</v>
      </c>
      <c r="J617" s="2">
        <f>Table_data[[#This Row],[close]]-E615</f>
        <v>0.731400936</v>
      </c>
      <c r="K617" s="2">
        <f>Table_data[[#This Row],[close]]-E607</f>
        <v>0.44224242599999997</v>
      </c>
      <c r="L617" s="3">
        <f t="shared" si="32"/>
        <v>8.4047322675</v>
      </c>
      <c r="M617" s="2">
        <f>Table_data[[#This Row],[close]]*$M$3+(1-$M$3)*M616</f>
        <v>9.8666255365533466</v>
      </c>
      <c r="O617">
        <f>E618/Table_data[[#This Row],[close]]</f>
        <v>1.0680240629989894</v>
      </c>
      <c r="P617" t="b">
        <f t="shared" si="30"/>
        <v>1</v>
      </c>
      <c r="Q617" s="4" t="b">
        <f>E618&gt;Table_data[[#This Row],[close]]*0.995</f>
        <v>1</v>
      </c>
      <c r="R617" s="4"/>
      <c r="S617" s="4">
        <f t="shared" si="31"/>
        <v>6.5810271182116423E-2</v>
      </c>
    </row>
    <row r="618" spans="1:19" x14ac:dyDescent="0.25">
      <c r="A618" s="1">
        <v>44145</v>
      </c>
      <c r="B618" s="2">
        <v>9.30835261</v>
      </c>
      <c r="C618" s="2">
        <v>9.844146319</v>
      </c>
      <c r="D618" s="2">
        <v>9.274333962</v>
      </c>
      <c r="E618" s="2">
        <v>9.814380002</v>
      </c>
      <c r="F618" s="2">
        <f>Table_data[[#This Row],[open]]-Table_data[[#This Row],[close]]</f>
        <v>-0.50602739200000002</v>
      </c>
      <c r="G618" s="2">
        <f>Table_data[[#This Row],[high]]-Table_data[[#This Row],[low]]</f>
        <v>0.56981235699999999</v>
      </c>
      <c r="H618" s="4">
        <f>LN(Table_data[[#This Row],[close]]/E617)</f>
        <v>6.5810271182116423E-2</v>
      </c>
      <c r="I618" s="2">
        <f>Table_data[[#This Row],[close]]-E617</f>
        <v>0.62509266100000005</v>
      </c>
      <c r="J618" s="2">
        <f>Table_data[[#This Row],[close]]-E616</f>
        <v>1.416026231</v>
      </c>
      <c r="K618" s="2">
        <f>Table_data[[#This Row],[close]]-E608</f>
        <v>1.20340968</v>
      </c>
      <c r="L618" s="3">
        <f t="shared" si="32"/>
        <v>8.525073235499999</v>
      </c>
      <c r="M618" s="2">
        <f>Table_data[[#This Row],[close]]*$M$3+(1-$M$3)*M617</f>
        <v>9.8665413374646231</v>
      </c>
      <c r="O618">
        <f>E619/Table_data[[#This Row],[close]]</f>
        <v>0.99133448868062279</v>
      </c>
      <c r="P618" t="b">
        <f t="shared" si="30"/>
        <v>0</v>
      </c>
      <c r="Q618" s="4" t="b">
        <f>E619&gt;Table_data[[#This Row],[close]]*0.995</f>
        <v>0</v>
      </c>
      <c r="R618" s="4"/>
      <c r="S618" s="4">
        <f t="shared" si="31"/>
        <v>-8.7032751829881107E-3</v>
      </c>
    </row>
    <row r="619" spans="1:19" x14ac:dyDescent="0.25">
      <c r="A619" s="1">
        <v>44146</v>
      </c>
      <c r="B619" s="2">
        <v>9.929192939</v>
      </c>
      <c r="C619" s="2">
        <v>9.93344527</v>
      </c>
      <c r="D619" s="2">
        <v>9.525221492</v>
      </c>
      <c r="E619" s="2">
        <v>9.729333381</v>
      </c>
      <c r="F619" s="2">
        <f>Table_data[[#This Row],[open]]-Table_data[[#This Row],[close]]</f>
        <v>0.19985955799999999</v>
      </c>
      <c r="G619" s="2">
        <f>Table_data[[#This Row],[high]]-Table_data[[#This Row],[low]]</f>
        <v>0.40822377799999998</v>
      </c>
      <c r="H619" s="4">
        <f>LN(Table_data[[#This Row],[close]]/E618)</f>
        <v>-8.7032751829881107E-3</v>
      </c>
      <c r="I619" s="2">
        <f>Table_data[[#This Row],[close]]-E618</f>
        <v>-8.5046621000000044E-2</v>
      </c>
      <c r="J619" s="2">
        <f>Table_data[[#This Row],[close]]-E617</f>
        <v>0.54004604</v>
      </c>
      <c r="K619" s="2">
        <f>Table_data[[#This Row],[close]]-E609</f>
        <v>1.275699307</v>
      </c>
      <c r="L619" s="3">
        <f t="shared" si="32"/>
        <v>8.652643166199999</v>
      </c>
      <c r="M619" s="2">
        <f>Table_data[[#This Row],[close]]*$M$3+(1-$M$3)*M618</f>
        <v>9.8663202126355092</v>
      </c>
      <c r="O619">
        <f>E620/Table_data[[#This Row],[close]]</f>
        <v>0.95760489513027613</v>
      </c>
      <c r="P619" t="b">
        <f t="shared" si="30"/>
        <v>0</v>
      </c>
      <c r="Q619" s="4" t="b">
        <f>E620&gt;Table_data[[#This Row],[close]]*0.995</f>
        <v>0</v>
      </c>
      <c r="R619" s="4"/>
      <c r="S619" s="4">
        <f t="shared" si="31"/>
        <v>-4.33200128777173E-2</v>
      </c>
    </row>
    <row r="620" spans="1:19" x14ac:dyDescent="0.25">
      <c r="A620" s="1">
        <v>44147</v>
      </c>
      <c r="B620" s="2">
        <v>9.669800747</v>
      </c>
      <c r="C620" s="2">
        <v>9.703819395</v>
      </c>
      <c r="D620" s="2">
        <v>9.257324638</v>
      </c>
      <c r="E620" s="2">
        <v>9.316857272</v>
      </c>
      <c r="F620" s="2">
        <f>Table_data[[#This Row],[open]]-Table_data[[#This Row],[close]]</f>
        <v>0.35294347500000001</v>
      </c>
      <c r="G620" s="2">
        <f>Table_data[[#This Row],[high]]-Table_data[[#This Row],[low]]</f>
        <v>0.44649475699999996</v>
      </c>
      <c r="H620" s="4">
        <f>LN(Table_data[[#This Row],[close]]/E619)</f>
        <v>-4.33200128777173E-2</v>
      </c>
      <c r="I620" s="2">
        <f>Table_data[[#This Row],[close]]-E619</f>
        <v>-0.41247610899999998</v>
      </c>
      <c r="J620" s="2">
        <f>Table_data[[#This Row],[close]]-E618</f>
        <v>-0.49752273000000002</v>
      </c>
      <c r="K620" s="2">
        <f>Table_data[[#This Row],[close]]-E610</f>
        <v>1.377755251</v>
      </c>
      <c r="L620" s="3">
        <f t="shared" si="32"/>
        <v>8.7904186912999993</v>
      </c>
      <c r="M620" s="2">
        <f>Table_data[[#This Row],[close]]*$M$3+(1-$M$3)*M619</f>
        <v>9.8654346962122457</v>
      </c>
      <c r="O620">
        <f>E621/Table_data[[#This Row],[close]]</f>
        <v>1.032861707017894</v>
      </c>
      <c r="P620" t="b">
        <f t="shared" si="30"/>
        <v>1</v>
      </c>
      <c r="Q620" s="4" t="b">
        <f>E621&gt;Table_data[[#This Row],[close]]*0.995</f>
        <v>1</v>
      </c>
      <c r="R620" s="4"/>
      <c r="S620" s="4">
        <f t="shared" si="31"/>
        <v>3.2333306071745546E-2</v>
      </c>
    </row>
    <row r="621" spans="1:19" x14ac:dyDescent="0.25">
      <c r="A621" s="1">
        <v>44148</v>
      </c>
      <c r="B621" s="2">
        <v>9.363632913</v>
      </c>
      <c r="C621" s="2">
        <v>9.695314733</v>
      </c>
      <c r="D621" s="2">
        <v>9.30835261</v>
      </c>
      <c r="E621" s="2">
        <v>9.6230251060000001</v>
      </c>
      <c r="F621" s="2">
        <f>Table_data[[#This Row],[open]]-Table_data[[#This Row],[close]]</f>
        <v>-0.25939219300000005</v>
      </c>
      <c r="G621" s="2">
        <f>Table_data[[#This Row],[high]]-Table_data[[#This Row],[low]]</f>
        <v>0.38696212299999999</v>
      </c>
      <c r="H621" s="4">
        <f>LN(Table_data[[#This Row],[close]]/E620)</f>
        <v>3.2333306071745546E-2</v>
      </c>
      <c r="I621" s="2">
        <f>Table_data[[#This Row],[close]]-E620</f>
        <v>0.30616783400000003</v>
      </c>
      <c r="J621" s="2">
        <f>Table_data[[#This Row],[close]]-E619</f>
        <v>-0.10630827499999995</v>
      </c>
      <c r="K621" s="2">
        <f>Table_data[[#This Row],[close]]-E611</f>
        <v>1.420278562</v>
      </c>
      <c r="L621" s="3">
        <f t="shared" si="32"/>
        <v>8.9324465474999979</v>
      </c>
      <c r="M621" s="2">
        <f>Table_data[[#This Row],[close]]*$M$3+(1-$M$3)*M620</f>
        <v>9.8650440280571896</v>
      </c>
      <c r="O621">
        <f>E622/Table_data[[#This Row],[close]]</f>
        <v>1.0291648253962271</v>
      </c>
      <c r="P621" t="b">
        <f t="shared" si="30"/>
        <v>1</v>
      </c>
      <c r="Q621" s="4" t="b">
        <f>E622&gt;Table_data[[#This Row],[close]]*0.995</f>
        <v>1</v>
      </c>
      <c r="R621" s="4"/>
      <c r="S621" s="4">
        <f t="shared" si="31"/>
        <v>2.8747624195699265E-2</v>
      </c>
    </row>
    <row r="622" spans="1:19" x14ac:dyDescent="0.25">
      <c r="A622" s="1">
        <v>44151</v>
      </c>
      <c r="B622" s="2">
        <v>9.865407974</v>
      </c>
      <c r="C622" s="2">
        <v>10.04825821</v>
      </c>
      <c r="D622" s="2">
        <v>9.835641657</v>
      </c>
      <c r="E622" s="2">
        <v>9.903678953</v>
      </c>
      <c r="F622" s="2">
        <f>Table_data[[#This Row],[open]]-Table_data[[#This Row],[close]]</f>
        <v>-3.8270978999999983E-2</v>
      </c>
      <c r="G622" s="2">
        <f>Table_data[[#This Row],[high]]-Table_data[[#This Row],[low]]</f>
        <v>0.21261655300000015</v>
      </c>
      <c r="H622" s="4">
        <f>LN(Table_data[[#This Row],[close]]/E621)</f>
        <v>2.8747624195699265E-2</v>
      </c>
      <c r="I622" s="2">
        <f>Table_data[[#This Row],[close]]-E621</f>
        <v>0.28065384699999996</v>
      </c>
      <c r="J622" s="2">
        <f>Table_data[[#This Row],[close]]-E620</f>
        <v>0.58682168099999998</v>
      </c>
      <c r="K622" s="2">
        <f>Table_data[[#This Row],[close]]-E612</f>
        <v>1.849763995</v>
      </c>
      <c r="L622" s="3">
        <f t="shared" si="32"/>
        <v>9.1174229469999997</v>
      </c>
      <c r="M622" s="2">
        <f>Table_data[[#This Row],[close]]*$M$3+(1-$M$3)*M621</f>
        <v>9.8651062922392097</v>
      </c>
      <c r="O622">
        <f>E623/Table_data[[#This Row],[close]]</f>
        <v>1.0171747527163606</v>
      </c>
      <c r="P622" t="b">
        <f t="shared" si="30"/>
        <v>1</v>
      </c>
      <c r="Q622" s="4" t="b">
        <f>E623&gt;Table_data[[#This Row],[close]]*0.995</f>
        <v>1</v>
      </c>
      <c r="R622" s="4"/>
      <c r="S622" s="4">
        <f t="shared" si="31"/>
        <v>1.7028933884576939E-2</v>
      </c>
    </row>
    <row r="623" spans="1:19" x14ac:dyDescent="0.25">
      <c r="A623" s="1">
        <v>44152</v>
      </c>
      <c r="B623" s="2">
        <v>9.8016230090000001</v>
      </c>
      <c r="C623" s="2">
        <v>10.26512709</v>
      </c>
      <c r="D623" s="2">
        <v>9.7718566920000001</v>
      </c>
      <c r="E623" s="2">
        <v>10.07377219</v>
      </c>
      <c r="F623" s="2">
        <f>Table_data[[#This Row],[open]]-Table_data[[#This Row],[close]]</f>
        <v>-0.27214918099999963</v>
      </c>
      <c r="G623" s="2">
        <f>Table_data[[#This Row],[high]]-Table_data[[#This Row],[low]]</f>
        <v>0.49327039799999994</v>
      </c>
      <c r="H623" s="4">
        <f>LN(Table_data[[#This Row],[close]]/E622)</f>
        <v>1.7028933884576939E-2</v>
      </c>
      <c r="I623" s="2">
        <f>Table_data[[#This Row],[close]]-E622</f>
        <v>0.17009323699999968</v>
      </c>
      <c r="J623" s="2">
        <f>Table_data[[#This Row],[close]]-E621</f>
        <v>0.45074708399999963</v>
      </c>
      <c r="K623" s="2">
        <f>Table_data[[#This Row],[close]]-E613</f>
        <v>1.7179417289999996</v>
      </c>
      <c r="L623" s="3">
        <f t="shared" si="32"/>
        <v>9.2892171198999982</v>
      </c>
      <c r="M623" s="2">
        <f>Table_data[[#This Row],[close]]*$M$3+(1-$M$3)*M622</f>
        <v>9.8654425789398701</v>
      </c>
      <c r="O623">
        <f>E624/Table_data[[#This Row],[close]]</f>
        <v>0.99409033390102897</v>
      </c>
      <c r="P623" t="b">
        <f t="shared" si="30"/>
        <v>0</v>
      </c>
      <c r="Q623" s="4" t="b">
        <f>E624&gt;Table_data[[#This Row],[close]]*0.995</f>
        <v>0</v>
      </c>
      <c r="R623" s="4"/>
      <c r="S623" s="4">
        <f t="shared" si="31"/>
        <v>-5.9271972787396862E-3</v>
      </c>
    </row>
    <row r="624" spans="1:19" x14ac:dyDescent="0.25">
      <c r="A624" s="1">
        <v>44153</v>
      </c>
      <c r="B624" s="2">
        <v>10.20134212</v>
      </c>
      <c r="C624" s="2">
        <v>10.26087476</v>
      </c>
      <c r="D624" s="2">
        <v>10.01423956</v>
      </c>
      <c r="E624" s="2">
        <v>10.01423956</v>
      </c>
      <c r="F624" s="2">
        <f>Table_data[[#This Row],[open]]-Table_data[[#This Row],[close]]</f>
        <v>0.18710255999999958</v>
      </c>
      <c r="G624" s="2">
        <f>Table_data[[#This Row],[high]]-Table_data[[#This Row],[low]]</f>
        <v>0.24663520000000005</v>
      </c>
      <c r="H624" s="4">
        <f>LN(Table_data[[#This Row],[close]]/E623)</f>
        <v>-5.9271972787396862E-3</v>
      </c>
      <c r="I624" s="2">
        <f>Table_data[[#This Row],[close]]-E623</f>
        <v>-5.9532629999999642E-2</v>
      </c>
      <c r="J624" s="2">
        <f>Table_data[[#This Row],[close]]-E622</f>
        <v>0.11056060700000003</v>
      </c>
      <c r="K624" s="2">
        <f>Table_data[[#This Row],[close]]-E614</f>
        <v>1.628642782</v>
      </c>
      <c r="L624" s="3">
        <f t="shared" si="32"/>
        <v>9.4520813981000007</v>
      </c>
      <c r="M624" s="2">
        <f>Table_data[[#This Row],[close]]*$M$3+(1-$M$3)*M623</f>
        <v>9.8656823806821095</v>
      </c>
      <c r="O624">
        <f>E625/Table_data[[#This Row],[close]]</f>
        <v>1.0114649683894721</v>
      </c>
      <c r="P624" t="b">
        <f t="shared" si="30"/>
        <v>1</v>
      </c>
      <c r="Q624" s="4" t="b">
        <f>E625&gt;Table_data[[#This Row],[close]]*0.995</f>
        <v>1</v>
      </c>
      <c r="R624" s="4"/>
      <c r="S624" s="4">
        <f t="shared" si="31"/>
        <v>1.1399743698651203E-2</v>
      </c>
    </row>
    <row r="625" spans="1:19" x14ac:dyDescent="0.25">
      <c r="A625" s="1">
        <v>44154</v>
      </c>
      <c r="B625" s="2">
        <v>10.01423956</v>
      </c>
      <c r="C625" s="2">
        <v>10.18008047</v>
      </c>
      <c r="D625" s="2">
        <v>9.937697601</v>
      </c>
      <c r="E625" s="2">
        <v>10.1290525</v>
      </c>
      <c r="F625" s="2">
        <f>Table_data[[#This Row],[open]]-Table_data[[#This Row],[close]]</f>
        <v>-0.1148129400000002</v>
      </c>
      <c r="G625" s="2">
        <f>Table_data[[#This Row],[high]]-Table_data[[#This Row],[low]]</f>
        <v>0.24238286900000006</v>
      </c>
      <c r="H625" s="4">
        <f>LN(Table_data[[#This Row],[close]]/E624)</f>
        <v>1.1399743698651203E-2</v>
      </c>
      <c r="I625" s="2">
        <f>Table_data[[#This Row],[close]]-E624</f>
        <v>0.1148129400000002</v>
      </c>
      <c r="J625" s="2">
        <f>Table_data[[#This Row],[close]]-E623</f>
        <v>5.5280310000000554E-2</v>
      </c>
      <c r="K625" s="2">
        <f>Table_data[[#This Row],[close]]-E615</f>
        <v>1.6711660950000002</v>
      </c>
      <c r="L625" s="3">
        <f t="shared" si="32"/>
        <v>9.6191980075999997</v>
      </c>
      <c r="M625" s="2">
        <f>Table_data[[#This Row],[close]]*$M$3+(1-$M$3)*M624</f>
        <v>9.8661068289001879</v>
      </c>
      <c r="O625">
        <f>E626/Table_data[[#This Row],[close]]</f>
        <v>0.99286313996299258</v>
      </c>
      <c r="P625" t="b">
        <f t="shared" si="30"/>
        <v>0</v>
      </c>
      <c r="Q625" s="4" t="b">
        <f>E626&gt;Table_data[[#This Row],[close]]*0.995</f>
        <v>0</v>
      </c>
      <c r="R625" s="4"/>
      <c r="S625" s="4">
        <f t="shared" si="31"/>
        <v>-7.162449246358657E-3</v>
      </c>
    </row>
    <row r="626" spans="1:19" x14ac:dyDescent="0.25">
      <c r="A626" s="1">
        <v>44155</v>
      </c>
      <c r="B626" s="2">
        <v>10.13755716</v>
      </c>
      <c r="C626" s="2">
        <v>10.20134212</v>
      </c>
      <c r="D626" s="2">
        <v>9.9802209120000001</v>
      </c>
      <c r="E626" s="2">
        <v>10.05676287</v>
      </c>
      <c r="F626" s="2">
        <f>Table_data[[#This Row],[open]]-Table_data[[#This Row],[close]]</f>
        <v>8.0794290000000046E-2</v>
      </c>
      <c r="G626" s="2">
        <f>Table_data[[#This Row],[high]]-Table_data[[#This Row],[low]]</f>
        <v>0.22112120799999957</v>
      </c>
      <c r="H626" s="4">
        <f>LN(Table_data[[#This Row],[close]]/E625)</f>
        <v>-7.162449246358657E-3</v>
      </c>
      <c r="I626" s="2">
        <f>Table_data[[#This Row],[close]]-E625</f>
        <v>-7.2289630000000216E-2</v>
      </c>
      <c r="J626" s="2">
        <f>Table_data[[#This Row],[close]]-E624</f>
        <v>4.2523309999999981E-2</v>
      </c>
      <c r="K626" s="2">
        <f>Table_data[[#This Row],[close]]-E616</f>
        <v>1.658409099</v>
      </c>
      <c r="L626" s="3">
        <f t="shared" si="32"/>
        <v>9.7850389174999997</v>
      </c>
      <c r="M626" s="2">
        <f>Table_data[[#This Row],[close]]*$M$3+(1-$M$3)*M625</f>
        <v>9.8664140908520004</v>
      </c>
      <c r="O626">
        <f>E627/Table_data[[#This Row],[close]]</f>
        <v>1.0613107824028867</v>
      </c>
      <c r="P626" t="b">
        <f t="shared" si="30"/>
        <v>1</v>
      </c>
      <c r="Q626" s="4" t="b">
        <f>E627&gt;Table_data[[#This Row],[close]]*0.995</f>
        <v>1</v>
      </c>
      <c r="R626" s="4"/>
      <c r="S626" s="4">
        <f t="shared" si="31"/>
        <v>5.9504731352316945E-2</v>
      </c>
    </row>
    <row r="627" spans="1:19" x14ac:dyDescent="0.25">
      <c r="A627" s="1">
        <v>44158</v>
      </c>
      <c r="B627" s="2">
        <v>10.22685611</v>
      </c>
      <c r="C627" s="2">
        <v>10.67335087</v>
      </c>
      <c r="D627" s="2">
        <v>10.22260378</v>
      </c>
      <c r="E627" s="2">
        <v>10.67335087</v>
      </c>
      <c r="F627" s="2">
        <f>Table_data[[#This Row],[open]]-Table_data[[#This Row],[close]]</f>
        <v>-0.44649476000000021</v>
      </c>
      <c r="G627" s="2">
        <f>Table_data[[#This Row],[high]]-Table_data[[#This Row],[low]]</f>
        <v>0.45074709000000013</v>
      </c>
      <c r="H627" s="4">
        <f>LN(Table_data[[#This Row],[close]]/E626)</f>
        <v>5.9504731352316945E-2</v>
      </c>
      <c r="I627" s="2">
        <f>Table_data[[#This Row],[close]]-E626</f>
        <v>0.61658800000000014</v>
      </c>
      <c r="J627" s="2">
        <f>Table_data[[#This Row],[close]]-E625</f>
        <v>0.54429836999999992</v>
      </c>
      <c r="K627" s="2">
        <f>Table_data[[#This Row],[close]]-E617</f>
        <v>1.4840635290000002</v>
      </c>
      <c r="L627" s="3">
        <f t="shared" si="32"/>
        <v>9.9334452704</v>
      </c>
      <c r="M627" s="2">
        <f>Table_data[[#This Row],[close]]*$M$3+(1-$M$3)*M626</f>
        <v>9.8677145530262926</v>
      </c>
      <c r="O627">
        <f>E628/Table_data[[#This Row],[close]]</f>
        <v>1.0446215135060017</v>
      </c>
      <c r="P627" t="b">
        <f t="shared" si="30"/>
        <v>1</v>
      </c>
      <c r="Q627" s="4" t="b">
        <f>E628&gt;Table_data[[#This Row],[close]]*0.995</f>
        <v>1</v>
      </c>
      <c r="R627" s="4"/>
      <c r="S627" s="4">
        <f t="shared" si="31"/>
        <v>4.3654631778313052E-2</v>
      </c>
    </row>
    <row r="628" spans="1:19" x14ac:dyDescent="0.25">
      <c r="A628" s="1">
        <v>44159</v>
      </c>
      <c r="B628" s="2">
        <v>10.90297674</v>
      </c>
      <c r="C628" s="2">
        <v>11.34096684</v>
      </c>
      <c r="D628" s="2">
        <v>10.90297674</v>
      </c>
      <c r="E628" s="2">
        <v>11.14961194</v>
      </c>
      <c r="F628" s="2">
        <f>Table_data[[#This Row],[open]]-Table_data[[#This Row],[close]]</f>
        <v>-0.24663520000000005</v>
      </c>
      <c r="G628" s="2">
        <f>Table_data[[#This Row],[high]]-Table_data[[#This Row],[low]]</f>
        <v>0.43799010000000038</v>
      </c>
      <c r="H628" s="4">
        <f>LN(Table_data[[#This Row],[close]]/E627)</f>
        <v>4.3654631778313052E-2</v>
      </c>
      <c r="I628" s="2">
        <f>Table_data[[#This Row],[close]]-E627</f>
        <v>0.47626106999999962</v>
      </c>
      <c r="J628" s="2">
        <f>Table_data[[#This Row],[close]]-E626</f>
        <v>1.0928490699999998</v>
      </c>
      <c r="K628" s="2">
        <f>Table_data[[#This Row],[close]]-E618</f>
        <v>1.3352319379999997</v>
      </c>
      <c r="L628" s="3">
        <f t="shared" si="32"/>
        <v>10.066968464199999</v>
      </c>
      <c r="M628" s="2">
        <f>Table_data[[#This Row],[close]]*$M$3+(1-$M$3)*M627</f>
        <v>9.8697804634001418</v>
      </c>
      <c r="O628">
        <f>E629/Table_data[[#This Row],[close]]</f>
        <v>1.001144165381598</v>
      </c>
      <c r="P628" t="b">
        <f t="shared" si="30"/>
        <v>1</v>
      </c>
      <c r="Q628" s="4" t="b">
        <f>E629&gt;Table_data[[#This Row],[close]]*0.995</f>
        <v>1</v>
      </c>
      <c r="R628" s="4"/>
      <c r="S628" s="4">
        <f t="shared" si="31"/>
        <v>1.1435113232408623E-3</v>
      </c>
    </row>
    <row r="629" spans="1:19" x14ac:dyDescent="0.25">
      <c r="A629" s="1">
        <v>44160</v>
      </c>
      <c r="B629" s="2">
        <v>11.14110728</v>
      </c>
      <c r="C629" s="2">
        <v>11.26867721</v>
      </c>
      <c r="D629" s="2">
        <v>10.91573374</v>
      </c>
      <c r="E629" s="2">
        <v>11.16236894</v>
      </c>
      <c r="F629" s="2">
        <f>Table_data[[#This Row],[open]]-Table_data[[#This Row],[close]]</f>
        <v>-2.1261660000000404E-2</v>
      </c>
      <c r="G629" s="2">
        <f>Table_data[[#This Row],[high]]-Table_data[[#This Row],[low]]</f>
        <v>0.35294346999999959</v>
      </c>
      <c r="H629" s="4">
        <f>LN(Table_data[[#This Row],[close]]/E628)</f>
        <v>1.1435113232408623E-3</v>
      </c>
      <c r="I629" s="2">
        <f>Table_data[[#This Row],[close]]-E628</f>
        <v>1.2757000000000573E-2</v>
      </c>
      <c r="J629" s="2">
        <f>Table_data[[#This Row],[close]]-E627</f>
        <v>0.48901807000000019</v>
      </c>
      <c r="K629" s="2">
        <f>Table_data[[#This Row],[close]]-E619</f>
        <v>1.4330355590000003</v>
      </c>
      <c r="L629" s="3">
        <f t="shared" si="32"/>
        <v>10.210272020100001</v>
      </c>
      <c r="M629" s="2">
        <f>Table_data[[#This Row],[close]]*$M$3+(1-$M$3)*M628</f>
        <v>9.8718636035719385</v>
      </c>
      <c r="O629">
        <f>E630/Table_data[[#This Row],[close]]</f>
        <v>0.98361904708732906</v>
      </c>
      <c r="P629" t="b">
        <f t="shared" si="30"/>
        <v>0</v>
      </c>
      <c r="Q629" s="4" t="b">
        <f>E630&gt;Table_data[[#This Row],[close]]*0.995</f>
        <v>0</v>
      </c>
      <c r="R629" s="4"/>
      <c r="S629" s="4">
        <f t="shared" si="31"/>
        <v>-1.6516604159709986E-2</v>
      </c>
    </row>
    <row r="630" spans="1:19" x14ac:dyDescent="0.25">
      <c r="A630" s="1">
        <v>44161</v>
      </c>
      <c r="B630" s="2">
        <v>11.03054667</v>
      </c>
      <c r="C630" s="2">
        <v>11.03479901</v>
      </c>
      <c r="D630" s="2">
        <v>10.8689581</v>
      </c>
      <c r="E630" s="2">
        <v>10.9795187</v>
      </c>
      <c r="F630" s="2">
        <f>Table_data[[#This Row],[open]]-Table_data[[#This Row],[close]]</f>
        <v>5.1027969999999812E-2</v>
      </c>
      <c r="G630" s="2">
        <f>Table_data[[#This Row],[high]]-Table_data[[#This Row],[low]]</f>
        <v>0.16584091000000001</v>
      </c>
      <c r="H630" s="4">
        <f>LN(Table_data[[#This Row],[close]]/E629)</f>
        <v>-1.6516604159709986E-2</v>
      </c>
      <c r="I630" s="2">
        <f>Table_data[[#This Row],[close]]-E629</f>
        <v>-0.1828502400000005</v>
      </c>
      <c r="J630" s="2">
        <f>Table_data[[#This Row],[close]]-E628</f>
        <v>-0.17009323999999992</v>
      </c>
      <c r="K630" s="2">
        <f>Table_data[[#This Row],[close]]-E620</f>
        <v>1.6626614279999998</v>
      </c>
      <c r="L630" s="3">
        <f t="shared" si="32"/>
        <v>10.376538162899999</v>
      </c>
      <c r="M630" s="2">
        <f>Table_data[[#This Row],[close]]*$M$3+(1-$M$3)*M629</f>
        <v>9.8736487044525632</v>
      </c>
      <c r="O630">
        <f>E631/Table_data[[#This Row],[close]]</f>
        <v>0.98760650683167017</v>
      </c>
      <c r="P630" t="b">
        <f t="shared" si="30"/>
        <v>0</v>
      </c>
      <c r="Q630" s="4" t="b">
        <f>E631&gt;Table_data[[#This Row],[close]]*0.995</f>
        <v>0</v>
      </c>
      <c r="R630" s="4"/>
      <c r="S630" s="4">
        <f t="shared" si="31"/>
        <v>-1.247093300338171E-2</v>
      </c>
    </row>
    <row r="631" spans="1:19" x14ac:dyDescent="0.25">
      <c r="A631" s="1">
        <v>44162</v>
      </c>
      <c r="B631" s="2">
        <v>11.02204201</v>
      </c>
      <c r="C631" s="2">
        <v>11.08157465</v>
      </c>
      <c r="D631" s="2">
        <v>10.82218245</v>
      </c>
      <c r="E631" s="2">
        <v>10.84344411</v>
      </c>
      <c r="F631" s="2">
        <f>Table_data[[#This Row],[open]]-Table_data[[#This Row],[close]]</f>
        <v>0.17859789999999975</v>
      </c>
      <c r="G631" s="2">
        <f>Table_data[[#This Row],[high]]-Table_data[[#This Row],[low]]</f>
        <v>0.25939220000000063</v>
      </c>
      <c r="H631" s="4">
        <f>LN(Table_data[[#This Row],[close]]/E630)</f>
        <v>-1.247093300338171E-2</v>
      </c>
      <c r="I631" s="2">
        <f>Table_data[[#This Row],[close]]-E630</f>
        <v>-0.13607458999999977</v>
      </c>
      <c r="J631" s="2">
        <f>Table_data[[#This Row],[close]]-E629</f>
        <v>-0.31892483000000027</v>
      </c>
      <c r="K631" s="2">
        <f>Table_data[[#This Row],[close]]-E621</f>
        <v>1.220419004</v>
      </c>
      <c r="L631" s="3">
        <f t="shared" si="32"/>
        <v>10.4985800633</v>
      </c>
      <c r="M631" s="2">
        <f>Table_data[[#This Row],[close]]*$M$3+(1-$M$3)*M630</f>
        <v>9.8752116301665787</v>
      </c>
      <c r="O631">
        <f>E632/Table_data[[#This Row],[close]]</f>
        <v>0.97647058836548939</v>
      </c>
      <c r="P631" t="b">
        <f t="shared" si="30"/>
        <v>0</v>
      </c>
      <c r="Q631" s="4" t="b">
        <f>E632&gt;Table_data[[#This Row],[close]]*0.995</f>
        <v>0</v>
      </c>
      <c r="R631" s="4"/>
      <c r="S631" s="4">
        <f t="shared" si="31"/>
        <v>-2.3810648560386026E-2</v>
      </c>
    </row>
    <row r="632" spans="1:19" x14ac:dyDescent="0.25">
      <c r="A632" s="1">
        <v>44165</v>
      </c>
      <c r="B632" s="2">
        <v>10.74138816</v>
      </c>
      <c r="C632" s="2">
        <v>11.00503269</v>
      </c>
      <c r="D632" s="2">
        <v>10.56279026</v>
      </c>
      <c r="E632" s="2">
        <v>10.58830425</v>
      </c>
      <c r="F632" s="2">
        <f>Table_data[[#This Row],[open]]-Table_data[[#This Row],[close]]</f>
        <v>0.15308390999999943</v>
      </c>
      <c r="G632" s="2">
        <f>Table_data[[#This Row],[high]]-Table_data[[#This Row],[low]]</f>
        <v>0.4422424300000003</v>
      </c>
      <c r="H632" s="4">
        <f>LN(Table_data[[#This Row],[close]]/E631)</f>
        <v>-2.3810648560386026E-2</v>
      </c>
      <c r="I632" s="2">
        <f>Table_data[[#This Row],[close]]-E631</f>
        <v>-0.25513985999999989</v>
      </c>
      <c r="J632" s="2">
        <f>Table_data[[#This Row],[close]]-E630</f>
        <v>-0.39121444999999966</v>
      </c>
      <c r="K632" s="2">
        <f>Table_data[[#This Row],[close]]-E622</f>
        <v>0.68462529700000019</v>
      </c>
      <c r="L632" s="3">
        <f t="shared" si="32"/>
        <v>10.567042593</v>
      </c>
      <c r="M632" s="2">
        <f>Table_data[[#This Row],[close]]*$M$3+(1-$M$3)*M631</f>
        <v>9.8763608527609907</v>
      </c>
      <c r="O632">
        <f>E633/Table_data[[#This Row],[close]]</f>
        <v>1.0281124496398939</v>
      </c>
      <c r="P632" t="b">
        <f t="shared" si="30"/>
        <v>1</v>
      </c>
      <c r="Q632" s="4" t="b">
        <f>E633&gt;Table_data[[#This Row],[close]]*0.995</f>
        <v>1</v>
      </c>
      <c r="R632" s="4"/>
      <c r="S632" s="4">
        <f t="shared" si="31"/>
        <v>2.7724547859907911E-2</v>
      </c>
    </row>
    <row r="633" spans="1:19" x14ac:dyDescent="0.25">
      <c r="A633" s="1">
        <v>44166</v>
      </c>
      <c r="B633" s="2">
        <v>10.8009208</v>
      </c>
      <c r="C633" s="2">
        <v>10.95825705</v>
      </c>
      <c r="D633" s="2">
        <v>10.75414516</v>
      </c>
      <c r="E633" s="2">
        <v>10.88596742</v>
      </c>
      <c r="F633" s="2">
        <f>Table_data[[#This Row],[open]]-Table_data[[#This Row],[close]]</f>
        <v>-8.5046619999999962E-2</v>
      </c>
      <c r="G633" s="2">
        <f>Table_data[[#This Row],[high]]-Table_data[[#This Row],[low]]</f>
        <v>0.20411189000000007</v>
      </c>
      <c r="H633" s="4">
        <f>LN(Table_data[[#This Row],[close]]/E632)</f>
        <v>2.7724547859907911E-2</v>
      </c>
      <c r="I633" s="2">
        <f>Table_data[[#This Row],[close]]-E632</f>
        <v>0.29766316999999987</v>
      </c>
      <c r="J633" s="2">
        <f>Table_data[[#This Row],[close]]-E631</f>
        <v>4.2523309999999981E-2</v>
      </c>
      <c r="K633" s="2">
        <f>Table_data[[#This Row],[close]]-E623</f>
        <v>0.81219523000000038</v>
      </c>
      <c r="L633" s="3">
        <f t="shared" si="32"/>
        <v>10.648262116</v>
      </c>
      <c r="M633" s="2">
        <f>Table_data[[#This Row],[close]]*$M$3+(1-$M$3)*M632</f>
        <v>9.8779879382843401</v>
      </c>
      <c r="O633">
        <f>E634/Table_data[[#This Row],[close]]</f>
        <v>1.0121093748413956</v>
      </c>
      <c r="P633" t="b">
        <f t="shared" si="30"/>
        <v>1</v>
      </c>
      <c r="Q633" s="4" t="b">
        <f>E634&gt;Table_data[[#This Row],[close]]*0.995</f>
        <v>1</v>
      </c>
      <c r="R633" s="4"/>
      <c r="S633" s="4">
        <f t="shared" si="31"/>
        <v>1.203664293179506E-2</v>
      </c>
    </row>
    <row r="634" spans="1:19" x14ac:dyDescent="0.25">
      <c r="A634" s="1">
        <v>44167</v>
      </c>
      <c r="B634" s="2">
        <v>10.88596742</v>
      </c>
      <c r="C634" s="2">
        <v>11.26867721</v>
      </c>
      <c r="D634" s="2">
        <v>10.77115448</v>
      </c>
      <c r="E634" s="2">
        <v>11.01778968</v>
      </c>
      <c r="F634" s="2">
        <f>Table_data[[#This Row],[open]]-Table_data[[#This Row],[close]]</f>
        <v>-0.13182225999999986</v>
      </c>
      <c r="G634" s="2">
        <f>Table_data[[#This Row],[high]]-Table_data[[#This Row],[low]]</f>
        <v>0.49752273000000002</v>
      </c>
      <c r="H634" s="4">
        <f>LN(Table_data[[#This Row],[close]]/E633)</f>
        <v>1.203664293179506E-2</v>
      </c>
      <c r="I634" s="2">
        <f>Table_data[[#This Row],[close]]-E633</f>
        <v>0.13182225999999986</v>
      </c>
      <c r="J634" s="2">
        <f>Table_data[[#This Row],[close]]-E632</f>
        <v>0.42948542999999972</v>
      </c>
      <c r="K634" s="2">
        <f>Table_data[[#This Row],[close]]-E624</f>
        <v>1.0035501199999999</v>
      </c>
      <c r="L634" s="3">
        <f t="shared" si="32"/>
        <v>10.748617128000001</v>
      </c>
      <c r="M634" s="2">
        <f>Table_data[[#This Row],[close]]*$M$3+(1-$M$3)*M633</f>
        <v>9.8798248468124878</v>
      </c>
      <c r="O634">
        <f>E635/Table_data[[#This Row],[close]]</f>
        <v>1.0281744505037602</v>
      </c>
      <c r="P634" t="b">
        <f t="shared" si="30"/>
        <v>1</v>
      </c>
      <c r="Q634" s="4" t="b">
        <f>E635&gt;Table_data[[#This Row],[close]]*0.995</f>
        <v>1</v>
      </c>
      <c r="R634" s="4"/>
      <c r="S634" s="4">
        <f t="shared" si="31"/>
        <v>2.7784851569356991E-2</v>
      </c>
    </row>
    <row r="635" spans="1:19" x14ac:dyDescent="0.25">
      <c r="A635" s="1">
        <v>44168</v>
      </c>
      <c r="B635" s="2">
        <v>11.11984563</v>
      </c>
      <c r="C635" s="2">
        <v>11.43451812</v>
      </c>
      <c r="D635" s="2">
        <v>11.07732232</v>
      </c>
      <c r="E635" s="2">
        <v>11.32820985</v>
      </c>
      <c r="F635" s="2">
        <f>Table_data[[#This Row],[open]]-Table_data[[#This Row],[close]]</f>
        <v>-0.20836421999999999</v>
      </c>
      <c r="G635" s="2">
        <f>Table_data[[#This Row],[high]]-Table_data[[#This Row],[low]]</f>
        <v>0.35719579999999951</v>
      </c>
      <c r="H635" s="4">
        <f>LN(Table_data[[#This Row],[close]]/E634)</f>
        <v>2.7784851569356991E-2</v>
      </c>
      <c r="I635" s="2">
        <f>Table_data[[#This Row],[close]]-E634</f>
        <v>0.31042017000000044</v>
      </c>
      <c r="J635" s="2">
        <f>Table_data[[#This Row],[close]]-E633</f>
        <v>0.4422424300000003</v>
      </c>
      <c r="K635" s="2">
        <f>Table_data[[#This Row],[close]]-E625</f>
        <v>1.1991573500000001</v>
      </c>
      <c r="L635" s="3">
        <f t="shared" si="32"/>
        <v>10.868532863000002</v>
      </c>
      <c r="M635" s="2">
        <f>Table_data[[#This Row],[close]]*$M$3+(1-$M$3)*M634</f>
        <v>9.8821590692189147</v>
      </c>
      <c r="O635">
        <f>E636/Table_data[[#This Row],[close]]</f>
        <v>1.0334084083020407</v>
      </c>
      <c r="P635" t="b">
        <f t="shared" si="30"/>
        <v>1</v>
      </c>
      <c r="Q635" s="4" t="b">
        <f>E636&gt;Table_data[[#This Row],[close]]*0.995</f>
        <v>1</v>
      </c>
      <c r="R635" s="4"/>
      <c r="S635" s="4">
        <f t="shared" si="31"/>
        <v>3.2862473379398571E-2</v>
      </c>
    </row>
    <row r="636" spans="1:19" x14ac:dyDescent="0.25">
      <c r="A636" s="1">
        <v>44169</v>
      </c>
      <c r="B636" s="2">
        <v>11.56208805</v>
      </c>
      <c r="C636" s="2">
        <v>11.72367663</v>
      </c>
      <c r="D636" s="2">
        <v>11.50680775</v>
      </c>
      <c r="E636" s="2">
        <v>11.70666731</v>
      </c>
      <c r="F636" s="2">
        <f>Table_data[[#This Row],[open]]-Table_data[[#This Row],[close]]</f>
        <v>-0.14457926000000043</v>
      </c>
      <c r="G636" s="2">
        <f>Table_data[[#This Row],[high]]-Table_data[[#This Row],[low]]</f>
        <v>0.21686887999999982</v>
      </c>
      <c r="H636" s="4">
        <f>LN(Table_data[[#This Row],[close]]/E635)</f>
        <v>3.2862473379398571E-2</v>
      </c>
      <c r="I636" s="2">
        <f>Table_data[[#This Row],[close]]-E635</f>
        <v>0.37845745999999991</v>
      </c>
      <c r="J636" s="2">
        <f>Table_data[[#This Row],[close]]-E634</f>
        <v>0.68887763000000035</v>
      </c>
      <c r="K636" s="2">
        <f>Table_data[[#This Row],[close]]-E626</f>
        <v>1.6499044400000002</v>
      </c>
      <c r="L636" s="3">
        <f t="shared" si="32"/>
        <v>11.033523307000001</v>
      </c>
      <c r="M636" s="2">
        <f>Table_data[[#This Row],[close]]*$M$3+(1-$M$3)*M635</f>
        <v>9.8850994531686016</v>
      </c>
      <c r="O636">
        <f>E637/Table_data[[#This Row],[close]]</f>
        <v>0.98074827412174914</v>
      </c>
      <c r="P636" t="b">
        <f t="shared" si="30"/>
        <v>0</v>
      </c>
      <c r="Q636" s="4" t="b">
        <f>E637&gt;Table_data[[#This Row],[close]]*0.995</f>
        <v>0</v>
      </c>
      <c r="R636" s="4"/>
      <c r="S636" s="4">
        <f t="shared" si="31"/>
        <v>-1.9439453647529321E-2</v>
      </c>
    </row>
    <row r="637" spans="1:19" x14ac:dyDescent="0.25">
      <c r="A637" s="1">
        <v>44172</v>
      </c>
      <c r="B637" s="2">
        <v>11.5961067</v>
      </c>
      <c r="C637" s="2">
        <v>11.81722791</v>
      </c>
      <c r="D637" s="2">
        <v>11.34096684</v>
      </c>
      <c r="E637" s="2">
        <v>11.48129376</v>
      </c>
      <c r="F637" s="2">
        <f>Table_data[[#This Row],[open]]-Table_data[[#This Row],[close]]</f>
        <v>0.1148129400000002</v>
      </c>
      <c r="G637" s="2">
        <f>Table_data[[#This Row],[high]]-Table_data[[#This Row],[low]]</f>
        <v>0.47626106999999962</v>
      </c>
      <c r="H637" s="4">
        <f>LN(Table_data[[#This Row],[close]]/E636)</f>
        <v>-1.9439453647529321E-2</v>
      </c>
      <c r="I637" s="2">
        <f>Table_data[[#This Row],[close]]-E636</f>
        <v>-0.22537355000000048</v>
      </c>
      <c r="J637" s="2">
        <f>Table_data[[#This Row],[close]]-E635</f>
        <v>0.15308390999999943</v>
      </c>
      <c r="K637" s="2">
        <f>Table_data[[#This Row],[close]]-E627</f>
        <v>0.80794288999999964</v>
      </c>
      <c r="L637" s="3">
        <f t="shared" si="32"/>
        <v>11.114317596000001</v>
      </c>
      <c r="M637" s="2">
        <f>Table_data[[#This Row],[close]]*$M$3+(1-$M$3)*M636</f>
        <v>9.8876718855728427</v>
      </c>
      <c r="O637">
        <f>E638/Table_data[[#This Row],[close]]</f>
        <v>0.98740740782160774</v>
      </c>
      <c r="P637" t="b">
        <f t="shared" si="30"/>
        <v>0</v>
      </c>
      <c r="Q637" s="4" t="b">
        <f>E638&gt;Table_data[[#This Row],[close]]*0.995</f>
        <v>0</v>
      </c>
      <c r="R637" s="4"/>
      <c r="S637" s="4">
        <f t="shared" si="31"/>
        <v>-1.2672550834283754E-2</v>
      </c>
    </row>
    <row r="638" spans="1:19" x14ac:dyDescent="0.25">
      <c r="A638" s="1">
        <v>44173</v>
      </c>
      <c r="B638" s="2">
        <v>11.40049947</v>
      </c>
      <c r="C638" s="2">
        <v>11.5408264</v>
      </c>
      <c r="D638" s="2">
        <v>11.25166789</v>
      </c>
      <c r="E638" s="2">
        <v>11.33671451</v>
      </c>
      <c r="F638" s="2">
        <f>Table_data[[#This Row],[open]]-Table_data[[#This Row],[close]]</f>
        <v>6.3784959999999558E-2</v>
      </c>
      <c r="G638" s="2">
        <f>Table_data[[#This Row],[high]]-Table_data[[#This Row],[low]]</f>
        <v>0.28915851000000004</v>
      </c>
      <c r="H638" s="4">
        <f>LN(Table_data[[#This Row],[close]]/E637)</f>
        <v>-1.2672550834283754E-2</v>
      </c>
      <c r="I638" s="2">
        <f>Table_data[[#This Row],[close]]-E637</f>
        <v>-0.1445792499999996</v>
      </c>
      <c r="J638" s="2">
        <f>Table_data[[#This Row],[close]]-E636</f>
        <v>-0.36995280000000008</v>
      </c>
      <c r="K638" s="2">
        <f>Table_data[[#This Row],[close]]-E628</f>
        <v>0.18710257000000041</v>
      </c>
      <c r="L638" s="3">
        <f t="shared" si="32"/>
        <v>11.133027853000002</v>
      </c>
      <c r="M638" s="2">
        <f>Table_data[[#This Row],[close]]*$M$3+(1-$M$3)*M637</f>
        <v>9.89000716780399</v>
      </c>
      <c r="O638">
        <f>E639/Table_data[[#This Row],[close]]</f>
        <v>1.0105026257735408</v>
      </c>
      <c r="P638" t="b">
        <f t="shared" si="30"/>
        <v>1</v>
      </c>
      <c r="Q638" s="4" t="b">
        <f>E639&gt;Table_data[[#This Row],[close]]*0.995</f>
        <v>1</v>
      </c>
      <c r="R638" s="4"/>
      <c r="S638" s="4">
        <f t="shared" si="31"/>
        <v>1.0447856347564633E-2</v>
      </c>
    </row>
    <row r="639" spans="1:19" x14ac:dyDescent="0.25">
      <c r="A639" s="1">
        <v>44174</v>
      </c>
      <c r="B639" s="2">
        <v>11.32395752</v>
      </c>
      <c r="C639" s="2">
        <v>11.46853677</v>
      </c>
      <c r="D639" s="2">
        <v>11.2261539</v>
      </c>
      <c r="E639" s="2">
        <v>11.45577978</v>
      </c>
      <c r="F639" s="2">
        <f>Table_data[[#This Row],[open]]-Table_data[[#This Row],[close]]</f>
        <v>-0.13182225999999986</v>
      </c>
      <c r="G639" s="2">
        <f>Table_data[[#This Row],[high]]-Table_data[[#This Row],[low]]</f>
        <v>0.24238287000000014</v>
      </c>
      <c r="H639" s="4">
        <f>LN(Table_data[[#This Row],[close]]/E638)</f>
        <v>1.0447856347564633E-2</v>
      </c>
      <c r="I639" s="2">
        <f>Table_data[[#This Row],[close]]-E638</f>
        <v>0.11906527000000011</v>
      </c>
      <c r="J639" s="2">
        <f>Table_data[[#This Row],[close]]-E637</f>
        <v>-2.5513979999999492E-2</v>
      </c>
      <c r="K639" s="2">
        <f>Table_data[[#This Row],[close]]-E629</f>
        <v>0.29341083999999995</v>
      </c>
      <c r="L639" s="3">
        <f t="shared" si="32"/>
        <v>11.162368937</v>
      </c>
      <c r="M639" s="2">
        <f>Table_data[[#This Row],[close]]*$M$3+(1-$M$3)*M638</f>
        <v>9.8925305724972947</v>
      </c>
      <c r="O639">
        <f>E640/Table_data[[#This Row],[close]]</f>
        <v>1.0326651818720629</v>
      </c>
      <c r="P639" t="b">
        <f t="shared" si="30"/>
        <v>1</v>
      </c>
      <c r="Q639" s="4" t="b">
        <f>E640&gt;Table_data[[#This Row],[close]]*0.995</f>
        <v>1</v>
      </c>
      <c r="R639" s="4"/>
      <c r="S639" s="4">
        <f t="shared" si="31"/>
        <v>3.2143015499900451E-2</v>
      </c>
    </row>
    <row r="640" spans="1:19" x14ac:dyDescent="0.25">
      <c r="A640" s="1">
        <v>44175</v>
      </c>
      <c r="B640" s="2">
        <v>11.56208805</v>
      </c>
      <c r="C640" s="2">
        <v>11.99157349</v>
      </c>
      <c r="D640" s="2">
        <v>11.53657407</v>
      </c>
      <c r="E640" s="2">
        <v>11.82998491</v>
      </c>
      <c r="F640" s="2">
        <f>Table_data[[#This Row],[open]]-Table_data[[#This Row],[close]]</f>
        <v>-0.26789686000000046</v>
      </c>
      <c r="G640" s="2">
        <f>Table_data[[#This Row],[high]]-Table_data[[#This Row],[low]]</f>
        <v>0.45499942000000004</v>
      </c>
      <c r="H640" s="4">
        <f>LN(Table_data[[#This Row],[close]]/E639)</f>
        <v>3.2143015499900451E-2</v>
      </c>
      <c r="I640" s="2">
        <f>Table_data[[#This Row],[close]]-E639</f>
        <v>0.37420513</v>
      </c>
      <c r="J640" s="2">
        <f>Table_data[[#This Row],[close]]-E638</f>
        <v>0.49327040000000011</v>
      </c>
      <c r="K640" s="2">
        <f>Table_data[[#This Row],[close]]-E630</f>
        <v>0.85046621000000044</v>
      </c>
      <c r="L640" s="3">
        <f t="shared" si="32"/>
        <v>11.247415558</v>
      </c>
      <c r="M640" s="2">
        <f>Table_data[[#This Row],[close]]*$M$3+(1-$M$3)*M639</f>
        <v>9.8956529807769122</v>
      </c>
      <c r="O640">
        <f>E641/Table_data[[#This Row],[close]]</f>
        <v>0.99101365886695791</v>
      </c>
      <c r="P640" t="b">
        <f t="shared" si="30"/>
        <v>0</v>
      </c>
      <c r="Q640" s="4" t="b">
        <f>E641&gt;Table_data[[#This Row],[close]]*0.995</f>
        <v>0</v>
      </c>
      <c r="R640" s="4"/>
      <c r="S640" s="4">
        <f t="shared" si="31"/>
        <v>-9.0269618339560345E-3</v>
      </c>
    </row>
    <row r="641" spans="1:19" x14ac:dyDescent="0.25">
      <c r="A641" s="1">
        <v>44176</v>
      </c>
      <c r="B641" s="2">
        <v>11.68965798</v>
      </c>
      <c r="C641" s="2">
        <v>11.83848957</v>
      </c>
      <c r="D641" s="2">
        <v>11.60035903</v>
      </c>
      <c r="E641" s="2">
        <v>11.72367663</v>
      </c>
      <c r="F641" s="2">
        <f>Table_data[[#This Row],[open]]-Table_data[[#This Row],[close]]</f>
        <v>-3.401865000000015E-2</v>
      </c>
      <c r="G641" s="2">
        <f>Table_data[[#This Row],[high]]-Table_data[[#This Row],[low]]</f>
        <v>0.23813054000000022</v>
      </c>
      <c r="H641" s="4">
        <f>LN(Table_data[[#This Row],[close]]/E640)</f>
        <v>-9.0269618339560345E-3</v>
      </c>
      <c r="I641" s="2">
        <f>Table_data[[#This Row],[close]]-E640</f>
        <v>-0.10630828000000037</v>
      </c>
      <c r="J641" s="2">
        <f>Table_data[[#This Row],[close]]-E639</f>
        <v>0.26789684999999963</v>
      </c>
      <c r="K641" s="2">
        <f>Table_data[[#This Row],[close]]-E631</f>
        <v>0.88023251999999985</v>
      </c>
      <c r="L641" s="3">
        <f t="shared" si="32"/>
        <v>11.335438810000003</v>
      </c>
      <c r="M641" s="2">
        <f>Table_data[[#This Row],[close]]*$M$3+(1-$M$3)*M640</f>
        <v>9.898599030171308</v>
      </c>
      <c r="O641">
        <f>E642/Table_data[[#This Row],[close]]</f>
        <v>1.0018135658864553</v>
      </c>
      <c r="P641" t="b">
        <f t="shared" si="30"/>
        <v>1</v>
      </c>
      <c r="Q641" s="4" t="b">
        <f>E642&gt;Table_data[[#This Row],[close]]*0.995</f>
        <v>1</v>
      </c>
      <c r="R641" s="4"/>
      <c r="S641" s="4">
        <f t="shared" si="31"/>
        <v>1.8119233614281246E-3</v>
      </c>
    </row>
    <row r="642" spans="1:19" x14ac:dyDescent="0.25">
      <c r="A642" s="1">
        <v>44179</v>
      </c>
      <c r="B642" s="2">
        <v>11.91928386</v>
      </c>
      <c r="C642" s="2">
        <v>12.0213398</v>
      </c>
      <c r="D642" s="2">
        <v>11.74493829</v>
      </c>
      <c r="E642" s="2">
        <v>11.74493829</v>
      </c>
      <c r="F642" s="2">
        <f>Table_data[[#This Row],[open]]-Table_data[[#This Row],[close]]</f>
        <v>0.17434556999999984</v>
      </c>
      <c r="G642" s="2">
        <f>Table_data[[#This Row],[high]]-Table_data[[#This Row],[low]]</f>
        <v>0.27640150999999946</v>
      </c>
      <c r="H642" s="4">
        <f>LN(Table_data[[#This Row],[close]]/E641)</f>
        <v>1.8119233614281246E-3</v>
      </c>
      <c r="I642" s="2">
        <f>Table_data[[#This Row],[close]]-E641</f>
        <v>2.1261660000000404E-2</v>
      </c>
      <c r="J642" s="2">
        <f>Table_data[[#This Row],[close]]-E640</f>
        <v>-8.5046619999999962E-2</v>
      </c>
      <c r="K642" s="2">
        <f>Table_data[[#This Row],[close]]-E632</f>
        <v>1.1566340400000001</v>
      </c>
      <c r="L642" s="3">
        <f t="shared" si="32"/>
        <v>11.451102213999999</v>
      </c>
      <c r="M642" s="2">
        <f>Table_data[[#This Row],[close]]*$M$3+(1-$M$3)*M641</f>
        <v>9.901574597068695</v>
      </c>
      <c r="O642">
        <f>E643/Table_data[[#This Row],[close]]</f>
        <v>1.0083272987550111</v>
      </c>
      <c r="P642" t="b">
        <f t="shared" si="30"/>
        <v>1</v>
      </c>
      <c r="Q642" s="4" t="b">
        <f>E643&gt;Table_data[[#This Row],[close]]*0.995</f>
        <v>1</v>
      </c>
      <c r="R642" s="4"/>
      <c r="S642" s="4">
        <f t="shared" si="31"/>
        <v>8.2928180910126024E-3</v>
      </c>
    </row>
    <row r="643" spans="1:19" x14ac:dyDescent="0.25">
      <c r="A643" s="1">
        <v>44180</v>
      </c>
      <c r="B643" s="2">
        <v>11.82148024</v>
      </c>
      <c r="C643" s="2">
        <v>11.90227453</v>
      </c>
      <c r="D643" s="2">
        <v>11.75344295</v>
      </c>
      <c r="E643" s="2">
        <v>11.8427419</v>
      </c>
      <c r="F643" s="2">
        <f>Table_data[[#This Row],[open]]-Table_data[[#This Row],[close]]</f>
        <v>-2.1261660000000404E-2</v>
      </c>
      <c r="G643" s="2">
        <f>Table_data[[#This Row],[high]]-Table_data[[#This Row],[low]]</f>
        <v>0.14883157999999952</v>
      </c>
      <c r="H643" s="4">
        <f>LN(Table_data[[#This Row],[close]]/E642)</f>
        <v>8.2928180910126024E-3</v>
      </c>
      <c r="I643" s="2">
        <f>Table_data[[#This Row],[close]]-E642</f>
        <v>9.7803609999999708E-2</v>
      </c>
      <c r="J643" s="2">
        <f>Table_data[[#This Row],[close]]-E641</f>
        <v>0.11906527000000011</v>
      </c>
      <c r="K643" s="2">
        <f>Table_data[[#This Row],[close]]-E633</f>
        <v>0.95677447999999998</v>
      </c>
      <c r="L643" s="3">
        <f t="shared" si="32"/>
        <v>11.546779662</v>
      </c>
      <c r="M643" s="2">
        <f>Table_data[[#This Row],[close]]*$M$3+(1-$M$3)*M642</f>
        <v>9.9047029891765614</v>
      </c>
      <c r="O643">
        <f>E644/Table_data[[#This Row],[close]]</f>
        <v>1.0122082581230618</v>
      </c>
      <c r="P643" t="b">
        <f t="shared" si="30"/>
        <v>1</v>
      </c>
      <c r="Q643" s="4" t="b">
        <f>E644&gt;Table_data[[#This Row],[close]]*0.995</f>
        <v>1</v>
      </c>
      <c r="R643" s="4"/>
      <c r="S643" s="4">
        <f t="shared" si="31"/>
        <v>1.2134338352844201E-2</v>
      </c>
    </row>
    <row r="644" spans="1:19" x14ac:dyDescent="0.25">
      <c r="A644" s="1">
        <v>44181</v>
      </c>
      <c r="B644" s="2">
        <v>11.8427419</v>
      </c>
      <c r="C644" s="2">
        <v>12.00858281</v>
      </c>
      <c r="D644" s="2">
        <v>11.68115332</v>
      </c>
      <c r="E644" s="2">
        <v>11.98732115</v>
      </c>
      <c r="F644" s="2">
        <f>Table_data[[#This Row],[open]]-Table_data[[#This Row],[close]]</f>
        <v>-0.1445792499999996</v>
      </c>
      <c r="G644" s="2">
        <f>Table_data[[#This Row],[high]]-Table_data[[#This Row],[low]]</f>
        <v>0.3274294900000001</v>
      </c>
      <c r="H644" s="4">
        <f>LN(Table_data[[#This Row],[close]]/E643)</f>
        <v>1.2134338352844201E-2</v>
      </c>
      <c r="I644" s="2">
        <f>Table_data[[#This Row],[close]]-E643</f>
        <v>0.1445792499999996</v>
      </c>
      <c r="J644" s="2">
        <f>Table_data[[#This Row],[close]]-E642</f>
        <v>0.24238285999999931</v>
      </c>
      <c r="K644" s="2">
        <f>Table_data[[#This Row],[close]]-E634</f>
        <v>0.96953146999999973</v>
      </c>
      <c r="L644" s="3">
        <f t="shared" si="32"/>
        <v>11.643732808999998</v>
      </c>
      <c r="M644" s="2">
        <f>Table_data[[#This Row],[close]]*$M$3+(1-$M$3)*M643</f>
        <v>9.9080593439885245</v>
      </c>
      <c r="O644">
        <f>E645/Table_data[[#This Row],[close]]</f>
        <v>1.0017736790175176</v>
      </c>
      <c r="P644" t="b">
        <f t="shared" si="30"/>
        <v>1</v>
      </c>
      <c r="Q644" s="4" t="b">
        <f>E645&gt;Table_data[[#This Row],[close]]*0.995</f>
        <v>1</v>
      </c>
      <c r="R644" s="4"/>
      <c r="S644" s="4">
        <f t="shared" si="31"/>
        <v>1.772107906379223E-3</v>
      </c>
    </row>
    <row r="645" spans="1:19" x14ac:dyDescent="0.25">
      <c r="A645" s="1">
        <v>44182</v>
      </c>
      <c r="B645" s="2">
        <v>12.0340968</v>
      </c>
      <c r="C645" s="2">
        <v>12.07236778</v>
      </c>
      <c r="D645" s="2">
        <v>11.93629318</v>
      </c>
      <c r="E645" s="2">
        <v>12.00858281</v>
      </c>
      <c r="F645" s="2">
        <f>Table_data[[#This Row],[open]]-Table_data[[#This Row],[close]]</f>
        <v>2.5513990000000319E-2</v>
      </c>
      <c r="G645" s="2">
        <f>Table_data[[#This Row],[high]]-Table_data[[#This Row],[low]]</f>
        <v>0.1360746000000006</v>
      </c>
      <c r="H645" s="4">
        <f>LN(Table_data[[#This Row],[close]]/E644)</f>
        <v>1.772107906379223E-3</v>
      </c>
      <c r="I645" s="2">
        <f>Table_data[[#This Row],[close]]-E644</f>
        <v>2.1261660000000404E-2</v>
      </c>
      <c r="J645" s="2">
        <f>Table_data[[#This Row],[close]]-E643</f>
        <v>0.16584091000000001</v>
      </c>
      <c r="K645" s="2">
        <f>Table_data[[#This Row],[close]]-E635</f>
        <v>0.68037295999999969</v>
      </c>
      <c r="L645" s="3">
        <f t="shared" si="32"/>
        <v>11.711770104999999</v>
      </c>
      <c r="M645" s="2">
        <f>Table_data[[#This Row],[close]]*$M$3+(1-$M$3)*M644</f>
        <v>9.9114445550538122</v>
      </c>
      <c r="O645">
        <f>E646/Table_data[[#This Row],[close]]</f>
        <v>0.99504249327818894</v>
      </c>
      <c r="P645" t="b">
        <f t="shared" si="30"/>
        <v>1</v>
      </c>
      <c r="Q645" s="4" t="b">
        <f>E646&gt;Table_data[[#This Row],[close]]*0.995</f>
        <v>1</v>
      </c>
      <c r="R645" s="4"/>
      <c r="S645" s="4">
        <f t="shared" si="31"/>
        <v>-4.9698359232040303E-3</v>
      </c>
    </row>
    <row r="646" spans="1:19" x14ac:dyDescent="0.25">
      <c r="A646" s="1">
        <v>44183</v>
      </c>
      <c r="B646" s="2">
        <v>11.94905018</v>
      </c>
      <c r="C646" s="2">
        <v>12.04260146</v>
      </c>
      <c r="D646" s="2">
        <v>11.91503153</v>
      </c>
      <c r="E646" s="2">
        <v>11.94905018</v>
      </c>
      <c r="F646" s="2">
        <f>Table_data[[#This Row],[open]]-Table_data[[#This Row],[close]]</f>
        <v>0</v>
      </c>
      <c r="G646" s="2">
        <f>Table_data[[#This Row],[high]]-Table_data[[#This Row],[low]]</f>
        <v>0.12756992999999994</v>
      </c>
      <c r="H646" s="4">
        <f>LN(Table_data[[#This Row],[close]]/E645)</f>
        <v>-4.9698359232040303E-3</v>
      </c>
      <c r="I646" s="2">
        <f>Table_data[[#This Row],[close]]-E645</f>
        <v>-5.9532629999999642E-2</v>
      </c>
      <c r="J646" s="2">
        <f>Table_data[[#This Row],[close]]-E644</f>
        <v>-3.8270969999999238E-2</v>
      </c>
      <c r="K646" s="2">
        <f>Table_data[[#This Row],[close]]-E636</f>
        <v>0.24238287000000014</v>
      </c>
      <c r="L646" s="3">
        <f t="shared" si="32"/>
        <v>11.736008391999999</v>
      </c>
      <c r="M646" s="2">
        <f>Table_data[[#This Row],[close]]*$M$3+(1-$M$3)*M645</f>
        <v>9.9147283675033631</v>
      </c>
      <c r="O646">
        <f>E647/Table_data[[#This Row],[close]]</f>
        <v>0.96156583551982366</v>
      </c>
      <c r="P646" t="b">
        <f t="shared" si="30"/>
        <v>0</v>
      </c>
      <c r="Q646" s="4" t="b">
        <f>E647&gt;Table_data[[#This Row],[close]]*0.995</f>
        <v>0</v>
      </c>
      <c r="R646" s="4"/>
      <c r="S646" s="4">
        <f t="shared" si="31"/>
        <v>-3.9192244617897283E-2</v>
      </c>
    </row>
    <row r="647" spans="1:19" x14ac:dyDescent="0.25">
      <c r="A647" s="1">
        <v>44186</v>
      </c>
      <c r="B647" s="2">
        <v>11.56208805</v>
      </c>
      <c r="C647" s="2">
        <v>11.68965798</v>
      </c>
      <c r="D647" s="2">
        <v>11.27718187</v>
      </c>
      <c r="E647" s="2">
        <v>11.48979842</v>
      </c>
      <c r="F647" s="2">
        <f>Table_data[[#This Row],[open]]-Table_data[[#This Row],[close]]</f>
        <v>7.2289630000000216E-2</v>
      </c>
      <c r="G647" s="2">
        <f>Table_data[[#This Row],[high]]-Table_data[[#This Row],[low]]</f>
        <v>0.41247611000000006</v>
      </c>
      <c r="H647" s="4">
        <f>LN(Table_data[[#This Row],[close]]/E646)</f>
        <v>-3.9192244617897283E-2</v>
      </c>
      <c r="I647" s="2">
        <f>Table_data[[#This Row],[close]]-E646</f>
        <v>-0.45925176000000079</v>
      </c>
      <c r="J647" s="2">
        <f>Table_data[[#This Row],[close]]-E645</f>
        <v>-0.51878439000000043</v>
      </c>
      <c r="K647" s="2">
        <f>Table_data[[#This Row],[close]]-E637</f>
        <v>8.5046599999998307E-3</v>
      </c>
      <c r="L647" s="3">
        <f t="shared" si="32"/>
        <v>11.736858858</v>
      </c>
      <c r="M647" s="2">
        <f>Table_data[[#This Row],[close]]*$M$3+(1-$M$3)*M646</f>
        <v>9.9172667559844214</v>
      </c>
      <c r="O647">
        <f>E648/Table_data[[#This Row],[close]]</f>
        <v>1.009622502150042</v>
      </c>
      <c r="P647" t="b">
        <f t="shared" ref="P647:P710" si="33">O647&gt;0.995</f>
        <v>1</v>
      </c>
      <c r="Q647" s="4" t="b">
        <f>E648&gt;Table_data[[#This Row],[close]]*0.995</f>
        <v>1</v>
      </c>
      <c r="R647" s="4"/>
      <c r="S647" s="4">
        <f t="shared" ref="S647:S710" si="34">LN(O647)</f>
        <v>9.5765007399143866E-3</v>
      </c>
    </row>
    <row r="648" spans="1:19" x14ac:dyDescent="0.25">
      <c r="A648" s="1">
        <v>44187</v>
      </c>
      <c r="B648" s="2">
        <v>11.56634038</v>
      </c>
      <c r="C648" s="2">
        <v>11.68115332</v>
      </c>
      <c r="D648" s="2">
        <v>11.50255542</v>
      </c>
      <c r="E648" s="2">
        <v>11.60035903</v>
      </c>
      <c r="F648" s="2">
        <f>Table_data[[#This Row],[open]]-Table_data[[#This Row],[close]]</f>
        <v>-3.401865000000015E-2</v>
      </c>
      <c r="G648" s="2">
        <f>Table_data[[#This Row],[high]]-Table_data[[#This Row],[low]]</f>
        <v>0.17859789999999975</v>
      </c>
      <c r="H648" s="4">
        <f>LN(Table_data[[#This Row],[close]]/E647)</f>
        <v>9.5765007399143866E-3</v>
      </c>
      <c r="I648" s="2">
        <f>Table_data[[#This Row],[close]]-E647</f>
        <v>0.11056061000000028</v>
      </c>
      <c r="J648" s="2">
        <f>Table_data[[#This Row],[close]]-E646</f>
        <v>-0.3486911500000005</v>
      </c>
      <c r="K648" s="2">
        <f>Table_data[[#This Row],[close]]-E638</f>
        <v>0.26364451999999972</v>
      </c>
      <c r="L648" s="3">
        <f t="shared" si="32"/>
        <v>11.763223310000001</v>
      </c>
      <c r="M648" s="2">
        <f>Table_data[[#This Row],[close]]*$M$3+(1-$M$3)*M647</f>
        <v>9.9199792334606762</v>
      </c>
      <c r="O648">
        <f>E649/Table_data[[#This Row],[close]]</f>
        <v>1.0245601174293999</v>
      </c>
      <c r="P648" t="b">
        <f t="shared" si="33"/>
        <v>1</v>
      </c>
      <c r="Q648" s="4" t="b">
        <f>E649&gt;Table_data[[#This Row],[close]]*0.995</f>
        <v>1</v>
      </c>
      <c r="R648" s="4"/>
      <c r="S648" s="4">
        <f t="shared" si="34"/>
        <v>2.4263366750141242E-2</v>
      </c>
    </row>
    <row r="649" spans="1:19" x14ac:dyDescent="0.25">
      <c r="A649" s="1">
        <v>44188</v>
      </c>
      <c r="B649" s="2">
        <v>11.664144</v>
      </c>
      <c r="C649" s="2">
        <v>12.01283514</v>
      </c>
      <c r="D649" s="2">
        <v>11.63012535</v>
      </c>
      <c r="E649" s="2">
        <v>11.88526521</v>
      </c>
      <c r="F649" s="2">
        <f>Table_data[[#This Row],[open]]-Table_data[[#This Row],[close]]</f>
        <v>-0.22112120999999973</v>
      </c>
      <c r="G649" s="2">
        <f>Table_data[[#This Row],[high]]-Table_data[[#This Row],[low]]</f>
        <v>0.38270978999999983</v>
      </c>
      <c r="H649" s="4">
        <f>LN(Table_data[[#This Row],[close]]/E648)</f>
        <v>2.4263366750141242E-2</v>
      </c>
      <c r="I649" s="2">
        <f>Table_data[[#This Row],[close]]-E648</f>
        <v>0.28490618000000012</v>
      </c>
      <c r="J649" s="2">
        <f>Table_data[[#This Row],[close]]-E647</f>
        <v>0.3954667900000004</v>
      </c>
      <c r="K649" s="2">
        <f>Table_data[[#This Row],[close]]-E639</f>
        <v>0.42948542999999972</v>
      </c>
      <c r="L649" s="3">
        <f t="shared" si="32"/>
        <v>11.806171853</v>
      </c>
      <c r="M649" s="2">
        <f>Table_data[[#This Row],[close]]*$M$3+(1-$M$3)*M648</f>
        <v>9.9231464953084423</v>
      </c>
      <c r="O649">
        <f>E650/Table_data[[#This Row],[close]]</f>
        <v>1.0082289800245863</v>
      </c>
      <c r="P649" t="b">
        <f t="shared" si="33"/>
        <v>1</v>
      </c>
      <c r="Q649" s="4" t="b">
        <f>E650&gt;Table_data[[#This Row],[close]]*0.995</f>
        <v>1</v>
      </c>
      <c r="R649" s="4"/>
      <c r="S649" s="4">
        <f t="shared" si="34"/>
        <v>8.1953065744361543E-3</v>
      </c>
    </row>
    <row r="650" spans="1:19" x14ac:dyDescent="0.25">
      <c r="A650" s="1">
        <v>44193</v>
      </c>
      <c r="B650" s="2">
        <v>12.05961078</v>
      </c>
      <c r="C650" s="2">
        <v>12.12764808</v>
      </c>
      <c r="D650" s="2">
        <v>11.98306882</v>
      </c>
      <c r="E650" s="2">
        <v>11.98306882</v>
      </c>
      <c r="F650" s="2">
        <f>Table_data[[#This Row],[open]]-Table_data[[#This Row],[close]]</f>
        <v>7.6541960000000131E-2</v>
      </c>
      <c r="G650" s="2">
        <f>Table_data[[#This Row],[high]]-Table_data[[#This Row],[low]]</f>
        <v>0.14457926000000043</v>
      </c>
      <c r="H650" s="4">
        <f>LN(Table_data[[#This Row],[close]]/E649)</f>
        <v>8.1953065744361543E-3</v>
      </c>
      <c r="I650" s="2">
        <f>Table_data[[#This Row],[close]]-E649</f>
        <v>9.7803609999999708E-2</v>
      </c>
      <c r="J650" s="2">
        <f>Table_data[[#This Row],[close]]-E648</f>
        <v>0.38270978999999983</v>
      </c>
      <c r="K650" s="2">
        <f>Table_data[[#This Row],[close]]-E640</f>
        <v>0.15308390999999943</v>
      </c>
      <c r="L650" s="3">
        <f t="shared" si="32"/>
        <v>11.821480244</v>
      </c>
      <c r="M650" s="2">
        <f>Table_data[[#This Row],[close]]*$M$3+(1-$M$3)*M649</f>
        <v>9.9264662734304263</v>
      </c>
      <c r="O650">
        <f>E651/Table_data[[#This Row],[close]]</f>
        <v>1.0031937545026968</v>
      </c>
      <c r="P650" t="b">
        <f t="shared" si="33"/>
        <v>1</v>
      </c>
      <c r="Q650" s="4" t="b">
        <f>E651&gt;Table_data[[#This Row],[close]]*0.995</f>
        <v>1</v>
      </c>
      <c r="R650" s="4"/>
      <c r="S650" s="4">
        <f t="shared" si="34"/>
        <v>3.1886653016784654E-3</v>
      </c>
    </row>
    <row r="651" spans="1:19" x14ac:dyDescent="0.25">
      <c r="A651" s="1">
        <v>44194</v>
      </c>
      <c r="B651" s="2">
        <v>12.06811544</v>
      </c>
      <c r="C651" s="2">
        <v>12.0893771</v>
      </c>
      <c r="D651" s="2">
        <v>11.90227453</v>
      </c>
      <c r="E651" s="2">
        <v>12.0213398</v>
      </c>
      <c r="F651" s="2">
        <f>Table_data[[#This Row],[open]]-Table_data[[#This Row],[close]]</f>
        <v>4.6775639999999896E-2</v>
      </c>
      <c r="G651" s="2">
        <f>Table_data[[#This Row],[high]]-Table_data[[#This Row],[low]]</f>
        <v>0.18710257000000041</v>
      </c>
      <c r="H651" s="4">
        <f>LN(Table_data[[#This Row],[close]]/E650)</f>
        <v>3.1886653016784654E-3</v>
      </c>
      <c r="I651" s="2">
        <f>Table_data[[#This Row],[close]]-E650</f>
        <v>3.8270980000000066E-2</v>
      </c>
      <c r="J651" s="2">
        <f>Table_data[[#This Row],[close]]-E649</f>
        <v>0.13607458999999977</v>
      </c>
      <c r="K651" s="2">
        <f>Table_data[[#This Row],[close]]-E641</f>
        <v>0.29766316999999987</v>
      </c>
      <c r="L651" s="3">
        <f t="shared" si="32"/>
        <v>11.851246561</v>
      </c>
      <c r="M651" s="2">
        <f>Table_data[[#This Row],[close]]*$M$3+(1-$M$3)*M650</f>
        <v>9.9298423790332784</v>
      </c>
      <c r="O651">
        <f>E652/Table_data[[#This Row],[close]]</f>
        <v>1.0024761233352708</v>
      </c>
      <c r="P651" t="b">
        <f t="shared" si="33"/>
        <v>1</v>
      </c>
      <c r="Q651" s="4" t="b">
        <f>E652&gt;Table_data[[#This Row],[close]]*0.995</f>
        <v>1</v>
      </c>
      <c r="R651" s="4"/>
      <c r="S651" s="4">
        <f t="shared" si="34"/>
        <v>2.4730627930306657E-3</v>
      </c>
    </row>
    <row r="652" spans="1:19" x14ac:dyDescent="0.25">
      <c r="A652" s="1">
        <v>44195</v>
      </c>
      <c r="B652" s="2">
        <v>12.05535845</v>
      </c>
      <c r="C652" s="2">
        <v>12.11489109</v>
      </c>
      <c r="D652" s="2">
        <v>11.99157349</v>
      </c>
      <c r="E652" s="2">
        <v>12.05110612</v>
      </c>
      <c r="F652" s="2">
        <f>Table_data[[#This Row],[open]]-Table_data[[#This Row],[close]]</f>
        <v>4.2523299999999153E-3</v>
      </c>
      <c r="G652" s="2">
        <f>Table_data[[#This Row],[high]]-Table_data[[#This Row],[low]]</f>
        <v>0.12331760000000003</v>
      </c>
      <c r="H652" s="4">
        <f>LN(Table_data[[#This Row],[close]]/E651)</f>
        <v>2.4730627930306657E-3</v>
      </c>
      <c r="I652" s="2">
        <f>Table_data[[#This Row],[close]]-E651</f>
        <v>2.9766320000000235E-2</v>
      </c>
      <c r="J652" s="2">
        <f>Table_data[[#This Row],[close]]-E650</f>
        <v>6.80373000000003E-2</v>
      </c>
      <c r="K652" s="2">
        <f>Table_data[[#This Row],[close]]-E642</f>
        <v>0.3061678299999997</v>
      </c>
      <c r="L652" s="3">
        <f t="shared" si="32"/>
        <v>11.881863343999999</v>
      </c>
      <c r="M652" s="2">
        <f>Table_data[[#This Row],[close]]*$M$3+(1-$M$3)*M651</f>
        <v>9.9332610151992196</v>
      </c>
      <c r="O652">
        <f>E653/Table_data[[#This Row],[close]]</f>
        <v>1.0201129147471153</v>
      </c>
      <c r="P652" t="b">
        <f t="shared" si="33"/>
        <v>1</v>
      </c>
      <c r="Q652" s="4" t="b">
        <f>E653&gt;Table_data[[#This Row],[close]]*0.995</f>
        <v>1</v>
      </c>
      <c r="R652" s="4"/>
      <c r="S652" s="4">
        <f t="shared" si="34"/>
        <v>1.9913321901771766E-2</v>
      </c>
    </row>
    <row r="653" spans="1:19" x14ac:dyDescent="0.25">
      <c r="A653" s="1">
        <v>44200</v>
      </c>
      <c r="B653" s="2">
        <v>12.18292838</v>
      </c>
      <c r="C653" s="2">
        <v>12.40830193</v>
      </c>
      <c r="D653" s="2">
        <v>12.13190041</v>
      </c>
      <c r="E653" s="2">
        <v>12.29348899</v>
      </c>
      <c r="F653" s="2">
        <f>Table_data[[#This Row],[open]]-Table_data[[#This Row],[close]]</f>
        <v>-0.11056061000000028</v>
      </c>
      <c r="G653" s="2">
        <f>Table_data[[#This Row],[high]]-Table_data[[#This Row],[low]]</f>
        <v>0.27640152000000029</v>
      </c>
      <c r="H653" s="4">
        <f>LN(Table_data[[#This Row],[close]]/E652)</f>
        <v>1.9913321901771766E-2</v>
      </c>
      <c r="I653" s="2">
        <f>Table_data[[#This Row],[close]]-E652</f>
        <v>0.24238287000000014</v>
      </c>
      <c r="J653" s="2">
        <f>Table_data[[#This Row],[close]]-E651</f>
        <v>0.27214919000000037</v>
      </c>
      <c r="K653" s="2">
        <f>Table_data[[#This Row],[close]]-E643</f>
        <v>0.45074709000000013</v>
      </c>
      <c r="L653" s="3">
        <f t="shared" si="32"/>
        <v>11.926938053000001</v>
      </c>
      <c r="M653" s="2">
        <f>Table_data[[#This Row],[close]]*$M$3+(1-$M$3)*M652</f>
        <v>9.9370647669716625</v>
      </c>
      <c r="O653">
        <f>E654/Table_data[[#This Row],[close]]</f>
        <v>1.0390868207057302</v>
      </c>
      <c r="P653" t="b">
        <f t="shared" si="33"/>
        <v>1</v>
      </c>
      <c r="Q653" s="4" t="b">
        <f>E654&gt;Table_data[[#This Row],[close]]*0.995</f>
        <v>1</v>
      </c>
      <c r="R653" s="4"/>
      <c r="S653" s="4">
        <f t="shared" si="34"/>
        <v>3.8342270421695968E-2</v>
      </c>
    </row>
    <row r="654" spans="1:19" x14ac:dyDescent="0.25">
      <c r="A654" s="1">
        <v>44201</v>
      </c>
      <c r="B654" s="2">
        <v>12.28923666</v>
      </c>
      <c r="C654" s="2">
        <v>12.83353503</v>
      </c>
      <c r="D654" s="2">
        <v>12.00858281</v>
      </c>
      <c r="E654" s="2">
        <v>12.77400239</v>
      </c>
      <c r="F654" s="2">
        <f>Table_data[[#This Row],[open]]-Table_data[[#This Row],[close]]</f>
        <v>-0.48476572999999945</v>
      </c>
      <c r="G654" s="2">
        <f>Table_data[[#This Row],[high]]-Table_data[[#This Row],[low]]</f>
        <v>0.82495222000000012</v>
      </c>
      <c r="H654" s="4">
        <f>LN(Table_data[[#This Row],[close]]/E653)</f>
        <v>3.8342270421695968E-2</v>
      </c>
      <c r="I654" s="2">
        <f>Table_data[[#This Row],[close]]-E653</f>
        <v>0.48051339999999954</v>
      </c>
      <c r="J654" s="2">
        <f>Table_data[[#This Row],[close]]-E652</f>
        <v>0.72289626999999967</v>
      </c>
      <c r="K654" s="2">
        <f>Table_data[[#This Row],[close]]-E644</f>
        <v>0.78668124000000006</v>
      </c>
      <c r="L654" s="3">
        <f t="shared" si="32"/>
        <v>12.005606176999999</v>
      </c>
      <c r="M654" s="2">
        <f>Table_data[[#This Row],[close]]*$M$3+(1-$M$3)*M653</f>
        <v>9.9416367857033752</v>
      </c>
      <c r="O654">
        <f>E655/Table_data[[#This Row],[close]]</f>
        <v>1.0009986689849053</v>
      </c>
      <c r="P654" t="b">
        <f t="shared" si="33"/>
        <v>1</v>
      </c>
      <c r="Q654" s="4" t="b">
        <f>E655&gt;Table_data[[#This Row],[close]]*0.995</f>
        <v>1</v>
      </c>
      <c r="R654" s="4"/>
      <c r="S654" s="4">
        <f t="shared" si="34"/>
        <v>9.9817064679021432E-4</v>
      </c>
    </row>
    <row r="655" spans="1:19" x14ac:dyDescent="0.25">
      <c r="A655" s="1">
        <v>44202</v>
      </c>
      <c r="B655" s="2">
        <v>12.82503037</v>
      </c>
      <c r="C655" s="2">
        <v>13.13970286</v>
      </c>
      <c r="D655" s="2">
        <v>12.77825473</v>
      </c>
      <c r="E655" s="2">
        <v>12.78675939</v>
      </c>
      <c r="F655" s="2">
        <f>Table_data[[#This Row],[open]]-Table_data[[#This Row],[close]]</f>
        <v>3.8270980000000066E-2</v>
      </c>
      <c r="G655" s="2">
        <f>Table_data[[#This Row],[high]]-Table_data[[#This Row],[low]]</f>
        <v>0.36144812999999942</v>
      </c>
      <c r="H655" s="4">
        <f>LN(Table_data[[#This Row],[close]]/E654)</f>
        <v>9.9817064679021432E-4</v>
      </c>
      <c r="I655" s="2">
        <f>Table_data[[#This Row],[close]]-E654</f>
        <v>1.2757000000000573E-2</v>
      </c>
      <c r="J655" s="2">
        <f>Table_data[[#This Row],[close]]-E653</f>
        <v>0.49327040000000011</v>
      </c>
      <c r="K655" s="2">
        <f>Table_data[[#This Row],[close]]-E645</f>
        <v>0.77817658000000023</v>
      </c>
      <c r="L655" s="3">
        <f t="shared" ref="L655:L718" si="35">AVERAGE(E646:E655)</f>
        <v>12.083423835000001</v>
      </c>
      <c r="M655" s="2">
        <f>Table_data[[#This Row],[close]]*$M$3+(1-$M$3)*M654</f>
        <v>9.946221995379922</v>
      </c>
      <c r="O655">
        <f>E656/Table_data[[#This Row],[close]]</f>
        <v>1.0309278346403608</v>
      </c>
      <c r="P655" t="b">
        <f t="shared" si="33"/>
        <v>1</v>
      </c>
      <c r="Q655" s="4" t="b">
        <f>E656&gt;Table_data[[#This Row],[close]]*0.995</f>
        <v>1</v>
      </c>
      <c r="R655" s="4"/>
      <c r="S655" s="4">
        <f t="shared" si="34"/>
        <v>3.0459207085858475E-2</v>
      </c>
    </row>
    <row r="656" spans="1:19" x14ac:dyDescent="0.25">
      <c r="A656" s="1">
        <v>44203</v>
      </c>
      <c r="B656" s="2">
        <v>12.90157232</v>
      </c>
      <c r="C656" s="2">
        <v>13.24601114</v>
      </c>
      <c r="D656" s="2">
        <v>12.90157232</v>
      </c>
      <c r="E656" s="2">
        <v>13.18222617</v>
      </c>
      <c r="F656" s="2">
        <f>Table_data[[#This Row],[open]]-Table_data[[#This Row],[close]]</f>
        <v>-0.2806538500000002</v>
      </c>
      <c r="G656" s="2">
        <f>Table_data[[#This Row],[high]]-Table_data[[#This Row],[low]]</f>
        <v>0.34443882000000059</v>
      </c>
      <c r="H656" s="4">
        <f>LN(Table_data[[#This Row],[close]]/E655)</f>
        <v>3.0459207085858475E-2</v>
      </c>
      <c r="I656" s="2">
        <f>Table_data[[#This Row],[close]]-E655</f>
        <v>0.39546677999999957</v>
      </c>
      <c r="J656" s="2">
        <f>Table_data[[#This Row],[close]]-E654</f>
        <v>0.40822378000000015</v>
      </c>
      <c r="K656" s="2">
        <f>Table_data[[#This Row],[close]]-E646</f>
        <v>1.2331759899999994</v>
      </c>
      <c r="L656" s="3">
        <f t="shared" si="35"/>
        <v>12.206741434</v>
      </c>
      <c r="M656" s="2">
        <f>Table_data[[#This Row],[close]]*$M$3+(1-$M$3)*M655</f>
        <v>9.9514371511810822</v>
      </c>
      <c r="O656">
        <f>E657/Table_data[[#This Row],[close]]</f>
        <v>1.0038709675696604</v>
      </c>
      <c r="P656" t="b">
        <f t="shared" si="33"/>
        <v>1</v>
      </c>
      <c r="Q656" s="4" t="b">
        <f>E657&gt;Table_data[[#This Row],[close]]*0.995</f>
        <v>1</v>
      </c>
      <c r="R656" s="4"/>
      <c r="S656" s="4">
        <f t="shared" si="34"/>
        <v>3.8634946534338559E-3</v>
      </c>
    </row>
    <row r="657" spans="1:19" x14ac:dyDescent="0.25">
      <c r="A657" s="1">
        <v>44204</v>
      </c>
      <c r="B657" s="2">
        <v>13.3778334</v>
      </c>
      <c r="C657" s="2">
        <v>13.50540333</v>
      </c>
      <c r="D657" s="2">
        <v>12.90582466</v>
      </c>
      <c r="E657" s="2">
        <v>13.23325414</v>
      </c>
      <c r="F657" s="2">
        <f>Table_data[[#This Row],[open]]-Table_data[[#This Row],[close]]</f>
        <v>0.14457926000000043</v>
      </c>
      <c r="G657" s="2">
        <f>Table_data[[#This Row],[high]]-Table_data[[#This Row],[low]]</f>
        <v>0.59957866999999965</v>
      </c>
      <c r="H657" s="4">
        <f>LN(Table_data[[#This Row],[close]]/E656)</f>
        <v>3.8634946534338559E-3</v>
      </c>
      <c r="I657" s="2">
        <f>Table_data[[#This Row],[close]]-E656</f>
        <v>5.1027969999999812E-2</v>
      </c>
      <c r="J657" s="2">
        <f>Table_data[[#This Row],[close]]-E655</f>
        <v>0.44649474999999939</v>
      </c>
      <c r="K657" s="2">
        <f>Table_data[[#This Row],[close]]-E647</f>
        <v>1.74345572</v>
      </c>
      <c r="L657" s="3">
        <f t="shared" si="35"/>
        <v>12.381087006</v>
      </c>
      <c r="M657" s="2">
        <f>Table_data[[#This Row],[close]]*$M$3+(1-$M$3)*M656</f>
        <v>9.9567261390760375</v>
      </c>
      <c r="O657">
        <f>E658/Table_data[[#This Row],[close]]</f>
        <v>0.99164524471227311</v>
      </c>
      <c r="P657" t="b">
        <f t="shared" si="33"/>
        <v>0</v>
      </c>
      <c r="Q657" s="4" t="b">
        <f>E658&gt;Table_data[[#This Row],[close]]*0.995</f>
        <v>0</v>
      </c>
      <c r="R657" s="4"/>
      <c r="S657" s="4">
        <f t="shared" si="34"/>
        <v>-8.3898518746595725E-3</v>
      </c>
    </row>
    <row r="658" spans="1:19" x14ac:dyDescent="0.25">
      <c r="A658" s="1">
        <v>44207</v>
      </c>
      <c r="B658" s="2">
        <v>13.01638526</v>
      </c>
      <c r="C658" s="2">
        <v>13.20774016</v>
      </c>
      <c r="D658" s="2">
        <v>12.92708631</v>
      </c>
      <c r="E658" s="2">
        <v>13.12269354</v>
      </c>
      <c r="F658" s="2">
        <f>Table_data[[#This Row],[open]]-Table_data[[#This Row],[close]]</f>
        <v>-0.10630828000000037</v>
      </c>
      <c r="G658" s="2">
        <f>Table_data[[#This Row],[high]]-Table_data[[#This Row],[low]]</f>
        <v>0.2806538500000002</v>
      </c>
      <c r="H658" s="4">
        <f>LN(Table_data[[#This Row],[close]]/E657)</f>
        <v>-8.3898518746595725E-3</v>
      </c>
      <c r="I658" s="2">
        <f>Table_data[[#This Row],[close]]-E657</f>
        <v>-0.11056059999999945</v>
      </c>
      <c r="J658" s="2">
        <f>Table_data[[#This Row],[close]]-E656</f>
        <v>-5.9532629999999642E-2</v>
      </c>
      <c r="K658" s="2">
        <f>Table_data[[#This Row],[close]]-E648</f>
        <v>1.5223345100000003</v>
      </c>
      <c r="L658" s="3">
        <f t="shared" si="35"/>
        <v>12.533320457</v>
      </c>
      <c r="M658" s="2">
        <f>Table_data[[#This Row],[close]]*$M$3+(1-$M$3)*M657</f>
        <v>9.961828423364393</v>
      </c>
      <c r="O658">
        <f>E659/Table_data[[#This Row],[close]]</f>
        <v>0.99254698589875012</v>
      </c>
      <c r="P658" t="b">
        <f t="shared" si="33"/>
        <v>0</v>
      </c>
      <c r="Q658" s="4" t="b">
        <f>E659&gt;Table_data[[#This Row],[close]]*0.995</f>
        <v>0</v>
      </c>
      <c r="R658" s="4"/>
      <c r="S658" s="4">
        <f t="shared" si="34"/>
        <v>-7.4809265854197437E-3</v>
      </c>
    </row>
    <row r="659" spans="1:19" x14ac:dyDescent="0.25">
      <c r="A659" s="1">
        <v>44208</v>
      </c>
      <c r="B659" s="2">
        <v>13.23325414</v>
      </c>
      <c r="C659" s="2">
        <v>13.42035671</v>
      </c>
      <c r="D659" s="2">
        <v>13.02488992</v>
      </c>
      <c r="E659" s="2">
        <v>13.02488992</v>
      </c>
      <c r="F659" s="2">
        <f>Table_data[[#This Row],[open]]-Table_data[[#This Row],[close]]</f>
        <v>0.20836421999999999</v>
      </c>
      <c r="G659" s="2">
        <f>Table_data[[#This Row],[high]]-Table_data[[#This Row],[low]]</f>
        <v>0.3954667900000004</v>
      </c>
      <c r="H659" s="4">
        <f>LN(Table_data[[#This Row],[close]]/E658)</f>
        <v>-7.4809265854197437E-3</v>
      </c>
      <c r="I659" s="2">
        <f>Table_data[[#This Row],[close]]-E658</f>
        <v>-9.7803620000000535E-2</v>
      </c>
      <c r="J659" s="2">
        <f>Table_data[[#This Row],[close]]-E657</f>
        <v>-0.20836421999999999</v>
      </c>
      <c r="K659" s="2">
        <f>Table_data[[#This Row],[close]]-E649</f>
        <v>1.1396247099999997</v>
      </c>
      <c r="L659" s="3">
        <f t="shared" si="35"/>
        <v>12.647282928000001</v>
      </c>
      <c r="M659" s="2">
        <f>Table_data[[#This Row],[close]]*$M$3+(1-$M$3)*M658</f>
        <v>9.966764864132541</v>
      </c>
      <c r="O659">
        <f>E660/Table_data[[#This Row],[close]]</f>
        <v>0.95168135824060773</v>
      </c>
      <c r="P659" t="b">
        <f t="shared" si="33"/>
        <v>0</v>
      </c>
      <c r="Q659" s="4" t="b">
        <f>E660&gt;Table_data[[#This Row],[close]]*0.995</f>
        <v>0</v>
      </c>
      <c r="R659" s="4"/>
      <c r="S659" s="4">
        <f t="shared" si="34"/>
        <v>-4.9525007948360372E-2</v>
      </c>
    </row>
    <row r="660" spans="1:19" x14ac:dyDescent="0.25">
      <c r="A660" s="1">
        <v>44209</v>
      </c>
      <c r="B660" s="2">
        <v>13.04615158</v>
      </c>
      <c r="C660" s="2">
        <v>13.12269354</v>
      </c>
      <c r="D660" s="2">
        <v>12.33175997</v>
      </c>
      <c r="E660" s="2">
        <v>12.39554493</v>
      </c>
      <c r="F660" s="2">
        <f>Table_data[[#This Row],[open]]-Table_data[[#This Row],[close]]</f>
        <v>0.65060665000000029</v>
      </c>
      <c r="G660" s="2">
        <f>Table_data[[#This Row],[high]]-Table_data[[#This Row],[low]]</f>
        <v>0.79093356999999997</v>
      </c>
      <c r="H660" s="4">
        <f>LN(Table_data[[#This Row],[close]]/E659)</f>
        <v>-4.9525007948360372E-2</v>
      </c>
      <c r="I660" s="2">
        <f>Table_data[[#This Row],[close]]-E659</f>
        <v>-0.62934498999999988</v>
      </c>
      <c r="J660" s="2">
        <f>Table_data[[#This Row],[close]]-E658</f>
        <v>-0.72714861000000042</v>
      </c>
      <c r="K660" s="2">
        <f>Table_data[[#This Row],[close]]-E650</f>
        <v>0.41247611000000006</v>
      </c>
      <c r="L660" s="3">
        <f t="shared" si="35"/>
        <v>12.688530539000002</v>
      </c>
      <c r="M660" s="2">
        <f>Table_data[[#This Row],[close]]*$M$3+(1-$M$3)*M659</f>
        <v>9.9706790946979993</v>
      </c>
      <c r="O660">
        <f>E661/Table_data[[#This Row],[close]]</f>
        <v>1.0102915951432883</v>
      </c>
      <c r="P660" t="b">
        <f t="shared" si="33"/>
        <v>1</v>
      </c>
      <c r="Q660" s="4" t="b">
        <f>E661&gt;Table_data[[#This Row],[close]]*0.995</f>
        <v>1</v>
      </c>
      <c r="R660" s="4"/>
      <c r="S660" s="4">
        <f t="shared" si="34"/>
        <v>1.0238997247676762E-2</v>
      </c>
    </row>
    <row r="661" spans="1:19" x14ac:dyDescent="0.25">
      <c r="A661" s="1">
        <v>44210</v>
      </c>
      <c r="B661" s="2">
        <v>12.40404959</v>
      </c>
      <c r="C661" s="2">
        <v>12.61666615</v>
      </c>
      <c r="D661" s="2">
        <v>12.2126947</v>
      </c>
      <c r="E661" s="2">
        <v>12.52311486</v>
      </c>
      <c r="F661" s="2">
        <f>Table_data[[#This Row],[open]]-Table_data[[#This Row],[close]]</f>
        <v>-0.11906527000000011</v>
      </c>
      <c r="G661" s="2">
        <f>Table_data[[#This Row],[high]]-Table_data[[#This Row],[low]]</f>
        <v>0.40397145000000023</v>
      </c>
      <c r="H661" s="4">
        <f>LN(Table_data[[#This Row],[close]]/E660)</f>
        <v>1.0238997247676762E-2</v>
      </c>
      <c r="I661" s="2">
        <f>Table_data[[#This Row],[close]]-E660</f>
        <v>0.12756992999999994</v>
      </c>
      <c r="J661" s="2">
        <f>Table_data[[#This Row],[close]]-E659</f>
        <v>-0.50177505999999994</v>
      </c>
      <c r="K661" s="2">
        <f>Table_data[[#This Row],[close]]-E651</f>
        <v>0.50177505999999994</v>
      </c>
      <c r="L661" s="3">
        <f t="shared" si="35"/>
        <v>12.738708044999999</v>
      </c>
      <c r="M661" s="2">
        <f>Table_data[[#This Row],[close]]*$M$3+(1-$M$3)*M660</f>
        <v>9.9747926092270927</v>
      </c>
      <c r="O661">
        <f>E662/Table_data[[#This Row],[close]]</f>
        <v>0.95483871015138166</v>
      </c>
      <c r="P661" t="b">
        <f t="shared" si="33"/>
        <v>0</v>
      </c>
      <c r="Q661" s="4" t="b">
        <f>E662&gt;Table_data[[#This Row],[close]]*0.995</f>
        <v>0</v>
      </c>
      <c r="R661" s="4"/>
      <c r="S661" s="4">
        <f t="shared" si="34"/>
        <v>-4.6212842658752112E-2</v>
      </c>
    </row>
    <row r="662" spans="1:19" x14ac:dyDescent="0.25">
      <c r="A662" s="1">
        <v>44211</v>
      </c>
      <c r="B662" s="2">
        <v>12.35302162</v>
      </c>
      <c r="C662" s="2">
        <v>12.36577862</v>
      </c>
      <c r="D662" s="2">
        <v>11.91928386</v>
      </c>
      <c r="E662" s="2">
        <v>11.95755484</v>
      </c>
      <c r="F662" s="2">
        <f>Table_data[[#This Row],[open]]-Table_data[[#This Row],[close]]</f>
        <v>0.39546677999999957</v>
      </c>
      <c r="G662" s="2">
        <f>Table_data[[#This Row],[high]]-Table_data[[#This Row],[low]]</f>
        <v>0.44649476000000021</v>
      </c>
      <c r="H662" s="4">
        <f>LN(Table_data[[#This Row],[close]]/E661)</f>
        <v>-4.6212842658752112E-2</v>
      </c>
      <c r="I662" s="2">
        <f>Table_data[[#This Row],[close]]-E661</f>
        <v>-0.5655600199999995</v>
      </c>
      <c r="J662" s="2">
        <f>Table_data[[#This Row],[close]]-E660</f>
        <v>-0.43799008999999955</v>
      </c>
      <c r="K662" s="2">
        <f>Table_data[[#This Row],[close]]-E652</f>
        <v>-9.3551279999999792E-2</v>
      </c>
      <c r="L662" s="3">
        <f t="shared" si="35"/>
        <v>12.729352917</v>
      </c>
      <c r="M662" s="2">
        <f>Table_data[[#This Row],[close]]*$M$3+(1-$M$3)*M661</f>
        <v>9.9779880358681456</v>
      </c>
      <c r="O662">
        <f>E663/Table_data[[#This Row],[close]]</f>
        <v>0.99822190570860891</v>
      </c>
      <c r="P662" t="b">
        <f t="shared" si="33"/>
        <v>1</v>
      </c>
      <c r="Q662" s="4" t="b">
        <f>E663&gt;Table_data[[#This Row],[close]]*0.995</f>
        <v>1</v>
      </c>
      <c r="R662" s="4"/>
      <c r="S662" s="4">
        <f t="shared" si="34"/>
        <v>-1.7796769774338921E-3</v>
      </c>
    </row>
    <row r="663" spans="1:19" x14ac:dyDescent="0.25">
      <c r="A663" s="1">
        <v>44214</v>
      </c>
      <c r="B663" s="2">
        <v>12.03834913</v>
      </c>
      <c r="C663" s="2">
        <v>12.267975</v>
      </c>
      <c r="D663" s="2">
        <v>11.9107792</v>
      </c>
      <c r="E663" s="2">
        <v>11.93629318</v>
      </c>
      <c r="F663" s="2">
        <f>Table_data[[#This Row],[open]]-Table_data[[#This Row],[close]]</f>
        <v>0.10205595000000045</v>
      </c>
      <c r="G663" s="2">
        <f>Table_data[[#This Row],[high]]-Table_data[[#This Row],[low]]</f>
        <v>0.35719579999999951</v>
      </c>
      <c r="H663" s="4">
        <f>LN(Table_data[[#This Row],[close]]/E662)</f>
        <v>-1.7796769774338921E-3</v>
      </c>
      <c r="I663" s="2">
        <f>Table_data[[#This Row],[close]]-E662</f>
        <v>-2.1261660000000404E-2</v>
      </c>
      <c r="J663" s="2">
        <f>Table_data[[#This Row],[close]]-E661</f>
        <v>-0.5868216799999999</v>
      </c>
      <c r="K663" s="2">
        <f>Table_data[[#This Row],[close]]-E653</f>
        <v>-0.35719581000000034</v>
      </c>
      <c r="L663" s="3">
        <f t="shared" si="35"/>
        <v>12.693633336</v>
      </c>
      <c r="M663" s="2">
        <f>Table_data[[#This Row],[close]]*$M$3+(1-$M$3)*M662</f>
        <v>9.9811440473816546</v>
      </c>
      <c r="O663">
        <f>E664/Table_data[[#This Row],[close]]</f>
        <v>1.0220876386013837</v>
      </c>
      <c r="P663" t="b">
        <f t="shared" si="33"/>
        <v>1</v>
      </c>
      <c r="Q663" s="4" t="b">
        <f>E664&gt;Table_data[[#This Row],[close]]*0.995</f>
        <v>1</v>
      </c>
      <c r="R663" s="4"/>
      <c r="S663" s="4">
        <f t="shared" si="34"/>
        <v>2.1847240161163777E-2</v>
      </c>
    </row>
    <row r="664" spans="1:19" x14ac:dyDescent="0.25">
      <c r="A664" s="1">
        <v>44215</v>
      </c>
      <c r="B664" s="2">
        <v>12.11063875</v>
      </c>
      <c r="C664" s="2">
        <v>12.27222733</v>
      </c>
      <c r="D664" s="2">
        <v>11.75344295</v>
      </c>
      <c r="E664" s="2">
        <v>12.19993771</v>
      </c>
      <c r="F664" s="2">
        <f>Table_data[[#This Row],[open]]-Table_data[[#This Row],[close]]</f>
        <v>-8.9298960000000704E-2</v>
      </c>
      <c r="G664" s="2">
        <f>Table_data[[#This Row],[high]]-Table_data[[#This Row],[low]]</f>
        <v>0.5187843799999996</v>
      </c>
      <c r="H664" s="4">
        <f>LN(Table_data[[#This Row],[close]]/E663)</f>
        <v>2.1847240161163777E-2</v>
      </c>
      <c r="I664" s="2">
        <f>Table_data[[#This Row],[close]]-E663</f>
        <v>0.26364453000000054</v>
      </c>
      <c r="J664" s="2">
        <f>Table_data[[#This Row],[close]]-E662</f>
        <v>0.24238287000000014</v>
      </c>
      <c r="K664" s="2">
        <f>Table_data[[#This Row],[close]]-E654</f>
        <v>-0.57406467999999933</v>
      </c>
      <c r="L664" s="3">
        <f t="shared" si="35"/>
        <v>12.636226868</v>
      </c>
      <c r="M664" s="2">
        <f>Table_data[[#This Row],[close]]*$M$3+(1-$M$3)*M663</f>
        <v>9.9847198631151244</v>
      </c>
      <c r="O664">
        <f>E665/Table_data[[#This Row],[close]]</f>
        <v>0.98326943179122184</v>
      </c>
      <c r="P664" t="b">
        <f t="shared" si="33"/>
        <v>0</v>
      </c>
      <c r="Q664" s="4" t="b">
        <f>E665&gt;Table_data[[#This Row],[close]]*0.995</f>
        <v>0</v>
      </c>
      <c r="R664" s="4"/>
      <c r="S664" s="4">
        <f t="shared" si="34"/>
        <v>-1.687210504706951E-2</v>
      </c>
    </row>
    <row r="665" spans="1:19" x14ac:dyDescent="0.25">
      <c r="A665" s="1">
        <v>44216</v>
      </c>
      <c r="B665" s="2">
        <v>12.31049831</v>
      </c>
      <c r="C665" s="2">
        <v>12.38278794</v>
      </c>
      <c r="D665" s="2">
        <v>11.95330251</v>
      </c>
      <c r="E665" s="2">
        <v>11.99582582</v>
      </c>
      <c r="F665" s="2">
        <f>Table_data[[#This Row],[open]]-Table_data[[#This Row],[close]]</f>
        <v>0.31467248999999953</v>
      </c>
      <c r="G665" s="2">
        <f>Table_data[[#This Row],[high]]-Table_data[[#This Row],[low]]</f>
        <v>0.42948542999999972</v>
      </c>
      <c r="H665" s="4">
        <f>LN(Table_data[[#This Row],[close]]/E664)</f>
        <v>-1.687210504706951E-2</v>
      </c>
      <c r="I665" s="2">
        <f>Table_data[[#This Row],[close]]-E664</f>
        <v>-0.20411189000000007</v>
      </c>
      <c r="J665" s="2">
        <f>Table_data[[#This Row],[close]]-E663</f>
        <v>5.953264000000047E-2</v>
      </c>
      <c r="K665" s="2">
        <f>Table_data[[#This Row],[close]]-E655</f>
        <v>-0.79093356999999997</v>
      </c>
      <c r="L665" s="3">
        <f t="shared" si="35"/>
        <v>12.557133511</v>
      </c>
      <c r="M665" s="2">
        <f>Table_data[[#This Row],[close]]*$M$3+(1-$M$3)*M664</f>
        <v>9.9879609686056732</v>
      </c>
      <c r="O665">
        <f>E666/Table_data[[#This Row],[close]]</f>
        <v>0.97660404092129438</v>
      </c>
      <c r="P665" t="b">
        <f t="shared" si="33"/>
        <v>0</v>
      </c>
      <c r="Q665" s="4" t="b">
        <f>E666&gt;Table_data[[#This Row],[close]]*0.995</f>
        <v>0</v>
      </c>
      <c r="R665" s="4"/>
      <c r="S665" s="4">
        <f t="shared" si="34"/>
        <v>-2.3673989618621553E-2</v>
      </c>
    </row>
    <row r="666" spans="1:19" x14ac:dyDescent="0.25">
      <c r="A666" s="1">
        <v>44217</v>
      </c>
      <c r="B666" s="2">
        <v>11.91503153</v>
      </c>
      <c r="C666" s="2">
        <v>12.07662011</v>
      </c>
      <c r="D666" s="2">
        <v>11.69816265</v>
      </c>
      <c r="E666" s="2">
        <v>11.71517197</v>
      </c>
      <c r="F666" s="2">
        <f>Table_data[[#This Row],[open]]-Table_data[[#This Row],[close]]</f>
        <v>0.19985956000000016</v>
      </c>
      <c r="G666" s="2">
        <f>Table_data[[#This Row],[high]]-Table_data[[#This Row],[low]]</f>
        <v>0.37845745999999991</v>
      </c>
      <c r="H666" s="4">
        <f>LN(Table_data[[#This Row],[close]]/E665)</f>
        <v>-2.3673989618621553E-2</v>
      </c>
      <c r="I666" s="2">
        <f>Table_data[[#This Row],[close]]-E665</f>
        <v>-0.2806538500000002</v>
      </c>
      <c r="J666" s="2">
        <f>Table_data[[#This Row],[close]]-E664</f>
        <v>-0.48476574000000028</v>
      </c>
      <c r="K666" s="2">
        <f>Table_data[[#This Row],[close]]-E656</f>
        <v>-1.4670541999999998</v>
      </c>
      <c r="L666" s="3">
        <f t="shared" si="35"/>
        <v>12.410428091</v>
      </c>
      <c r="M666" s="2">
        <f>Table_data[[#This Row],[close]]*$M$3+(1-$M$3)*M665</f>
        <v>9.9907445479793946</v>
      </c>
      <c r="O666">
        <f>E667/Table_data[[#This Row],[close]]</f>
        <v>0.98330308505065844</v>
      </c>
      <c r="P666" t="b">
        <f t="shared" si="33"/>
        <v>0</v>
      </c>
      <c r="Q666" s="4" t="b">
        <f>E667&gt;Table_data[[#This Row],[close]]*0.995</f>
        <v>0</v>
      </c>
      <c r="R666" s="4"/>
      <c r="S666" s="4">
        <f t="shared" si="34"/>
        <v>-1.6837879754941526E-2</v>
      </c>
    </row>
    <row r="667" spans="1:19" x14ac:dyDescent="0.25">
      <c r="A667" s="1">
        <v>44218</v>
      </c>
      <c r="B667" s="2">
        <v>11.45152745</v>
      </c>
      <c r="C667" s="2">
        <v>11.58334971</v>
      </c>
      <c r="D667" s="2">
        <v>11.2941912</v>
      </c>
      <c r="E667" s="2">
        <v>11.51956474</v>
      </c>
      <c r="F667" s="2">
        <f>Table_data[[#This Row],[open]]-Table_data[[#This Row],[close]]</f>
        <v>-6.8037289999999473E-2</v>
      </c>
      <c r="G667" s="2">
        <f>Table_data[[#This Row],[high]]-Table_data[[#This Row],[low]]</f>
        <v>0.28915851000000004</v>
      </c>
      <c r="H667" s="4">
        <f>LN(Table_data[[#This Row],[close]]/E666)</f>
        <v>-1.6837879754941526E-2</v>
      </c>
      <c r="I667" s="2">
        <f>Table_data[[#This Row],[close]]-E666</f>
        <v>-0.19560723000000024</v>
      </c>
      <c r="J667" s="2">
        <f>Table_data[[#This Row],[close]]-E665</f>
        <v>-0.47626108000000045</v>
      </c>
      <c r="K667" s="2">
        <f>Table_data[[#This Row],[close]]-E657</f>
        <v>-1.7136893999999998</v>
      </c>
      <c r="L667" s="3">
        <f t="shared" si="35"/>
        <v>12.239059150999998</v>
      </c>
      <c r="M667" s="2">
        <f>Table_data[[#This Row],[close]]*$M$3+(1-$M$3)*M666</f>
        <v>9.9932084000213308</v>
      </c>
      <c r="O667">
        <f>E668/Table_data[[#This Row],[close]]</f>
        <v>0.99667774079457105</v>
      </c>
      <c r="P667" t="b">
        <f t="shared" si="33"/>
        <v>1</v>
      </c>
      <c r="Q667" s="4" t="b">
        <f>E668&gt;Table_data[[#This Row],[close]]*0.995</f>
        <v>1</v>
      </c>
      <c r="R667" s="4"/>
      <c r="S667" s="4">
        <f t="shared" si="34"/>
        <v>-3.3277901621217112E-3</v>
      </c>
    </row>
    <row r="668" spans="1:19" x14ac:dyDescent="0.25">
      <c r="A668" s="1">
        <v>44222</v>
      </c>
      <c r="B668" s="2">
        <v>11.58760204</v>
      </c>
      <c r="C668" s="2">
        <v>11.89376987</v>
      </c>
      <c r="D668" s="2">
        <v>11.4047518</v>
      </c>
      <c r="E668" s="2">
        <v>11.48129376</v>
      </c>
      <c r="F668" s="2">
        <f>Table_data[[#This Row],[open]]-Table_data[[#This Row],[close]]</f>
        <v>0.10630828000000037</v>
      </c>
      <c r="G668" s="2">
        <f>Table_data[[#This Row],[high]]-Table_data[[#This Row],[low]]</f>
        <v>0.48901807000000019</v>
      </c>
      <c r="H668" s="4">
        <f>LN(Table_data[[#This Row],[close]]/E667)</f>
        <v>-3.3277901621217112E-3</v>
      </c>
      <c r="I668" s="2">
        <f>Table_data[[#This Row],[close]]-E667</f>
        <v>-3.8270980000000066E-2</v>
      </c>
      <c r="J668" s="2">
        <f>Table_data[[#This Row],[close]]-E666</f>
        <v>-0.23387821000000031</v>
      </c>
      <c r="K668" s="2">
        <f>Table_data[[#This Row],[close]]-E658</f>
        <v>-1.6413997800000004</v>
      </c>
      <c r="L668" s="3">
        <f t="shared" si="35"/>
        <v>12.074919172999998</v>
      </c>
      <c r="M668" s="2">
        <f>Table_data[[#This Row],[close]]*$M$3+(1-$M$3)*M667</f>
        <v>9.9956066036635214</v>
      </c>
      <c r="O668">
        <f>E669/Table_data[[#This Row],[close]]</f>
        <v>1.014074074174721</v>
      </c>
      <c r="P668" t="b">
        <f t="shared" si="33"/>
        <v>1</v>
      </c>
      <c r="Q668" s="4" t="b">
        <f>E669&gt;Table_data[[#This Row],[close]]*0.995</f>
        <v>1</v>
      </c>
      <c r="R668" s="4"/>
      <c r="S668" s="4">
        <f t="shared" si="34"/>
        <v>1.3975953955223781E-2</v>
      </c>
    </row>
    <row r="669" spans="1:19" x14ac:dyDescent="0.25">
      <c r="A669" s="1">
        <v>44223</v>
      </c>
      <c r="B669" s="2">
        <v>11.40049947</v>
      </c>
      <c r="C669" s="2">
        <v>11.97881649</v>
      </c>
      <c r="D669" s="2">
        <v>11.2814342</v>
      </c>
      <c r="E669" s="2">
        <v>11.64288234</v>
      </c>
      <c r="F669" s="2">
        <f>Table_data[[#This Row],[open]]-Table_data[[#This Row],[close]]</f>
        <v>-0.24238287000000014</v>
      </c>
      <c r="G669" s="2">
        <f>Table_data[[#This Row],[high]]-Table_data[[#This Row],[low]]</f>
        <v>0.69738229000000018</v>
      </c>
      <c r="H669" s="4">
        <f>LN(Table_data[[#This Row],[close]]/E668)</f>
        <v>1.3975953955223781E-2</v>
      </c>
      <c r="I669" s="2">
        <f>Table_data[[#This Row],[close]]-E668</f>
        <v>0.16158858000000009</v>
      </c>
      <c r="J669" s="2">
        <f>Table_data[[#This Row],[close]]-E667</f>
        <v>0.12331760000000003</v>
      </c>
      <c r="K669" s="2">
        <f>Table_data[[#This Row],[close]]-E659</f>
        <v>-1.3820075799999998</v>
      </c>
      <c r="L669" s="3">
        <f t="shared" si="35"/>
        <v>11.936718414999998</v>
      </c>
      <c r="M669" s="2">
        <f>Table_data[[#This Row],[close]]*$M$3+(1-$M$3)*M668</f>
        <v>9.9982613590806633</v>
      </c>
      <c r="O669">
        <f>E670/Table_data[[#This Row],[close]]</f>
        <v>1.0138787437063459</v>
      </c>
      <c r="P669" t="b">
        <f t="shared" si="33"/>
        <v>1</v>
      </c>
      <c r="Q669" s="4" t="b">
        <f>E670&gt;Table_data[[#This Row],[close]]*0.995</f>
        <v>1</v>
      </c>
      <c r="R669" s="4"/>
      <c r="S669" s="4">
        <f t="shared" si="34"/>
        <v>1.3783315874833727E-2</v>
      </c>
    </row>
    <row r="670" spans="1:19" x14ac:dyDescent="0.25">
      <c r="A670" s="1">
        <v>44224</v>
      </c>
      <c r="B670" s="2">
        <v>11.61736836</v>
      </c>
      <c r="C670" s="2">
        <v>12.09788176</v>
      </c>
      <c r="D670" s="2">
        <v>11.61311602</v>
      </c>
      <c r="E670" s="2">
        <v>11.80447092</v>
      </c>
      <c r="F670" s="2">
        <f>Table_data[[#This Row],[open]]-Table_data[[#This Row],[close]]</f>
        <v>-0.18710255999999958</v>
      </c>
      <c r="G670" s="2">
        <f>Table_data[[#This Row],[high]]-Table_data[[#This Row],[low]]</f>
        <v>0.48476574000000028</v>
      </c>
      <c r="H670" s="4">
        <f>LN(Table_data[[#This Row],[close]]/E669)</f>
        <v>1.3783315874833727E-2</v>
      </c>
      <c r="I670" s="2">
        <f>Table_data[[#This Row],[close]]-E669</f>
        <v>0.16158858000000009</v>
      </c>
      <c r="J670" s="2">
        <f>Table_data[[#This Row],[close]]-E668</f>
        <v>0.32317716000000019</v>
      </c>
      <c r="K670" s="2">
        <f>Table_data[[#This Row],[close]]-E660</f>
        <v>-0.59107400999999982</v>
      </c>
      <c r="L670" s="3">
        <f t="shared" si="35"/>
        <v>11.877611013999999</v>
      </c>
      <c r="M670" s="2">
        <f>Table_data[[#This Row],[close]]*$M$3+(1-$M$3)*M669</f>
        <v>10.001172252813006</v>
      </c>
      <c r="O670">
        <f>E671/Table_data[[#This Row],[close]]</f>
        <v>0.96145533136693939</v>
      </c>
      <c r="P670" t="b">
        <f t="shared" si="33"/>
        <v>0</v>
      </c>
      <c r="Q670" s="4" t="b">
        <f>E671&gt;Table_data[[#This Row],[close]]*0.995</f>
        <v>0</v>
      </c>
      <c r="R670" s="4"/>
      <c r="S670" s="4">
        <f t="shared" si="34"/>
        <v>-3.9307172269145971E-2</v>
      </c>
    </row>
    <row r="671" spans="1:19" x14ac:dyDescent="0.25">
      <c r="A671" s="1">
        <v>44225</v>
      </c>
      <c r="B671" s="2">
        <v>11.70241498</v>
      </c>
      <c r="C671" s="2">
        <v>11.77045227</v>
      </c>
      <c r="D671" s="2">
        <v>11.3494715</v>
      </c>
      <c r="E671" s="2">
        <v>11.3494715</v>
      </c>
      <c r="F671" s="2">
        <f>Table_data[[#This Row],[open]]-Table_data[[#This Row],[close]]</f>
        <v>0.35294348000000042</v>
      </c>
      <c r="G671" s="2">
        <f>Table_data[[#This Row],[high]]-Table_data[[#This Row],[low]]</f>
        <v>0.42098076999999989</v>
      </c>
      <c r="H671" s="4">
        <f>LN(Table_data[[#This Row],[close]]/E670)</f>
        <v>-3.9307172269145971E-2</v>
      </c>
      <c r="I671" s="2">
        <f>Table_data[[#This Row],[close]]-E670</f>
        <v>-0.45499942000000004</v>
      </c>
      <c r="J671" s="2">
        <f>Table_data[[#This Row],[close]]-E669</f>
        <v>-0.29341083999999995</v>
      </c>
      <c r="K671" s="2">
        <f>Table_data[[#This Row],[close]]-E661</f>
        <v>-1.1736433599999998</v>
      </c>
      <c r="L671" s="3">
        <f t="shared" si="35"/>
        <v>11.760246677999998</v>
      </c>
      <c r="M671" s="2">
        <f>Table_data[[#This Row],[close]]*$M$3+(1-$M$3)*M670</f>
        <v>10.003345176660206</v>
      </c>
      <c r="O671">
        <f>E672/Table_data[[#This Row],[close]]</f>
        <v>1.0314724619556075</v>
      </c>
      <c r="P671" t="b">
        <f t="shared" si="33"/>
        <v>1</v>
      </c>
      <c r="Q671" s="4" t="b">
        <f>E672&gt;Table_data[[#This Row],[close]]*0.995</f>
        <v>1</v>
      </c>
      <c r="R671" s="4"/>
      <c r="S671" s="4">
        <f t="shared" si="34"/>
        <v>3.0987356086618009E-2</v>
      </c>
    </row>
    <row r="672" spans="1:19" x14ac:dyDescent="0.25">
      <c r="A672" s="1">
        <v>44228</v>
      </c>
      <c r="B672" s="2">
        <v>11.59185437</v>
      </c>
      <c r="C672" s="2">
        <v>11.77045227</v>
      </c>
      <c r="D672" s="2">
        <v>11.40900414</v>
      </c>
      <c r="E672" s="2">
        <v>11.70666731</v>
      </c>
      <c r="F672" s="2">
        <f>Table_data[[#This Row],[open]]-Table_data[[#This Row],[close]]</f>
        <v>-0.1148129400000002</v>
      </c>
      <c r="G672" s="2">
        <f>Table_data[[#This Row],[high]]-Table_data[[#This Row],[low]]</f>
        <v>0.36144812999999942</v>
      </c>
      <c r="H672" s="4">
        <f>LN(Table_data[[#This Row],[close]]/E671)</f>
        <v>3.0987356086618009E-2</v>
      </c>
      <c r="I672" s="2">
        <f>Table_data[[#This Row],[close]]-E671</f>
        <v>0.35719581000000034</v>
      </c>
      <c r="J672" s="2">
        <f>Table_data[[#This Row],[close]]-E670</f>
        <v>-9.7803609999999708E-2</v>
      </c>
      <c r="K672" s="2">
        <f>Table_data[[#This Row],[close]]-E662</f>
        <v>-0.25088752999999997</v>
      </c>
      <c r="L672" s="3">
        <f t="shared" si="35"/>
        <v>11.735157924999999</v>
      </c>
      <c r="M672" s="2">
        <f>Table_data[[#This Row],[close]]*$M$3+(1-$M$3)*M671</f>
        <v>10.006090256649472</v>
      </c>
      <c r="O672">
        <f>E673/Table_data[[#This Row],[close]]</f>
        <v>1.0410461310017358</v>
      </c>
      <c r="P672" t="b">
        <f t="shared" si="33"/>
        <v>1</v>
      </c>
      <c r="Q672" s="4" t="b">
        <f>E673&gt;Table_data[[#This Row],[close]]*0.995</f>
        <v>1</v>
      </c>
      <c r="R672" s="4"/>
      <c r="S672" s="4">
        <f t="shared" si="34"/>
        <v>4.0226102773695017E-2</v>
      </c>
    </row>
    <row r="673" spans="1:19" x14ac:dyDescent="0.25">
      <c r="A673" s="1">
        <v>44229</v>
      </c>
      <c r="B673" s="2">
        <v>12.07662011</v>
      </c>
      <c r="C673" s="2">
        <v>12.3912926</v>
      </c>
      <c r="D673" s="2">
        <v>11.99157349</v>
      </c>
      <c r="E673" s="2">
        <v>12.18718071</v>
      </c>
      <c r="F673" s="2">
        <f>Table_data[[#This Row],[open]]-Table_data[[#This Row],[close]]</f>
        <v>-0.11056059999999945</v>
      </c>
      <c r="G673" s="2">
        <f>Table_data[[#This Row],[high]]-Table_data[[#This Row],[low]]</f>
        <v>0.39971910999999949</v>
      </c>
      <c r="H673" s="4">
        <f>LN(Table_data[[#This Row],[close]]/E672)</f>
        <v>4.0226102773695017E-2</v>
      </c>
      <c r="I673" s="2">
        <f>Table_data[[#This Row],[close]]-E672</f>
        <v>0.48051339999999954</v>
      </c>
      <c r="J673" s="2">
        <f>Table_data[[#This Row],[close]]-E671</f>
        <v>0.83770920999999987</v>
      </c>
      <c r="K673" s="2">
        <f>Table_data[[#This Row],[close]]-E663</f>
        <v>0.25088752999999997</v>
      </c>
      <c r="L673" s="3">
        <f t="shared" si="35"/>
        <v>11.760246678000001</v>
      </c>
      <c r="M673" s="2">
        <f>Table_data[[#This Row],[close]]*$M$3+(1-$M$3)*M672</f>
        <v>10.009605309757207</v>
      </c>
      <c r="O673">
        <f>E674/Table_data[[#This Row],[close]]</f>
        <v>1.0066294487562415</v>
      </c>
      <c r="P673" t="b">
        <f t="shared" si="33"/>
        <v>1</v>
      </c>
      <c r="Q673" s="4" t="b">
        <f>E674&gt;Table_data[[#This Row],[close]]*0.995</f>
        <v>1</v>
      </c>
      <c r="R673" s="4"/>
      <c r="S673" s="4">
        <f t="shared" si="34"/>
        <v>6.6075706010110709E-3</v>
      </c>
    </row>
    <row r="674" spans="1:19" x14ac:dyDescent="0.25">
      <c r="A674" s="1">
        <v>44230</v>
      </c>
      <c r="B674" s="2">
        <v>12.32325531</v>
      </c>
      <c r="C674" s="2">
        <v>12.3912926</v>
      </c>
      <c r="D674" s="2">
        <v>12.18718071</v>
      </c>
      <c r="E674" s="2">
        <v>12.267975</v>
      </c>
      <c r="F674" s="2">
        <f>Table_data[[#This Row],[open]]-Table_data[[#This Row],[close]]</f>
        <v>5.5280310000000554E-2</v>
      </c>
      <c r="G674" s="2">
        <f>Table_data[[#This Row],[high]]-Table_data[[#This Row],[low]]</f>
        <v>0.20411189000000007</v>
      </c>
      <c r="H674" s="4">
        <f>LN(Table_data[[#This Row],[close]]/E673)</f>
        <v>6.6075706010110709E-3</v>
      </c>
      <c r="I674" s="2">
        <f>Table_data[[#This Row],[close]]-E673</f>
        <v>8.0794290000000046E-2</v>
      </c>
      <c r="J674" s="2">
        <f>Table_data[[#This Row],[close]]-E672</f>
        <v>0.56130768999999958</v>
      </c>
      <c r="K674" s="2">
        <f>Table_data[[#This Row],[close]]-E664</f>
        <v>6.8037289999999473E-2</v>
      </c>
      <c r="L674" s="3">
        <f t="shared" si="35"/>
        <v>11.767050407000003</v>
      </c>
      <c r="M674" s="2">
        <f>Table_data[[#This Row],[close]]*$M$3+(1-$M$3)*M673</f>
        <v>10.013244906357116</v>
      </c>
      <c r="O674">
        <f>E675/Table_data[[#This Row],[close]]</f>
        <v>0.99896013889822899</v>
      </c>
      <c r="P674" t="b">
        <f t="shared" si="33"/>
        <v>1</v>
      </c>
      <c r="Q674" s="4" t="b">
        <f>E675&gt;Table_data[[#This Row],[close]]*0.995</f>
        <v>1</v>
      </c>
      <c r="R674" s="4"/>
      <c r="S674" s="4">
        <f t="shared" si="34"/>
        <v>-1.0404021324235057E-3</v>
      </c>
    </row>
    <row r="675" spans="1:19" x14ac:dyDescent="0.25">
      <c r="A675" s="1">
        <v>44231</v>
      </c>
      <c r="B675" s="2">
        <v>12.25947034</v>
      </c>
      <c r="C675" s="2">
        <v>12.32750764</v>
      </c>
      <c r="D675" s="2">
        <v>11.99582582</v>
      </c>
      <c r="E675" s="2">
        <v>12.25521801</v>
      </c>
      <c r="F675" s="2">
        <f>Table_data[[#This Row],[open]]-Table_data[[#This Row],[close]]</f>
        <v>4.2523299999999153E-3</v>
      </c>
      <c r="G675" s="2">
        <f>Table_data[[#This Row],[high]]-Table_data[[#This Row],[low]]</f>
        <v>0.33168182000000002</v>
      </c>
      <c r="H675" s="4">
        <f>LN(Table_data[[#This Row],[close]]/E674)</f>
        <v>-1.0404021324235057E-3</v>
      </c>
      <c r="I675" s="2">
        <f>Table_data[[#This Row],[close]]-E674</f>
        <v>-1.2756989999999746E-2</v>
      </c>
      <c r="J675" s="2">
        <f>Table_data[[#This Row],[close]]-E673</f>
        <v>6.80373000000003E-2</v>
      </c>
      <c r="K675" s="2">
        <f>Table_data[[#This Row],[close]]-E665</f>
        <v>0.2593921899999998</v>
      </c>
      <c r="L675" s="3">
        <f t="shared" si="35"/>
        <v>11.792989625999999</v>
      </c>
      <c r="M675" s="2">
        <f>Table_data[[#This Row],[close]]*$M$3+(1-$M$3)*M674</f>
        <v>10.016858078159926</v>
      </c>
      <c r="O675">
        <f>E676/Table_data[[#This Row],[close]]</f>
        <v>1.0069396252217304</v>
      </c>
      <c r="P675" t="b">
        <f t="shared" si="33"/>
        <v>1</v>
      </c>
      <c r="Q675" s="4" t="b">
        <f>E676&gt;Table_data[[#This Row],[close]]*0.995</f>
        <v>1</v>
      </c>
      <c r="R675" s="4"/>
      <c r="S675" s="4">
        <f t="shared" si="34"/>
        <v>6.9156568464255998E-3</v>
      </c>
    </row>
    <row r="676" spans="1:19" x14ac:dyDescent="0.25">
      <c r="A676" s="1">
        <v>44232</v>
      </c>
      <c r="B676" s="2">
        <v>12.32325531</v>
      </c>
      <c r="C676" s="2">
        <v>12.79526405</v>
      </c>
      <c r="D676" s="2">
        <v>12.04260146</v>
      </c>
      <c r="E676" s="2">
        <v>12.34026463</v>
      </c>
      <c r="F676" s="2">
        <f>Table_data[[#This Row],[open]]-Table_data[[#This Row],[close]]</f>
        <v>-1.7009319999999661E-2</v>
      </c>
      <c r="G676" s="2">
        <f>Table_data[[#This Row],[high]]-Table_data[[#This Row],[low]]</f>
        <v>0.75266258999999991</v>
      </c>
      <c r="H676" s="4">
        <f>LN(Table_data[[#This Row],[close]]/E675)</f>
        <v>6.9156568464255998E-3</v>
      </c>
      <c r="I676" s="2">
        <f>Table_data[[#This Row],[close]]-E675</f>
        <v>8.5046619999999962E-2</v>
      </c>
      <c r="J676" s="2">
        <f>Table_data[[#This Row],[close]]-E674</f>
        <v>7.2289630000000216E-2</v>
      </c>
      <c r="K676" s="2">
        <f>Table_data[[#This Row],[close]]-E666</f>
        <v>0.62509265999999997</v>
      </c>
      <c r="L676" s="3">
        <f t="shared" si="35"/>
        <v>11.855498892</v>
      </c>
      <c r="M676" s="2">
        <f>Table_data[[#This Row],[close]]*$M$3+(1-$M$3)*M675</f>
        <v>10.020602488396573</v>
      </c>
      <c r="O676">
        <f>E677/Table_data[[#This Row],[close]]</f>
        <v>0.9686423158982127</v>
      </c>
      <c r="P676" t="b">
        <f t="shared" si="33"/>
        <v>0</v>
      </c>
      <c r="Q676" s="4" t="b">
        <f>E677&gt;Table_data[[#This Row],[close]]*0.995</f>
        <v>0</v>
      </c>
      <c r="R676" s="4"/>
      <c r="S676" s="4">
        <f t="shared" si="34"/>
        <v>-3.1859862275554582E-2</v>
      </c>
    </row>
    <row r="677" spans="1:19" x14ac:dyDescent="0.25">
      <c r="A677" s="1">
        <v>44235</v>
      </c>
      <c r="B677" s="2">
        <v>12.12339575</v>
      </c>
      <c r="C677" s="2">
        <v>12.4593299</v>
      </c>
      <c r="D677" s="2">
        <v>11.82148024</v>
      </c>
      <c r="E677" s="2">
        <v>11.95330251</v>
      </c>
      <c r="F677" s="2">
        <f>Table_data[[#This Row],[open]]-Table_data[[#This Row],[close]]</f>
        <v>0.17009323999999992</v>
      </c>
      <c r="G677" s="2">
        <f>Table_data[[#This Row],[high]]-Table_data[[#This Row],[low]]</f>
        <v>0.63784966000000054</v>
      </c>
      <c r="H677" s="4">
        <f>LN(Table_data[[#This Row],[close]]/E676)</f>
        <v>-3.1859862275554582E-2</v>
      </c>
      <c r="I677" s="2">
        <f>Table_data[[#This Row],[close]]-E676</f>
        <v>-0.38696211999999974</v>
      </c>
      <c r="J677" s="2">
        <f>Table_data[[#This Row],[close]]-E675</f>
        <v>-0.30191549999999978</v>
      </c>
      <c r="K677" s="2">
        <f>Table_data[[#This Row],[close]]-E667</f>
        <v>0.43373777000000047</v>
      </c>
      <c r="L677" s="3">
        <f t="shared" si="35"/>
        <v>11.898872669000001</v>
      </c>
      <c r="M677" s="2">
        <f>Table_data[[#This Row],[close]]*$M$3+(1-$M$3)*M676</f>
        <v>10.023717234603831</v>
      </c>
      <c r="O677">
        <f>E678/Table_data[[#This Row],[close]]</f>
        <v>0.97972251854270187</v>
      </c>
      <c r="P677" t="b">
        <f t="shared" si="33"/>
        <v>0</v>
      </c>
      <c r="Q677" s="4" t="b">
        <f>E678&gt;Table_data[[#This Row],[close]]*0.995</f>
        <v>0</v>
      </c>
      <c r="R677" s="4"/>
      <c r="S677" s="4">
        <f t="shared" si="34"/>
        <v>-2.0485891754629271E-2</v>
      </c>
    </row>
    <row r="678" spans="1:19" x14ac:dyDescent="0.25">
      <c r="A678" s="1">
        <v>44236</v>
      </c>
      <c r="B678" s="2">
        <v>11.92778852</v>
      </c>
      <c r="C678" s="2">
        <v>12.06386311</v>
      </c>
      <c r="D678" s="2">
        <v>11.64288234</v>
      </c>
      <c r="E678" s="2">
        <v>11.71091964</v>
      </c>
      <c r="F678" s="2">
        <f>Table_data[[#This Row],[open]]-Table_data[[#This Row],[close]]</f>
        <v>0.21686887999999982</v>
      </c>
      <c r="G678" s="2">
        <f>Table_data[[#This Row],[high]]-Table_data[[#This Row],[low]]</f>
        <v>0.42098076999999989</v>
      </c>
      <c r="H678" s="4">
        <f>LN(Table_data[[#This Row],[close]]/E677)</f>
        <v>-2.0485891754629271E-2</v>
      </c>
      <c r="I678" s="2">
        <f>Table_data[[#This Row],[close]]-E677</f>
        <v>-0.24238287000000014</v>
      </c>
      <c r="J678" s="2">
        <f>Table_data[[#This Row],[close]]-E676</f>
        <v>-0.62934498999999988</v>
      </c>
      <c r="K678" s="2">
        <f>Table_data[[#This Row],[close]]-E668</f>
        <v>0.22962588000000039</v>
      </c>
      <c r="L678" s="3">
        <f t="shared" si="35"/>
        <v>11.921835257000001</v>
      </c>
      <c r="M678" s="2">
        <f>Table_data[[#This Row],[close]]*$M$3+(1-$M$3)*M677</f>
        <v>10.026436335982391</v>
      </c>
      <c r="O678">
        <f>E679/Table_data[[#This Row],[close]]</f>
        <v>1.0094408127968333</v>
      </c>
      <c r="P678" t="b">
        <f t="shared" si="33"/>
        <v>1</v>
      </c>
      <c r="Q678" s="4" t="b">
        <f>E679&gt;Table_data[[#This Row],[close]]*0.995</f>
        <v>1</v>
      </c>
      <c r="R678" s="4"/>
      <c r="S678" s="4">
        <f t="shared" si="34"/>
        <v>9.3965268358231959E-3</v>
      </c>
    </row>
    <row r="679" spans="1:19" x14ac:dyDescent="0.25">
      <c r="A679" s="1">
        <v>44237</v>
      </c>
      <c r="B679" s="2">
        <v>11.79596626</v>
      </c>
      <c r="C679" s="2">
        <v>11.92353619</v>
      </c>
      <c r="D679" s="2">
        <v>11.53232174</v>
      </c>
      <c r="E679" s="2">
        <v>11.82148024</v>
      </c>
      <c r="F679" s="2">
        <f>Table_data[[#This Row],[open]]-Table_data[[#This Row],[close]]</f>
        <v>-2.5513979999999492E-2</v>
      </c>
      <c r="G679" s="2">
        <f>Table_data[[#This Row],[high]]-Table_data[[#This Row],[low]]</f>
        <v>0.39121444999999966</v>
      </c>
      <c r="H679" s="4">
        <f>LN(Table_data[[#This Row],[close]]/E678)</f>
        <v>9.3965268358231959E-3</v>
      </c>
      <c r="I679" s="2">
        <f>Table_data[[#This Row],[close]]-E678</f>
        <v>0.11056059999999945</v>
      </c>
      <c r="J679" s="2">
        <f>Table_data[[#This Row],[close]]-E677</f>
        <v>-0.13182227000000069</v>
      </c>
      <c r="K679" s="2">
        <f>Table_data[[#This Row],[close]]-E669</f>
        <v>0.17859789999999975</v>
      </c>
      <c r="L679" s="3">
        <f t="shared" si="35"/>
        <v>11.939695047000001</v>
      </c>
      <c r="M679" s="2">
        <f>Table_data[[#This Row],[close]]*$M$3+(1-$M$3)*M678</f>
        <v>10.029329235102484</v>
      </c>
      <c r="O679">
        <f>E680/Table_data[[#This Row],[close]]</f>
        <v>1.0100719425641065</v>
      </c>
      <c r="P679" t="b">
        <f t="shared" si="33"/>
        <v>1</v>
      </c>
      <c r="Q679" s="4" t="b">
        <f>E680&gt;Table_data[[#This Row],[close]]*0.995</f>
        <v>1</v>
      </c>
      <c r="R679" s="4"/>
      <c r="S679" s="4">
        <f t="shared" si="34"/>
        <v>1.0021558577905036E-2</v>
      </c>
    </row>
    <row r="680" spans="1:19" x14ac:dyDescent="0.25">
      <c r="A680" s="1">
        <v>44238</v>
      </c>
      <c r="B680" s="2">
        <v>11.9660595</v>
      </c>
      <c r="C680" s="2">
        <v>12.11914342</v>
      </c>
      <c r="D680" s="2">
        <v>11.85124656</v>
      </c>
      <c r="E680" s="2">
        <v>11.94054551</v>
      </c>
      <c r="F680" s="2">
        <f>Table_data[[#This Row],[open]]-Table_data[[#This Row],[close]]</f>
        <v>2.5513990000000319E-2</v>
      </c>
      <c r="G680" s="2">
        <f>Table_data[[#This Row],[high]]-Table_data[[#This Row],[low]]</f>
        <v>0.26789686000000046</v>
      </c>
      <c r="H680" s="4">
        <f>LN(Table_data[[#This Row],[close]]/E679)</f>
        <v>1.0021558577905036E-2</v>
      </c>
      <c r="I680" s="2">
        <f>Table_data[[#This Row],[close]]-E679</f>
        <v>0.11906527000000011</v>
      </c>
      <c r="J680" s="2">
        <f>Table_data[[#This Row],[close]]-E678</f>
        <v>0.22962586999999957</v>
      </c>
      <c r="K680" s="2">
        <f>Table_data[[#This Row],[close]]-E670</f>
        <v>0.13607458999999977</v>
      </c>
      <c r="L680" s="3">
        <f t="shared" si="35"/>
        <v>11.953302506</v>
      </c>
      <c r="M680" s="2">
        <f>Table_data[[#This Row],[close]]*$M$3+(1-$M$3)*M679</f>
        <v>10.03240935802738</v>
      </c>
      <c r="O680">
        <f>E681/Table_data[[#This Row],[close]]</f>
        <v>1.0128205130889367</v>
      </c>
      <c r="P680" t="b">
        <f t="shared" si="33"/>
        <v>1</v>
      </c>
      <c r="Q680" s="4" t="b">
        <f>E681&gt;Table_data[[#This Row],[close]]*0.995</f>
        <v>1</v>
      </c>
      <c r="R680" s="4"/>
      <c r="S680" s="4">
        <f t="shared" si="34"/>
        <v>1.273902604245589E-2</v>
      </c>
    </row>
    <row r="681" spans="1:19" x14ac:dyDescent="0.25">
      <c r="A681" s="1">
        <v>44239</v>
      </c>
      <c r="B681" s="2">
        <v>11.82573258</v>
      </c>
      <c r="C681" s="2">
        <v>12.11489109</v>
      </c>
      <c r="D681" s="2">
        <v>11.74068596</v>
      </c>
      <c r="E681" s="2">
        <v>12.09362943</v>
      </c>
      <c r="F681" s="2">
        <f>Table_data[[#This Row],[open]]-Table_data[[#This Row],[close]]</f>
        <v>-0.26789684999999963</v>
      </c>
      <c r="G681" s="2">
        <f>Table_data[[#This Row],[high]]-Table_data[[#This Row],[low]]</f>
        <v>0.37420513</v>
      </c>
      <c r="H681" s="4">
        <f>LN(Table_data[[#This Row],[close]]/E680)</f>
        <v>1.273902604245589E-2</v>
      </c>
      <c r="I681" s="2">
        <f>Table_data[[#This Row],[close]]-E680</f>
        <v>0.15308392000000026</v>
      </c>
      <c r="J681" s="2">
        <f>Table_data[[#This Row],[close]]-E679</f>
        <v>0.27214919000000037</v>
      </c>
      <c r="K681" s="2">
        <f>Table_data[[#This Row],[close]]-E671</f>
        <v>0.74415793000000008</v>
      </c>
      <c r="L681" s="3">
        <f t="shared" si="35"/>
        <v>12.027718299</v>
      </c>
      <c r="M681" s="2">
        <f>Table_data[[#This Row],[close]]*$M$3+(1-$M$3)*M680</f>
        <v>10.035731227603485</v>
      </c>
      <c r="O681">
        <f>E682/Table_data[[#This Row],[close]]</f>
        <v>1.0404360058186437</v>
      </c>
      <c r="P681" t="b">
        <f t="shared" si="33"/>
        <v>1</v>
      </c>
      <c r="Q681" s="4" t="b">
        <f>E682&gt;Table_data[[#This Row],[close]]*0.995</f>
        <v>1</v>
      </c>
      <c r="R681" s="4"/>
      <c r="S681" s="4">
        <f t="shared" si="34"/>
        <v>3.9639861662351117E-2</v>
      </c>
    </row>
    <row r="682" spans="1:19" x14ac:dyDescent="0.25">
      <c r="A682" s="1">
        <v>44244</v>
      </c>
      <c r="B682" s="2">
        <v>12.12764808</v>
      </c>
      <c r="C682" s="2">
        <v>12.58689983</v>
      </c>
      <c r="D682" s="2">
        <v>11.96180717</v>
      </c>
      <c r="E682" s="2">
        <v>12.5826475</v>
      </c>
      <c r="F682" s="2">
        <f>Table_data[[#This Row],[open]]-Table_data[[#This Row],[close]]</f>
        <v>-0.45499942000000004</v>
      </c>
      <c r="G682" s="2">
        <f>Table_data[[#This Row],[high]]-Table_data[[#This Row],[low]]</f>
        <v>0.62509265999999997</v>
      </c>
      <c r="H682" s="4">
        <f>LN(Table_data[[#This Row],[close]]/E681)</f>
        <v>3.9639861662351117E-2</v>
      </c>
      <c r="I682" s="2">
        <f>Table_data[[#This Row],[close]]-E681</f>
        <v>0.48901807000000019</v>
      </c>
      <c r="J682" s="2">
        <f>Table_data[[#This Row],[close]]-E680</f>
        <v>0.64210199000000046</v>
      </c>
      <c r="K682" s="2">
        <f>Table_data[[#This Row],[close]]-E672</f>
        <v>0.87598018999999994</v>
      </c>
      <c r="L682" s="3">
        <f t="shared" si="35"/>
        <v>12.115316318000001</v>
      </c>
      <c r="M682" s="2">
        <f>Table_data[[#This Row],[close]]*$M$3+(1-$M$3)*M681</f>
        <v>10.03983584689824</v>
      </c>
      <c r="O682">
        <f>E683/Table_data[[#This Row],[close]]</f>
        <v>0.98918553587390889</v>
      </c>
      <c r="P682" t="b">
        <f t="shared" si="33"/>
        <v>0</v>
      </c>
      <c r="Q682" s="4" t="b">
        <f>E683&gt;Table_data[[#This Row],[close]]*0.995</f>
        <v>0</v>
      </c>
      <c r="R682" s="4"/>
      <c r="S682" s="4">
        <f t="shared" si="34"/>
        <v>-1.0873365485947164E-2</v>
      </c>
    </row>
    <row r="683" spans="1:19" x14ac:dyDescent="0.25">
      <c r="A683" s="1">
        <v>44245</v>
      </c>
      <c r="B683" s="2">
        <v>12.91858165</v>
      </c>
      <c r="C683" s="2">
        <v>13.14820752</v>
      </c>
      <c r="D683" s="2">
        <v>12.34876929</v>
      </c>
      <c r="E683" s="2">
        <v>12.44657291</v>
      </c>
      <c r="F683" s="2">
        <f>Table_data[[#This Row],[open]]-Table_data[[#This Row],[close]]</f>
        <v>0.4720087399999997</v>
      </c>
      <c r="G683" s="2">
        <f>Table_data[[#This Row],[high]]-Table_data[[#This Row],[low]]</f>
        <v>0.79943822999999981</v>
      </c>
      <c r="H683" s="4">
        <f>LN(Table_data[[#This Row],[close]]/E682)</f>
        <v>-1.0873365485947164E-2</v>
      </c>
      <c r="I683" s="2">
        <f>Table_data[[#This Row],[close]]-E682</f>
        <v>-0.13607458999999977</v>
      </c>
      <c r="J683" s="2">
        <f>Table_data[[#This Row],[close]]-E681</f>
        <v>0.35294348000000042</v>
      </c>
      <c r="K683" s="2">
        <f>Table_data[[#This Row],[close]]-E673</f>
        <v>0.25939220000000063</v>
      </c>
      <c r="L683" s="3">
        <f t="shared" si="35"/>
        <v>12.141255537999999</v>
      </c>
      <c r="M683" s="2">
        <f>Table_data[[#This Row],[close]]*$M$3+(1-$M$3)*M682</f>
        <v>10.043714552882287</v>
      </c>
      <c r="O683">
        <f>E684/Table_data[[#This Row],[close]]</f>
        <v>0.93372053287558332</v>
      </c>
      <c r="P683" t="b">
        <f t="shared" si="33"/>
        <v>0</v>
      </c>
      <c r="Q683" s="4" t="b">
        <f>E684&gt;Table_data[[#This Row],[close]]*0.995</f>
        <v>0</v>
      </c>
      <c r="R683" s="4"/>
      <c r="S683" s="4">
        <f t="shared" si="34"/>
        <v>-6.8578100863769406E-2</v>
      </c>
    </row>
    <row r="684" spans="1:19" x14ac:dyDescent="0.25">
      <c r="A684" s="1">
        <v>44246</v>
      </c>
      <c r="B684" s="2">
        <v>11.91928386</v>
      </c>
      <c r="C684" s="2">
        <v>12.11489109</v>
      </c>
      <c r="D684" s="2">
        <v>11.55358339</v>
      </c>
      <c r="E684" s="2">
        <v>11.62162069</v>
      </c>
      <c r="F684" s="2">
        <f>Table_data[[#This Row],[open]]-Table_data[[#This Row],[close]]</f>
        <v>0.29766316999999987</v>
      </c>
      <c r="G684" s="2">
        <f>Table_data[[#This Row],[high]]-Table_data[[#This Row],[low]]</f>
        <v>0.56130770000000041</v>
      </c>
      <c r="H684" s="4">
        <f>LN(Table_data[[#This Row],[close]]/E683)</f>
        <v>-6.8578100863769406E-2</v>
      </c>
      <c r="I684" s="2">
        <f>Table_data[[#This Row],[close]]-E683</f>
        <v>-0.82495222000000012</v>
      </c>
      <c r="J684" s="2">
        <f>Table_data[[#This Row],[close]]-E682</f>
        <v>-0.9610268099999999</v>
      </c>
      <c r="K684" s="2">
        <f>Table_data[[#This Row],[close]]-E674</f>
        <v>-0.64635430999999954</v>
      </c>
      <c r="L684" s="3">
        <f t="shared" si="35"/>
        <v>12.076620107</v>
      </c>
      <c r="M684" s="2">
        <f>Table_data[[#This Row],[close]]*$M$3+(1-$M$3)*M683</f>
        <v>10.046257512007378</v>
      </c>
      <c r="O684">
        <f>E685/Table_data[[#This Row],[close]]</f>
        <v>0.78485181097405099</v>
      </c>
      <c r="P684" t="b">
        <f t="shared" si="33"/>
        <v>0</v>
      </c>
      <c r="Q684" s="4" t="b">
        <f>E685&gt;Table_data[[#This Row],[close]]*0.995</f>
        <v>0</v>
      </c>
      <c r="R684" s="4"/>
      <c r="S684" s="4">
        <f t="shared" si="34"/>
        <v>-0.24226035484936262</v>
      </c>
    </row>
    <row r="685" spans="1:19" x14ac:dyDescent="0.25">
      <c r="A685" s="1">
        <v>44249</v>
      </c>
      <c r="B685" s="2">
        <v>9.695314733</v>
      </c>
      <c r="C685" s="2">
        <v>9.865407974</v>
      </c>
      <c r="D685" s="2">
        <v>9.09998839</v>
      </c>
      <c r="E685" s="2">
        <v>9.121250045</v>
      </c>
      <c r="F685" s="2">
        <f>Table_data[[#This Row],[open]]-Table_data[[#This Row],[close]]</f>
        <v>0.57406468799999999</v>
      </c>
      <c r="G685" s="2">
        <f>Table_data[[#This Row],[high]]-Table_data[[#This Row],[low]]</f>
        <v>0.76541958399999999</v>
      </c>
      <c r="H685" s="4">
        <f>LN(Table_data[[#This Row],[close]]/E684)</f>
        <v>-0.24226035484936262</v>
      </c>
      <c r="I685" s="2">
        <f>Table_data[[#This Row],[close]]-E684</f>
        <v>-2.5003706450000003</v>
      </c>
      <c r="J685" s="2">
        <f>Table_data[[#This Row],[close]]-E683</f>
        <v>-3.3253228650000004</v>
      </c>
      <c r="K685" s="2">
        <f>Table_data[[#This Row],[close]]-E675</f>
        <v>-3.1339679650000001</v>
      </c>
      <c r="L685" s="3">
        <f t="shared" si="35"/>
        <v>11.763223310499999</v>
      </c>
      <c r="M685" s="2">
        <f>Table_data[[#This Row],[close]]*$M$3+(1-$M$3)*M684</f>
        <v>10.044766766693909</v>
      </c>
      <c r="O685">
        <f>E686/Table_data[[#This Row],[close]]</f>
        <v>1.1216783214498534</v>
      </c>
      <c r="P685" t="b">
        <f t="shared" si="33"/>
        <v>1</v>
      </c>
      <c r="Q685" s="4" t="b">
        <f>E686&gt;Table_data[[#This Row],[close]]*0.995</f>
        <v>1</v>
      </c>
      <c r="R685" s="4"/>
      <c r="S685" s="4">
        <f t="shared" si="34"/>
        <v>0.11482606496882249</v>
      </c>
    </row>
    <row r="686" spans="1:19" x14ac:dyDescent="0.25">
      <c r="A686" s="1">
        <v>44250</v>
      </c>
      <c r="B686" s="2">
        <v>9.8016230090000001</v>
      </c>
      <c r="C686" s="2">
        <v>10.31615506</v>
      </c>
      <c r="D686" s="2">
        <v>9.657043754</v>
      </c>
      <c r="E686" s="2">
        <v>10.23110844</v>
      </c>
      <c r="F686" s="2">
        <f>Table_data[[#This Row],[open]]-Table_data[[#This Row],[close]]</f>
        <v>-0.42948543099999981</v>
      </c>
      <c r="G686" s="2">
        <f>Table_data[[#This Row],[high]]-Table_data[[#This Row],[low]]</f>
        <v>0.65911130599999979</v>
      </c>
      <c r="H686" s="4">
        <f>LN(Table_data[[#This Row],[close]]/E685)</f>
        <v>0.11482606496882249</v>
      </c>
      <c r="I686" s="2">
        <f>Table_data[[#This Row],[close]]-E685</f>
        <v>1.1098583949999998</v>
      </c>
      <c r="J686" s="2">
        <f>Table_data[[#This Row],[close]]-E684</f>
        <v>-1.3905122500000004</v>
      </c>
      <c r="K686" s="2">
        <f>Table_data[[#This Row],[close]]-E676</f>
        <v>-2.1091561900000002</v>
      </c>
      <c r="L686" s="3">
        <f t="shared" si="35"/>
        <v>11.552307691499999</v>
      </c>
      <c r="M686" s="2">
        <f>Table_data[[#This Row],[close]]*$M$3+(1-$M$3)*M685</f>
        <v>10.045067075595288</v>
      </c>
      <c r="O686">
        <f>E687/Table_data[[#This Row],[close]]</f>
        <v>1.0141313388327258</v>
      </c>
      <c r="P686" t="b">
        <f t="shared" si="33"/>
        <v>1</v>
      </c>
      <c r="Q686" s="4" t="b">
        <f>E687&gt;Table_data[[#This Row],[close]]*0.995</f>
        <v>1</v>
      </c>
      <c r="R686" s="4"/>
      <c r="S686" s="4">
        <f t="shared" si="34"/>
        <v>1.4032422257352137E-2</v>
      </c>
    </row>
    <row r="687" spans="1:19" x14ac:dyDescent="0.25">
      <c r="A687" s="1">
        <v>44251</v>
      </c>
      <c r="B687" s="2">
        <v>10.43947266</v>
      </c>
      <c r="C687" s="2">
        <v>10.63082756</v>
      </c>
      <c r="D687" s="2">
        <v>10.20984679</v>
      </c>
      <c r="E687" s="2">
        <v>10.3756877</v>
      </c>
      <c r="F687" s="2">
        <f>Table_data[[#This Row],[open]]-Table_data[[#This Row],[close]]</f>
        <v>6.3784959999999558E-2</v>
      </c>
      <c r="G687" s="2">
        <f>Table_data[[#This Row],[high]]-Table_data[[#This Row],[low]]</f>
        <v>0.42098076999999989</v>
      </c>
      <c r="H687" s="4">
        <f>LN(Table_data[[#This Row],[close]]/E686)</f>
        <v>1.4032422257352137E-2</v>
      </c>
      <c r="I687" s="2">
        <f>Table_data[[#This Row],[close]]-E686</f>
        <v>0.14457926000000043</v>
      </c>
      <c r="J687" s="2">
        <f>Table_data[[#This Row],[close]]-E685</f>
        <v>1.2544376550000003</v>
      </c>
      <c r="K687" s="2">
        <f>Table_data[[#This Row],[close]]-E677</f>
        <v>-1.57761481</v>
      </c>
      <c r="L687" s="3">
        <f t="shared" si="35"/>
        <v>11.3945462105</v>
      </c>
      <c r="M687" s="2">
        <f>Table_data[[#This Row],[close]]*$M$3+(1-$M$3)*M686</f>
        <v>10.045599904965803</v>
      </c>
      <c r="O687">
        <f>E688/Table_data[[#This Row],[close]]</f>
        <v>0.95040983577406635</v>
      </c>
      <c r="P687" t="b">
        <f t="shared" si="33"/>
        <v>0</v>
      </c>
      <c r="Q687" s="4" t="b">
        <f>E688&gt;Table_data[[#This Row],[close]]*0.995</f>
        <v>0</v>
      </c>
      <c r="R687" s="4"/>
      <c r="S687" s="4">
        <f t="shared" si="34"/>
        <v>-5.0861981338433497E-2</v>
      </c>
    </row>
    <row r="688" spans="1:19" x14ac:dyDescent="0.25">
      <c r="A688" s="1">
        <v>44252</v>
      </c>
      <c r="B688" s="2">
        <v>10.63082756</v>
      </c>
      <c r="C688" s="2">
        <v>10.73713583</v>
      </c>
      <c r="D688" s="2">
        <v>9.822884664</v>
      </c>
      <c r="E688" s="2">
        <v>9.861155643</v>
      </c>
      <c r="F688" s="2">
        <f>Table_data[[#This Row],[open]]-Table_data[[#This Row],[close]]</f>
        <v>0.76967191700000015</v>
      </c>
      <c r="G688" s="2">
        <f>Table_data[[#This Row],[high]]-Table_data[[#This Row],[low]]</f>
        <v>0.91425116599999967</v>
      </c>
      <c r="H688" s="4">
        <f>LN(Table_data[[#This Row],[close]]/E687)</f>
        <v>-5.0861981338433497E-2</v>
      </c>
      <c r="I688" s="2">
        <f>Table_data[[#This Row],[close]]-E687</f>
        <v>-0.51453205700000026</v>
      </c>
      <c r="J688" s="2">
        <f>Table_data[[#This Row],[close]]-E686</f>
        <v>-0.36995279699999983</v>
      </c>
      <c r="K688" s="2">
        <f>Table_data[[#This Row],[close]]-E678</f>
        <v>-1.8497639970000002</v>
      </c>
      <c r="L688" s="3">
        <f t="shared" si="35"/>
        <v>11.2095698108</v>
      </c>
      <c r="M688" s="2">
        <f>Table_data[[#This Row],[close]]*$M$3+(1-$M$3)*M687</f>
        <v>10.045302653939265</v>
      </c>
      <c r="O688">
        <f>E689/Table_data[[#This Row],[close]]</f>
        <v>0.95903406642944922</v>
      </c>
      <c r="P688" t="b">
        <f t="shared" si="33"/>
        <v>0</v>
      </c>
      <c r="Q688" s="4" t="b">
        <f>E689&gt;Table_data[[#This Row],[close]]*0.995</f>
        <v>0</v>
      </c>
      <c r="R688" s="4"/>
      <c r="S688" s="4">
        <f t="shared" si="34"/>
        <v>-4.1828681862624874E-2</v>
      </c>
    </row>
    <row r="689" spans="1:19" x14ac:dyDescent="0.25">
      <c r="A689" s="1">
        <v>44253</v>
      </c>
      <c r="B689" s="2">
        <v>9.865407974</v>
      </c>
      <c r="C689" s="2">
        <v>9.9589592570000001</v>
      </c>
      <c r="D689" s="2">
        <v>9.342371258</v>
      </c>
      <c r="E689" s="2">
        <v>9.457184196</v>
      </c>
      <c r="F689" s="2">
        <f>Table_data[[#This Row],[open]]-Table_data[[#This Row],[close]]</f>
        <v>0.40822377799999998</v>
      </c>
      <c r="G689" s="2">
        <f>Table_data[[#This Row],[high]]-Table_data[[#This Row],[low]]</f>
        <v>0.61658799900000005</v>
      </c>
      <c r="H689" s="4">
        <f>LN(Table_data[[#This Row],[close]]/E688)</f>
        <v>-4.1828681862624874E-2</v>
      </c>
      <c r="I689" s="2">
        <f>Table_data[[#This Row],[close]]-E688</f>
        <v>-0.40397144699999998</v>
      </c>
      <c r="J689" s="2">
        <f>Table_data[[#This Row],[close]]-E687</f>
        <v>-0.91850350400000025</v>
      </c>
      <c r="K689" s="2">
        <f>Table_data[[#This Row],[close]]-E679</f>
        <v>-2.3642960439999996</v>
      </c>
      <c r="L689" s="3">
        <f t="shared" si="35"/>
        <v>10.9731402064</v>
      </c>
      <c r="M689" s="2">
        <f>Table_data[[#This Row],[close]]*$M$3+(1-$M$3)*M688</f>
        <v>10.04435484014726</v>
      </c>
      <c r="O689">
        <f>E690/Table_data[[#This Row],[close]]</f>
        <v>0.98920863304712137</v>
      </c>
      <c r="P689" t="b">
        <f t="shared" si="33"/>
        <v>0</v>
      </c>
      <c r="Q689" s="4" t="b">
        <f>E690&gt;Table_data[[#This Row],[close]]*0.995</f>
        <v>0</v>
      </c>
      <c r="R689" s="4"/>
      <c r="S689" s="4">
        <f t="shared" si="34"/>
        <v>-1.0850016070975811E-2</v>
      </c>
    </row>
    <row r="690" spans="1:19" x14ac:dyDescent="0.25">
      <c r="A690" s="1">
        <v>44256</v>
      </c>
      <c r="B690" s="2">
        <v>9.695314733</v>
      </c>
      <c r="C690" s="2">
        <v>9.7973706780000001</v>
      </c>
      <c r="D690" s="2">
        <v>9.321109603</v>
      </c>
      <c r="E690" s="2">
        <v>9.355128251</v>
      </c>
      <c r="F690" s="2">
        <f>Table_data[[#This Row],[open]]-Table_data[[#This Row],[close]]</f>
        <v>0.34018648200000001</v>
      </c>
      <c r="G690" s="2">
        <f>Table_data[[#This Row],[high]]-Table_data[[#This Row],[low]]</f>
        <v>0.47626107500000003</v>
      </c>
      <c r="H690" s="4">
        <f>LN(Table_data[[#This Row],[close]]/E689)</f>
        <v>-1.0850016070975811E-2</v>
      </c>
      <c r="I690" s="2">
        <f>Table_data[[#This Row],[close]]-E689</f>
        <v>-0.10205594500000004</v>
      </c>
      <c r="J690" s="2">
        <f>Table_data[[#This Row],[close]]-E688</f>
        <v>-0.50602739200000002</v>
      </c>
      <c r="K690" s="2">
        <f>Table_data[[#This Row],[close]]-E680</f>
        <v>-2.5854172589999997</v>
      </c>
      <c r="L690" s="3">
        <f t="shared" si="35"/>
        <v>10.714598480499999</v>
      </c>
      <c r="M690" s="2">
        <f>Table_data[[#This Row],[close]]*$M$3+(1-$M$3)*M689</f>
        <v>10.043244080132519</v>
      </c>
      <c r="O690">
        <f>E691/Table_data[[#This Row],[close]]</f>
        <v>0.99954545454793253</v>
      </c>
      <c r="P690" t="b">
        <f t="shared" si="33"/>
        <v>1</v>
      </c>
      <c r="Q690" s="4" t="b">
        <f>E691&gt;Table_data[[#This Row],[close]]*0.995</f>
        <v>1</v>
      </c>
      <c r="R690" s="4"/>
      <c r="S690" s="4">
        <f t="shared" si="34"/>
        <v>-4.5464878916692385E-4</v>
      </c>
    </row>
    <row r="691" spans="1:19" x14ac:dyDescent="0.25">
      <c r="A691" s="1">
        <v>44257</v>
      </c>
      <c r="B691" s="2">
        <v>9.287090955</v>
      </c>
      <c r="C691" s="2">
        <v>9.495455175</v>
      </c>
      <c r="D691" s="2">
        <v>8.789568225</v>
      </c>
      <c r="E691" s="2">
        <v>9.35087592</v>
      </c>
      <c r="F691" s="2">
        <f>Table_data[[#This Row],[open]]-Table_data[[#This Row],[close]]</f>
        <v>-6.3784964999999971E-2</v>
      </c>
      <c r="G691" s="2">
        <f>Table_data[[#This Row],[high]]-Table_data[[#This Row],[low]]</f>
        <v>0.70588695000000001</v>
      </c>
      <c r="H691" s="4">
        <f>LN(Table_data[[#This Row],[close]]/E690)</f>
        <v>-4.5464878916692385E-4</v>
      </c>
      <c r="I691" s="2">
        <f>Table_data[[#This Row],[close]]-E690</f>
        <v>-4.2523309999999981E-3</v>
      </c>
      <c r="J691" s="2">
        <f>Table_data[[#This Row],[close]]-E689</f>
        <v>-0.10630827600000003</v>
      </c>
      <c r="K691" s="2">
        <f>Table_data[[#This Row],[close]]-E681</f>
        <v>-2.74275351</v>
      </c>
      <c r="L691" s="3">
        <f t="shared" si="35"/>
        <v>10.440323129500001</v>
      </c>
      <c r="M691" s="2">
        <f>Table_data[[#This Row],[close]]*$M$3+(1-$M$3)*M690</f>
        <v>10.042128257150839</v>
      </c>
      <c r="O691">
        <f>E692/Table_data[[#This Row],[close]]</f>
        <v>0.96361982717871419</v>
      </c>
      <c r="P691" t="b">
        <f t="shared" si="33"/>
        <v>0</v>
      </c>
      <c r="Q691" s="4" t="b">
        <f>E692&gt;Table_data[[#This Row],[close]]*0.995</f>
        <v>0</v>
      </c>
      <c r="R691" s="4"/>
      <c r="S691" s="4">
        <f t="shared" si="34"/>
        <v>-3.7058432302510949E-2</v>
      </c>
    </row>
    <row r="692" spans="1:19" x14ac:dyDescent="0.25">
      <c r="A692" s="1">
        <v>44258</v>
      </c>
      <c r="B692" s="2">
        <v>9.270081631</v>
      </c>
      <c r="C692" s="2">
        <v>9.30835261</v>
      </c>
      <c r="D692" s="2">
        <v>8.708773936</v>
      </c>
      <c r="E692" s="2">
        <v>9.010689438</v>
      </c>
      <c r="F692" s="2">
        <f>Table_data[[#This Row],[open]]-Table_data[[#This Row],[close]]</f>
        <v>0.25939219300000005</v>
      </c>
      <c r="G692" s="2">
        <f>Table_data[[#This Row],[high]]-Table_data[[#This Row],[low]]</f>
        <v>0.59957867399999998</v>
      </c>
      <c r="H692" s="4">
        <f>LN(Table_data[[#This Row],[close]]/E691)</f>
        <v>-3.7058432302510949E-2</v>
      </c>
      <c r="I692" s="2">
        <f>Table_data[[#This Row],[close]]-E691</f>
        <v>-0.34018648200000001</v>
      </c>
      <c r="J692" s="2">
        <f>Table_data[[#This Row],[close]]-E690</f>
        <v>-0.34443881300000001</v>
      </c>
      <c r="K692" s="2">
        <f>Table_data[[#This Row],[close]]-E682</f>
        <v>-3.5719580620000002</v>
      </c>
      <c r="L692" s="3">
        <f t="shared" si="35"/>
        <v>10.083127323300001</v>
      </c>
      <c r="M692" s="2">
        <f>Table_data[[#This Row],[close]]*$M$3+(1-$M$3)*M691</f>
        <v>10.040465986692901</v>
      </c>
      <c r="O692">
        <f>E693/Table_data[[#This Row],[close]]</f>
        <v>1.0486078339525167</v>
      </c>
      <c r="P692" t="b">
        <f t="shared" si="33"/>
        <v>1</v>
      </c>
      <c r="Q692" s="4" t="b">
        <f>E693&gt;Table_data[[#This Row],[close]]*0.995</f>
        <v>1</v>
      </c>
      <c r="R692" s="4"/>
      <c r="S692" s="4">
        <f t="shared" si="34"/>
        <v>4.7463411996705042E-2</v>
      </c>
    </row>
    <row r="693" spans="1:19" x14ac:dyDescent="0.25">
      <c r="A693" s="1">
        <v>44259</v>
      </c>
      <c r="B693" s="2">
        <v>9.0574650800000001</v>
      </c>
      <c r="C693" s="2">
        <v>9.525221492</v>
      </c>
      <c r="D693" s="2">
        <v>8.980923121</v>
      </c>
      <c r="E693" s="2">
        <v>9.448679534</v>
      </c>
      <c r="F693" s="2">
        <f>Table_data[[#This Row],[open]]-Table_data[[#This Row],[close]]</f>
        <v>-0.39121445399999999</v>
      </c>
      <c r="G693" s="2">
        <f>Table_data[[#This Row],[high]]-Table_data[[#This Row],[low]]</f>
        <v>0.544298371</v>
      </c>
      <c r="H693" s="4">
        <f>LN(Table_data[[#This Row],[close]]/E692)</f>
        <v>4.7463411996705042E-2</v>
      </c>
      <c r="I693" s="2">
        <f>Table_data[[#This Row],[close]]-E692</f>
        <v>0.43799009600000005</v>
      </c>
      <c r="J693" s="2">
        <f>Table_data[[#This Row],[close]]-E691</f>
        <v>9.7803614000000039E-2</v>
      </c>
      <c r="K693" s="2">
        <f>Table_data[[#This Row],[close]]-E683</f>
        <v>-2.9978933760000004</v>
      </c>
      <c r="L693" s="3">
        <f t="shared" si="35"/>
        <v>9.7833379856999976</v>
      </c>
      <c r="M693" s="2">
        <f>Table_data[[#This Row],[close]]*$M$3+(1-$M$3)*M692</f>
        <v>10.039512261547547</v>
      </c>
      <c r="O693">
        <f>E694/Table_data[[#This Row],[close]]</f>
        <v>1.0076507650344022</v>
      </c>
      <c r="P693" t="b">
        <f t="shared" si="33"/>
        <v>1</v>
      </c>
      <c r="Q693" s="4" t="b">
        <f>E694&gt;Table_data[[#This Row],[close]]*0.995</f>
        <v>1</v>
      </c>
      <c r="R693" s="4"/>
      <c r="S693" s="4">
        <f t="shared" si="34"/>
        <v>7.6216463573937718E-3</v>
      </c>
    </row>
    <row r="694" spans="1:19" x14ac:dyDescent="0.25">
      <c r="A694" s="1">
        <v>44260</v>
      </c>
      <c r="B694" s="2">
        <v>9.542230816</v>
      </c>
      <c r="C694" s="2">
        <v>9.873912636</v>
      </c>
      <c r="D694" s="2">
        <v>9.478445851</v>
      </c>
      <c r="E694" s="2">
        <v>9.520969161</v>
      </c>
      <c r="F694" s="2">
        <f>Table_data[[#This Row],[open]]-Table_data[[#This Row],[close]]</f>
        <v>2.126165499999999E-2</v>
      </c>
      <c r="G694" s="2">
        <f>Table_data[[#This Row],[high]]-Table_data[[#This Row],[low]]</f>
        <v>0.39546678499999999</v>
      </c>
      <c r="H694" s="4">
        <f>LN(Table_data[[#This Row],[close]]/E693)</f>
        <v>7.6216463573937718E-3</v>
      </c>
      <c r="I694" s="2">
        <f>Table_data[[#This Row],[close]]-E693</f>
        <v>7.2289626999999967E-2</v>
      </c>
      <c r="J694" s="2">
        <f>Table_data[[#This Row],[close]]-E692</f>
        <v>0.51027972300000002</v>
      </c>
      <c r="K694" s="2">
        <f>Table_data[[#This Row],[close]]-E684</f>
        <v>-2.1006515290000003</v>
      </c>
      <c r="L694" s="3">
        <f t="shared" si="35"/>
        <v>9.573272832799999</v>
      </c>
      <c r="M694" s="2">
        <f>Table_data[[#This Row],[close]]*$M$3+(1-$M$3)*M693</f>
        <v>10.038676575648196</v>
      </c>
      <c r="O694">
        <f>E695/Table_data[[#This Row],[close]]</f>
        <v>0.94238499330015846</v>
      </c>
      <c r="P694" t="b">
        <f t="shared" si="33"/>
        <v>0</v>
      </c>
      <c r="Q694" s="4" t="b">
        <f>E695&gt;Table_data[[#This Row],[close]]*0.995</f>
        <v>0</v>
      </c>
      <c r="R694" s="4"/>
      <c r="S694" s="4">
        <f t="shared" si="34"/>
        <v>-5.9341390129090614E-2</v>
      </c>
    </row>
    <row r="695" spans="1:19" x14ac:dyDescent="0.25">
      <c r="A695" s="1">
        <v>44263</v>
      </c>
      <c r="B695" s="2">
        <v>9.329614265</v>
      </c>
      <c r="C695" s="2">
        <v>9.47419352</v>
      </c>
      <c r="D695" s="2">
        <v>8.912885825</v>
      </c>
      <c r="E695" s="2">
        <v>8.972418459</v>
      </c>
      <c r="F695" s="2">
        <f>Table_data[[#This Row],[open]]-Table_data[[#This Row],[close]]</f>
        <v>0.357195806</v>
      </c>
      <c r="G695" s="2">
        <f>Table_data[[#This Row],[high]]-Table_data[[#This Row],[low]]</f>
        <v>0.561307695</v>
      </c>
      <c r="H695" s="4">
        <f>LN(Table_data[[#This Row],[close]]/E694)</f>
        <v>-5.9341390129090614E-2</v>
      </c>
      <c r="I695" s="2">
        <f>Table_data[[#This Row],[close]]-E694</f>
        <v>-0.548550702</v>
      </c>
      <c r="J695" s="2">
        <f>Table_data[[#This Row],[close]]-E693</f>
        <v>-0.47626107500000003</v>
      </c>
      <c r="K695" s="2">
        <f>Table_data[[#This Row],[close]]-E685</f>
        <v>-0.14883158600000002</v>
      </c>
      <c r="L695" s="3">
        <f t="shared" si="35"/>
        <v>9.5583896742000007</v>
      </c>
      <c r="M695" s="2">
        <f>Table_data[[#This Row],[close]]*$M$3+(1-$M$3)*M694</f>
        <v>10.036958190286958</v>
      </c>
      <c r="O695">
        <f>E696/Table_data[[#This Row],[close]]</f>
        <v>1.0232227487997949</v>
      </c>
      <c r="P695" t="b">
        <f t="shared" si="33"/>
        <v>1</v>
      </c>
      <c r="Q695" s="4" t="b">
        <f>E696&gt;Table_data[[#This Row],[close]]*0.995</f>
        <v>1</v>
      </c>
      <c r="R695" s="4"/>
      <c r="S695" s="4">
        <f t="shared" si="34"/>
        <v>2.2957204029673065E-2</v>
      </c>
    </row>
    <row r="696" spans="1:19" x14ac:dyDescent="0.25">
      <c r="A696" s="1">
        <v>44264</v>
      </c>
      <c r="B696" s="2">
        <v>9.082979066</v>
      </c>
      <c r="C696" s="2">
        <v>9.333866596</v>
      </c>
      <c r="D696" s="2">
        <v>8.8703625150000001</v>
      </c>
      <c r="E696" s="2">
        <v>9.180782679</v>
      </c>
      <c r="F696" s="2">
        <f>Table_data[[#This Row],[open]]-Table_data[[#This Row],[close]]</f>
        <v>-9.7803612999999956E-2</v>
      </c>
      <c r="G696" s="2">
        <f>Table_data[[#This Row],[high]]-Table_data[[#This Row],[low]]</f>
        <v>0.46350408099999996</v>
      </c>
      <c r="H696" s="4">
        <f>LN(Table_data[[#This Row],[close]]/E695)</f>
        <v>2.2957204029673065E-2</v>
      </c>
      <c r="I696" s="2">
        <f>Table_data[[#This Row],[close]]-E695</f>
        <v>0.20836421999999999</v>
      </c>
      <c r="J696" s="2">
        <f>Table_data[[#This Row],[close]]-E694</f>
        <v>-0.34018648200000001</v>
      </c>
      <c r="K696" s="2">
        <f>Table_data[[#This Row],[close]]-E686</f>
        <v>-1.0503257609999999</v>
      </c>
      <c r="L696" s="3">
        <f t="shared" si="35"/>
        <v>9.4533570980999997</v>
      </c>
      <c r="M696" s="2">
        <f>Table_data[[#This Row],[close]]*$M$3+(1-$M$3)*M695</f>
        <v>10.035578374797375</v>
      </c>
      <c r="O696">
        <f>E697/Table_data[[#This Row],[close]]</f>
        <v>1.0347383047993832</v>
      </c>
      <c r="P696" t="b">
        <f t="shared" si="33"/>
        <v>1</v>
      </c>
      <c r="Q696" s="4" t="b">
        <f>E697&gt;Table_data[[#This Row],[close]]*0.995</f>
        <v>1</v>
      </c>
      <c r="R696" s="4"/>
      <c r="S696" s="4">
        <f t="shared" si="34"/>
        <v>3.4148549142032657E-2</v>
      </c>
    </row>
    <row r="697" spans="1:19" x14ac:dyDescent="0.25">
      <c r="A697" s="1">
        <v>44265</v>
      </c>
      <c r="B697" s="2">
        <v>9.329614265</v>
      </c>
      <c r="C697" s="2">
        <v>9.499707506</v>
      </c>
      <c r="D697" s="2">
        <v>9.176530348</v>
      </c>
      <c r="E697" s="2">
        <v>9.499707506</v>
      </c>
      <c r="F697" s="2">
        <f>Table_data[[#This Row],[open]]-Table_data[[#This Row],[close]]</f>
        <v>-0.17009324100000001</v>
      </c>
      <c r="G697" s="2">
        <f>Table_data[[#This Row],[high]]-Table_data[[#This Row],[low]]</f>
        <v>0.32317715800000002</v>
      </c>
      <c r="H697" s="4">
        <f>LN(Table_data[[#This Row],[close]]/E696)</f>
        <v>3.4148549142032657E-2</v>
      </c>
      <c r="I697" s="2">
        <f>Table_data[[#This Row],[close]]-E696</f>
        <v>0.31892482700000002</v>
      </c>
      <c r="J697" s="2">
        <f>Table_data[[#This Row],[close]]-E695</f>
        <v>0.52728904700000001</v>
      </c>
      <c r="K697" s="2">
        <f>Table_data[[#This Row],[close]]-E687</f>
        <v>-0.87598019400000027</v>
      </c>
      <c r="L697" s="3">
        <f t="shared" si="35"/>
        <v>9.3657590787</v>
      </c>
      <c r="M697" s="2">
        <f>Table_data[[#This Row],[close]]*$M$3+(1-$M$3)*M696</f>
        <v>10.034714763405276</v>
      </c>
      <c r="O697">
        <f>E698/Table_data[[#This Row],[close]]</f>
        <v>1.0425246194943214</v>
      </c>
      <c r="P697" t="b">
        <f t="shared" si="33"/>
        <v>1</v>
      </c>
      <c r="Q697" s="4" t="b">
        <f>E698&gt;Table_data[[#This Row],[close]]*0.995</f>
        <v>1</v>
      </c>
      <c r="R697" s="4"/>
      <c r="S697" s="4">
        <f t="shared" si="34"/>
        <v>4.1645290233861362E-2</v>
      </c>
    </row>
    <row r="698" spans="1:19" x14ac:dyDescent="0.25">
      <c r="A698" s="1">
        <v>44266</v>
      </c>
      <c r="B698" s="2">
        <v>9.6187727750000001</v>
      </c>
      <c r="C698" s="2">
        <v>9.9887255740000001</v>
      </c>
      <c r="D698" s="2">
        <v>9.6145204440000001</v>
      </c>
      <c r="E698" s="2">
        <v>9.903678953</v>
      </c>
      <c r="F698" s="2">
        <f>Table_data[[#This Row],[open]]-Table_data[[#This Row],[close]]</f>
        <v>-0.28490617799999995</v>
      </c>
      <c r="G698" s="2">
        <f>Table_data[[#This Row],[high]]-Table_data[[#This Row],[low]]</f>
        <v>0.37420513</v>
      </c>
      <c r="H698" s="4">
        <f>LN(Table_data[[#This Row],[close]]/E697)</f>
        <v>4.1645290233861362E-2</v>
      </c>
      <c r="I698" s="2">
        <f>Table_data[[#This Row],[close]]-E697</f>
        <v>0.40397144699999998</v>
      </c>
      <c r="J698" s="2">
        <f>Table_data[[#This Row],[close]]-E696</f>
        <v>0.72289627400000001</v>
      </c>
      <c r="K698" s="2">
        <f>Table_data[[#This Row],[close]]-E688</f>
        <v>4.2523309999999981E-2</v>
      </c>
      <c r="L698" s="3">
        <f t="shared" si="35"/>
        <v>9.3700114097000018</v>
      </c>
      <c r="M698" s="2">
        <f>Table_data[[#This Row],[close]]*$M$3+(1-$M$3)*M697</f>
        <v>10.034503585628636</v>
      </c>
      <c r="O698">
        <f>E699/Table_data[[#This Row],[close]]</f>
        <v>0.99484757409421654</v>
      </c>
      <c r="P698" t="b">
        <f t="shared" si="33"/>
        <v>0</v>
      </c>
      <c r="Q698" s="4" t="b">
        <f>E699&gt;Table_data[[#This Row],[close]]*0.995</f>
        <v>0</v>
      </c>
      <c r="R698" s="4"/>
      <c r="S698" s="4">
        <f t="shared" si="34"/>
        <v>-5.1657454237255531E-3</v>
      </c>
    </row>
    <row r="699" spans="1:19" x14ac:dyDescent="0.25">
      <c r="A699" s="1">
        <v>44267</v>
      </c>
      <c r="B699" s="2">
        <v>9.844146319</v>
      </c>
      <c r="C699" s="2">
        <v>9.941949932</v>
      </c>
      <c r="D699" s="2">
        <v>9.720828719</v>
      </c>
      <c r="E699" s="2">
        <v>9.852650981</v>
      </c>
      <c r="F699" s="2">
        <f>Table_data[[#This Row],[open]]-Table_data[[#This Row],[close]]</f>
        <v>-8.5046619999999962E-3</v>
      </c>
      <c r="G699" s="2">
        <f>Table_data[[#This Row],[high]]-Table_data[[#This Row],[low]]</f>
        <v>0.22112121299999998</v>
      </c>
      <c r="H699" s="4">
        <f>LN(Table_data[[#This Row],[close]]/E698)</f>
        <v>-5.1657454237255531E-3</v>
      </c>
      <c r="I699" s="2">
        <f>Table_data[[#This Row],[close]]-E698</f>
        <v>-5.1027971999999977E-2</v>
      </c>
      <c r="J699" s="2">
        <f>Table_data[[#This Row],[close]]-E697</f>
        <v>0.35294347500000001</v>
      </c>
      <c r="K699" s="2">
        <f>Table_data[[#This Row],[close]]-E689</f>
        <v>0.39546678499999999</v>
      </c>
      <c r="L699" s="3">
        <f t="shared" si="35"/>
        <v>9.4095580881999989</v>
      </c>
      <c r="M699" s="2">
        <f>Table_data[[#This Row],[close]]*$M$3+(1-$M$3)*M698</f>
        <v>10.034210511326252</v>
      </c>
      <c r="O699">
        <f>E700/Table_data[[#This Row],[close]]</f>
        <v>1.0207164436651224</v>
      </c>
      <c r="P699" t="b">
        <f t="shared" si="33"/>
        <v>1</v>
      </c>
      <c r="Q699" s="4" t="b">
        <f>E700&gt;Table_data[[#This Row],[close]]*0.995</f>
        <v>1</v>
      </c>
      <c r="R699" s="4"/>
      <c r="S699" s="4">
        <f t="shared" si="34"/>
        <v>2.0504776481855252E-2</v>
      </c>
    </row>
    <row r="700" spans="1:19" x14ac:dyDescent="0.25">
      <c r="A700" s="1">
        <v>44270</v>
      </c>
      <c r="B700" s="2">
        <v>9.827136995</v>
      </c>
      <c r="C700" s="2">
        <v>10.06526753</v>
      </c>
      <c r="D700" s="2">
        <v>9.822884664</v>
      </c>
      <c r="E700" s="2">
        <v>10.05676287</v>
      </c>
      <c r="F700" s="2">
        <f>Table_data[[#This Row],[open]]-Table_data[[#This Row],[close]]</f>
        <v>-0.22962587499999998</v>
      </c>
      <c r="G700" s="2">
        <f>Table_data[[#This Row],[high]]-Table_data[[#This Row],[low]]</f>
        <v>0.24238286599999981</v>
      </c>
      <c r="H700" s="4">
        <f>LN(Table_data[[#This Row],[close]]/E699)</f>
        <v>2.0504776481855252E-2</v>
      </c>
      <c r="I700" s="2">
        <f>Table_data[[#This Row],[close]]-E699</f>
        <v>0.20411188899999999</v>
      </c>
      <c r="J700" s="2">
        <f>Table_data[[#This Row],[close]]-E698</f>
        <v>0.15308391700000001</v>
      </c>
      <c r="K700" s="2">
        <f>Table_data[[#This Row],[close]]-E690</f>
        <v>0.70163461900000001</v>
      </c>
      <c r="L700" s="3">
        <f t="shared" si="35"/>
        <v>9.479721550099999</v>
      </c>
      <c r="M700" s="2">
        <f>Table_data[[#This Row],[close]]*$M$3+(1-$M$3)*M699</f>
        <v>10.034246856787449</v>
      </c>
      <c r="O700">
        <f>E701/Table_data[[#This Row],[close]]</f>
        <v>0.98435517969014219</v>
      </c>
      <c r="P700" t="b">
        <f t="shared" si="33"/>
        <v>0</v>
      </c>
      <c r="Q700" s="4" t="b">
        <f>E701&gt;Table_data[[#This Row],[close]]*0.995</f>
        <v>0</v>
      </c>
      <c r="R700" s="4"/>
      <c r="S700" s="4">
        <f t="shared" si="34"/>
        <v>-1.5768492088800139E-2</v>
      </c>
    </row>
    <row r="701" spans="1:19" x14ac:dyDescent="0.25">
      <c r="A701" s="1">
        <v>44271</v>
      </c>
      <c r="B701" s="2">
        <v>10.04825821</v>
      </c>
      <c r="C701" s="2">
        <v>10.06951986</v>
      </c>
      <c r="D701" s="2">
        <v>9.878164967</v>
      </c>
      <c r="E701" s="2">
        <v>9.899426622</v>
      </c>
      <c r="F701" s="2">
        <f>Table_data[[#This Row],[open]]-Table_data[[#This Row],[close]]</f>
        <v>0.14883158800000018</v>
      </c>
      <c r="G701" s="2">
        <f>Table_data[[#This Row],[high]]-Table_data[[#This Row],[low]]</f>
        <v>0.19135489299999975</v>
      </c>
      <c r="H701" s="4">
        <f>LN(Table_data[[#This Row],[close]]/E700)</f>
        <v>-1.5768492088800139E-2</v>
      </c>
      <c r="I701" s="2">
        <f>Table_data[[#This Row],[close]]-E700</f>
        <v>-0.15733624800000001</v>
      </c>
      <c r="J701" s="2">
        <f>Table_data[[#This Row],[close]]-E699</f>
        <v>4.6775640999999979E-2</v>
      </c>
      <c r="K701" s="2">
        <f>Table_data[[#This Row],[close]]-E691</f>
        <v>0.548550702</v>
      </c>
      <c r="L701" s="3">
        <f t="shared" si="35"/>
        <v>9.5345766203000011</v>
      </c>
      <c r="M701" s="2">
        <f>Table_data[[#This Row],[close]]*$M$3+(1-$M$3)*M700</f>
        <v>10.034029580019057</v>
      </c>
      <c r="O701">
        <f>E702/Table_data[[#This Row],[close]]</f>
        <v>1.0343642607789008</v>
      </c>
      <c r="P701" t="b">
        <f t="shared" si="33"/>
        <v>1</v>
      </c>
      <c r="Q701" s="4" t="b">
        <f>E702&gt;Table_data[[#This Row],[close]]*0.995</f>
        <v>1</v>
      </c>
      <c r="R701" s="4"/>
      <c r="S701" s="4">
        <f t="shared" si="34"/>
        <v>3.3786997200838761E-2</v>
      </c>
    </row>
    <row r="702" spans="1:19" x14ac:dyDescent="0.25">
      <c r="A702" s="1">
        <v>44272</v>
      </c>
      <c r="B702" s="2">
        <v>9.839893988</v>
      </c>
      <c r="C702" s="2">
        <v>10.26087476</v>
      </c>
      <c r="D702" s="2">
        <v>9.827136995</v>
      </c>
      <c r="E702" s="2">
        <v>10.2396131</v>
      </c>
      <c r="F702" s="2">
        <f>Table_data[[#This Row],[open]]-Table_data[[#This Row],[close]]</f>
        <v>-0.39971911199999965</v>
      </c>
      <c r="G702" s="2">
        <f>Table_data[[#This Row],[high]]-Table_data[[#This Row],[low]]</f>
        <v>0.43373776500000005</v>
      </c>
      <c r="H702" s="4">
        <f>LN(Table_data[[#This Row],[close]]/E701)</f>
        <v>3.3786997200838761E-2</v>
      </c>
      <c r="I702" s="2">
        <f>Table_data[[#This Row],[close]]-E701</f>
        <v>0.34018647799999968</v>
      </c>
      <c r="J702" s="2">
        <f>Table_data[[#This Row],[close]]-E700</f>
        <v>0.18285022999999967</v>
      </c>
      <c r="K702" s="2">
        <f>Table_data[[#This Row],[close]]-E692</f>
        <v>1.2289236619999997</v>
      </c>
      <c r="L702" s="3">
        <f t="shared" si="35"/>
        <v>9.6574689864999996</v>
      </c>
      <c r="M702" s="2">
        <f>Table_data[[#This Row],[close]]*$M$3+(1-$M$3)*M701</f>
        <v>10.03436089914876</v>
      </c>
      <c r="O702">
        <f>E703/Table_data[[#This Row],[close]]</f>
        <v>0.96511627944223799</v>
      </c>
      <c r="P702" t="b">
        <f t="shared" si="33"/>
        <v>0</v>
      </c>
      <c r="Q702" s="4" t="b">
        <f>E703&gt;Table_data[[#This Row],[close]]*0.995</f>
        <v>0</v>
      </c>
      <c r="R702" s="4"/>
      <c r="S702" s="4">
        <f t="shared" si="34"/>
        <v>-3.5506688070976469E-2</v>
      </c>
    </row>
    <row r="703" spans="1:19" x14ac:dyDescent="0.25">
      <c r="A703" s="1">
        <v>44273</v>
      </c>
      <c r="B703" s="2">
        <v>10.15456648</v>
      </c>
      <c r="C703" s="2">
        <v>10.16307115</v>
      </c>
      <c r="D703" s="2">
        <v>9.810127671</v>
      </c>
      <c r="E703" s="2">
        <v>9.882417298</v>
      </c>
      <c r="F703" s="2">
        <f>Table_data[[#This Row],[open]]-Table_data[[#This Row],[close]]</f>
        <v>0.27214918199999971</v>
      </c>
      <c r="G703" s="2">
        <f>Table_data[[#This Row],[high]]-Table_data[[#This Row],[low]]</f>
        <v>0.35294347900000034</v>
      </c>
      <c r="H703" s="4">
        <f>LN(Table_data[[#This Row],[close]]/E702)</f>
        <v>-3.5506688070976469E-2</v>
      </c>
      <c r="I703" s="2">
        <f>Table_data[[#This Row],[close]]-E702</f>
        <v>-0.35719580199999967</v>
      </c>
      <c r="J703" s="2">
        <f>Table_data[[#This Row],[close]]-E701</f>
        <v>-1.7009323999999992E-2</v>
      </c>
      <c r="K703" s="2">
        <f>Table_data[[#This Row],[close]]-E693</f>
        <v>0.43373776399999997</v>
      </c>
      <c r="L703" s="3">
        <f t="shared" si="35"/>
        <v>9.7008427628999989</v>
      </c>
      <c r="M703" s="2">
        <f>Table_data[[#This Row],[close]]*$M$3+(1-$M$3)*M702</f>
        <v>10.034116026302428</v>
      </c>
      <c r="O703">
        <f>E704/Table_data[[#This Row],[close]]</f>
        <v>1.0327022379499604</v>
      </c>
      <c r="P703" t="b">
        <f t="shared" si="33"/>
        <v>1</v>
      </c>
      <c r="Q703" s="4" t="b">
        <f>E704&gt;Table_data[[#This Row],[close]]*0.995</f>
        <v>1</v>
      </c>
      <c r="R703" s="4"/>
      <c r="S703" s="4">
        <f t="shared" si="34"/>
        <v>3.2178898779113473E-2</v>
      </c>
    </row>
    <row r="704" spans="1:19" x14ac:dyDescent="0.25">
      <c r="A704" s="1">
        <v>44274</v>
      </c>
      <c r="B704" s="2">
        <v>9.895174291</v>
      </c>
      <c r="C704" s="2">
        <v>10.22260378</v>
      </c>
      <c r="D704" s="2">
        <v>9.856903312</v>
      </c>
      <c r="E704" s="2">
        <v>10.20559446</v>
      </c>
      <c r="F704" s="2">
        <f>Table_data[[#This Row],[open]]-Table_data[[#This Row],[close]]</f>
        <v>-0.31042016900000036</v>
      </c>
      <c r="G704" s="2">
        <f>Table_data[[#This Row],[high]]-Table_data[[#This Row],[low]]</f>
        <v>0.365700468</v>
      </c>
      <c r="H704" s="4">
        <f>LN(Table_data[[#This Row],[close]]/E703)</f>
        <v>3.2178898779113473E-2</v>
      </c>
      <c r="I704" s="2">
        <f>Table_data[[#This Row],[close]]-E703</f>
        <v>0.32317716200000035</v>
      </c>
      <c r="J704" s="2">
        <f>Table_data[[#This Row],[close]]-E702</f>
        <v>-3.4018639999999323E-2</v>
      </c>
      <c r="K704" s="2">
        <f>Table_data[[#This Row],[close]]-E694</f>
        <v>0.68462529900000035</v>
      </c>
      <c r="L704" s="3">
        <f t="shared" si="35"/>
        <v>9.7693052928000004</v>
      </c>
      <c r="M704" s="2">
        <f>Table_data[[#This Row],[close]]*$M$3+(1-$M$3)*M703</f>
        <v>10.034392381554158</v>
      </c>
      <c r="O704">
        <f>E705/Table_data[[#This Row],[close]]</f>
        <v>0.97999999992161158</v>
      </c>
      <c r="P704" t="b">
        <f t="shared" si="33"/>
        <v>0</v>
      </c>
      <c r="Q704" s="4" t="b">
        <f>E705&gt;Table_data[[#This Row],[close]]*0.995</f>
        <v>0</v>
      </c>
      <c r="R704" s="4"/>
      <c r="S704" s="4">
        <f t="shared" si="34"/>
        <v>-2.0202707397507638E-2</v>
      </c>
    </row>
    <row r="705" spans="1:19" x14ac:dyDescent="0.25">
      <c r="A705" s="1">
        <v>44277</v>
      </c>
      <c r="B705" s="2">
        <v>10.07377219</v>
      </c>
      <c r="C705" s="2">
        <v>10.11204317</v>
      </c>
      <c r="D705" s="2">
        <v>9.878164967</v>
      </c>
      <c r="E705" s="2">
        <v>10.00148257</v>
      </c>
      <c r="F705" s="2">
        <f>Table_data[[#This Row],[open]]-Table_data[[#This Row],[close]]</f>
        <v>7.2289619999999388E-2</v>
      </c>
      <c r="G705" s="2">
        <f>Table_data[[#This Row],[high]]-Table_data[[#This Row],[low]]</f>
        <v>0.23387820299999973</v>
      </c>
      <c r="H705" s="4">
        <f>LN(Table_data[[#This Row],[close]]/E704)</f>
        <v>-2.0202707397507638E-2</v>
      </c>
      <c r="I705" s="2">
        <f>Table_data[[#This Row],[close]]-E704</f>
        <v>-0.20411189000000007</v>
      </c>
      <c r="J705" s="2">
        <f>Table_data[[#This Row],[close]]-E703</f>
        <v>0.11906527200000028</v>
      </c>
      <c r="K705" s="2">
        <f>Table_data[[#This Row],[close]]-E695</f>
        <v>1.0290641110000003</v>
      </c>
      <c r="L705" s="3">
        <f t="shared" si="35"/>
        <v>9.8722117039000015</v>
      </c>
      <c r="M705" s="2">
        <f>Table_data[[#This Row],[close]]*$M$3+(1-$M$3)*M704</f>
        <v>10.034339343985174</v>
      </c>
      <c r="O705">
        <f>E706/Table_data[[#This Row],[close]]</f>
        <v>0.96938775477963957</v>
      </c>
      <c r="P705" t="b">
        <f t="shared" si="33"/>
        <v>0</v>
      </c>
      <c r="Q705" s="4" t="b">
        <f>E706&gt;Table_data[[#This Row],[close]]*0.995</f>
        <v>0</v>
      </c>
      <c r="R705" s="4"/>
      <c r="S705" s="4">
        <f t="shared" si="34"/>
        <v>-3.1090587402613428E-2</v>
      </c>
    </row>
    <row r="706" spans="1:19" x14ac:dyDescent="0.25">
      <c r="A706" s="1">
        <v>44278</v>
      </c>
      <c r="B706" s="2">
        <v>9.852650981</v>
      </c>
      <c r="C706" s="2">
        <v>10.04825821</v>
      </c>
      <c r="D706" s="2">
        <v>9.695314733</v>
      </c>
      <c r="E706" s="2">
        <v>9.695314733</v>
      </c>
      <c r="F706" s="2">
        <f>Table_data[[#This Row],[open]]-Table_data[[#This Row],[close]]</f>
        <v>0.15733624800000001</v>
      </c>
      <c r="G706" s="2">
        <f>Table_data[[#This Row],[high]]-Table_data[[#This Row],[low]]</f>
        <v>0.35294347700000017</v>
      </c>
      <c r="H706" s="4">
        <f>LN(Table_data[[#This Row],[close]]/E705)</f>
        <v>-3.1090587402613428E-2</v>
      </c>
      <c r="I706" s="2">
        <f>Table_data[[#This Row],[close]]-E705</f>
        <v>-0.30616783700000028</v>
      </c>
      <c r="J706" s="2">
        <f>Table_data[[#This Row],[close]]-E704</f>
        <v>-0.51027972700000035</v>
      </c>
      <c r="K706" s="2">
        <f>Table_data[[#This Row],[close]]-E696</f>
        <v>0.51453205400000002</v>
      </c>
      <c r="L706" s="3">
        <f t="shared" si="35"/>
        <v>9.9236649093000011</v>
      </c>
      <c r="M706" s="2">
        <f>Table_data[[#This Row],[close]]*$M$3+(1-$M$3)*M705</f>
        <v>10.033792970720089</v>
      </c>
      <c r="O706">
        <f>E707/Table_data[[#This Row],[close]]</f>
        <v>1.000877192977661</v>
      </c>
      <c r="P706" t="b">
        <f t="shared" si="33"/>
        <v>1</v>
      </c>
      <c r="Q706" s="4" t="b">
        <f>E707&gt;Table_data[[#This Row],[close]]*0.995</f>
        <v>1</v>
      </c>
      <c r="R706" s="4"/>
      <c r="S706" s="4">
        <f t="shared" si="34"/>
        <v>8.7680846874353539E-4</v>
      </c>
    </row>
    <row r="707" spans="1:19" x14ac:dyDescent="0.25">
      <c r="A707" s="1">
        <v>44279</v>
      </c>
      <c r="B707" s="2">
        <v>9.861155643</v>
      </c>
      <c r="C707" s="2">
        <v>10.00998723</v>
      </c>
      <c r="D707" s="2">
        <v>9.703819395</v>
      </c>
      <c r="E707" s="2">
        <v>9.703819395</v>
      </c>
      <c r="F707" s="2">
        <f>Table_data[[#This Row],[open]]-Table_data[[#This Row],[close]]</f>
        <v>0.15733624800000001</v>
      </c>
      <c r="G707" s="2">
        <f>Table_data[[#This Row],[high]]-Table_data[[#This Row],[low]]</f>
        <v>0.30616783500000011</v>
      </c>
      <c r="H707" s="4">
        <f>LN(Table_data[[#This Row],[close]]/E706)</f>
        <v>8.7680846874353539E-4</v>
      </c>
      <c r="I707" s="2">
        <f>Table_data[[#This Row],[close]]-E706</f>
        <v>8.5046619999999962E-3</v>
      </c>
      <c r="J707" s="2">
        <f>Table_data[[#This Row],[close]]-E705</f>
        <v>-0.29766317500000028</v>
      </c>
      <c r="K707" s="2">
        <f>Table_data[[#This Row],[close]]-E697</f>
        <v>0.20411188899999999</v>
      </c>
      <c r="L707" s="3">
        <f t="shared" si="35"/>
        <v>9.9440760982000018</v>
      </c>
      <c r="M707" s="2">
        <f>Table_data[[#This Row],[close]]*$M$3+(1-$M$3)*M706</f>
        <v>10.033261184135528</v>
      </c>
      <c r="O707">
        <f>E708/Table_data[[#This Row],[close]]</f>
        <v>1.0166520596089474</v>
      </c>
      <c r="P707" t="b">
        <f t="shared" si="33"/>
        <v>1</v>
      </c>
      <c r="Q707" s="4" t="b">
        <f>E708&gt;Table_data[[#This Row],[close]]*0.995</f>
        <v>1</v>
      </c>
      <c r="R707" s="4"/>
      <c r="S707" s="4">
        <f t="shared" si="34"/>
        <v>1.6514934250239029E-2</v>
      </c>
    </row>
    <row r="708" spans="1:19" x14ac:dyDescent="0.25">
      <c r="A708" s="1">
        <v>44280</v>
      </c>
      <c r="B708" s="2">
        <v>9.652791423</v>
      </c>
      <c r="C708" s="2">
        <v>9.907931284</v>
      </c>
      <c r="D708" s="2">
        <v>9.4231655480000001</v>
      </c>
      <c r="E708" s="2">
        <v>9.865407974</v>
      </c>
      <c r="F708" s="2">
        <f>Table_data[[#This Row],[open]]-Table_data[[#This Row],[close]]</f>
        <v>-0.21261655099999999</v>
      </c>
      <c r="G708" s="2">
        <f>Table_data[[#This Row],[high]]-Table_data[[#This Row],[low]]</f>
        <v>0.48476573599999995</v>
      </c>
      <c r="H708" s="4">
        <f>LN(Table_data[[#This Row],[close]]/E707)</f>
        <v>1.6514934250239029E-2</v>
      </c>
      <c r="I708" s="2">
        <f>Table_data[[#This Row],[close]]-E707</f>
        <v>0.16158857900000001</v>
      </c>
      <c r="J708" s="2">
        <f>Table_data[[#This Row],[close]]-E706</f>
        <v>0.17009324100000001</v>
      </c>
      <c r="K708" s="2">
        <f>Table_data[[#This Row],[close]]-E698</f>
        <v>-3.8270978999999983E-2</v>
      </c>
      <c r="L708" s="3">
        <f t="shared" si="35"/>
        <v>9.9402490002999997</v>
      </c>
      <c r="M708" s="2">
        <f>Table_data[[#This Row],[close]]*$M$3+(1-$M$3)*M707</f>
        <v>10.032990671306946</v>
      </c>
      <c r="O708">
        <f>E709/Table_data[[#This Row],[close]]</f>
        <v>1.0112068965917456</v>
      </c>
      <c r="P708" t="b">
        <f t="shared" si="33"/>
        <v>1</v>
      </c>
      <c r="Q708" s="4" t="b">
        <f>E709&gt;Table_data[[#This Row],[close]]*0.995</f>
        <v>1</v>
      </c>
      <c r="R708" s="4"/>
      <c r="S708" s="4">
        <f t="shared" si="34"/>
        <v>1.1144564592643012E-2</v>
      </c>
    </row>
    <row r="709" spans="1:19" x14ac:dyDescent="0.25">
      <c r="A709" s="1">
        <v>44281</v>
      </c>
      <c r="B709" s="2">
        <v>9.9844732430000001</v>
      </c>
      <c r="C709" s="2">
        <v>10.15456648</v>
      </c>
      <c r="D709" s="2">
        <v>9.827136995</v>
      </c>
      <c r="E709" s="2">
        <v>9.9759685810000001</v>
      </c>
      <c r="F709" s="2">
        <f>Table_data[[#This Row],[open]]-Table_data[[#This Row],[close]]</f>
        <v>8.5046619999999962E-3</v>
      </c>
      <c r="G709" s="2">
        <f>Table_data[[#This Row],[high]]-Table_data[[#This Row],[low]]</f>
        <v>0.32742948499999969</v>
      </c>
      <c r="H709" s="4">
        <f>LN(Table_data[[#This Row],[close]]/E708)</f>
        <v>1.1144564592643012E-2</v>
      </c>
      <c r="I709" s="2">
        <f>Table_data[[#This Row],[close]]-E708</f>
        <v>0.11056060700000003</v>
      </c>
      <c r="J709" s="2">
        <f>Table_data[[#This Row],[close]]-E707</f>
        <v>0.27214918600000004</v>
      </c>
      <c r="K709" s="2">
        <f>Table_data[[#This Row],[close]]-E699</f>
        <v>0.12331760000000003</v>
      </c>
      <c r="L709" s="3">
        <f t="shared" si="35"/>
        <v>9.9525807602999983</v>
      </c>
      <c r="M709" s="2">
        <f>Table_data[[#This Row],[close]]*$M$3+(1-$M$3)*M708</f>
        <v>10.032898774304034</v>
      </c>
      <c r="O709">
        <f>E710/Table_data[[#This Row],[close]]</f>
        <v>1.0157715261152345</v>
      </c>
      <c r="P709" t="b">
        <f t="shared" si="33"/>
        <v>1</v>
      </c>
      <c r="Q709" s="4" t="b">
        <f>E710&gt;Table_data[[#This Row],[close]]*0.995</f>
        <v>1</v>
      </c>
      <c r="R709" s="4"/>
      <c r="S709" s="4">
        <f t="shared" si="34"/>
        <v>1.5648447997088057E-2</v>
      </c>
    </row>
    <row r="710" spans="1:19" x14ac:dyDescent="0.25">
      <c r="A710" s="1">
        <v>44284</v>
      </c>
      <c r="B710" s="2">
        <v>9.924940608</v>
      </c>
      <c r="C710" s="2">
        <v>10.13330483</v>
      </c>
      <c r="D710" s="2">
        <v>9.899426622</v>
      </c>
      <c r="E710" s="2">
        <v>10.13330483</v>
      </c>
      <c r="F710" s="2">
        <f>Table_data[[#This Row],[open]]-Table_data[[#This Row],[close]]</f>
        <v>-0.20836422200000015</v>
      </c>
      <c r="G710" s="2">
        <f>Table_data[[#This Row],[high]]-Table_data[[#This Row],[low]]</f>
        <v>0.23387820800000014</v>
      </c>
      <c r="H710" s="4">
        <f>LN(Table_data[[#This Row],[close]]/E709)</f>
        <v>1.5648447997088057E-2</v>
      </c>
      <c r="I710" s="2">
        <f>Table_data[[#This Row],[close]]-E709</f>
        <v>0.15733624900000009</v>
      </c>
      <c r="J710" s="2">
        <f>Table_data[[#This Row],[close]]-E708</f>
        <v>0.26789685600000013</v>
      </c>
      <c r="K710" s="2">
        <f>Table_data[[#This Row],[close]]-E700</f>
        <v>7.6541960000000131E-2</v>
      </c>
      <c r="L710" s="3">
        <f t="shared" si="35"/>
        <v>9.960234956299999</v>
      </c>
      <c r="M710" s="2">
        <f>Table_data[[#This Row],[close]]*$M$3+(1-$M$3)*M709</f>
        <v>10.033060589059385</v>
      </c>
      <c r="O710">
        <f>E711/Table_data[[#This Row],[close]]</f>
        <v>1</v>
      </c>
      <c r="P710" t="b">
        <f t="shared" si="33"/>
        <v>1</v>
      </c>
      <c r="Q710" s="4" t="b">
        <f>E711&gt;Table_data[[#This Row],[close]]*0.995</f>
        <v>1</v>
      </c>
      <c r="R710" s="4"/>
      <c r="S710" s="4">
        <f t="shared" si="34"/>
        <v>0</v>
      </c>
    </row>
    <row r="711" spans="1:19" x14ac:dyDescent="0.25">
      <c r="A711" s="1">
        <v>44285</v>
      </c>
      <c r="B711" s="2">
        <v>10.05251054</v>
      </c>
      <c r="C711" s="2">
        <v>10.20134212</v>
      </c>
      <c r="D711" s="2">
        <v>10.02274422</v>
      </c>
      <c r="E711" s="2">
        <v>10.13330483</v>
      </c>
      <c r="F711" s="2">
        <f>Table_data[[#This Row],[open]]-Table_data[[#This Row],[close]]</f>
        <v>-8.0794290000000046E-2</v>
      </c>
      <c r="G711" s="2">
        <f>Table_data[[#This Row],[high]]-Table_data[[#This Row],[low]]</f>
        <v>0.17859789999999975</v>
      </c>
      <c r="H711" s="4">
        <f>LN(Table_data[[#This Row],[close]]/E710)</f>
        <v>0</v>
      </c>
      <c r="I711" s="2">
        <f>Table_data[[#This Row],[close]]-E710</f>
        <v>0</v>
      </c>
      <c r="J711" s="2">
        <f>Table_data[[#This Row],[close]]-E709</f>
        <v>0.15733624900000009</v>
      </c>
      <c r="K711" s="2">
        <f>Table_data[[#This Row],[close]]-E701</f>
        <v>0.23387820800000014</v>
      </c>
      <c r="L711" s="3">
        <f t="shared" si="35"/>
        <v>9.983622777099999</v>
      </c>
      <c r="M711" s="2">
        <f>Table_data[[#This Row],[close]]*$M$3+(1-$M$3)*M710</f>
        <v>10.033222143033504</v>
      </c>
      <c r="O711">
        <f>E712/Table_data[[#This Row],[close]]</f>
        <v>1.011330256212178</v>
      </c>
      <c r="P711" t="b">
        <f t="shared" ref="P711:P774" si="36">O711&gt;0.995</f>
        <v>1</v>
      </c>
      <c r="Q711" s="4" t="b">
        <f>E712&gt;Table_data[[#This Row],[close]]*0.995</f>
        <v>1</v>
      </c>
      <c r="R711" s="4"/>
      <c r="S711" s="4">
        <f t="shared" ref="S711:S774" si="37">LN(O711)</f>
        <v>1.1266549615676451E-2</v>
      </c>
    </row>
    <row r="712" spans="1:19" x14ac:dyDescent="0.25">
      <c r="A712" s="1">
        <v>44286</v>
      </c>
      <c r="B712" s="2">
        <v>10.12054784</v>
      </c>
      <c r="C712" s="2">
        <v>10.30339807</v>
      </c>
      <c r="D712" s="2">
        <v>10.11204317</v>
      </c>
      <c r="E712" s="2">
        <v>10.24811777</v>
      </c>
      <c r="F712" s="2">
        <f>Table_data[[#This Row],[open]]-Table_data[[#This Row],[close]]</f>
        <v>-0.12756992999999994</v>
      </c>
      <c r="G712" s="2">
        <f>Table_data[[#This Row],[high]]-Table_data[[#This Row],[low]]</f>
        <v>0.19135490000000033</v>
      </c>
      <c r="H712" s="4">
        <f>LN(Table_data[[#This Row],[close]]/E711)</f>
        <v>1.1266549615676451E-2</v>
      </c>
      <c r="I712" s="2">
        <f>Table_data[[#This Row],[close]]-E711</f>
        <v>0.1148129400000002</v>
      </c>
      <c r="J712" s="2">
        <f>Table_data[[#This Row],[close]]-E710</f>
        <v>0.1148129400000002</v>
      </c>
      <c r="K712" s="2">
        <f>Table_data[[#This Row],[close]]-E702</f>
        <v>8.5046700000006581E-3</v>
      </c>
      <c r="L712" s="3">
        <f t="shared" si="35"/>
        <v>9.9844732440999984</v>
      </c>
      <c r="M712" s="2">
        <f>Table_data[[#This Row],[close]]*$M$3+(1-$M$3)*M711</f>
        <v>10.033568469587841</v>
      </c>
      <c r="O712">
        <f>E713/Table_data[[#This Row],[close]]</f>
        <v>0.99128630622674818</v>
      </c>
      <c r="P712" t="b">
        <f t="shared" si="36"/>
        <v>0</v>
      </c>
      <c r="Q712" s="4" t="b">
        <f>E713&gt;Table_data[[#This Row],[close]]*0.995</f>
        <v>0</v>
      </c>
      <c r="R712" s="4"/>
      <c r="S712" s="4">
        <f t="shared" si="37"/>
        <v>-8.7518799933561445E-3</v>
      </c>
    </row>
    <row r="713" spans="1:19" x14ac:dyDescent="0.25">
      <c r="A713" s="1">
        <v>44287</v>
      </c>
      <c r="B713" s="2">
        <v>10.32891206</v>
      </c>
      <c r="C713" s="2">
        <v>10.37143537</v>
      </c>
      <c r="D713" s="2">
        <v>10.11204317</v>
      </c>
      <c r="E713" s="2">
        <v>10.15881881</v>
      </c>
      <c r="F713" s="2">
        <f>Table_data[[#This Row],[open]]-Table_data[[#This Row],[close]]</f>
        <v>0.17009325000000075</v>
      </c>
      <c r="G713" s="2">
        <f>Table_data[[#This Row],[high]]-Table_data[[#This Row],[low]]</f>
        <v>0.25939220000000063</v>
      </c>
      <c r="H713" s="4">
        <f>LN(Table_data[[#This Row],[close]]/E712)</f>
        <v>-8.7518799933561445E-3</v>
      </c>
      <c r="I713" s="2">
        <f>Table_data[[#This Row],[close]]-E712</f>
        <v>-8.9298960000000704E-2</v>
      </c>
      <c r="J713" s="2">
        <f>Table_data[[#This Row],[close]]-E711</f>
        <v>2.5513979999999492E-2</v>
      </c>
      <c r="K713" s="2">
        <f>Table_data[[#This Row],[close]]-E703</f>
        <v>0.27640151199999963</v>
      </c>
      <c r="L713" s="3">
        <f t="shared" si="35"/>
        <v>10.012113395300002</v>
      </c>
      <c r="M713" s="2">
        <f>Table_data[[#This Row],[close]]*$M$3+(1-$M$3)*M712</f>
        <v>10.033770323480528</v>
      </c>
      <c r="O713">
        <f>E714/Table_data[[#This Row],[close]]</f>
        <v>1.0062787781919305</v>
      </c>
      <c r="P713" t="b">
        <f t="shared" si="36"/>
        <v>1</v>
      </c>
      <c r="Q713" s="4" t="b">
        <f>E714&gt;Table_data[[#This Row],[close]]*0.995</f>
        <v>1</v>
      </c>
      <c r="R713" s="4"/>
      <c r="S713" s="4">
        <f t="shared" si="37"/>
        <v>6.2591487870764595E-3</v>
      </c>
    </row>
    <row r="714" spans="1:19" x14ac:dyDescent="0.25">
      <c r="A714" s="1">
        <v>44291</v>
      </c>
      <c r="B714" s="2">
        <v>10.26087476</v>
      </c>
      <c r="C714" s="2">
        <v>10.29064108</v>
      </c>
      <c r="D714" s="2">
        <v>10.06951986</v>
      </c>
      <c r="E714" s="2">
        <v>10.22260378</v>
      </c>
      <c r="F714" s="2">
        <f>Table_data[[#This Row],[open]]-Table_data[[#This Row],[close]]</f>
        <v>3.8270980000000066E-2</v>
      </c>
      <c r="G714" s="2">
        <f>Table_data[[#This Row],[high]]-Table_data[[#This Row],[low]]</f>
        <v>0.22112122000000056</v>
      </c>
      <c r="H714" s="4">
        <f>LN(Table_data[[#This Row],[close]]/E713)</f>
        <v>6.2591487870764595E-3</v>
      </c>
      <c r="I714" s="2">
        <f>Table_data[[#This Row],[close]]-E713</f>
        <v>6.3784970000000385E-2</v>
      </c>
      <c r="J714" s="2">
        <f>Table_data[[#This Row],[close]]-E712</f>
        <v>-2.5513990000000319E-2</v>
      </c>
      <c r="K714" s="2">
        <f>Table_data[[#This Row],[close]]-E704</f>
        <v>1.7009319999999661E-2</v>
      </c>
      <c r="L714" s="3">
        <f t="shared" si="35"/>
        <v>10.0138143273</v>
      </c>
      <c r="M714" s="2">
        <f>Table_data[[#This Row],[close]]*$M$3+(1-$M$3)*M713</f>
        <v>10.03407464814857</v>
      </c>
      <c r="O714">
        <f>E715/Table_data[[#This Row],[close]]</f>
        <v>0.99916805344479465</v>
      </c>
      <c r="P714" t="b">
        <f t="shared" si="36"/>
        <v>1</v>
      </c>
      <c r="Q714" s="4" t="b">
        <f>E715&gt;Table_data[[#This Row],[close]]*0.995</f>
        <v>1</v>
      </c>
      <c r="R714" s="4"/>
      <c r="S714" s="4">
        <f t="shared" si="37"/>
        <v>-8.3229281480035142E-4</v>
      </c>
    </row>
    <row r="715" spans="1:19" x14ac:dyDescent="0.25">
      <c r="A715" s="1">
        <v>44292</v>
      </c>
      <c r="B715" s="2">
        <v>10.28213641</v>
      </c>
      <c r="C715" s="2">
        <v>10.3629307</v>
      </c>
      <c r="D715" s="2">
        <v>10.16732348</v>
      </c>
      <c r="E715" s="2">
        <v>10.21409912</v>
      </c>
      <c r="F715" s="2">
        <f>Table_data[[#This Row],[open]]-Table_data[[#This Row],[close]]</f>
        <v>6.8037289999999473E-2</v>
      </c>
      <c r="G715" s="2">
        <f>Table_data[[#This Row],[high]]-Table_data[[#This Row],[low]]</f>
        <v>0.19560721999999942</v>
      </c>
      <c r="H715" s="4">
        <f>LN(Table_data[[#This Row],[close]]/E714)</f>
        <v>-8.3229281480035142E-4</v>
      </c>
      <c r="I715" s="2">
        <f>Table_data[[#This Row],[close]]-E714</f>
        <v>-8.5046599999998307E-3</v>
      </c>
      <c r="J715" s="2">
        <f>Table_data[[#This Row],[close]]-E713</f>
        <v>5.5280310000000554E-2</v>
      </c>
      <c r="K715" s="2">
        <f>Table_data[[#This Row],[close]]-E705</f>
        <v>0.2126165499999999</v>
      </c>
      <c r="L715" s="3">
        <f t="shared" si="35"/>
        <v>10.035075982299999</v>
      </c>
      <c r="M715" s="2">
        <f>Table_data[[#This Row],[close]]*$M$3+(1-$M$3)*M714</f>
        <v>10.034364776225686</v>
      </c>
      <c r="O715">
        <f>E716/Table_data[[#This Row],[close]]</f>
        <v>0.99916736073342516</v>
      </c>
      <c r="P715" t="b">
        <f t="shared" si="36"/>
        <v>1</v>
      </c>
      <c r="Q715" s="4" t="b">
        <f>E716&gt;Table_data[[#This Row],[close]]*0.995</f>
        <v>1</v>
      </c>
      <c r="R715" s="4"/>
      <c r="S715" s="4">
        <f t="shared" si="37"/>
        <v>-8.3298610318885012E-4</v>
      </c>
    </row>
    <row r="716" spans="1:19" x14ac:dyDescent="0.25">
      <c r="A716" s="1">
        <v>44293</v>
      </c>
      <c r="B716" s="2">
        <v>10.18008047</v>
      </c>
      <c r="C716" s="2">
        <v>10.35017371</v>
      </c>
      <c r="D716" s="2">
        <v>10.17582814</v>
      </c>
      <c r="E716" s="2">
        <v>10.20559446</v>
      </c>
      <c r="F716" s="2">
        <f>Table_data[[#This Row],[open]]-Table_data[[#This Row],[close]]</f>
        <v>-2.5513990000000319E-2</v>
      </c>
      <c r="G716" s="2">
        <f>Table_data[[#This Row],[high]]-Table_data[[#This Row],[low]]</f>
        <v>0.17434556999999984</v>
      </c>
      <c r="H716" s="4">
        <f>LN(Table_data[[#This Row],[close]]/E715)</f>
        <v>-8.3298610318885012E-4</v>
      </c>
      <c r="I716" s="2">
        <f>Table_data[[#This Row],[close]]-E715</f>
        <v>-8.5046599999998307E-3</v>
      </c>
      <c r="J716" s="2">
        <f>Table_data[[#This Row],[close]]-E714</f>
        <v>-1.7009319999999661E-2</v>
      </c>
      <c r="K716" s="2">
        <f>Table_data[[#This Row],[close]]-E706</f>
        <v>0.51027972700000035</v>
      </c>
      <c r="L716" s="3">
        <f t="shared" si="35"/>
        <v>10.086103955</v>
      </c>
      <c r="M716" s="2">
        <f>Table_data[[#This Row],[close]]*$M$3+(1-$M$3)*M715</f>
        <v>10.034640730591157</v>
      </c>
      <c r="O716">
        <f>E717/Table_data[[#This Row],[close]]</f>
        <v>0.98750000007348915</v>
      </c>
      <c r="P716" t="b">
        <f t="shared" si="36"/>
        <v>0</v>
      </c>
      <c r="Q716" s="4" t="b">
        <f>E717&gt;Table_data[[#This Row],[close]]*0.995</f>
        <v>0</v>
      </c>
      <c r="R716" s="4"/>
      <c r="S716" s="4">
        <f t="shared" si="37"/>
        <v>-1.2578782132440727E-2</v>
      </c>
    </row>
    <row r="717" spans="1:19" x14ac:dyDescent="0.25">
      <c r="A717" s="1">
        <v>44294</v>
      </c>
      <c r="B717" s="2">
        <v>10.19708979</v>
      </c>
      <c r="C717" s="2">
        <v>10.22260378</v>
      </c>
      <c r="D717" s="2">
        <v>9.937697601</v>
      </c>
      <c r="E717" s="2">
        <v>10.07802453</v>
      </c>
      <c r="F717" s="2">
        <f>Table_data[[#This Row],[open]]-Table_data[[#This Row],[close]]</f>
        <v>0.11906525999999928</v>
      </c>
      <c r="G717" s="2">
        <f>Table_data[[#This Row],[high]]-Table_data[[#This Row],[low]]</f>
        <v>0.28490617900000004</v>
      </c>
      <c r="H717" s="4">
        <f>LN(Table_data[[#This Row],[close]]/E716)</f>
        <v>-1.2578782132440727E-2</v>
      </c>
      <c r="I717" s="2">
        <f>Table_data[[#This Row],[close]]-E716</f>
        <v>-0.12756992999999994</v>
      </c>
      <c r="J717" s="2">
        <f>Table_data[[#This Row],[close]]-E715</f>
        <v>-0.13607458999999977</v>
      </c>
      <c r="K717" s="2">
        <f>Table_data[[#This Row],[close]]-E707</f>
        <v>0.37420513500000041</v>
      </c>
      <c r="L717" s="3">
        <f t="shared" si="35"/>
        <v>10.123524468499999</v>
      </c>
      <c r="M717" s="2">
        <f>Table_data[[#This Row],[close]]*$M$3+(1-$M$3)*M716</f>
        <v>10.034710648076102</v>
      </c>
      <c r="O717">
        <f>E718/Table_data[[#This Row],[close]]</f>
        <v>0.99789029487508096</v>
      </c>
      <c r="P717" t="b">
        <f t="shared" si="36"/>
        <v>1</v>
      </c>
      <c r="Q717" s="4" t="b">
        <f>E718&gt;Table_data[[#This Row],[close]]*0.995</f>
        <v>1</v>
      </c>
      <c r="R717" s="4"/>
      <c r="S717" s="4">
        <f t="shared" si="37"/>
        <v>-2.1119336877346976E-3</v>
      </c>
    </row>
    <row r="718" spans="1:19" x14ac:dyDescent="0.25">
      <c r="A718" s="1">
        <v>44295</v>
      </c>
      <c r="B718" s="2">
        <v>9.992977905</v>
      </c>
      <c r="C718" s="2">
        <v>10.11204317</v>
      </c>
      <c r="D718" s="2">
        <v>9.937697601</v>
      </c>
      <c r="E718" s="2">
        <v>10.05676287</v>
      </c>
      <c r="F718" s="2">
        <f>Table_data[[#This Row],[open]]-Table_data[[#This Row],[close]]</f>
        <v>-6.3784964999999971E-2</v>
      </c>
      <c r="G718" s="2">
        <f>Table_data[[#This Row],[high]]-Table_data[[#This Row],[low]]</f>
        <v>0.17434556899999976</v>
      </c>
      <c r="H718" s="4">
        <f>LN(Table_data[[#This Row],[close]]/E717)</f>
        <v>-2.1119336877346976E-3</v>
      </c>
      <c r="I718" s="2">
        <f>Table_data[[#This Row],[close]]-E717</f>
        <v>-2.1261660000000404E-2</v>
      </c>
      <c r="J718" s="2">
        <f>Table_data[[#This Row],[close]]-E716</f>
        <v>-0.14883159000000035</v>
      </c>
      <c r="K718" s="2">
        <f>Table_data[[#This Row],[close]]-E708</f>
        <v>0.191354896</v>
      </c>
      <c r="L718" s="3">
        <f t="shared" si="35"/>
        <v>10.142659958100001</v>
      </c>
      <c r="M718" s="2">
        <f>Table_data[[#This Row],[close]]*$M$3+(1-$M$3)*M717</f>
        <v>10.03474618751514</v>
      </c>
      <c r="O718">
        <f>E719/Table_data[[#This Row],[close]]</f>
        <v>1.010147991090099</v>
      </c>
      <c r="P718" t="b">
        <f t="shared" si="36"/>
        <v>1</v>
      </c>
      <c r="Q718" s="4" t="b">
        <f>E719&gt;Table_data[[#This Row],[close]]*0.995</f>
        <v>1</v>
      </c>
      <c r="R718" s="4"/>
      <c r="S718" s="4">
        <f t="shared" si="37"/>
        <v>1.0096845951088101E-2</v>
      </c>
    </row>
    <row r="719" spans="1:19" x14ac:dyDescent="0.25">
      <c r="A719" s="1">
        <v>44298</v>
      </c>
      <c r="B719" s="2">
        <v>10.18858513</v>
      </c>
      <c r="C719" s="2">
        <v>10.3629307</v>
      </c>
      <c r="D719" s="2">
        <v>10.11204317</v>
      </c>
      <c r="E719" s="2">
        <v>10.15881881</v>
      </c>
      <c r="F719" s="2">
        <f>Table_data[[#This Row],[open]]-Table_data[[#This Row],[close]]</f>
        <v>2.9766320000000235E-2</v>
      </c>
      <c r="G719" s="2">
        <f>Table_data[[#This Row],[high]]-Table_data[[#This Row],[low]]</f>
        <v>0.25088752999999997</v>
      </c>
      <c r="H719" s="4">
        <f>LN(Table_data[[#This Row],[close]]/E718)</f>
        <v>1.0096845951088101E-2</v>
      </c>
      <c r="I719" s="2">
        <f>Table_data[[#This Row],[close]]-E718</f>
        <v>0.10205593999999962</v>
      </c>
      <c r="J719" s="2">
        <f>Table_data[[#This Row],[close]]-E717</f>
        <v>8.0794279999999219E-2</v>
      </c>
      <c r="K719" s="2">
        <f>Table_data[[#This Row],[close]]-E709</f>
        <v>0.18285022899999959</v>
      </c>
      <c r="L719" s="3">
        <f t="shared" ref="L719:L782" si="38">AVERAGE(E710:E719)</f>
        <v>10.160944980999998</v>
      </c>
      <c r="M719" s="2">
        <f>Table_data[[#This Row],[close]]*$M$3+(1-$M$3)*M718</f>
        <v>10.034946143393439</v>
      </c>
      <c r="O719">
        <f>E720/Table_data[[#This Row],[close]]</f>
        <v>1.0033486816367385</v>
      </c>
      <c r="P719" t="b">
        <f t="shared" si="36"/>
        <v>1</v>
      </c>
      <c r="Q719" s="4" t="b">
        <f>E720&gt;Table_data[[#This Row],[close]]*0.995</f>
        <v>1</v>
      </c>
      <c r="R719" s="4"/>
      <c r="S719" s="4">
        <f t="shared" si="37"/>
        <v>3.3430872880359482E-3</v>
      </c>
    </row>
    <row r="720" spans="1:19" x14ac:dyDescent="0.25">
      <c r="A720" s="1">
        <v>44299</v>
      </c>
      <c r="B720" s="2">
        <v>10.19708979</v>
      </c>
      <c r="C720" s="2">
        <v>10.2523701</v>
      </c>
      <c r="D720" s="2">
        <v>10.07377219</v>
      </c>
      <c r="E720" s="2">
        <v>10.19283746</v>
      </c>
      <c r="F720" s="2">
        <f>Table_data[[#This Row],[open]]-Table_data[[#This Row],[close]]</f>
        <v>4.2523299999999153E-3</v>
      </c>
      <c r="G720" s="2">
        <f>Table_data[[#This Row],[high]]-Table_data[[#This Row],[low]]</f>
        <v>0.17859791000000058</v>
      </c>
      <c r="H720" s="4">
        <f>LN(Table_data[[#This Row],[close]]/E719)</f>
        <v>3.3430872880359482E-3</v>
      </c>
      <c r="I720" s="2">
        <f>Table_data[[#This Row],[close]]-E719</f>
        <v>3.401865000000015E-2</v>
      </c>
      <c r="J720" s="2">
        <f>Table_data[[#This Row],[close]]-E718</f>
        <v>0.13607458999999977</v>
      </c>
      <c r="K720" s="2">
        <f>Table_data[[#This Row],[close]]-E710</f>
        <v>5.9532629999999642E-2</v>
      </c>
      <c r="L720" s="3">
        <f t="shared" si="38"/>
        <v>10.166898244</v>
      </c>
      <c r="M720" s="2">
        <f>Table_data[[#This Row],[close]]*$M$3+(1-$M$3)*M719</f>
        <v>10.03520060159909</v>
      </c>
      <c r="O720">
        <f>E721/Table_data[[#This Row],[close]]</f>
        <v>1.0158531498843306</v>
      </c>
      <c r="P720" t="b">
        <f t="shared" si="36"/>
        <v>1</v>
      </c>
      <c r="Q720" s="4" t="b">
        <f>E721&gt;Table_data[[#This Row],[close]]*0.995</f>
        <v>1</v>
      </c>
      <c r="R720" s="4"/>
      <c r="S720" s="4">
        <f t="shared" si="37"/>
        <v>1.5728801194314225E-2</v>
      </c>
    </row>
    <row r="721" spans="1:19" x14ac:dyDescent="0.25">
      <c r="A721" s="1">
        <v>44300</v>
      </c>
      <c r="B721" s="2">
        <v>10.29064108</v>
      </c>
      <c r="C721" s="2">
        <v>10.45222966</v>
      </c>
      <c r="D721" s="2">
        <v>10.19708979</v>
      </c>
      <c r="E721" s="2">
        <v>10.35442604</v>
      </c>
      <c r="F721" s="2">
        <f>Table_data[[#This Row],[open]]-Table_data[[#This Row],[close]]</f>
        <v>-6.3784959999999558E-2</v>
      </c>
      <c r="G721" s="2">
        <f>Table_data[[#This Row],[high]]-Table_data[[#This Row],[low]]</f>
        <v>0.25513987000000071</v>
      </c>
      <c r="H721" s="4">
        <f>LN(Table_data[[#This Row],[close]]/E720)</f>
        <v>1.5728801194314225E-2</v>
      </c>
      <c r="I721" s="2">
        <f>Table_data[[#This Row],[close]]-E720</f>
        <v>0.16158858000000009</v>
      </c>
      <c r="J721" s="2">
        <f>Table_data[[#This Row],[close]]-E719</f>
        <v>0.19560723000000024</v>
      </c>
      <c r="K721" s="2">
        <f>Table_data[[#This Row],[close]]-E711</f>
        <v>0.22112120999999973</v>
      </c>
      <c r="L721" s="3">
        <f t="shared" si="38"/>
        <v>10.189010364999998</v>
      </c>
      <c r="M721" s="2">
        <f>Table_data[[#This Row],[close]]*$M$3+(1-$M$3)*M720</f>
        <v>10.035715066447441</v>
      </c>
      <c r="O721">
        <f>E722/Table_data[[#This Row],[close]]</f>
        <v>0.98016892011138457</v>
      </c>
      <c r="P721" t="b">
        <f t="shared" si="36"/>
        <v>0</v>
      </c>
      <c r="Q721" s="4" t="b">
        <f>E722&gt;Table_data[[#This Row],[close]]*0.995</f>
        <v>0</v>
      </c>
      <c r="R721" s="4"/>
      <c r="S721" s="4">
        <f t="shared" si="37"/>
        <v>-2.0030354710486864E-2</v>
      </c>
    </row>
    <row r="722" spans="1:19" x14ac:dyDescent="0.25">
      <c r="A722" s="1">
        <v>44301</v>
      </c>
      <c r="B722" s="2">
        <v>10.41720885</v>
      </c>
      <c r="C722" s="2">
        <v>10.474349650000001</v>
      </c>
      <c r="D722" s="2">
        <v>10.118318459999999</v>
      </c>
      <c r="E722" s="2">
        <v>10.14908659</v>
      </c>
      <c r="F722" s="2">
        <f>Table_data[[#This Row],[open]]-Table_data[[#This Row],[close]]</f>
        <v>0.26812226000000017</v>
      </c>
      <c r="G722" s="2">
        <f>Table_data[[#This Row],[high]]-Table_data[[#This Row],[low]]</f>
        <v>0.35603119000000127</v>
      </c>
      <c r="H722" s="4">
        <f>LN(Table_data[[#This Row],[close]]/E721)</f>
        <v>-2.0030354710486864E-2</v>
      </c>
      <c r="I722" s="2">
        <f>Table_data[[#This Row],[close]]-E721</f>
        <v>-0.20533945000000031</v>
      </c>
      <c r="J722" s="2">
        <f>Table_data[[#This Row],[close]]-E720</f>
        <v>-4.3750870000000219E-2</v>
      </c>
      <c r="K722" s="2">
        <f>Table_data[[#This Row],[close]]-E712</f>
        <v>-9.9031180000000774E-2</v>
      </c>
      <c r="L722" s="3">
        <f t="shared" si="38"/>
        <v>10.179107246999999</v>
      </c>
      <c r="M722" s="2">
        <f>Table_data[[#This Row],[close]]*$M$3+(1-$M$3)*M721</f>
        <v>10.035897776396761</v>
      </c>
      <c r="O722">
        <f>E723/Table_data[[#This Row],[close]]</f>
        <v>0.99393676963396571</v>
      </c>
      <c r="P722" t="b">
        <f t="shared" si="36"/>
        <v>0</v>
      </c>
      <c r="Q722" s="4" t="b">
        <f>E723&gt;Table_data[[#This Row],[close]]*0.995</f>
        <v>0</v>
      </c>
      <c r="R722" s="4"/>
      <c r="S722" s="4">
        <f t="shared" si="37"/>
        <v>-6.0816863871584002E-3</v>
      </c>
    </row>
    <row r="723" spans="1:19" x14ac:dyDescent="0.25">
      <c r="A723" s="1">
        <v>44302</v>
      </c>
      <c r="B723" s="2">
        <v>10.166668380000001</v>
      </c>
      <c r="C723" s="2">
        <v>10.21501829</v>
      </c>
      <c r="D723" s="2">
        <v>10.026014079999999</v>
      </c>
      <c r="E723" s="2">
        <v>10.08755034</v>
      </c>
      <c r="F723" s="2">
        <f>Table_data[[#This Row],[open]]-Table_data[[#This Row],[close]]</f>
        <v>7.9118040000000889E-2</v>
      </c>
      <c r="G723" s="2">
        <f>Table_data[[#This Row],[high]]-Table_data[[#This Row],[low]]</f>
        <v>0.18900421000000023</v>
      </c>
      <c r="H723" s="4">
        <f>LN(Table_data[[#This Row],[close]]/E722)</f>
        <v>-6.0816863871584002E-3</v>
      </c>
      <c r="I723" s="2">
        <f>Table_data[[#This Row],[close]]-E722</f>
        <v>-6.1536249999999626E-2</v>
      </c>
      <c r="J723" s="2">
        <f>Table_data[[#This Row],[close]]-E721</f>
        <v>-0.26687569999999994</v>
      </c>
      <c r="K723" s="2">
        <f>Table_data[[#This Row],[close]]-E713</f>
        <v>-7.1268469999999695E-2</v>
      </c>
      <c r="L723" s="3">
        <f t="shared" si="38"/>
        <v>10.171980400000001</v>
      </c>
      <c r="M723" s="2">
        <f>Table_data[[#This Row],[close]]*$M$3+(1-$M$3)*M722</f>
        <v>10.035981019851398</v>
      </c>
      <c r="O723">
        <f>E724/Table_data[[#This Row],[close]]</f>
        <v>1.0579520696597584</v>
      </c>
      <c r="P723" t="b">
        <f t="shared" si="36"/>
        <v>1</v>
      </c>
      <c r="Q723" s="4" t="b">
        <f>E724&gt;Table_data[[#This Row],[close]]*0.995</f>
        <v>1</v>
      </c>
      <c r="R723" s="4"/>
      <c r="S723" s="4">
        <f t="shared" si="37"/>
        <v>5.633502963084943E-2</v>
      </c>
    </row>
    <row r="724" spans="1:19" x14ac:dyDescent="0.25">
      <c r="A724" s="1">
        <v>44305</v>
      </c>
      <c r="B724" s="2">
        <v>10.08755034</v>
      </c>
      <c r="C724" s="2">
        <v>10.940267009999999</v>
      </c>
      <c r="D724" s="2">
        <v>10.008432300000001</v>
      </c>
      <c r="E724" s="2">
        <v>10.67214476</v>
      </c>
      <c r="F724" s="2">
        <f>Table_data[[#This Row],[open]]-Table_data[[#This Row],[close]]</f>
        <v>-0.58459442000000017</v>
      </c>
      <c r="G724" s="2">
        <f>Table_data[[#This Row],[high]]-Table_data[[#This Row],[low]]</f>
        <v>0.93183470999999862</v>
      </c>
      <c r="H724" s="4">
        <f>LN(Table_data[[#This Row],[close]]/E723)</f>
        <v>5.633502963084943E-2</v>
      </c>
      <c r="I724" s="2">
        <f>Table_data[[#This Row],[close]]-E723</f>
        <v>0.58459442000000017</v>
      </c>
      <c r="J724" s="2">
        <f>Table_data[[#This Row],[close]]-E722</f>
        <v>0.52305817000000054</v>
      </c>
      <c r="K724" s="2">
        <f>Table_data[[#This Row],[close]]-E714</f>
        <v>0.44954098000000009</v>
      </c>
      <c r="L724" s="3">
        <f t="shared" si="38"/>
        <v>10.216934497999999</v>
      </c>
      <c r="M724" s="2">
        <f>Table_data[[#This Row],[close]]*$M$3+(1-$M$3)*M723</f>
        <v>10.037006263590557</v>
      </c>
      <c r="O724">
        <f>E725/Table_data[[#This Row],[close]]</f>
        <v>0.98105436587050188</v>
      </c>
      <c r="P724" t="b">
        <f t="shared" si="36"/>
        <v>0</v>
      </c>
      <c r="Q724" s="4" t="b">
        <f>E725&gt;Table_data[[#This Row],[close]]*0.995</f>
        <v>0</v>
      </c>
      <c r="R724" s="4"/>
      <c r="S724" s="4">
        <f t="shared" si="37"/>
        <v>-1.9127402124102091E-2</v>
      </c>
    </row>
    <row r="725" spans="1:19" x14ac:dyDescent="0.25">
      <c r="A725" s="1">
        <v>44306</v>
      </c>
      <c r="B725" s="2">
        <v>10.694121989999999</v>
      </c>
      <c r="C725" s="2">
        <v>10.808403609999999</v>
      </c>
      <c r="D725" s="2">
        <v>10.443581529999999</v>
      </c>
      <c r="E725" s="2">
        <v>10.469954209999999</v>
      </c>
      <c r="F725" s="2">
        <f>Table_data[[#This Row],[open]]-Table_data[[#This Row],[close]]</f>
        <v>0.22416778000000015</v>
      </c>
      <c r="G725" s="2">
        <f>Table_data[[#This Row],[high]]-Table_data[[#This Row],[low]]</f>
        <v>0.36482207999999972</v>
      </c>
      <c r="H725" s="4">
        <f>LN(Table_data[[#This Row],[close]]/E724)</f>
        <v>-1.9127402124102091E-2</v>
      </c>
      <c r="I725" s="2">
        <f>Table_data[[#This Row],[close]]-E724</f>
        <v>-0.20219055000000097</v>
      </c>
      <c r="J725" s="2">
        <f>Table_data[[#This Row],[close]]-E723</f>
        <v>0.3824038699999992</v>
      </c>
      <c r="K725" s="2">
        <f>Table_data[[#This Row],[close]]-E715</f>
        <v>0.25585508999999895</v>
      </c>
      <c r="L725" s="3">
        <f t="shared" si="38"/>
        <v>10.242520007</v>
      </c>
      <c r="M725" s="2">
        <f>Table_data[[#This Row],[close]]*$M$3+(1-$M$3)*M724</f>
        <v>10.037704004036019</v>
      </c>
      <c r="O725">
        <f>E726/Table_data[[#This Row],[close]]</f>
        <v>0.99538203137948589</v>
      </c>
      <c r="P725" t="b">
        <f t="shared" si="36"/>
        <v>1</v>
      </c>
      <c r="Q725" s="4" t="b">
        <f>E726&gt;Table_data[[#This Row],[close]]*0.995</f>
        <v>1</v>
      </c>
      <c r="R725" s="4"/>
      <c r="S725" s="4">
        <f t="shared" si="37"/>
        <v>-4.6286643787579497E-3</v>
      </c>
    </row>
    <row r="726" spans="1:19" x14ac:dyDescent="0.25">
      <c r="A726" s="1">
        <v>44308</v>
      </c>
      <c r="B726" s="2">
        <v>10.6106085</v>
      </c>
      <c r="C726" s="2">
        <v>10.63258574</v>
      </c>
      <c r="D726" s="2">
        <v>10.39523161</v>
      </c>
      <c r="E726" s="2">
        <v>10.421604289999999</v>
      </c>
      <c r="F726" s="2">
        <f>Table_data[[#This Row],[open]]-Table_data[[#This Row],[close]]</f>
        <v>0.18900421000000023</v>
      </c>
      <c r="G726" s="2">
        <f>Table_data[[#This Row],[high]]-Table_data[[#This Row],[low]]</f>
        <v>0.23735412999999994</v>
      </c>
      <c r="H726" s="4">
        <f>LN(Table_data[[#This Row],[close]]/E725)</f>
        <v>-4.6286643787579497E-3</v>
      </c>
      <c r="I726" s="2">
        <f>Table_data[[#This Row],[close]]-E725</f>
        <v>-4.8349919999999713E-2</v>
      </c>
      <c r="J726" s="2">
        <f>Table_data[[#This Row],[close]]-E724</f>
        <v>-0.25054047000000068</v>
      </c>
      <c r="K726" s="2">
        <f>Table_data[[#This Row],[close]]-E716</f>
        <v>0.21600982999999907</v>
      </c>
      <c r="L726" s="3">
        <f t="shared" si="38"/>
        <v>10.264120989999999</v>
      </c>
      <c r="M726" s="2">
        <f>Table_data[[#This Row],[close]]*$M$3+(1-$M$3)*M725</f>
        <v>10.038322699098007</v>
      </c>
      <c r="O726">
        <f>E727/Table_data[[#This Row],[close]]</f>
        <v>0.99915647440112121</v>
      </c>
      <c r="P726" t="b">
        <f t="shared" si="36"/>
        <v>1</v>
      </c>
      <c r="Q726" s="4" t="b">
        <f>E727&gt;Table_data[[#This Row],[close]]*0.995</f>
        <v>1</v>
      </c>
      <c r="R726" s="4"/>
      <c r="S726" s="4">
        <f t="shared" si="37"/>
        <v>-8.438815667895478E-4</v>
      </c>
    </row>
    <row r="727" spans="1:19" x14ac:dyDescent="0.25">
      <c r="A727" s="1">
        <v>44309</v>
      </c>
      <c r="B727" s="2">
        <v>10.496326890000001</v>
      </c>
      <c r="C727" s="2">
        <v>10.52269957</v>
      </c>
      <c r="D727" s="2">
        <v>10.33369536</v>
      </c>
      <c r="E727" s="2">
        <v>10.412813399999999</v>
      </c>
      <c r="F727" s="2">
        <f>Table_data[[#This Row],[open]]-Table_data[[#This Row],[close]]</f>
        <v>8.3513490000001411E-2</v>
      </c>
      <c r="G727" s="2">
        <f>Table_data[[#This Row],[high]]-Table_data[[#This Row],[low]]</f>
        <v>0.18900421000000023</v>
      </c>
      <c r="H727" s="4">
        <f>LN(Table_data[[#This Row],[close]]/E726)</f>
        <v>-8.438815667895478E-4</v>
      </c>
      <c r="I727" s="2">
        <f>Table_data[[#This Row],[close]]-E726</f>
        <v>-8.7908900000002177E-3</v>
      </c>
      <c r="J727" s="2">
        <f>Table_data[[#This Row],[close]]-E725</f>
        <v>-5.7140809999999931E-2</v>
      </c>
      <c r="K727" s="2">
        <f>Table_data[[#This Row],[close]]-E717</f>
        <v>0.33478886999999879</v>
      </c>
      <c r="L727" s="3">
        <f t="shared" si="38"/>
        <v>10.297599877</v>
      </c>
      <c r="M727" s="2">
        <f>Table_data[[#This Row],[close]]*$M$3+(1-$M$3)*M726</f>
        <v>10.038926229639348</v>
      </c>
      <c r="O727">
        <f>E728/Table_data[[#This Row],[close]]</f>
        <v>1.0037990712481222</v>
      </c>
      <c r="P727" t="b">
        <f t="shared" si="36"/>
        <v>1</v>
      </c>
      <c r="Q727" s="4" t="b">
        <f>E728&gt;Table_data[[#This Row],[close]]*0.995</f>
        <v>1</v>
      </c>
      <c r="R727" s="4"/>
      <c r="S727" s="4">
        <f t="shared" si="37"/>
        <v>3.7918730022871105E-3</v>
      </c>
    </row>
    <row r="728" spans="1:19" x14ac:dyDescent="0.25">
      <c r="A728" s="1">
        <v>44312</v>
      </c>
      <c r="B728" s="2">
        <v>10.48314055</v>
      </c>
      <c r="C728" s="2">
        <v>10.571049479999999</v>
      </c>
      <c r="D728" s="2">
        <v>10.37764982</v>
      </c>
      <c r="E728" s="2">
        <v>10.45237242</v>
      </c>
      <c r="F728" s="2">
        <f>Table_data[[#This Row],[open]]-Table_data[[#This Row],[close]]</f>
        <v>3.0768130000000227E-2</v>
      </c>
      <c r="G728" s="2">
        <f>Table_data[[#This Row],[high]]-Table_data[[#This Row],[low]]</f>
        <v>0.19339965999999897</v>
      </c>
      <c r="H728" s="4">
        <f>LN(Table_data[[#This Row],[close]]/E727)</f>
        <v>3.7918730022871105E-3</v>
      </c>
      <c r="I728" s="2">
        <f>Table_data[[#This Row],[close]]-E727</f>
        <v>3.9559020000000444E-2</v>
      </c>
      <c r="J728" s="2">
        <f>Table_data[[#This Row],[close]]-E726</f>
        <v>3.0768130000000227E-2</v>
      </c>
      <c r="K728" s="2">
        <f>Table_data[[#This Row],[close]]-E718</f>
        <v>0.39560954999999964</v>
      </c>
      <c r="L728" s="3">
        <f t="shared" si="38"/>
        <v>10.337160832</v>
      </c>
      <c r="M728" s="2">
        <f>Table_data[[#This Row],[close]]*$M$3+(1-$M$3)*M727</f>
        <v>10.039592540985618</v>
      </c>
      <c r="O728">
        <f>E729/Table_data[[#This Row],[close]]</f>
        <v>0.97140454166863688</v>
      </c>
      <c r="P728" t="b">
        <f t="shared" si="36"/>
        <v>0</v>
      </c>
      <c r="Q728" s="4" t="b">
        <f>E729&gt;Table_data[[#This Row],[close]]*0.995</f>
        <v>0</v>
      </c>
      <c r="R728" s="4"/>
      <c r="S728" s="4">
        <f t="shared" si="37"/>
        <v>-2.901227369678467E-2</v>
      </c>
    </row>
    <row r="729" spans="1:19" x14ac:dyDescent="0.25">
      <c r="A729" s="1">
        <v>44313</v>
      </c>
      <c r="B729" s="2">
        <v>10.469954209999999</v>
      </c>
      <c r="C729" s="2">
        <v>10.62379484</v>
      </c>
      <c r="D729" s="2">
        <v>10.15348204</v>
      </c>
      <c r="E729" s="2">
        <v>10.15348204</v>
      </c>
      <c r="F729" s="2">
        <f>Table_data[[#This Row],[open]]-Table_data[[#This Row],[close]]</f>
        <v>0.31647216999999905</v>
      </c>
      <c r="G729" s="2">
        <f>Table_data[[#This Row],[high]]-Table_data[[#This Row],[low]]</f>
        <v>0.47031280000000031</v>
      </c>
      <c r="H729" s="4">
        <f>LN(Table_data[[#This Row],[close]]/E728)</f>
        <v>-2.901227369678467E-2</v>
      </c>
      <c r="I729" s="2">
        <f>Table_data[[#This Row],[close]]-E728</f>
        <v>-0.29889037999999957</v>
      </c>
      <c r="J729" s="2">
        <f>Table_data[[#This Row],[close]]-E727</f>
        <v>-0.25933135999999912</v>
      </c>
      <c r="K729" s="2">
        <f>Table_data[[#This Row],[close]]-E719</f>
        <v>-5.3367699999995466E-3</v>
      </c>
      <c r="L729" s="3">
        <f t="shared" si="38"/>
        <v>10.336627155</v>
      </c>
      <c r="M729" s="2">
        <f>Table_data[[#This Row],[close]]*$M$3+(1-$M$3)*M728</f>
        <v>10.039776085706029</v>
      </c>
      <c r="O729">
        <f>E730/Table_data[[#This Row],[close]]</f>
        <v>1.0363636364889852</v>
      </c>
      <c r="P729" t="b">
        <f t="shared" si="36"/>
        <v>1</v>
      </c>
      <c r="Q729" s="4" t="b">
        <f>E730&gt;Table_data[[#This Row],[close]]*0.995</f>
        <v>1</v>
      </c>
      <c r="R729" s="4"/>
      <c r="S729" s="4">
        <f t="shared" si="37"/>
        <v>3.5718082723029884E-2</v>
      </c>
    </row>
    <row r="730" spans="1:19" x14ac:dyDescent="0.25">
      <c r="A730" s="1">
        <v>44314</v>
      </c>
      <c r="B730" s="2">
        <v>10.28534544</v>
      </c>
      <c r="C730" s="2">
        <v>10.58863127</v>
      </c>
      <c r="D730" s="2">
        <v>10.26776366</v>
      </c>
      <c r="E730" s="2">
        <v>10.52269957</v>
      </c>
      <c r="F730" s="2">
        <f>Table_data[[#This Row],[open]]-Table_data[[#This Row],[close]]</f>
        <v>-0.23735412999999994</v>
      </c>
      <c r="G730" s="2">
        <f>Table_data[[#This Row],[high]]-Table_data[[#This Row],[low]]</f>
        <v>0.32086761000000052</v>
      </c>
      <c r="H730" s="4">
        <f>LN(Table_data[[#This Row],[close]]/E729)</f>
        <v>3.5718082723029884E-2</v>
      </c>
      <c r="I730" s="2">
        <f>Table_data[[#This Row],[close]]-E729</f>
        <v>0.36921753000000024</v>
      </c>
      <c r="J730" s="2">
        <f>Table_data[[#This Row],[close]]-E728</f>
        <v>7.0327150000000671E-2</v>
      </c>
      <c r="K730" s="2">
        <f>Table_data[[#This Row],[close]]-E720</f>
        <v>0.32986211000000054</v>
      </c>
      <c r="L730" s="3">
        <f t="shared" si="38"/>
        <v>10.369613365999999</v>
      </c>
      <c r="M730" s="2">
        <f>Table_data[[#This Row],[close]]*$M$3+(1-$M$3)*M729</f>
        <v>10.040554366905535</v>
      </c>
      <c r="O730">
        <f>E731/Table_data[[#This Row],[close]]</f>
        <v>0.98663324947516295</v>
      </c>
      <c r="P730" t="b">
        <f t="shared" si="36"/>
        <v>0</v>
      </c>
      <c r="Q730" s="4" t="b">
        <f>E731&gt;Table_data[[#This Row],[close]]*0.995</f>
        <v>0</v>
      </c>
      <c r="R730" s="4"/>
      <c r="S730" s="4">
        <f t="shared" si="37"/>
        <v>-1.3456889680873284E-2</v>
      </c>
    </row>
    <row r="731" spans="1:19" x14ac:dyDescent="0.25">
      <c r="A731" s="1">
        <v>44315</v>
      </c>
      <c r="B731" s="2">
        <v>10.601817609999999</v>
      </c>
      <c r="C731" s="2">
        <v>10.6765402</v>
      </c>
      <c r="D731" s="2">
        <v>10.29413634</v>
      </c>
      <c r="E731" s="2">
        <v>10.382045270000001</v>
      </c>
      <c r="F731" s="2">
        <f>Table_data[[#This Row],[open]]-Table_data[[#This Row],[close]]</f>
        <v>0.21977233999999868</v>
      </c>
      <c r="G731" s="2">
        <f>Table_data[[#This Row],[high]]-Table_data[[#This Row],[low]]</f>
        <v>0.38240386000000015</v>
      </c>
      <c r="H731" s="4">
        <f>LN(Table_data[[#This Row],[close]]/E730)</f>
        <v>-1.3456889680873284E-2</v>
      </c>
      <c r="I731" s="2">
        <f>Table_data[[#This Row],[close]]-E730</f>
        <v>-0.14065429999999957</v>
      </c>
      <c r="J731" s="2">
        <f>Table_data[[#This Row],[close]]-E729</f>
        <v>0.22856323000000067</v>
      </c>
      <c r="K731" s="2">
        <f>Table_data[[#This Row],[close]]-E721</f>
        <v>2.7619230000000883E-2</v>
      </c>
      <c r="L731" s="3">
        <f t="shared" si="38"/>
        <v>10.372375289000001</v>
      </c>
      <c r="M731" s="2">
        <f>Table_data[[#This Row],[close]]*$M$3+(1-$M$3)*M730</f>
        <v>10.041104714855729</v>
      </c>
      <c r="O731">
        <f>E732/Table_data[[#This Row],[close]]</f>
        <v>1</v>
      </c>
      <c r="P731" t="b">
        <f t="shared" si="36"/>
        <v>1</v>
      </c>
      <c r="Q731" s="4" t="b">
        <f>E732&gt;Table_data[[#This Row],[close]]*0.995</f>
        <v>1</v>
      </c>
      <c r="R731" s="4"/>
      <c r="S731" s="4">
        <f t="shared" si="37"/>
        <v>0</v>
      </c>
    </row>
    <row r="732" spans="1:19" x14ac:dyDescent="0.25">
      <c r="A732" s="1">
        <v>44316</v>
      </c>
      <c r="B732" s="2">
        <v>10.28534544</v>
      </c>
      <c r="C732" s="2">
        <v>10.51830412</v>
      </c>
      <c r="D732" s="2">
        <v>10.232600079999999</v>
      </c>
      <c r="E732" s="2">
        <v>10.382045270000001</v>
      </c>
      <c r="F732" s="2">
        <f>Table_data[[#This Row],[open]]-Table_data[[#This Row],[close]]</f>
        <v>-9.6699830000000375E-2</v>
      </c>
      <c r="G732" s="2">
        <f>Table_data[[#This Row],[high]]-Table_data[[#This Row],[low]]</f>
        <v>0.2857040400000006</v>
      </c>
      <c r="H732" s="4">
        <f>LN(Table_data[[#This Row],[close]]/E731)</f>
        <v>0</v>
      </c>
      <c r="I732" s="2">
        <f>Table_data[[#This Row],[close]]-E731</f>
        <v>0</v>
      </c>
      <c r="J732" s="2">
        <f>Table_data[[#This Row],[close]]-E730</f>
        <v>-0.14065429999999957</v>
      </c>
      <c r="K732" s="2">
        <f>Table_data[[#This Row],[close]]-E722</f>
        <v>0.23295868000000119</v>
      </c>
      <c r="L732" s="3">
        <f t="shared" si="38"/>
        <v>10.395671157000001</v>
      </c>
      <c r="M732" s="2">
        <f>Table_data[[#This Row],[close]]*$M$3+(1-$M$3)*M731</f>
        <v>10.041654175863215</v>
      </c>
      <c r="O732">
        <f>E733/Table_data[[#This Row],[close]]</f>
        <v>0.99195596938482611</v>
      </c>
      <c r="P732" t="b">
        <f t="shared" si="36"/>
        <v>0</v>
      </c>
      <c r="Q732" s="4" t="b">
        <f>E733&gt;Table_data[[#This Row],[close]]*0.995</f>
        <v>0</v>
      </c>
      <c r="R732" s="4"/>
      <c r="S732" s="4">
        <f t="shared" si="37"/>
        <v>-8.0765583831187582E-3</v>
      </c>
    </row>
    <row r="733" spans="1:19" x14ac:dyDescent="0.25">
      <c r="A733" s="1">
        <v>44319</v>
      </c>
      <c r="B733" s="2">
        <v>10.46116331</v>
      </c>
      <c r="C733" s="2">
        <v>10.46555876</v>
      </c>
      <c r="D733" s="2">
        <v>10.241390969999999</v>
      </c>
      <c r="E733" s="2">
        <v>10.298531779999999</v>
      </c>
      <c r="F733" s="2">
        <f>Table_data[[#This Row],[open]]-Table_data[[#This Row],[close]]</f>
        <v>0.16263153000000052</v>
      </c>
      <c r="G733" s="2">
        <f>Table_data[[#This Row],[high]]-Table_data[[#This Row],[low]]</f>
        <v>0.22416779000000098</v>
      </c>
      <c r="H733" s="4">
        <f>LN(Table_data[[#This Row],[close]]/E732)</f>
        <v>-8.0765583831187582E-3</v>
      </c>
      <c r="I733" s="2">
        <f>Table_data[[#This Row],[close]]-E732</f>
        <v>-8.3513490000001411E-2</v>
      </c>
      <c r="J733" s="2">
        <f>Table_data[[#This Row],[close]]-E731</f>
        <v>-8.3513490000001411E-2</v>
      </c>
      <c r="K733" s="2">
        <f>Table_data[[#This Row],[close]]-E723</f>
        <v>0.21098143999999941</v>
      </c>
      <c r="L733" s="3">
        <f t="shared" si="38"/>
        <v>10.416769301</v>
      </c>
      <c r="M733" s="2">
        <f>Table_data[[#This Row],[close]]*$M$3+(1-$M$3)*M732</f>
        <v>10.042068160720808</v>
      </c>
      <c r="O733">
        <f>E734/Table_data[[#This Row],[close]]</f>
        <v>0.97695262537705163</v>
      </c>
      <c r="P733" t="b">
        <f t="shared" si="36"/>
        <v>0</v>
      </c>
      <c r="Q733" s="4" t="b">
        <f>E734&gt;Table_data[[#This Row],[close]]*0.995</f>
        <v>0</v>
      </c>
      <c r="R733" s="4"/>
      <c r="S733" s="4">
        <f t="shared" si="37"/>
        <v>-2.3317118005455273E-2</v>
      </c>
    </row>
    <row r="734" spans="1:19" x14ac:dyDescent="0.25">
      <c r="A734" s="1">
        <v>44320</v>
      </c>
      <c r="B734" s="2">
        <v>10.346881700000001</v>
      </c>
      <c r="C734" s="2">
        <v>10.390836159999999</v>
      </c>
      <c r="D734" s="2">
        <v>10.05678221</v>
      </c>
      <c r="E734" s="2">
        <v>10.06117766</v>
      </c>
      <c r="F734" s="2">
        <f>Table_data[[#This Row],[open]]-Table_data[[#This Row],[close]]</f>
        <v>0.2857040400000006</v>
      </c>
      <c r="G734" s="2">
        <f>Table_data[[#This Row],[high]]-Table_data[[#This Row],[low]]</f>
        <v>0.33405394999999949</v>
      </c>
      <c r="H734" s="4">
        <f>LN(Table_data[[#This Row],[close]]/E733)</f>
        <v>-2.3317118005455273E-2</v>
      </c>
      <c r="I734" s="2">
        <f>Table_data[[#This Row],[close]]-E733</f>
        <v>-0.23735411999999911</v>
      </c>
      <c r="J734" s="2">
        <f>Table_data[[#This Row],[close]]-E732</f>
        <v>-0.32086761000000052</v>
      </c>
      <c r="K734" s="2">
        <f>Table_data[[#This Row],[close]]-E724</f>
        <v>-0.61096709999999987</v>
      </c>
      <c r="L734" s="3">
        <f t="shared" si="38"/>
        <v>10.355672591000001</v>
      </c>
      <c r="M734" s="2">
        <f>Table_data[[#This Row],[close]]*$M$3+(1-$M$3)*M733</f>
        <v>10.042098957657601</v>
      </c>
      <c r="O734">
        <f>E735/Table_data[[#This Row],[close]]</f>
        <v>1.0410659670231885</v>
      </c>
      <c r="P734" t="b">
        <f t="shared" si="36"/>
        <v>1</v>
      </c>
      <c r="Q734" s="4" t="b">
        <f>E735&gt;Table_data[[#This Row],[close]]*0.995</f>
        <v>1</v>
      </c>
      <c r="R734" s="4"/>
      <c r="S734" s="4">
        <f t="shared" si="37"/>
        <v>4.0245156523463957E-2</v>
      </c>
    </row>
    <row r="735" spans="1:19" x14ac:dyDescent="0.25">
      <c r="A735" s="1">
        <v>44321</v>
      </c>
      <c r="B735" s="2">
        <v>10.18425017</v>
      </c>
      <c r="C735" s="2">
        <v>10.52709501</v>
      </c>
      <c r="D735" s="2">
        <v>10.16227293</v>
      </c>
      <c r="E735" s="2">
        <v>10.474349650000001</v>
      </c>
      <c r="F735" s="2">
        <f>Table_data[[#This Row],[open]]-Table_data[[#This Row],[close]]</f>
        <v>-0.2900994800000003</v>
      </c>
      <c r="G735" s="2">
        <f>Table_data[[#This Row],[high]]-Table_data[[#This Row],[low]]</f>
        <v>0.36482207999999972</v>
      </c>
      <c r="H735" s="4">
        <f>LN(Table_data[[#This Row],[close]]/E734)</f>
        <v>4.0245156523463957E-2</v>
      </c>
      <c r="I735" s="2">
        <f>Table_data[[#This Row],[close]]-E734</f>
        <v>0.41317199000000038</v>
      </c>
      <c r="J735" s="2">
        <f>Table_data[[#This Row],[close]]-E733</f>
        <v>0.17581787000000126</v>
      </c>
      <c r="K735" s="2">
        <f>Table_data[[#This Row],[close]]-E725</f>
        <v>4.3954400000014715E-3</v>
      </c>
      <c r="L735" s="3">
        <f t="shared" si="38"/>
        <v>10.356112135</v>
      </c>
      <c r="M735" s="2">
        <f>Table_data[[#This Row],[close]]*$M$3+(1-$M$3)*M734</f>
        <v>10.042795574405936</v>
      </c>
      <c r="O735">
        <f>E736/Table_data[[#This Row],[close]]</f>
        <v>0.98615190967966193</v>
      </c>
      <c r="P735" t="b">
        <f t="shared" si="36"/>
        <v>0</v>
      </c>
      <c r="Q735" s="4" t="b">
        <f>E736&gt;Table_data[[#This Row],[close]]*0.995</f>
        <v>0</v>
      </c>
      <c r="R735" s="4"/>
      <c r="S735" s="4">
        <f t="shared" si="37"/>
        <v>-1.3944869634310081E-2</v>
      </c>
    </row>
    <row r="736" spans="1:19" x14ac:dyDescent="0.25">
      <c r="A736" s="1">
        <v>44322</v>
      </c>
      <c r="B736" s="2">
        <v>10.421604289999999</v>
      </c>
      <c r="C736" s="2">
        <v>10.48314055</v>
      </c>
      <c r="D736" s="2">
        <v>10.28534544</v>
      </c>
      <c r="E736" s="2">
        <v>10.32929991</v>
      </c>
      <c r="F736" s="2">
        <f>Table_data[[#This Row],[open]]-Table_data[[#This Row],[close]]</f>
        <v>9.2304379999999853E-2</v>
      </c>
      <c r="G736" s="2">
        <f>Table_data[[#This Row],[high]]-Table_data[[#This Row],[low]]</f>
        <v>0.1977951099999995</v>
      </c>
      <c r="H736" s="4">
        <f>LN(Table_data[[#This Row],[close]]/E735)</f>
        <v>-1.3944869634310081E-2</v>
      </c>
      <c r="I736" s="2">
        <f>Table_data[[#This Row],[close]]-E735</f>
        <v>-0.14504974000000104</v>
      </c>
      <c r="J736" s="2">
        <f>Table_data[[#This Row],[close]]-E734</f>
        <v>0.26812224999999934</v>
      </c>
      <c r="K736" s="2">
        <f>Table_data[[#This Row],[close]]-E726</f>
        <v>-9.2304379999999853E-2</v>
      </c>
      <c r="L736" s="3">
        <f t="shared" si="38"/>
        <v>10.346881697000001</v>
      </c>
      <c r="M736" s="2">
        <f>Table_data[[#This Row],[close]]*$M$3+(1-$M$3)*M735</f>
        <v>10.043257305808989</v>
      </c>
      <c r="O736">
        <f>E737/Table_data[[#This Row],[close]]</f>
        <v>1.0374468089193085</v>
      </c>
      <c r="P736" t="b">
        <f t="shared" si="36"/>
        <v>1</v>
      </c>
      <c r="Q736" s="4" t="b">
        <f>E737&gt;Table_data[[#This Row],[close]]*0.995</f>
        <v>1</v>
      </c>
      <c r="R736" s="4"/>
      <c r="S736" s="4">
        <f t="shared" si="37"/>
        <v>3.676270329693139E-2</v>
      </c>
    </row>
    <row r="737" spans="1:19" x14ac:dyDescent="0.25">
      <c r="A737" s="1">
        <v>44323</v>
      </c>
      <c r="B737" s="2">
        <v>10.390836159999999</v>
      </c>
      <c r="C737" s="2">
        <v>10.74686735</v>
      </c>
      <c r="D737" s="2">
        <v>10.31171812</v>
      </c>
      <c r="E737" s="2">
        <v>10.716099229999999</v>
      </c>
      <c r="F737" s="2">
        <f>Table_data[[#This Row],[open]]-Table_data[[#This Row],[close]]</f>
        <v>-0.3252630700000001</v>
      </c>
      <c r="G737" s="2">
        <f>Table_data[[#This Row],[high]]-Table_data[[#This Row],[low]]</f>
        <v>0.43514923000000039</v>
      </c>
      <c r="H737" s="4">
        <f>LN(Table_data[[#This Row],[close]]/E736)</f>
        <v>3.676270329693139E-2</v>
      </c>
      <c r="I737" s="2">
        <f>Table_data[[#This Row],[close]]-E736</f>
        <v>0.38679931999999972</v>
      </c>
      <c r="J737" s="2">
        <f>Table_data[[#This Row],[close]]-E735</f>
        <v>0.24174957999999869</v>
      </c>
      <c r="K737" s="2">
        <f>Table_data[[#This Row],[close]]-E727</f>
        <v>0.30328583000000009</v>
      </c>
      <c r="L737" s="3">
        <f t="shared" si="38"/>
        <v>10.37721028</v>
      </c>
      <c r="M737" s="2">
        <f>Table_data[[#This Row],[close]]*$M$3+(1-$M$3)*M736</f>
        <v>10.044341660239596</v>
      </c>
      <c r="O737">
        <f>E738/Table_data[[#This Row],[close]]</f>
        <v>1.0131255120899063</v>
      </c>
      <c r="P737" t="b">
        <f t="shared" si="36"/>
        <v>1</v>
      </c>
      <c r="Q737" s="4" t="b">
        <f>E738&gt;Table_data[[#This Row],[close]]*0.995</f>
        <v>1</v>
      </c>
      <c r="R737" s="4"/>
      <c r="S737" s="4">
        <f t="shared" si="37"/>
        <v>1.3040118963474703E-2</v>
      </c>
    </row>
    <row r="738" spans="1:19" x14ac:dyDescent="0.25">
      <c r="A738" s="1">
        <v>44326</v>
      </c>
      <c r="B738" s="2">
        <v>10.900707990000001</v>
      </c>
      <c r="C738" s="2">
        <v>10.97982603</v>
      </c>
      <c r="D738" s="2">
        <v>10.80400816</v>
      </c>
      <c r="E738" s="2">
        <v>10.85675352</v>
      </c>
      <c r="F738" s="2">
        <f>Table_data[[#This Row],[open]]-Table_data[[#This Row],[close]]</f>
        <v>4.3954470000000967E-2</v>
      </c>
      <c r="G738" s="2">
        <f>Table_data[[#This Row],[high]]-Table_data[[#This Row],[low]]</f>
        <v>0.17581786999999949</v>
      </c>
      <c r="H738" s="4">
        <f>LN(Table_data[[#This Row],[close]]/E737)</f>
        <v>1.3040118963474703E-2</v>
      </c>
      <c r="I738" s="2">
        <f>Table_data[[#This Row],[close]]-E737</f>
        <v>0.14065429000000051</v>
      </c>
      <c r="J738" s="2">
        <f>Table_data[[#This Row],[close]]-E736</f>
        <v>0.52745361000000024</v>
      </c>
      <c r="K738" s="2">
        <f>Table_data[[#This Row],[close]]-E728</f>
        <v>0.40438110000000016</v>
      </c>
      <c r="L738" s="3">
        <f t="shared" si="38"/>
        <v>10.41764839</v>
      </c>
      <c r="M738" s="2">
        <f>Table_data[[#This Row],[close]]*$M$3+(1-$M$3)*M737</f>
        <v>10.045650946073215</v>
      </c>
      <c r="O738">
        <f>E739/Table_data[[#This Row],[close]]</f>
        <v>1.0182186239777504</v>
      </c>
      <c r="P738" t="b">
        <f t="shared" si="36"/>
        <v>1</v>
      </c>
      <c r="Q738" s="4" t="b">
        <f>E739&gt;Table_data[[#This Row],[close]]*0.995</f>
        <v>1</v>
      </c>
      <c r="R738" s="4"/>
      <c r="S738" s="4">
        <f t="shared" si="37"/>
        <v>1.8054653398911553E-2</v>
      </c>
    </row>
    <row r="739" spans="1:19" x14ac:dyDescent="0.25">
      <c r="A739" s="1">
        <v>44327</v>
      </c>
      <c r="B739" s="2">
        <v>10.742471910000001</v>
      </c>
      <c r="C739" s="2">
        <v>11.06333952</v>
      </c>
      <c r="D739" s="2">
        <v>10.689726540000001</v>
      </c>
      <c r="E739" s="2">
        <v>11.054548629999999</v>
      </c>
      <c r="F739" s="2">
        <f>Table_data[[#This Row],[open]]-Table_data[[#This Row],[close]]</f>
        <v>-0.31207671999999853</v>
      </c>
      <c r="G739" s="2">
        <f>Table_data[[#This Row],[high]]-Table_data[[#This Row],[low]]</f>
        <v>0.37361297999999898</v>
      </c>
      <c r="H739" s="4">
        <f>LN(Table_data[[#This Row],[close]]/E738)</f>
        <v>1.8054653398911553E-2</v>
      </c>
      <c r="I739" s="2">
        <f>Table_data[[#This Row],[close]]-E738</f>
        <v>0.1977951099999995</v>
      </c>
      <c r="J739" s="2">
        <f>Table_data[[#This Row],[close]]-E737</f>
        <v>0.33844940000000001</v>
      </c>
      <c r="K739" s="2">
        <f>Table_data[[#This Row],[close]]-E729</f>
        <v>0.90106658999999922</v>
      </c>
      <c r="L739" s="3">
        <f t="shared" si="38"/>
        <v>10.507755049</v>
      </c>
      <c r="M739" s="2">
        <f>Table_data[[#This Row],[close]]*$M$3+(1-$M$3)*M738</f>
        <v>10.047276889157704</v>
      </c>
      <c r="O739">
        <f>E740/Table_data[[#This Row],[close]]</f>
        <v>0.98528827042665068</v>
      </c>
      <c r="P739" t="b">
        <f t="shared" si="36"/>
        <v>0</v>
      </c>
      <c r="Q739" s="4" t="b">
        <f>E740&gt;Table_data[[#This Row],[close]]*0.995</f>
        <v>0</v>
      </c>
      <c r="R739" s="4"/>
      <c r="S739" s="4">
        <f t="shared" si="37"/>
        <v>-1.4821020295104341E-2</v>
      </c>
    </row>
    <row r="740" spans="1:19" x14ac:dyDescent="0.25">
      <c r="A740" s="1">
        <v>44328</v>
      </c>
      <c r="B740" s="2">
        <v>10.966639689999999</v>
      </c>
      <c r="C740" s="2">
        <v>11.2215756</v>
      </c>
      <c r="D740" s="2">
        <v>10.85235808</v>
      </c>
      <c r="E740" s="2">
        <v>10.891917100000001</v>
      </c>
      <c r="F740" s="2">
        <f>Table_data[[#This Row],[open]]-Table_data[[#This Row],[close]]</f>
        <v>7.472258999999859E-2</v>
      </c>
      <c r="G740" s="2">
        <f>Table_data[[#This Row],[high]]-Table_data[[#This Row],[low]]</f>
        <v>0.36921751999999941</v>
      </c>
      <c r="H740" s="4">
        <f>LN(Table_data[[#This Row],[close]]/E739)</f>
        <v>-1.4821020295104341E-2</v>
      </c>
      <c r="I740" s="2">
        <f>Table_data[[#This Row],[close]]-E739</f>
        <v>-0.16263152999999875</v>
      </c>
      <c r="J740" s="2">
        <f>Table_data[[#This Row],[close]]-E738</f>
        <v>3.5163580000000749E-2</v>
      </c>
      <c r="K740" s="2">
        <f>Table_data[[#This Row],[close]]-E730</f>
        <v>0.36921753000000024</v>
      </c>
      <c r="L740" s="3">
        <f t="shared" si="38"/>
        <v>10.544676802</v>
      </c>
      <c r="M740" s="2">
        <f>Table_data[[#This Row],[close]]*$M$3+(1-$M$3)*M739</f>
        <v>10.048638114316192</v>
      </c>
      <c r="O740">
        <f>E741/Table_data[[#This Row],[close]]</f>
        <v>1.0084745760688905</v>
      </c>
      <c r="P740" t="b">
        <f t="shared" si="36"/>
        <v>1</v>
      </c>
      <c r="Q740" s="4" t="b">
        <f>E741&gt;Table_data[[#This Row],[close]]*0.995</f>
        <v>1</v>
      </c>
      <c r="R740" s="4"/>
      <c r="S740" s="4">
        <f t="shared" si="37"/>
        <v>8.4388684452686106E-3</v>
      </c>
    </row>
    <row r="741" spans="1:19" x14ac:dyDescent="0.25">
      <c r="A741" s="1">
        <v>44329</v>
      </c>
      <c r="B741" s="2">
        <v>10.8831262</v>
      </c>
      <c r="C741" s="2">
        <v>11.032571389999999</v>
      </c>
      <c r="D741" s="2">
        <v>10.73807646</v>
      </c>
      <c r="E741" s="2">
        <v>10.98422148</v>
      </c>
      <c r="F741" s="2">
        <f>Table_data[[#This Row],[open]]-Table_data[[#This Row],[close]]</f>
        <v>-0.1010952800000009</v>
      </c>
      <c r="G741" s="2">
        <f>Table_data[[#This Row],[high]]-Table_data[[#This Row],[low]]</f>
        <v>0.29449492999999904</v>
      </c>
      <c r="H741" s="4">
        <f>LN(Table_data[[#This Row],[close]]/E740)</f>
        <v>8.4388684452686106E-3</v>
      </c>
      <c r="I741" s="2">
        <f>Table_data[[#This Row],[close]]-E740</f>
        <v>9.2304379999999853E-2</v>
      </c>
      <c r="J741" s="2">
        <f>Table_data[[#This Row],[close]]-E739</f>
        <v>-7.0327149999998895E-2</v>
      </c>
      <c r="K741" s="2">
        <f>Table_data[[#This Row],[close]]-E731</f>
        <v>0.60217620999999966</v>
      </c>
      <c r="L741" s="3">
        <f t="shared" si="38"/>
        <v>10.604894423000001</v>
      </c>
      <c r="M741" s="2">
        <f>Table_data[[#This Row],[close]]*$M$3+(1-$M$3)*M740</f>
        <v>10.050145903785465</v>
      </c>
      <c r="O741">
        <f>E742/Table_data[[#This Row],[close]]</f>
        <v>1.0516206479478234</v>
      </c>
      <c r="P741" t="b">
        <f t="shared" si="36"/>
        <v>1</v>
      </c>
      <c r="Q741" s="4" t="b">
        <f>E742&gt;Table_data[[#This Row],[close]]*0.995</f>
        <v>1</v>
      </c>
      <c r="R741" s="4"/>
      <c r="S741" s="4">
        <f t="shared" si="37"/>
        <v>5.033244847335798E-2</v>
      </c>
    </row>
    <row r="742" spans="1:19" x14ac:dyDescent="0.25">
      <c r="A742" s="1">
        <v>44330</v>
      </c>
      <c r="B742" s="2">
        <v>11.34025267</v>
      </c>
      <c r="C742" s="2">
        <v>11.59518858</v>
      </c>
      <c r="D742" s="2">
        <v>11.230366500000001</v>
      </c>
      <c r="E742" s="2">
        <v>11.551234109999999</v>
      </c>
      <c r="F742" s="2">
        <f>Table_data[[#This Row],[open]]-Table_data[[#This Row],[close]]</f>
        <v>-0.21098143999999941</v>
      </c>
      <c r="G742" s="2">
        <f>Table_data[[#This Row],[high]]-Table_data[[#This Row],[low]]</f>
        <v>0.36482207999999972</v>
      </c>
      <c r="H742" s="4">
        <f>LN(Table_data[[#This Row],[close]]/E741)</f>
        <v>5.033244847335798E-2</v>
      </c>
      <c r="I742" s="2">
        <f>Table_data[[#This Row],[close]]-E741</f>
        <v>0.56701262999999891</v>
      </c>
      <c r="J742" s="2">
        <f>Table_data[[#This Row],[close]]-E740</f>
        <v>0.65931700999999876</v>
      </c>
      <c r="K742" s="2">
        <f>Table_data[[#This Row],[close]]-E732</f>
        <v>1.1691888399999986</v>
      </c>
      <c r="L742" s="3">
        <f t="shared" si="38"/>
        <v>10.721813307</v>
      </c>
      <c r="M742" s="2">
        <f>Table_data[[#This Row],[close]]*$M$3+(1-$M$3)*M741</f>
        <v>10.052565062860751</v>
      </c>
      <c r="O742">
        <f>E743/Table_data[[#This Row],[close]]</f>
        <v>1.0144596653837537</v>
      </c>
      <c r="P742" t="b">
        <f t="shared" si="36"/>
        <v>1</v>
      </c>
      <c r="Q742" s="4" t="b">
        <f>E743&gt;Table_data[[#This Row],[close]]*0.995</f>
        <v>1</v>
      </c>
      <c r="R742" s="4"/>
      <c r="S742" s="4">
        <f t="shared" si="37"/>
        <v>1.4356121369901007E-2</v>
      </c>
    </row>
    <row r="743" spans="1:19" x14ac:dyDescent="0.25">
      <c r="A743" s="1">
        <v>44333</v>
      </c>
      <c r="B743" s="2">
        <v>11.56002501</v>
      </c>
      <c r="C743" s="2">
        <v>11.71826109</v>
      </c>
      <c r="D743" s="2">
        <v>11.516070539999999</v>
      </c>
      <c r="E743" s="2">
        <v>11.71826109</v>
      </c>
      <c r="F743" s="2">
        <f>Table_data[[#This Row],[open]]-Table_data[[#This Row],[close]]</f>
        <v>-0.15823608</v>
      </c>
      <c r="G743" s="2">
        <f>Table_data[[#This Row],[high]]-Table_data[[#This Row],[low]]</f>
        <v>0.20219055000000097</v>
      </c>
      <c r="H743" s="4">
        <f>LN(Table_data[[#This Row],[close]]/E742)</f>
        <v>1.4356121369901007E-2</v>
      </c>
      <c r="I743" s="2">
        <f>Table_data[[#This Row],[close]]-E742</f>
        <v>0.16702698000000105</v>
      </c>
      <c r="J743" s="2">
        <f>Table_data[[#This Row],[close]]-E741</f>
        <v>0.73403960999999995</v>
      </c>
      <c r="K743" s="2">
        <f>Table_data[[#This Row],[close]]-E733</f>
        <v>1.419729310000001</v>
      </c>
      <c r="L743" s="3">
        <f t="shared" si="38"/>
        <v>10.863786237999999</v>
      </c>
      <c r="M743" s="2">
        <f>Table_data[[#This Row],[close]]*$M$3+(1-$M$3)*M742</f>
        <v>10.055249504483861</v>
      </c>
      <c r="O743">
        <f>E744/Table_data[[#This Row],[close]]</f>
        <v>0.98837209301333284</v>
      </c>
      <c r="P743" t="b">
        <f t="shared" si="36"/>
        <v>0</v>
      </c>
      <c r="Q743" s="4" t="b">
        <f>E744&gt;Table_data[[#This Row],[close]]*0.995</f>
        <v>0</v>
      </c>
      <c r="R743" s="4"/>
      <c r="S743" s="4">
        <f t="shared" si="37"/>
        <v>-1.1696039773230991E-2</v>
      </c>
    </row>
    <row r="744" spans="1:19" x14ac:dyDescent="0.25">
      <c r="A744" s="1">
        <v>44334</v>
      </c>
      <c r="B744" s="2">
        <v>11.73584288</v>
      </c>
      <c r="C744" s="2">
        <v>11.77979734</v>
      </c>
      <c r="D744" s="2">
        <v>11.54683867</v>
      </c>
      <c r="E744" s="2">
        <v>11.58200224</v>
      </c>
      <c r="F744" s="2">
        <f>Table_data[[#This Row],[open]]-Table_data[[#This Row],[close]]</f>
        <v>0.15384064000000031</v>
      </c>
      <c r="G744" s="2">
        <f>Table_data[[#This Row],[high]]-Table_data[[#This Row],[low]]</f>
        <v>0.23295867000000037</v>
      </c>
      <c r="H744" s="4">
        <f>LN(Table_data[[#This Row],[close]]/E743)</f>
        <v>-1.1696039773230991E-2</v>
      </c>
      <c r="I744" s="2">
        <f>Table_data[[#This Row],[close]]-E743</f>
        <v>-0.13625885000000082</v>
      </c>
      <c r="J744" s="2">
        <f>Table_data[[#This Row],[close]]-E742</f>
        <v>3.0768130000000227E-2</v>
      </c>
      <c r="K744" s="2">
        <f>Table_data[[#This Row],[close]]-E734</f>
        <v>1.5208245799999993</v>
      </c>
      <c r="L744" s="3">
        <f t="shared" si="38"/>
        <v>11.015868696</v>
      </c>
      <c r="M744" s="2">
        <f>Table_data[[#This Row],[close]]*$M$3+(1-$M$3)*M743</f>
        <v>10.057710024605562</v>
      </c>
      <c r="O744">
        <f>E745/Table_data[[#This Row],[close]]</f>
        <v>0.99240986677619569</v>
      </c>
      <c r="P744" t="b">
        <f t="shared" si="36"/>
        <v>0</v>
      </c>
      <c r="Q744" s="4" t="b">
        <f>E745&gt;Table_data[[#This Row],[close]]*0.995</f>
        <v>0</v>
      </c>
      <c r="R744" s="4"/>
      <c r="S744" s="4">
        <f t="shared" si="37"/>
        <v>-7.6190848759516054E-3</v>
      </c>
    </row>
    <row r="745" spans="1:19" x14ac:dyDescent="0.25">
      <c r="A745" s="1">
        <v>44335</v>
      </c>
      <c r="B745" s="2">
        <v>11.362229900000001</v>
      </c>
      <c r="C745" s="2">
        <v>11.58200224</v>
      </c>
      <c r="D745" s="2">
        <v>11.34025267</v>
      </c>
      <c r="E745" s="2">
        <v>11.494093299999999</v>
      </c>
      <c r="F745" s="2">
        <f>Table_data[[#This Row],[open]]-Table_data[[#This Row],[close]]</f>
        <v>-0.13186339999999852</v>
      </c>
      <c r="G745" s="2">
        <f>Table_data[[#This Row],[high]]-Table_data[[#This Row],[low]]</f>
        <v>0.24174956999999964</v>
      </c>
      <c r="H745" s="4">
        <f>LN(Table_data[[#This Row],[close]]/E744)</f>
        <v>-7.6190848759516054E-3</v>
      </c>
      <c r="I745" s="2">
        <f>Table_data[[#This Row],[close]]-E744</f>
        <v>-8.7908940000000158E-2</v>
      </c>
      <c r="J745" s="2">
        <f>Table_data[[#This Row],[close]]-E743</f>
        <v>-0.22416779000000098</v>
      </c>
      <c r="K745" s="2">
        <f>Table_data[[#This Row],[close]]-E735</f>
        <v>1.0197436499999988</v>
      </c>
      <c r="L745" s="3">
        <f t="shared" si="38"/>
        <v>11.117843060999999</v>
      </c>
      <c r="M745" s="2">
        <f>Table_data[[#This Row],[close]]*$M$3+(1-$M$3)*M744</f>
        <v>10.060024904984925</v>
      </c>
      <c r="O745">
        <f>E746/Table_data[[#This Row],[close]]</f>
        <v>0.99158699799313454</v>
      </c>
      <c r="P745" t="b">
        <f t="shared" si="36"/>
        <v>0</v>
      </c>
      <c r="Q745" s="4" t="b">
        <f>E746&gt;Table_data[[#This Row],[close]]*0.995</f>
        <v>0</v>
      </c>
      <c r="R745" s="4"/>
      <c r="S745" s="4">
        <f t="shared" si="37"/>
        <v>-8.4485910559829423E-3</v>
      </c>
    </row>
    <row r="746" spans="1:19" x14ac:dyDescent="0.25">
      <c r="A746" s="1">
        <v>44336</v>
      </c>
      <c r="B746" s="2">
        <v>11.494093299999999</v>
      </c>
      <c r="C746" s="2">
        <v>11.551234109999999</v>
      </c>
      <c r="D746" s="2">
        <v>11.305089089999999</v>
      </c>
      <c r="E746" s="2">
        <v>11.397393470000001</v>
      </c>
      <c r="F746" s="2">
        <f>Table_data[[#This Row],[open]]-Table_data[[#This Row],[close]]</f>
        <v>9.6699829999998599E-2</v>
      </c>
      <c r="G746" s="2">
        <f>Table_data[[#This Row],[high]]-Table_data[[#This Row],[low]]</f>
        <v>0.24614502000000016</v>
      </c>
      <c r="H746" s="4">
        <f>LN(Table_data[[#This Row],[close]]/E745)</f>
        <v>-8.4485910559829423E-3</v>
      </c>
      <c r="I746" s="2">
        <f>Table_data[[#This Row],[close]]-E745</f>
        <v>-9.6699829999998599E-2</v>
      </c>
      <c r="J746" s="2">
        <f>Table_data[[#This Row],[close]]-E744</f>
        <v>-0.18460876999999876</v>
      </c>
      <c r="K746" s="2">
        <f>Table_data[[#This Row],[close]]-E736</f>
        <v>1.0680935600000012</v>
      </c>
      <c r="L746" s="3">
        <f t="shared" si="38"/>
        <v>11.224652416999998</v>
      </c>
      <c r="M746" s="2">
        <f>Table_data[[#This Row],[close]]*$M$3+(1-$M$3)*M745</f>
        <v>10.062180212905981</v>
      </c>
      <c r="O746">
        <f>E747/Table_data[[#This Row],[close]]</f>
        <v>1.0007713079330935</v>
      </c>
      <c r="P746" t="b">
        <f t="shared" si="36"/>
        <v>1</v>
      </c>
      <c r="Q746" s="4" t="b">
        <f>E747&gt;Table_data[[#This Row],[close]]*0.995</f>
        <v>1</v>
      </c>
      <c r="R746" s="4"/>
      <c r="S746" s="4">
        <f t="shared" si="37"/>
        <v>7.710106279957507E-4</v>
      </c>
    </row>
    <row r="747" spans="1:19" x14ac:dyDescent="0.25">
      <c r="A747" s="1">
        <v>44337</v>
      </c>
      <c r="B747" s="2">
        <v>11.46332518</v>
      </c>
      <c r="C747" s="2">
        <v>11.56442045</v>
      </c>
      <c r="D747" s="2">
        <v>11.40178892</v>
      </c>
      <c r="E747" s="2">
        <v>11.40618437</v>
      </c>
      <c r="F747" s="2">
        <f>Table_data[[#This Row],[open]]-Table_data[[#This Row],[close]]</f>
        <v>5.7140809999999931E-2</v>
      </c>
      <c r="G747" s="2">
        <f>Table_data[[#This Row],[high]]-Table_data[[#This Row],[low]]</f>
        <v>0.16263153000000052</v>
      </c>
      <c r="H747" s="4">
        <f>LN(Table_data[[#This Row],[close]]/E746)</f>
        <v>7.710106279957507E-4</v>
      </c>
      <c r="I747" s="2">
        <f>Table_data[[#This Row],[close]]-E746</f>
        <v>8.7908999999992687E-3</v>
      </c>
      <c r="J747" s="2">
        <f>Table_data[[#This Row],[close]]-E745</f>
        <v>-8.790892999999933E-2</v>
      </c>
      <c r="K747" s="2">
        <f>Table_data[[#This Row],[close]]-E737</f>
        <v>0.69008514000000076</v>
      </c>
      <c r="L747" s="3">
        <f t="shared" si="38"/>
        <v>11.293660931</v>
      </c>
      <c r="M747" s="2">
        <f>Table_data[[#This Row],[close]]*$M$3+(1-$M$3)*M746</f>
        <v>10.064346214770756</v>
      </c>
      <c r="O747">
        <f>E748/Table_data[[#This Row],[close]]</f>
        <v>1.0169556841908212</v>
      </c>
      <c r="P747" t="b">
        <f t="shared" si="36"/>
        <v>1</v>
      </c>
      <c r="Q747" s="4" t="b">
        <f>E748&gt;Table_data[[#This Row],[close]]*0.995</f>
        <v>1</v>
      </c>
      <c r="R747" s="4"/>
      <c r="S747" s="4">
        <f t="shared" si="37"/>
        <v>1.6813541083396031E-2</v>
      </c>
    </row>
    <row r="748" spans="1:19" x14ac:dyDescent="0.25">
      <c r="A748" s="1">
        <v>44340</v>
      </c>
      <c r="B748" s="2">
        <v>11.551234109999999</v>
      </c>
      <c r="C748" s="2">
        <v>11.65672483</v>
      </c>
      <c r="D748" s="2">
        <v>11.42376616</v>
      </c>
      <c r="E748" s="2">
        <v>11.599584030000001</v>
      </c>
      <c r="F748" s="2">
        <f>Table_data[[#This Row],[open]]-Table_data[[#This Row],[close]]</f>
        <v>-4.8349920000001489E-2</v>
      </c>
      <c r="G748" s="2">
        <f>Table_data[[#This Row],[high]]-Table_data[[#This Row],[low]]</f>
        <v>0.23295867000000037</v>
      </c>
      <c r="H748" s="4">
        <f>LN(Table_data[[#This Row],[close]]/E747)</f>
        <v>1.6813541083396031E-2</v>
      </c>
      <c r="I748" s="2">
        <f>Table_data[[#This Row],[close]]-E747</f>
        <v>0.19339966000000075</v>
      </c>
      <c r="J748" s="2">
        <f>Table_data[[#This Row],[close]]-E746</f>
        <v>0.20219056000000002</v>
      </c>
      <c r="K748" s="2">
        <f>Table_data[[#This Row],[close]]-E738</f>
        <v>0.742830510000001</v>
      </c>
      <c r="L748" s="3">
        <f t="shared" si="38"/>
        <v>11.367943982</v>
      </c>
      <c r="M748" s="2">
        <f>Table_data[[#This Row],[close]]*$M$3+(1-$M$3)*M747</f>
        <v>10.066820409477009</v>
      </c>
      <c r="O748">
        <f>E749/Table_data[[#This Row],[close]]</f>
        <v>0.9791587716098471</v>
      </c>
      <c r="P748" t="b">
        <f t="shared" si="36"/>
        <v>0</v>
      </c>
      <c r="Q748" s="4" t="b">
        <f>E749&gt;Table_data[[#This Row],[close]]*0.995</f>
        <v>0</v>
      </c>
      <c r="R748" s="4"/>
      <c r="S748" s="4">
        <f t="shared" si="37"/>
        <v>-2.1061472267090695E-2</v>
      </c>
    </row>
    <row r="749" spans="1:19" x14ac:dyDescent="0.25">
      <c r="A749" s="1">
        <v>44341</v>
      </c>
      <c r="B749" s="2">
        <v>11.639143049999999</v>
      </c>
      <c r="C749" s="2">
        <v>11.700679299999999</v>
      </c>
      <c r="D749" s="2">
        <v>11.331461770000001</v>
      </c>
      <c r="E749" s="2">
        <v>11.35783445</v>
      </c>
      <c r="F749" s="2">
        <f>Table_data[[#This Row],[open]]-Table_data[[#This Row],[close]]</f>
        <v>0.28130859999999913</v>
      </c>
      <c r="G749" s="2">
        <f>Table_data[[#This Row],[high]]-Table_data[[#This Row],[low]]</f>
        <v>0.36921752999999846</v>
      </c>
      <c r="H749" s="4">
        <f>LN(Table_data[[#This Row],[close]]/E748)</f>
        <v>-2.1061472267090695E-2</v>
      </c>
      <c r="I749" s="2">
        <f>Table_data[[#This Row],[close]]-E748</f>
        <v>-0.24174958000000046</v>
      </c>
      <c r="J749" s="2">
        <f>Table_data[[#This Row],[close]]-E747</f>
        <v>-4.8349919999999713E-2</v>
      </c>
      <c r="K749" s="2">
        <f>Table_data[[#This Row],[close]]-E739</f>
        <v>0.30328582000000104</v>
      </c>
      <c r="L749" s="3">
        <f t="shared" si="38"/>
        <v>11.398272563999999</v>
      </c>
      <c r="M749" s="2">
        <f>Table_data[[#This Row],[close]]*$M$3+(1-$M$3)*M748</f>
        <v>10.068901012282042</v>
      </c>
      <c r="O749">
        <f>E750/Table_data[[#This Row],[close]]</f>
        <v>1.0096749226697876</v>
      </c>
      <c r="P749" t="b">
        <f t="shared" si="36"/>
        <v>1</v>
      </c>
      <c r="Q749" s="4" t="b">
        <f>E750&gt;Table_data[[#This Row],[close]]*0.995</f>
        <v>1</v>
      </c>
      <c r="R749" s="4"/>
      <c r="S749" s="4">
        <f t="shared" si="37"/>
        <v>9.6284203027416256E-3</v>
      </c>
    </row>
    <row r="750" spans="1:19" x14ac:dyDescent="0.25">
      <c r="A750" s="1">
        <v>44342</v>
      </c>
      <c r="B750" s="2">
        <v>11.388602580000001</v>
      </c>
      <c r="C750" s="2">
        <v>11.50727964</v>
      </c>
      <c r="D750" s="2">
        <v>11.27432097</v>
      </c>
      <c r="E750" s="2">
        <v>11.46772062</v>
      </c>
      <c r="F750" s="2">
        <f>Table_data[[#This Row],[open]]-Table_data[[#This Row],[close]]</f>
        <v>-7.9118039999999112E-2</v>
      </c>
      <c r="G750" s="2">
        <f>Table_data[[#This Row],[high]]-Table_data[[#This Row],[low]]</f>
        <v>0.23295867000000037</v>
      </c>
      <c r="H750" s="4">
        <f>LN(Table_data[[#This Row],[close]]/E749)</f>
        <v>9.6284203027416256E-3</v>
      </c>
      <c r="I750" s="2">
        <f>Table_data[[#This Row],[close]]-E749</f>
        <v>0.10988616999999934</v>
      </c>
      <c r="J750" s="2">
        <f>Table_data[[#This Row],[close]]-E748</f>
        <v>-0.13186341000000112</v>
      </c>
      <c r="K750" s="2">
        <f>Table_data[[#This Row],[close]]-E740</f>
        <v>0.57580351999999912</v>
      </c>
      <c r="L750" s="3">
        <f t="shared" si="38"/>
        <v>11.455852916</v>
      </c>
      <c r="M750" s="2">
        <f>Table_data[[#This Row],[close]]*$M$3+(1-$M$3)*M749</f>
        <v>10.071155354921395</v>
      </c>
      <c r="O750">
        <f>E751/Table_data[[#This Row],[close]]</f>
        <v>0.99310080506652598</v>
      </c>
      <c r="P750" t="b">
        <f t="shared" si="36"/>
        <v>0</v>
      </c>
      <c r="Q750" s="4" t="b">
        <f>E751&gt;Table_data[[#This Row],[close]]*0.995</f>
        <v>0</v>
      </c>
      <c r="R750" s="4"/>
      <c r="S750" s="4">
        <f t="shared" si="37"/>
        <v>-6.9231044130722277E-3</v>
      </c>
    </row>
    <row r="751" spans="1:19" x14ac:dyDescent="0.25">
      <c r="A751" s="1">
        <v>44343</v>
      </c>
      <c r="B751" s="2">
        <v>11.46332518</v>
      </c>
      <c r="C751" s="2">
        <v>11.53804777</v>
      </c>
      <c r="D751" s="2">
        <v>11.327066329999999</v>
      </c>
      <c r="E751" s="2">
        <v>11.388602580000001</v>
      </c>
      <c r="F751" s="2">
        <f>Table_data[[#This Row],[open]]-Table_data[[#This Row],[close]]</f>
        <v>7.4722599999999417E-2</v>
      </c>
      <c r="G751" s="2">
        <f>Table_data[[#This Row],[high]]-Table_data[[#This Row],[low]]</f>
        <v>0.21098144000000119</v>
      </c>
      <c r="H751" s="4">
        <f>LN(Table_data[[#This Row],[close]]/E750)</f>
        <v>-6.9231044130722277E-3</v>
      </c>
      <c r="I751" s="2">
        <f>Table_data[[#This Row],[close]]-E750</f>
        <v>-7.9118039999999112E-2</v>
      </c>
      <c r="J751" s="2">
        <f>Table_data[[#This Row],[close]]-E749</f>
        <v>3.0768130000000227E-2</v>
      </c>
      <c r="K751" s="2">
        <f>Table_data[[#This Row],[close]]-E741</f>
        <v>0.40438110000000016</v>
      </c>
      <c r="L751" s="3">
        <f t="shared" si="38"/>
        <v>11.496291026</v>
      </c>
      <c r="M751" s="2">
        <f>Table_data[[#This Row],[close]]*$M$3+(1-$M$3)*M750</f>
        <v>10.073278557540377</v>
      </c>
      <c r="O751">
        <f>E752/Table_data[[#This Row],[close]]</f>
        <v>1.0416827478758153</v>
      </c>
      <c r="P751" t="b">
        <f t="shared" si="36"/>
        <v>1</v>
      </c>
      <c r="Q751" s="4" t="b">
        <f>E752&gt;Table_data[[#This Row],[close]]*0.995</f>
        <v>1</v>
      </c>
      <c r="R751" s="4"/>
      <c r="S751" s="4">
        <f t="shared" si="37"/>
        <v>4.0837432361873705E-2</v>
      </c>
    </row>
    <row r="752" spans="1:19" x14ac:dyDescent="0.25">
      <c r="A752" s="1">
        <v>44344</v>
      </c>
      <c r="B752" s="2">
        <v>11.516070539999999</v>
      </c>
      <c r="C752" s="2">
        <v>11.87649717</v>
      </c>
      <c r="D752" s="2">
        <v>11.494093299999999</v>
      </c>
      <c r="E752" s="2">
        <v>11.86331083</v>
      </c>
      <c r="F752" s="2">
        <f>Table_data[[#This Row],[open]]-Table_data[[#This Row],[close]]</f>
        <v>-0.34724029000000023</v>
      </c>
      <c r="G752" s="2">
        <f>Table_data[[#This Row],[high]]-Table_data[[#This Row],[low]]</f>
        <v>0.38240387000000098</v>
      </c>
      <c r="H752" s="4">
        <f>LN(Table_data[[#This Row],[close]]/E751)</f>
        <v>4.0837432361873705E-2</v>
      </c>
      <c r="I752" s="2">
        <f>Table_data[[#This Row],[close]]-E751</f>
        <v>0.47470824999999905</v>
      </c>
      <c r="J752" s="2">
        <f>Table_data[[#This Row],[close]]-E750</f>
        <v>0.39559020999999994</v>
      </c>
      <c r="K752" s="2">
        <f>Table_data[[#This Row],[close]]-E742</f>
        <v>0.31207672000000031</v>
      </c>
      <c r="L752" s="3">
        <f t="shared" si="38"/>
        <v>11.527498697999999</v>
      </c>
      <c r="M752" s="2">
        <f>Table_data[[#This Row],[close]]*$M$3+(1-$M$3)*M751</f>
        <v>10.076163379897281</v>
      </c>
      <c r="O752">
        <f>E753/Table_data[[#This Row],[close]]</f>
        <v>0.99555390895881979</v>
      </c>
      <c r="P752" t="b">
        <f t="shared" si="36"/>
        <v>1</v>
      </c>
      <c r="Q752" s="4" t="b">
        <f>E753&gt;Table_data[[#This Row],[close]]*0.995</f>
        <v>1</v>
      </c>
      <c r="R752" s="4"/>
      <c r="S752" s="4">
        <f t="shared" si="37"/>
        <v>-4.4560042983621045E-3</v>
      </c>
    </row>
    <row r="753" spans="1:19" x14ac:dyDescent="0.25">
      <c r="A753" s="1">
        <v>44347</v>
      </c>
      <c r="B753" s="2">
        <v>11.850124490000001</v>
      </c>
      <c r="C753" s="2">
        <v>11.955615209999999</v>
      </c>
      <c r="D753" s="2">
        <v>11.77100645</v>
      </c>
      <c r="E753" s="2">
        <v>11.81056547</v>
      </c>
      <c r="F753" s="2">
        <f>Table_data[[#This Row],[open]]-Table_data[[#This Row],[close]]</f>
        <v>3.9559020000000444E-2</v>
      </c>
      <c r="G753" s="2">
        <f>Table_data[[#This Row],[high]]-Table_data[[#This Row],[low]]</f>
        <v>0.18460875999999971</v>
      </c>
      <c r="H753" s="4">
        <f>LN(Table_data[[#This Row],[close]]/E752)</f>
        <v>-4.4560042983621045E-3</v>
      </c>
      <c r="I753" s="2">
        <f>Table_data[[#This Row],[close]]-E752</f>
        <v>-5.2745359999999408E-2</v>
      </c>
      <c r="J753" s="2">
        <f>Table_data[[#This Row],[close]]-E751</f>
        <v>0.42196288999999965</v>
      </c>
      <c r="K753" s="2">
        <f>Table_data[[#This Row],[close]]-E743</f>
        <v>9.2304379999999853E-2</v>
      </c>
      <c r="L753" s="3">
        <f t="shared" si="38"/>
        <v>11.536729136</v>
      </c>
      <c r="M753" s="2">
        <f>Table_data[[#This Row],[close]]*$M$3+(1-$M$3)*M752</f>
        <v>10.078958548455061</v>
      </c>
      <c r="O753">
        <f>E754/Table_data[[#This Row],[close]]</f>
        <v>1.0156308155158975</v>
      </c>
      <c r="P753" t="b">
        <f t="shared" si="36"/>
        <v>1</v>
      </c>
      <c r="Q753" s="4" t="b">
        <f>E754&gt;Table_data[[#This Row],[close]]*0.995</f>
        <v>1</v>
      </c>
      <c r="R753" s="4"/>
      <c r="S753" s="4">
        <f t="shared" si="37"/>
        <v>1.5509912565993678E-2</v>
      </c>
    </row>
    <row r="754" spans="1:19" x14ac:dyDescent="0.25">
      <c r="A754" s="1">
        <v>44348</v>
      </c>
      <c r="B754" s="2">
        <v>12.04352415</v>
      </c>
      <c r="C754" s="2">
        <v>12.17538755</v>
      </c>
      <c r="D754" s="2">
        <v>11.872101730000001</v>
      </c>
      <c r="E754" s="2">
        <v>11.995174240000001</v>
      </c>
      <c r="F754" s="2">
        <f>Table_data[[#This Row],[open]]-Table_data[[#This Row],[close]]</f>
        <v>4.8349909999998886E-2</v>
      </c>
      <c r="G754" s="2">
        <f>Table_data[[#This Row],[high]]-Table_data[[#This Row],[low]]</f>
        <v>0.30328581999999926</v>
      </c>
      <c r="H754" s="4">
        <f>LN(Table_data[[#This Row],[close]]/E753)</f>
        <v>1.5509912565993678E-2</v>
      </c>
      <c r="I754" s="2">
        <f>Table_data[[#This Row],[close]]-E753</f>
        <v>0.18460877000000053</v>
      </c>
      <c r="J754" s="2">
        <f>Table_data[[#This Row],[close]]-E752</f>
        <v>0.13186341000000112</v>
      </c>
      <c r="K754" s="2">
        <f>Table_data[[#This Row],[close]]-E744</f>
        <v>0.4131720000000012</v>
      </c>
      <c r="L754" s="3">
        <f t="shared" si="38"/>
        <v>11.578046336</v>
      </c>
      <c r="M754" s="2">
        <f>Table_data[[#This Row],[close]]*$M$3+(1-$M$3)*M753</f>
        <v>10.082046728457552</v>
      </c>
      <c r="O754">
        <f>E755/Table_data[[#This Row],[close]]</f>
        <v>1.0282154634212299</v>
      </c>
      <c r="P754" t="b">
        <f t="shared" si="36"/>
        <v>1</v>
      </c>
      <c r="Q754" s="4" t="b">
        <f>E755&gt;Table_data[[#This Row],[close]]*0.995</f>
        <v>1</v>
      </c>
      <c r="R754" s="4"/>
      <c r="S754" s="4">
        <f t="shared" si="37"/>
        <v>2.7824739838792117E-2</v>
      </c>
    </row>
    <row r="755" spans="1:19" x14ac:dyDescent="0.25">
      <c r="A755" s="1">
        <v>44349</v>
      </c>
      <c r="B755" s="2">
        <v>12.02154692</v>
      </c>
      <c r="C755" s="2">
        <v>12.33801908</v>
      </c>
      <c r="D755" s="2">
        <v>11.9819879</v>
      </c>
      <c r="E755" s="2">
        <v>12.333623640000001</v>
      </c>
      <c r="F755" s="2">
        <f>Table_data[[#This Row],[open]]-Table_data[[#This Row],[close]]</f>
        <v>-0.31207672000000031</v>
      </c>
      <c r="G755" s="2">
        <f>Table_data[[#This Row],[high]]-Table_data[[#This Row],[low]]</f>
        <v>0.35603118000000045</v>
      </c>
      <c r="H755" s="4">
        <f>LN(Table_data[[#This Row],[close]]/E754)</f>
        <v>2.7824739838792117E-2</v>
      </c>
      <c r="I755" s="2">
        <f>Table_data[[#This Row],[close]]-E754</f>
        <v>0.33844940000000001</v>
      </c>
      <c r="J755" s="2">
        <f>Table_data[[#This Row],[close]]-E753</f>
        <v>0.52305817000000054</v>
      </c>
      <c r="K755" s="2">
        <f>Table_data[[#This Row],[close]]-E745</f>
        <v>0.83953034000000137</v>
      </c>
      <c r="L755" s="3">
        <f t="shared" si="38"/>
        <v>11.66199937</v>
      </c>
      <c r="M755" s="2">
        <f>Table_data[[#This Row],[close]]*$M$3+(1-$M$3)*M754</f>
        <v>10.085675377791222</v>
      </c>
      <c r="O755">
        <f>E756/Table_data[[#This Row],[close]]</f>
        <v>1.0156806836048389</v>
      </c>
      <c r="P755" t="b">
        <f t="shared" si="36"/>
        <v>1</v>
      </c>
      <c r="Q755" s="4" t="b">
        <f>E756&gt;Table_data[[#This Row],[close]]*0.995</f>
        <v>1</v>
      </c>
      <c r="R755" s="4"/>
      <c r="S755" s="4">
        <f t="shared" si="37"/>
        <v>1.5559011967019042E-2</v>
      </c>
    </row>
    <row r="756" spans="1:19" x14ac:dyDescent="0.25">
      <c r="A756" s="1">
        <v>44351</v>
      </c>
      <c r="B756" s="2">
        <v>12.333623640000001</v>
      </c>
      <c r="C756" s="2">
        <v>12.579768659999999</v>
      </c>
      <c r="D756" s="2">
        <v>12.27208738</v>
      </c>
      <c r="E756" s="2">
        <v>12.527023290000001</v>
      </c>
      <c r="F756" s="2">
        <f>Table_data[[#This Row],[open]]-Table_data[[#This Row],[close]]</f>
        <v>-0.19339964999999992</v>
      </c>
      <c r="G756" s="2">
        <f>Table_data[[#This Row],[high]]-Table_data[[#This Row],[low]]</f>
        <v>0.30768127999999884</v>
      </c>
      <c r="H756" s="4">
        <f>LN(Table_data[[#This Row],[close]]/E755)</f>
        <v>1.5559011967019042E-2</v>
      </c>
      <c r="I756" s="2">
        <f>Table_data[[#This Row],[close]]-E755</f>
        <v>0.19339964999999992</v>
      </c>
      <c r="J756" s="2">
        <f>Table_data[[#This Row],[close]]-E754</f>
        <v>0.53184904999999993</v>
      </c>
      <c r="K756" s="2">
        <f>Table_data[[#This Row],[close]]-E746</f>
        <v>1.1296298199999999</v>
      </c>
      <c r="L756" s="3">
        <f t="shared" si="38"/>
        <v>11.774962351999999</v>
      </c>
      <c r="M756" s="2">
        <f>Table_data[[#This Row],[close]]*$M$3+(1-$M$3)*M755</f>
        <v>10.089609862742405</v>
      </c>
      <c r="O756">
        <f>E757/Table_data[[#This Row],[close]]</f>
        <v>0.99263157911794708</v>
      </c>
      <c r="P756" t="b">
        <f t="shared" si="36"/>
        <v>0</v>
      </c>
      <c r="Q756" s="4" t="b">
        <f>E757&gt;Table_data[[#This Row],[close]]*0.995</f>
        <v>0</v>
      </c>
      <c r="R756" s="4"/>
      <c r="S756" s="4">
        <f t="shared" si="37"/>
        <v>-7.3957017892841365E-3</v>
      </c>
    </row>
    <row r="757" spans="1:19" x14ac:dyDescent="0.25">
      <c r="A757" s="1">
        <v>44354</v>
      </c>
      <c r="B757" s="2">
        <v>12.527023290000001</v>
      </c>
      <c r="C757" s="2">
        <v>12.549000530000001</v>
      </c>
      <c r="D757" s="2">
        <v>12.311646400000001</v>
      </c>
      <c r="E757" s="2">
        <v>12.434718910000001</v>
      </c>
      <c r="F757" s="2">
        <f>Table_data[[#This Row],[open]]-Table_data[[#This Row],[close]]</f>
        <v>9.2304379999999853E-2</v>
      </c>
      <c r="G757" s="2">
        <f>Table_data[[#This Row],[high]]-Table_data[[#This Row],[low]]</f>
        <v>0.23735412999999994</v>
      </c>
      <c r="H757" s="4">
        <f>LN(Table_data[[#This Row],[close]]/E756)</f>
        <v>-7.3957017892841365E-3</v>
      </c>
      <c r="I757" s="2">
        <f>Table_data[[#This Row],[close]]-E756</f>
        <v>-9.2304379999999853E-2</v>
      </c>
      <c r="J757" s="2">
        <f>Table_data[[#This Row],[close]]-E755</f>
        <v>0.10109527000000007</v>
      </c>
      <c r="K757" s="2">
        <f>Table_data[[#This Row],[close]]-E747</f>
        <v>1.0285345400000008</v>
      </c>
      <c r="L757" s="3">
        <f t="shared" si="38"/>
        <v>11.877815806000001</v>
      </c>
      <c r="M757" s="2">
        <f>Table_data[[#This Row],[close]]*$M$3+(1-$M$3)*M756</f>
        <v>10.093389248797614</v>
      </c>
      <c r="O757">
        <f>E758/Table_data[[#This Row],[close]]</f>
        <v>1.0130788264034831</v>
      </c>
      <c r="P757" t="b">
        <f t="shared" si="36"/>
        <v>1</v>
      </c>
      <c r="Q757" s="4" t="b">
        <f>E758&gt;Table_data[[#This Row],[close]]*0.995</f>
        <v>1</v>
      </c>
      <c r="R757" s="4"/>
      <c r="S757" s="4">
        <f t="shared" si="37"/>
        <v>1.299403705007187E-2</v>
      </c>
    </row>
    <row r="758" spans="1:19" x14ac:dyDescent="0.25">
      <c r="A758" s="1">
        <v>44355</v>
      </c>
      <c r="B758" s="2">
        <v>12.38197355</v>
      </c>
      <c r="C758" s="2">
        <v>12.6588867</v>
      </c>
      <c r="D758" s="2">
        <v>12.28966917</v>
      </c>
      <c r="E758" s="2">
        <v>12.59735044</v>
      </c>
      <c r="F758" s="2">
        <f>Table_data[[#This Row],[open]]-Table_data[[#This Row],[close]]</f>
        <v>-0.21537688999999993</v>
      </c>
      <c r="G758" s="2">
        <f>Table_data[[#This Row],[high]]-Table_data[[#This Row],[low]]</f>
        <v>0.36921753000000024</v>
      </c>
      <c r="H758" s="4">
        <f>LN(Table_data[[#This Row],[close]]/E757)</f>
        <v>1.299403705007187E-2</v>
      </c>
      <c r="I758" s="2">
        <f>Table_data[[#This Row],[close]]-E757</f>
        <v>0.16263152999999875</v>
      </c>
      <c r="J758" s="2">
        <f>Table_data[[#This Row],[close]]-E756</f>
        <v>7.0327149999998895E-2</v>
      </c>
      <c r="K758" s="2">
        <f>Table_data[[#This Row],[close]]-E748</f>
        <v>0.99776640999999877</v>
      </c>
      <c r="L758" s="3">
        <f t="shared" si="38"/>
        <v>11.977592447000001</v>
      </c>
      <c r="M758" s="2">
        <f>Table_data[[#This Row],[close]]*$M$3+(1-$M$3)*M757</f>
        <v>10.097424641531219</v>
      </c>
      <c r="O758">
        <f>E759/Table_data[[#This Row],[close]]</f>
        <v>1</v>
      </c>
      <c r="P758" t="b">
        <f t="shared" si="36"/>
        <v>1</v>
      </c>
      <c r="Q758" s="4" t="b">
        <f>E759&gt;Table_data[[#This Row],[close]]*0.995</f>
        <v>1</v>
      </c>
      <c r="R758" s="4"/>
      <c r="S758" s="4">
        <f t="shared" si="37"/>
        <v>0</v>
      </c>
    </row>
    <row r="759" spans="1:19" x14ac:dyDescent="0.25">
      <c r="A759" s="1">
        <v>44356</v>
      </c>
      <c r="B759" s="2">
        <v>12.623723119999999</v>
      </c>
      <c r="C759" s="2">
        <v>12.78195921</v>
      </c>
      <c r="D759" s="2">
        <v>12.53581419</v>
      </c>
      <c r="E759" s="2">
        <v>12.59735044</v>
      </c>
      <c r="F759" s="2">
        <f>Table_data[[#This Row],[open]]-Table_data[[#This Row],[close]]</f>
        <v>2.6372679999999704E-2</v>
      </c>
      <c r="G759" s="2">
        <f>Table_data[[#This Row],[high]]-Table_data[[#This Row],[low]]</f>
        <v>0.24614502000000016</v>
      </c>
      <c r="H759" s="4">
        <f>LN(Table_data[[#This Row],[close]]/E758)</f>
        <v>0</v>
      </c>
      <c r="I759" s="2">
        <f>Table_data[[#This Row],[close]]-E758</f>
        <v>0</v>
      </c>
      <c r="J759" s="2">
        <f>Table_data[[#This Row],[close]]-E757</f>
        <v>0.16263152999999875</v>
      </c>
      <c r="K759" s="2">
        <f>Table_data[[#This Row],[close]]-E749</f>
        <v>1.2395159899999992</v>
      </c>
      <c r="L759" s="3">
        <f t="shared" si="38"/>
        <v>12.101544045999999</v>
      </c>
      <c r="M759" s="2">
        <f>Table_data[[#This Row],[close]]*$M$3+(1-$M$3)*M758</f>
        <v>10.10145353081159</v>
      </c>
      <c r="O759">
        <f>E760/Table_data[[#This Row],[close]]</f>
        <v>1.0006978372191733</v>
      </c>
      <c r="P759" t="b">
        <f t="shared" si="36"/>
        <v>1</v>
      </c>
      <c r="Q759" s="4" t="b">
        <f>E760&gt;Table_data[[#This Row],[close]]*0.995</f>
        <v>1</v>
      </c>
      <c r="R759" s="4"/>
      <c r="S759" s="4">
        <f t="shared" si="37"/>
        <v>6.9759384399862602E-4</v>
      </c>
    </row>
    <row r="760" spans="1:19" x14ac:dyDescent="0.25">
      <c r="A760" s="1">
        <v>44357</v>
      </c>
      <c r="B760" s="2">
        <v>12.672073040000001</v>
      </c>
      <c r="C760" s="2">
        <v>12.75998197</v>
      </c>
      <c r="D760" s="2">
        <v>12.557791419999999</v>
      </c>
      <c r="E760" s="2">
        <v>12.606141340000001</v>
      </c>
      <c r="F760" s="2">
        <f>Table_data[[#This Row],[open]]-Table_data[[#This Row],[close]]</f>
        <v>6.5931700000000149E-2</v>
      </c>
      <c r="G760" s="2">
        <f>Table_data[[#This Row],[high]]-Table_data[[#This Row],[low]]</f>
        <v>0.20219055000000097</v>
      </c>
      <c r="H760" s="4">
        <f>LN(Table_data[[#This Row],[close]]/E759)</f>
        <v>6.9759384399862602E-4</v>
      </c>
      <c r="I760" s="2">
        <f>Table_data[[#This Row],[close]]-E759</f>
        <v>8.7909000000010451E-3</v>
      </c>
      <c r="J760" s="2">
        <f>Table_data[[#This Row],[close]]-E758</f>
        <v>8.7909000000010451E-3</v>
      </c>
      <c r="K760" s="2">
        <f>Table_data[[#This Row],[close]]-E750</f>
        <v>1.1384207200000009</v>
      </c>
      <c r="L760" s="3">
        <f t="shared" si="38"/>
        <v>12.215386118000001</v>
      </c>
      <c r="M760" s="2">
        <f>Table_data[[#This Row],[close]]*$M$3+(1-$M$3)*M759</f>
        <v>10.105490094565317</v>
      </c>
      <c r="O760">
        <f>E761/Table_data[[#This Row],[close]]</f>
        <v>0.99616457417888971</v>
      </c>
      <c r="P760" t="b">
        <f t="shared" si="36"/>
        <v>1</v>
      </c>
      <c r="Q760" s="4" t="b">
        <f>E761&gt;Table_data[[#This Row],[close]]*0.995</f>
        <v>1</v>
      </c>
      <c r="R760" s="4"/>
      <c r="S760" s="4">
        <f t="shared" si="37"/>
        <v>-3.8427999279903812E-3</v>
      </c>
    </row>
    <row r="761" spans="1:19" x14ac:dyDescent="0.25">
      <c r="A761" s="1">
        <v>44358</v>
      </c>
      <c r="B761" s="2">
        <v>12.6588867</v>
      </c>
      <c r="C761" s="2">
        <v>12.680863929999999</v>
      </c>
      <c r="D761" s="2">
        <v>12.42153257</v>
      </c>
      <c r="E761" s="2">
        <v>12.557791419999999</v>
      </c>
      <c r="F761" s="2">
        <f>Table_data[[#This Row],[open]]-Table_data[[#This Row],[close]]</f>
        <v>0.1010952800000009</v>
      </c>
      <c r="G761" s="2">
        <f>Table_data[[#This Row],[high]]-Table_data[[#This Row],[low]]</f>
        <v>0.25933135999999912</v>
      </c>
      <c r="H761" s="4">
        <f>LN(Table_data[[#This Row],[close]]/E760)</f>
        <v>-3.8427999279903812E-3</v>
      </c>
      <c r="I761" s="2">
        <f>Table_data[[#This Row],[close]]-E760</f>
        <v>-4.8349920000001489E-2</v>
      </c>
      <c r="J761" s="2">
        <f>Table_data[[#This Row],[close]]-E759</f>
        <v>-3.9559020000000444E-2</v>
      </c>
      <c r="K761" s="2">
        <f>Table_data[[#This Row],[close]]-E751</f>
        <v>1.1691888399999986</v>
      </c>
      <c r="L761" s="3">
        <f t="shared" si="38"/>
        <v>12.332305002000002</v>
      </c>
      <c r="M761" s="2">
        <f>Table_data[[#This Row],[close]]*$M$3+(1-$M$3)*M760</f>
        <v>10.109442232076089</v>
      </c>
      <c r="O761">
        <f>E762/Table_data[[#This Row],[close]]</f>
        <v>1.0063003148685838</v>
      </c>
      <c r="P761" t="b">
        <f t="shared" si="36"/>
        <v>1</v>
      </c>
      <c r="Q761" s="4" t="b">
        <f>E762&gt;Table_data[[#This Row],[close]]*0.995</f>
        <v>1</v>
      </c>
      <c r="R761" s="4"/>
      <c r="S761" s="4">
        <f t="shared" si="37"/>
        <v>6.2805508544321927E-3</v>
      </c>
    </row>
    <row r="762" spans="1:19" x14ac:dyDescent="0.25">
      <c r="A762" s="1">
        <v>44361</v>
      </c>
      <c r="B762" s="2">
        <v>12.702841169999999</v>
      </c>
      <c r="C762" s="2">
        <v>12.90063627</v>
      </c>
      <c r="D762" s="2">
        <v>12.57537321</v>
      </c>
      <c r="E762" s="2">
        <v>12.63690946</v>
      </c>
      <c r="F762" s="2">
        <f>Table_data[[#This Row],[open]]-Table_data[[#This Row],[close]]</f>
        <v>6.59317099999992E-2</v>
      </c>
      <c r="G762" s="2">
        <f>Table_data[[#This Row],[high]]-Table_data[[#This Row],[low]]</f>
        <v>0.32526305999999927</v>
      </c>
      <c r="H762" s="4">
        <f>LN(Table_data[[#This Row],[close]]/E761)</f>
        <v>6.2805508544321927E-3</v>
      </c>
      <c r="I762" s="2">
        <f>Table_data[[#This Row],[close]]-E761</f>
        <v>7.9118040000000889E-2</v>
      </c>
      <c r="J762" s="2">
        <f>Table_data[[#This Row],[close]]-E760</f>
        <v>3.0768119999999399E-2</v>
      </c>
      <c r="K762" s="2">
        <f>Table_data[[#This Row],[close]]-E752</f>
        <v>0.7735986300000004</v>
      </c>
      <c r="L762" s="3">
        <f t="shared" si="38"/>
        <v>12.409664865000002</v>
      </c>
      <c r="M762" s="2">
        <f>Table_data[[#This Row],[close]]*$M$3+(1-$M$3)*M761</f>
        <v>10.113515507221816</v>
      </c>
      <c r="O762">
        <f>E763/Table_data[[#This Row],[close]]</f>
        <v>1.0097391304724914</v>
      </c>
      <c r="P762" t="b">
        <f t="shared" si="36"/>
        <v>1</v>
      </c>
      <c r="Q762" s="4" t="b">
        <f>E763&gt;Table_data[[#This Row],[close]]*0.995</f>
        <v>1</v>
      </c>
      <c r="R762" s="4"/>
      <c r="S762" s="4">
        <f t="shared" si="37"/>
        <v>9.6920108305241798E-3</v>
      </c>
    </row>
    <row r="763" spans="1:19" x14ac:dyDescent="0.25">
      <c r="A763" s="1">
        <v>44362</v>
      </c>
      <c r="B763" s="2">
        <v>12.729213850000001</v>
      </c>
      <c r="C763" s="2">
        <v>12.773168310000001</v>
      </c>
      <c r="D763" s="2">
        <v>12.584164100000001</v>
      </c>
      <c r="E763" s="2">
        <v>12.75998197</v>
      </c>
      <c r="F763" s="2">
        <f>Table_data[[#This Row],[open]]-Table_data[[#This Row],[close]]</f>
        <v>-3.0768119999999399E-2</v>
      </c>
      <c r="G763" s="2">
        <f>Table_data[[#This Row],[high]]-Table_data[[#This Row],[low]]</f>
        <v>0.18900421000000023</v>
      </c>
      <c r="H763" s="4">
        <f>LN(Table_data[[#This Row],[close]]/E762)</f>
        <v>9.6920108305241798E-3</v>
      </c>
      <c r="I763" s="2">
        <f>Table_data[[#This Row],[close]]-E762</f>
        <v>0.12307251000000008</v>
      </c>
      <c r="J763" s="2">
        <f>Table_data[[#This Row],[close]]-E761</f>
        <v>0.20219055000000097</v>
      </c>
      <c r="K763" s="2">
        <f>Table_data[[#This Row],[close]]-E753</f>
        <v>0.94941649999999989</v>
      </c>
      <c r="L763" s="3">
        <f t="shared" si="38"/>
        <v>12.504606514999999</v>
      </c>
      <c r="M763" s="2">
        <f>Table_data[[#This Row],[close]]*$M$3+(1-$M$3)*M762</f>
        <v>10.11778056195635</v>
      </c>
      <c r="O763">
        <f>E764/Table_data[[#This Row],[close]]</f>
        <v>1.0037891840375381</v>
      </c>
      <c r="P763" t="b">
        <f t="shared" si="36"/>
        <v>1</v>
      </c>
      <c r="Q763" s="4" t="b">
        <f>E764&gt;Table_data[[#This Row],[close]]*0.995</f>
        <v>1</v>
      </c>
      <c r="R763" s="4"/>
      <c r="S763" s="4">
        <f t="shared" si="37"/>
        <v>3.7820231632495638E-3</v>
      </c>
    </row>
    <row r="764" spans="1:19" x14ac:dyDescent="0.25">
      <c r="A764" s="1">
        <v>44363</v>
      </c>
      <c r="B764" s="2">
        <v>12.78195921</v>
      </c>
      <c r="C764" s="2">
        <v>12.87426359</v>
      </c>
      <c r="D764" s="2">
        <v>12.645700359999999</v>
      </c>
      <c r="E764" s="2">
        <v>12.80833189</v>
      </c>
      <c r="F764" s="2">
        <f>Table_data[[#This Row],[open]]-Table_data[[#This Row],[close]]</f>
        <v>-2.6372679999999704E-2</v>
      </c>
      <c r="G764" s="2">
        <f>Table_data[[#This Row],[high]]-Table_data[[#This Row],[low]]</f>
        <v>0.22856323000000067</v>
      </c>
      <c r="H764" s="4">
        <f>LN(Table_data[[#This Row],[close]]/E763)</f>
        <v>3.7820231632495638E-3</v>
      </c>
      <c r="I764" s="2">
        <f>Table_data[[#This Row],[close]]-E763</f>
        <v>4.8349919999999713E-2</v>
      </c>
      <c r="J764" s="2">
        <f>Table_data[[#This Row],[close]]-E762</f>
        <v>0.17142242999999979</v>
      </c>
      <c r="K764" s="2">
        <f>Table_data[[#This Row],[close]]-E754</f>
        <v>0.81315764999999907</v>
      </c>
      <c r="L764" s="3">
        <f t="shared" si="38"/>
        <v>12.585922280000002</v>
      </c>
      <c r="M764" s="2">
        <f>Table_data[[#This Row],[close]]*$M$3+(1-$M$3)*M763</f>
        <v>10.122116664016049</v>
      </c>
      <c r="O764">
        <f>E765/Table_data[[#This Row],[close]]</f>
        <v>0.96533973870972201</v>
      </c>
      <c r="P764" t="b">
        <f t="shared" si="36"/>
        <v>0</v>
      </c>
      <c r="Q764" s="4" t="b">
        <f>E765&gt;Table_data[[#This Row],[close]]*0.995</f>
        <v>0</v>
      </c>
      <c r="R764" s="4"/>
      <c r="S764" s="4">
        <f t="shared" si="37"/>
        <v>-3.5275178762936406E-2</v>
      </c>
    </row>
    <row r="765" spans="1:19" x14ac:dyDescent="0.25">
      <c r="A765" s="1">
        <v>44364</v>
      </c>
      <c r="B765" s="2">
        <v>12.75119108</v>
      </c>
      <c r="C765" s="2">
        <v>12.83470457</v>
      </c>
      <c r="D765" s="2">
        <v>12.267691940000001</v>
      </c>
      <c r="E765" s="2">
        <v>12.36439176</v>
      </c>
      <c r="F765" s="2">
        <f>Table_data[[#This Row],[open]]-Table_data[[#This Row],[close]]</f>
        <v>0.38679931999999972</v>
      </c>
      <c r="G765" s="2">
        <f>Table_data[[#This Row],[high]]-Table_data[[#This Row],[low]]</f>
        <v>0.56701262999999891</v>
      </c>
      <c r="H765" s="4">
        <f>LN(Table_data[[#This Row],[close]]/E764)</f>
        <v>-3.5275178762936406E-2</v>
      </c>
      <c r="I765" s="2">
        <f>Table_data[[#This Row],[close]]-E764</f>
        <v>-0.44394012999999966</v>
      </c>
      <c r="J765" s="2">
        <f>Table_data[[#This Row],[close]]-E763</f>
        <v>-0.39559020999999994</v>
      </c>
      <c r="K765" s="2">
        <f>Table_data[[#This Row],[close]]-E755</f>
        <v>3.0768119999999399E-2</v>
      </c>
      <c r="L765" s="3">
        <f t="shared" si="38"/>
        <v>12.588999092</v>
      </c>
      <c r="M765" s="2">
        <f>Table_data[[#This Row],[close]]*$M$3+(1-$M$3)*M764</f>
        <v>10.125730322510785</v>
      </c>
      <c r="O765">
        <f>E766/Table_data[[#This Row],[close]]</f>
        <v>1.0067543548943647</v>
      </c>
      <c r="P765" t="b">
        <f t="shared" si="36"/>
        <v>1</v>
      </c>
      <c r="Q765" s="4" t="b">
        <f>E766&gt;Table_data[[#This Row],[close]]*0.995</f>
        <v>1</v>
      </c>
      <c r="R765" s="4"/>
      <c r="S765" s="4">
        <f t="shared" si="37"/>
        <v>6.7316464359879697E-3</v>
      </c>
    </row>
    <row r="766" spans="1:19" x14ac:dyDescent="0.25">
      <c r="A766" s="1">
        <v>44365</v>
      </c>
      <c r="B766" s="2">
        <v>12.307250959999999</v>
      </c>
      <c r="C766" s="2">
        <v>12.491859720000001</v>
      </c>
      <c r="D766" s="2">
        <v>12.14901487</v>
      </c>
      <c r="E766" s="2">
        <v>12.44790525</v>
      </c>
      <c r="F766" s="2">
        <f>Table_data[[#This Row],[open]]-Table_data[[#This Row],[close]]</f>
        <v>-0.14065429000000051</v>
      </c>
      <c r="G766" s="2">
        <f>Table_data[[#This Row],[high]]-Table_data[[#This Row],[low]]</f>
        <v>0.34284485000000053</v>
      </c>
      <c r="H766" s="4">
        <f>LN(Table_data[[#This Row],[close]]/E765)</f>
        <v>6.7316464359879697E-3</v>
      </c>
      <c r="I766" s="2">
        <f>Table_data[[#This Row],[close]]-E765</f>
        <v>8.3513489999999635E-2</v>
      </c>
      <c r="J766" s="2">
        <f>Table_data[[#This Row],[close]]-E764</f>
        <v>-0.36042664000000002</v>
      </c>
      <c r="K766" s="2">
        <f>Table_data[[#This Row],[close]]-E756</f>
        <v>-7.9118040000000889E-2</v>
      </c>
      <c r="L766" s="3">
        <f t="shared" si="38"/>
        <v>12.581087288000003</v>
      </c>
      <c r="M766" s="2">
        <f>Table_data[[#This Row],[close]]*$M$3+(1-$M$3)*M765</f>
        <v>10.129472747857262</v>
      </c>
      <c r="O766">
        <f>E767/Table_data[[#This Row],[close]]</f>
        <v>1.0222457629969508</v>
      </c>
      <c r="P766" t="b">
        <f t="shared" si="36"/>
        <v>1</v>
      </c>
      <c r="Q766" s="4" t="b">
        <f>E767&gt;Table_data[[#This Row],[close]]*0.995</f>
        <v>1</v>
      </c>
      <c r="R766" s="4"/>
      <c r="S766" s="4">
        <f t="shared" si="37"/>
        <v>2.200193547236768E-2</v>
      </c>
    </row>
    <row r="767" spans="1:19" x14ac:dyDescent="0.25">
      <c r="A767" s="1">
        <v>44368</v>
      </c>
      <c r="B767" s="2">
        <v>12.483068830000001</v>
      </c>
      <c r="C767" s="2">
        <v>12.746795629999999</v>
      </c>
      <c r="D767" s="2">
        <v>12.483068830000001</v>
      </c>
      <c r="E767" s="2">
        <v>12.7248184</v>
      </c>
      <c r="F767" s="2">
        <f>Table_data[[#This Row],[open]]-Table_data[[#This Row],[close]]</f>
        <v>-0.24174956999999964</v>
      </c>
      <c r="G767" s="2">
        <f>Table_data[[#This Row],[high]]-Table_data[[#This Row],[low]]</f>
        <v>0.26372679999999882</v>
      </c>
      <c r="H767" s="4">
        <f>LN(Table_data[[#This Row],[close]]/E766)</f>
        <v>2.200193547236768E-2</v>
      </c>
      <c r="I767" s="2">
        <f>Table_data[[#This Row],[close]]-E766</f>
        <v>0.27691315000000039</v>
      </c>
      <c r="J767" s="2">
        <f>Table_data[[#This Row],[close]]-E765</f>
        <v>0.36042664000000002</v>
      </c>
      <c r="K767" s="2">
        <f>Table_data[[#This Row],[close]]-E757</f>
        <v>0.29009948999999935</v>
      </c>
      <c r="L767" s="3">
        <f t="shared" si="38"/>
        <v>12.610097237000002</v>
      </c>
      <c r="M767" s="2">
        <f>Table_data[[#This Row],[close]]*$M$3+(1-$M$3)*M766</f>
        <v>10.133655416112125</v>
      </c>
      <c r="O767">
        <f>E768/Table_data[[#This Row],[close]]</f>
        <v>1.0051813470281037</v>
      </c>
      <c r="P767" t="b">
        <f t="shared" si="36"/>
        <v>1</v>
      </c>
      <c r="Q767" s="4" t="b">
        <f>E768&gt;Table_data[[#This Row],[close]]*0.995</f>
        <v>1</v>
      </c>
      <c r="R767" s="4"/>
      <c r="S767" s="4">
        <f t="shared" si="37"/>
        <v>5.167970036916868E-3</v>
      </c>
    </row>
    <row r="768" spans="1:19" x14ac:dyDescent="0.25">
      <c r="A768" s="1">
        <v>44369</v>
      </c>
      <c r="B768" s="2">
        <v>12.746795629999999</v>
      </c>
      <c r="C768" s="2">
        <v>12.8654727</v>
      </c>
      <c r="D768" s="2">
        <v>12.60174589</v>
      </c>
      <c r="E768" s="2">
        <v>12.7907501</v>
      </c>
      <c r="F768" s="2">
        <f>Table_data[[#This Row],[open]]-Table_data[[#This Row],[close]]</f>
        <v>-4.3954470000000967E-2</v>
      </c>
      <c r="G768" s="2">
        <f>Table_data[[#This Row],[high]]-Table_data[[#This Row],[low]]</f>
        <v>0.26372680999999965</v>
      </c>
      <c r="H768" s="4">
        <f>LN(Table_data[[#This Row],[close]]/E767)</f>
        <v>5.167970036916868E-3</v>
      </c>
      <c r="I768" s="2">
        <f>Table_data[[#This Row],[close]]-E767</f>
        <v>6.5931700000000149E-2</v>
      </c>
      <c r="J768" s="2">
        <f>Table_data[[#This Row],[close]]-E766</f>
        <v>0.34284485000000053</v>
      </c>
      <c r="K768" s="2">
        <f>Table_data[[#This Row],[close]]-E758</f>
        <v>0.19339966000000075</v>
      </c>
      <c r="L768" s="3">
        <f t="shared" si="38"/>
        <v>12.629437203</v>
      </c>
      <c r="M768" s="2">
        <f>Table_data[[#This Row],[close]]*$M$3+(1-$M$3)*M767</f>
        <v>10.137937599325483</v>
      </c>
      <c r="O768">
        <f>E769/Table_data[[#This Row],[close]]</f>
        <v>1.0068728525936881</v>
      </c>
      <c r="P768" t="b">
        <f t="shared" si="36"/>
        <v>1</v>
      </c>
      <c r="Q768" s="4" t="b">
        <f>E769&gt;Table_data[[#This Row],[close]]*0.995</f>
        <v>1</v>
      </c>
      <c r="R768" s="4"/>
      <c r="S768" s="4">
        <f t="shared" si="37"/>
        <v>6.8493422031284858E-3</v>
      </c>
    </row>
    <row r="769" spans="1:19" x14ac:dyDescent="0.25">
      <c r="A769" s="1">
        <v>44370</v>
      </c>
      <c r="B769" s="2">
        <v>12.8566818</v>
      </c>
      <c r="C769" s="2">
        <v>12.975358870000001</v>
      </c>
      <c r="D769" s="2">
        <v>12.746795629999999</v>
      </c>
      <c r="E769" s="2">
        <v>12.878659040000001</v>
      </c>
      <c r="F769" s="2">
        <f>Table_data[[#This Row],[open]]-Table_data[[#This Row],[close]]</f>
        <v>-2.1977240000000009E-2</v>
      </c>
      <c r="G769" s="2">
        <f>Table_data[[#This Row],[high]]-Table_data[[#This Row],[low]]</f>
        <v>0.2285632400000015</v>
      </c>
      <c r="H769" s="4">
        <f>LN(Table_data[[#This Row],[close]]/E768)</f>
        <v>6.8493422031284858E-3</v>
      </c>
      <c r="I769" s="2">
        <f>Table_data[[#This Row],[close]]-E768</f>
        <v>8.7908940000000158E-2</v>
      </c>
      <c r="J769" s="2">
        <f>Table_data[[#This Row],[close]]-E767</f>
        <v>0.15384064000000031</v>
      </c>
      <c r="K769" s="2">
        <f>Table_data[[#This Row],[close]]-E759</f>
        <v>0.28130860000000091</v>
      </c>
      <c r="L769" s="3">
        <f t="shared" si="38"/>
        <v>12.657568063000001</v>
      </c>
      <c r="M769" s="2">
        <f>Table_data[[#This Row],[close]]*$M$3+(1-$M$3)*M768</f>
        <v>10.142354555716578</v>
      </c>
      <c r="O769">
        <f>E770/Table_data[[#This Row],[close]]</f>
        <v>1.0119453919481978</v>
      </c>
      <c r="P769" t="b">
        <f t="shared" si="36"/>
        <v>1</v>
      </c>
      <c r="Q769" s="4" t="b">
        <f>E770&gt;Table_data[[#This Row],[close]]*0.995</f>
        <v>1</v>
      </c>
      <c r="R769" s="4"/>
      <c r="S769" s="4">
        <f t="shared" si="37"/>
        <v>1.1874608883855995E-2</v>
      </c>
    </row>
    <row r="770" spans="1:19" x14ac:dyDescent="0.25">
      <c r="A770" s="1">
        <v>44371</v>
      </c>
      <c r="B770" s="2">
        <v>12.96217253</v>
      </c>
      <c r="C770" s="2">
        <v>13.03249967</v>
      </c>
      <c r="D770" s="2">
        <v>12.84349546</v>
      </c>
      <c r="E770" s="2">
        <v>13.03249967</v>
      </c>
      <c r="F770" s="2">
        <f>Table_data[[#This Row],[open]]-Table_data[[#This Row],[close]]</f>
        <v>-7.0327139999999844E-2</v>
      </c>
      <c r="G770" s="2">
        <f>Table_data[[#This Row],[high]]-Table_data[[#This Row],[low]]</f>
        <v>0.18900421000000023</v>
      </c>
      <c r="H770" s="4">
        <f>LN(Table_data[[#This Row],[close]]/E769)</f>
        <v>1.1874608883855995E-2</v>
      </c>
      <c r="I770" s="2">
        <f>Table_data[[#This Row],[close]]-E769</f>
        <v>0.15384062999999948</v>
      </c>
      <c r="J770" s="2">
        <f>Table_data[[#This Row],[close]]-E768</f>
        <v>0.24174956999999964</v>
      </c>
      <c r="K770" s="2">
        <f>Table_data[[#This Row],[close]]-E760</f>
        <v>0.42635832999999934</v>
      </c>
      <c r="L770" s="3">
        <f t="shared" si="38"/>
        <v>12.700203896</v>
      </c>
      <c r="M770" s="2">
        <f>Table_data[[#This Row],[close]]*$M$3+(1-$M$3)*M769</f>
        <v>10.147012323829847</v>
      </c>
      <c r="O770">
        <f>E771/Table_data[[#This Row],[close]]</f>
        <v>0.98145025312707335</v>
      </c>
      <c r="P770" t="b">
        <f t="shared" si="36"/>
        <v>0</v>
      </c>
      <c r="Q770" s="4" t="b">
        <f>E771&gt;Table_data[[#This Row],[close]]*0.995</f>
        <v>0</v>
      </c>
      <c r="R770" s="4"/>
      <c r="S770" s="4">
        <f t="shared" si="37"/>
        <v>-1.8723951086984374E-2</v>
      </c>
    </row>
    <row r="771" spans="1:19" x14ac:dyDescent="0.25">
      <c r="A771" s="1">
        <v>44372</v>
      </c>
      <c r="B771" s="2">
        <v>13.050081459999999</v>
      </c>
      <c r="C771" s="2">
        <v>13.09403593</v>
      </c>
      <c r="D771" s="2">
        <v>12.7248184</v>
      </c>
      <c r="E771" s="2">
        <v>12.7907501</v>
      </c>
      <c r="F771" s="2">
        <f>Table_data[[#This Row],[open]]-Table_data[[#This Row],[close]]</f>
        <v>0.25933135999999912</v>
      </c>
      <c r="G771" s="2">
        <f>Table_data[[#This Row],[high]]-Table_data[[#This Row],[low]]</f>
        <v>0.36921753000000024</v>
      </c>
      <c r="H771" s="4">
        <f>LN(Table_data[[#This Row],[close]]/E770)</f>
        <v>-1.8723951086984374E-2</v>
      </c>
      <c r="I771" s="2">
        <f>Table_data[[#This Row],[close]]-E770</f>
        <v>-0.24174956999999964</v>
      </c>
      <c r="J771" s="2">
        <f>Table_data[[#This Row],[close]]-E769</f>
        <v>-8.7908940000000158E-2</v>
      </c>
      <c r="K771" s="2">
        <f>Table_data[[#This Row],[close]]-E761</f>
        <v>0.23295868000000119</v>
      </c>
      <c r="L771" s="3">
        <f t="shared" si="38"/>
        <v>12.723499764</v>
      </c>
      <c r="M771" s="2">
        <f>Table_data[[#This Row],[close]]*$M$3+(1-$M$3)*M770</f>
        <v>10.151272981003368</v>
      </c>
      <c r="O771">
        <f>E772/Table_data[[#This Row],[close]]</f>
        <v>0.9982817872424854</v>
      </c>
      <c r="P771" t="b">
        <f t="shared" si="36"/>
        <v>1</v>
      </c>
      <c r="Q771" s="4" t="b">
        <f>E772&gt;Table_data[[#This Row],[close]]*0.995</f>
        <v>1</v>
      </c>
      <c r="R771" s="4"/>
      <c r="S771" s="4">
        <f t="shared" si="37"/>
        <v>-1.7196905781040456E-3</v>
      </c>
    </row>
    <row r="772" spans="1:19" x14ac:dyDescent="0.25">
      <c r="A772" s="1">
        <v>44375</v>
      </c>
      <c r="B772" s="2">
        <v>12.825913679999999</v>
      </c>
      <c r="C772" s="2">
        <v>12.8654727</v>
      </c>
      <c r="D772" s="2">
        <v>12.60174589</v>
      </c>
      <c r="E772" s="2">
        <v>12.768772869999999</v>
      </c>
      <c r="F772" s="2">
        <f>Table_data[[#This Row],[open]]-Table_data[[#This Row],[close]]</f>
        <v>5.7140809999999931E-2</v>
      </c>
      <c r="G772" s="2">
        <f>Table_data[[#This Row],[high]]-Table_data[[#This Row],[low]]</f>
        <v>0.26372680999999965</v>
      </c>
      <c r="H772" s="4">
        <f>LN(Table_data[[#This Row],[close]]/E771)</f>
        <v>-1.7196905781040456E-3</v>
      </c>
      <c r="I772" s="2">
        <f>Table_data[[#This Row],[close]]-E771</f>
        <v>-2.1977230000000958E-2</v>
      </c>
      <c r="J772" s="2">
        <f>Table_data[[#This Row],[close]]-E770</f>
        <v>-0.26372680000000059</v>
      </c>
      <c r="K772" s="2">
        <f>Table_data[[#This Row],[close]]-E762</f>
        <v>0.13186340999999935</v>
      </c>
      <c r="L772" s="3">
        <f t="shared" si="38"/>
        <v>12.736686104999999</v>
      </c>
      <c r="M772" s="2">
        <f>Table_data[[#This Row],[close]]*$M$3+(1-$M$3)*M771</f>
        <v>10.155491353104892</v>
      </c>
      <c r="O772">
        <f>E773/Table_data[[#This Row],[close]]</f>
        <v>1.0044750431840048</v>
      </c>
      <c r="P772" t="b">
        <f t="shared" si="36"/>
        <v>1</v>
      </c>
      <c r="Q772" s="4" t="b">
        <f>E773&gt;Table_data[[#This Row],[close]]*0.995</f>
        <v>1</v>
      </c>
      <c r="R772" s="4"/>
      <c r="S772" s="4">
        <f t="shared" si="37"/>
        <v>4.4650599507748733E-3</v>
      </c>
    </row>
    <row r="773" spans="1:19" x14ac:dyDescent="0.25">
      <c r="A773" s="1">
        <v>44376</v>
      </c>
      <c r="B773" s="2">
        <v>12.78635465</v>
      </c>
      <c r="C773" s="2">
        <v>12.825913679999999</v>
      </c>
      <c r="D773" s="2">
        <v>12.63251402</v>
      </c>
      <c r="E773" s="2">
        <v>12.825913679999999</v>
      </c>
      <c r="F773" s="2">
        <f>Table_data[[#This Row],[open]]-Table_data[[#This Row],[close]]</f>
        <v>-3.9559029999999495E-2</v>
      </c>
      <c r="G773" s="2">
        <f>Table_data[[#This Row],[high]]-Table_data[[#This Row],[low]]</f>
        <v>0.19339965999999897</v>
      </c>
      <c r="H773" s="4">
        <f>LN(Table_data[[#This Row],[close]]/E772)</f>
        <v>4.4650599507748733E-3</v>
      </c>
      <c r="I773" s="2">
        <f>Table_data[[#This Row],[close]]-E772</f>
        <v>5.7140809999999931E-2</v>
      </c>
      <c r="J773" s="2">
        <f>Table_data[[#This Row],[close]]-E771</f>
        <v>3.5163579999998973E-2</v>
      </c>
      <c r="K773" s="2">
        <f>Table_data[[#This Row],[close]]-E763</f>
        <v>6.59317099999992E-2</v>
      </c>
      <c r="L773" s="3">
        <f t="shared" si="38"/>
        <v>12.743279275999999</v>
      </c>
      <c r="M773" s="2">
        <f>Table_data[[#This Row],[close]]*$M$3+(1-$M$3)*M772</f>
        <v>10.159795015194973</v>
      </c>
      <c r="O773">
        <f>E774/Table_data[[#This Row],[close]]</f>
        <v>1.0085675112698871</v>
      </c>
      <c r="P773" t="b">
        <f t="shared" si="36"/>
        <v>1</v>
      </c>
      <c r="Q773" s="4" t="b">
        <f>E774&gt;Table_data[[#This Row],[close]]*0.995</f>
        <v>1</v>
      </c>
      <c r="R773" s="4"/>
      <c r="S773" s="4">
        <f t="shared" si="37"/>
        <v>8.5310184322676466E-3</v>
      </c>
    </row>
    <row r="774" spans="1:19" x14ac:dyDescent="0.25">
      <c r="A774" s="1">
        <v>44377</v>
      </c>
      <c r="B774" s="2">
        <v>12.75998197</v>
      </c>
      <c r="C774" s="2">
        <v>12.9973361</v>
      </c>
      <c r="D774" s="2">
        <v>12.711632059999999</v>
      </c>
      <c r="E774" s="2">
        <v>12.93579984</v>
      </c>
      <c r="F774" s="2">
        <f>Table_data[[#This Row],[open]]-Table_data[[#This Row],[close]]</f>
        <v>-0.17581786999999949</v>
      </c>
      <c r="G774" s="2">
        <f>Table_data[[#This Row],[high]]-Table_data[[#This Row],[low]]</f>
        <v>0.2857040400000006</v>
      </c>
      <c r="H774" s="4">
        <f>LN(Table_data[[#This Row],[close]]/E773)</f>
        <v>8.5310184322676466E-3</v>
      </c>
      <c r="I774" s="2">
        <f>Table_data[[#This Row],[close]]-E773</f>
        <v>0.10988616000000029</v>
      </c>
      <c r="J774" s="2">
        <f>Table_data[[#This Row],[close]]-E772</f>
        <v>0.16702697000000022</v>
      </c>
      <c r="K774" s="2">
        <f>Table_data[[#This Row],[close]]-E764</f>
        <v>0.12746794999999977</v>
      </c>
      <c r="L774" s="3">
        <f t="shared" si="38"/>
        <v>12.756026070999999</v>
      </c>
      <c r="M774" s="2">
        <f>Table_data[[#This Row],[close]]*$M$3+(1-$M$3)*M773</f>
        <v>10.164268834413031</v>
      </c>
      <c r="O774">
        <f>E775/Table_data[[#This Row],[close]]</f>
        <v>0.9874277948011293</v>
      </c>
      <c r="P774" t="b">
        <f t="shared" si="36"/>
        <v>0</v>
      </c>
      <c r="Q774" s="4" t="b">
        <f>E775&gt;Table_data[[#This Row],[close]]*0.995</f>
        <v>0</v>
      </c>
      <c r="R774" s="4"/>
      <c r="S774" s="4">
        <f t="shared" si="37"/>
        <v>-1.2651904068928138E-2</v>
      </c>
    </row>
    <row r="775" spans="1:19" x14ac:dyDescent="0.25">
      <c r="A775" s="1">
        <v>44378</v>
      </c>
      <c r="B775" s="2">
        <v>13.07205869</v>
      </c>
      <c r="C775" s="2">
        <v>13.133594950000001</v>
      </c>
      <c r="D775" s="2">
        <v>12.711632059999999</v>
      </c>
      <c r="E775" s="2">
        <v>12.773168310000001</v>
      </c>
      <c r="F775" s="2">
        <f>Table_data[[#This Row],[open]]-Table_data[[#This Row],[close]]</f>
        <v>0.29889037999999957</v>
      </c>
      <c r="G775" s="2">
        <f>Table_data[[#This Row],[high]]-Table_data[[#This Row],[low]]</f>
        <v>0.42196289000000142</v>
      </c>
      <c r="H775" s="4">
        <f>LN(Table_data[[#This Row],[close]]/E774)</f>
        <v>-1.2651904068928138E-2</v>
      </c>
      <c r="I775" s="2">
        <f>Table_data[[#This Row],[close]]-E774</f>
        <v>-0.16263152999999875</v>
      </c>
      <c r="J775" s="2">
        <f>Table_data[[#This Row],[close]]-E773</f>
        <v>-5.2745369999998459E-2</v>
      </c>
      <c r="K775" s="2">
        <f>Table_data[[#This Row],[close]]-E765</f>
        <v>0.40877655000000068</v>
      </c>
      <c r="L775" s="3">
        <f t="shared" si="38"/>
        <v>12.796903726</v>
      </c>
      <c r="M775" s="2">
        <f>Table_data[[#This Row],[close]]*$M$3+(1-$M$3)*M774</f>
        <v>10.168473346057814</v>
      </c>
      <c r="O775">
        <f>E776/Table_data[[#This Row],[close]]</f>
        <v>1.0041293881611741</v>
      </c>
      <c r="P775" t="b">
        <f t="shared" ref="P775:P838" si="39">O775&gt;0.995</f>
        <v>1</v>
      </c>
      <c r="Q775" s="4" t="b">
        <f>E776&gt;Table_data[[#This Row],[close]]*0.995</f>
        <v>1</v>
      </c>
      <c r="R775" s="4"/>
      <c r="S775" s="4">
        <f t="shared" ref="S775:S838" si="40">LN(O775)</f>
        <v>4.1208856366604027E-3</v>
      </c>
    </row>
    <row r="776" spans="1:19" x14ac:dyDescent="0.25">
      <c r="A776" s="1">
        <v>44379</v>
      </c>
      <c r="B776" s="2">
        <v>12.878659040000001</v>
      </c>
      <c r="C776" s="2">
        <v>12.91382261</v>
      </c>
      <c r="D776" s="2">
        <v>12.62811857</v>
      </c>
      <c r="E776" s="2">
        <v>12.825913679999999</v>
      </c>
      <c r="F776" s="2">
        <f>Table_data[[#This Row],[open]]-Table_data[[#This Row],[close]]</f>
        <v>5.2745360000001185E-2</v>
      </c>
      <c r="G776" s="2">
        <f>Table_data[[#This Row],[high]]-Table_data[[#This Row],[low]]</f>
        <v>0.2857040400000006</v>
      </c>
      <c r="H776" s="4">
        <f>LN(Table_data[[#This Row],[close]]/E775)</f>
        <v>4.1208856366604027E-3</v>
      </c>
      <c r="I776" s="2">
        <f>Table_data[[#This Row],[close]]-E775</f>
        <v>5.2745369999998459E-2</v>
      </c>
      <c r="J776" s="2">
        <f>Table_data[[#This Row],[close]]-E774</f>
        <v>-0.10988616000000029</v>
      </c>
      <c r="K776" s="2">
        <f>Table_data[[#This Row],[close]]-E766</f>
        <v>0.37800842999999951</v>
      </c>
      <c r="L776" s="3">
        <f t="shared" si="38"/>
        <v>12.834704569000001</v>
      </c>
      <c r="M776" s="2">
        <f>Table_data[[#This Row],[close]]*$M$3+(1-$M$3)*M775</f>
        <v>10.172756086322023</v>
      </c>
      <c r="O776">
        <f>E777/Table_data[[#This Row],[close]]</f>
        <v>0.98869088365796642</v>
      </c>
      <c r="P776" t="b">
        <f t="shared" si="39"/>
        <v>0</v>
      </c>
      <c r="Q776" s="4" t="b">
        <f>E777&gt;Table_data[[#This Row],[close]]*0.995</f>
        <v>0</v>
      </c>
      <c r="R776" s="4"/>
      <c r="S776" s="4">
        <f t="shared" si="40"/>
        <v>-1.1373550655627718E-2</v>
      </c>
    </row>
    <row r="777" spans="1:19" x14ac:dyDescent="0.25">
      <c r="A777" s="1">
        <v>44382</v>
      </c>
      <c r="B777" s="2">
        <v>12.75119108</v>
      </c>
      <c r="C777" s="2">
        <v>12.81712278</v>
      </c>
      <c r="D777" s="2">
        <v>12.46988249</v>
      </c>
      <c r="E777" s="2">
        <v>12.680863929999999</v>
      </c>
      <c r="F777" s="2">
        <f>Table_data[[#This Row],[open]]-Table_data[[#This Row],[close]]</f>
        <v>7.0327150000000671E-2</v>
      </c>
      <c r="G777" s="2">
        <f>Table_data[[#This Row],[high]]-Table_data[[#This Row],[low]]</f>
        <v>0.34724029000000023</v>
      </c>
      <c r="H777" s="4">
        <f>LN(Table_data[[#This Row],[close]]/E776)</f>
        <v>-1.1373550655627718E-2</v>
      </c>
      <c r="I777" s="2">
        <f>Table_data[[#This Row],[close]]-E776</f>
        <v>-0.14504975000000009</v>
      </c>
      <c r="J777" s="2">
        <f>Table_data[[#This Row],[close]]-E775</f>
        <v>-9.2304380000001629E-2</v>
      </c>
      <c r="K777" s="2">
        <f>Table_data[[#This Row],[close]]-E767</f>
        <v>-4.3954470000000967E-2</v>
      </c>
      <c r="L777" s="3">
        <f t="shared" si="38"/>
        <v>12.830309121999999</v>
      </c>
      <c r="M777" s="2">
        <f>Table_data[[#This Row],[close]]*$M$3+(1-$M$3)*M776</f>
        <v>10.17679816181546</v>
      </c>
      <c r="O777">
        <f>E778/Table_data[[#This Row],[close]]</f>
        <v>0.95909878673384674</v>
      </c>
      <c r="P777" t="b">
        <f t="shared" si="39"/>
        <v>0</v>
      </c>
      <c r="Q777" s="4" t="b">
        <f>E778&gt;Table_data[[#This Row],[close]]*0.995</f>
        <v>0</v>
      </c>
      <c r="R777" s="4"/>
      <c r="S777" s="4">
        <f t="shared" si="40"/>
        <v>-4.1761199253883406E-2</v>
      </c>
    </row>
    <row r="778" spans="1:19" x14ac:dyDescent="0.25">
      <c r="A778" s="1">
        <v>44383</v>
      </c>
      <c r="B778" s="2">
        <v>12.614932230000001</v>
      </c>
      <c r="C778" s="2">
        <v>12.6588867</v>
      </c>
      <c r="D778" s="2">
        <v>12.162201209999999</v>
      </c>
      <c r="E778" s="2">
        <v>12.162201209999999</v>
      </c>
      <c r="F778" s="2">
        <f>Table_data[[#This Row],[open]]-Table_data[[#This Row],[close]]</f>
        <v>0.45273102000000165</v>
      </c>
      <c r="G778" s="2">
        <f>Table_data[[#This Row],[high]]-Table_data[[#This Row],[low]]</f>
        <v>0.49668549000000084</v>
      </c>
      <c r="H778" s="4">
        <f>LN(Table_data[[#This Row],[close]]/E777)</f>
        <v>-4.1761199253883406E-2</v>
      </c>
      <c r="I778" s="2">
        <f>Table_data[[#This Row],[close]]-E777</f>
        <v>-0.51866272000000002</v>
      </c>
      <c r="J778" s="2">
        <f>Table_data[[#This Row],[close]]-E776</f>
        <v>-0.66371247000000011</v>
      </c>
      <c r="K778" s="2">
        <f>Table_data[[#This Row],[close]]-E768</f>
        <v>-0.62854889000000114</v>
      </c>
      <c r="L778" s="3">
        <f t="shared" si="38"/>
        <v>12.767454233</v>
      </c>
      <c r="M778" s="2">
        <f>Table_data[[#This Row],[close]]*$M$3+(1-$M$3)*M777</f>
        <v>10.179997844407216</v>
      </c>
      <c r="O778">
        <f>E779/Table_data[[#This Row],[close]]</f>
        <v>1.0137332853745806</v>
      </c>
      <c r="P778" t="b">
        <f t="shared" si="39"/>
        <v>1</v>
      </c>
      <c r="Q778" s="4" t="b">
        <f>E779&gt;Table_data[[#This Row],[close]]*0.995</f>
        <v>1</v>
      </c>
      <c r="R778" s="4"/>
      <c r="S778" s="4">
        <f t="shared" si="40"/>
        <v>1.3639838394991853E-2</v>
      </c>
    </row>
    <row r="779" spans="1:19" x14ac:dyDescent="0.25">
      <c r="A779" s="1">
        <v>44384</v>
      </c>
      <c r="B779" s="2">
        <v>12.373182659999999</v>
      </c>
      <c r="C779" s="2">
        <v>12.373182659999999</v>
      </c>
      <c r="D779" s="2">
        <v>12.0479196</v>
      </c>
      <c r="E779" s="2">
        <v>12.32922819</v>
      </c>
      <c r="F779" s="2">
        <f>Table_data[[#This Row],[open]]-Table_data[[#This Row],[close]]</f>
        <v>4.3954469999999191E-2</v>
      </c>
      <c r="G779" s="2">
        <f>Table_data[[#This Row],[high]]-Table_data[[#This Row],[low]]</f>
        <v>0.32526305999999927</v>
      </c>
      <c r="H779" s="4">
        <f>LN(Table_data[[#This Row],[close]]/E778)</f>
        <v>1.3639838394991853E-2</v>
      </c>
      <c r="I779" s="2">
        <f>Table_data[[#This Row],[close]]-E778</f>
        <v>0.16702698000000105</v>
      </c>
      <c r="J779" s="2">
        <f>Table_data[[#This Row],[close]]-E777</f>
        <v>-0.35163573999999898</v>
      </c>
      <c r="K779" s="2">
        <f>Table_data[[#This Row],[close]]-E769</f>
        <v>-0.54943085000000025</v>
      </c>
      <c r="L779" s="3">
        <f t="shared" si="38"/>
        <v>12.712511148000001</v>
      </c>
      <c r="M779" s="2">
        <f>Table_data[[#This Row],[close]]*$M$3+(1-$M$3)*M778</f>
        <v>10.183461551652329</v>
      </c>
      <c r="O779">
        <f>E780/Table_data[[#This Row],[close]]</f>
        <v>0.98003565055275366</v>
      </c>
      <c r="P779" t="b">
        <f t="shared" si="39"/>
        <v>0</v>
      </c>
      <c r="Q779" s="4" t="b">
        <f>E780&gt;Table_data[[#This Row],[close]]*0.995</f>
        <v>0</v>
      </c>
      <c r="R779" s="4"/>
      <c r="S779" s="4">
        <f t="shared" si="40"/>
        <v>-2.0166329864132276E-2</v>
      </c>
    </row>
    <row r="780" spans="1:19" x14ac:dyDescent="0.25">
      <c r="A780" s="1">
        <v>44385</v>
      </c>
      <c r="B780" s="2">
        <v>12.04352415</v>
      </c>
      <c r="C780" s="2">
        <v>12.16659666</v>
      </c>
      <c r="D780" s="2">
        <v>11.98638334</v>
      </c>
      <c r="E780" s="2">
        <v>12.08308317</v>
      </c>
      <c r="F780" s="2">
        <f>Table_data[[#This Row],[open]]-Table_data[[#This Row],[close]]</f>
        <v>-3.9559020000000444E-2</v>
      </c>
      <c r="G780" s="2">
        <f>Table_data[[#This Row],[high]]-Table_data[[#This Row],[low]]</f>
        <v>0.18021332000000001</v>
      </c>
      <c r="H780" s="4">
        <f>LN(Table_data[[#This Row],[close]]/E779)</f>
        <v>-2.0166329864132276E-2</v>
      </c>
      <c r="I780" s="2">
        <f>Table_data[[#This Row],[close]]-E779</f>
        <v>-0.24614502000000016</v>
      </c>
      <c r="J780" s="2">
        <f>Table_data[[#This Row],[close]]-E778</f>
        <v>-7.9118039999999112E-2</v>
      </c>
      <c r="K780" s="2">
        <f>Table_data[[#This Row],[close]]-E770</f>
        <v>-0.94941649999999989</v>
      </c>
      <c r="L780" s="3">
        <f t="shared" si="38"/>
        <v>12.617569498</v>
      </c>
      <c r="M780" s="2">
        <f>Table_data[[#This Row],[close]]*$M$3+(1-$M$3)*M779</f>
        <v>10.186522988587619</v>
      </c>
      <c r="O780">
        <f>E781/Table_data[[#This Row],[close]]</f>
        <v>1.008730447230713</v>
      </c>
      <c r="P780" t="b">
        <f t="shared" si="39"/>
        <v>1</v>
      </c>
      <c r="Q780" s="4" t="b">
        <f>E781&gt;Table_data[[#This Row],[close]]*0.995</f>
        <v>1</v>
      </c>
      <c r="R780" s="4"/>
      <c r="S780" s="4">
        <f t="shared" si="40"/>
        <v>8.6925572475861045E-3</v>
      </c>
    </row>
    <row r="781" spans="1:19" x14ac:dyDescent="0.25">
      <c r="A781" s="1">
        <v>44389</v>
      </c>
      <c r="B781" s="2">
        <v>12.122642190000001</v>
      </c>
      <c r="C781" s="2">
        <v>12.210551130000001</v>
      </c>
      <c r="D781" s="2">
        <v>11.99077879</v>
      </c>
      <c r="E781" s="2">
        <v>12.188573890000001</v>
      </c>
      <c r="F781" s="2">
        <f>Table_data[[#This Row],[open]]-Table_data[[#This Row],[close]]</f>
        <v>-6.5931700000000149E-2</v>
      </c>
      <c r="G781" s="2">
        <f>Table_data[[#This Row],[high]]-Table_data[[#This Row],[low]]</f>
        <v>0.21977234000000045</v>
      </c>
      <c r="H781" s="4">
        <f>LN(Table_data[[#This Row],[close]]/E780)</f>
        <v>8.6925572475861045E-3</v>
      </c>
      <c r="I781" s="2">
        <f>Table_data[[#This Row],[close]]-E780</f>
        <v>0.10549072000000059</v>
      </c>
      <c r="J781" s="2">
        <f>Table_data[[#This Row],[close]]-E779</f>
        <v>-0.14065429999999957</v>
      </c>
      <c r="K781" s="2">
        <f>Table_data[[#This Row],[close]]-E771</f>
        <v>-0.60217620999999966</v>
      </c>
      <c r="L781" s="3">
        <f t="shared" si="38"/>
        <v>12.557351876999999</v>
      </c>
      <c r="M781" s="2">
        <f>Table_data[[#This Row],[close]]*$M$3+(1-$M$3)*M780</f>
        <v>10.189749500918662</v>
      </c>
      <c r="O781">
        <f>E782/Table_data[[#This Row],[close]]</f>
        <v>1.0061305449410538</v>
      </c>
      <c r="P781" t="b">
        <f t="shared" si="39"/>
        <v>1</v>
      </c>
      <c r="Q781" s="4" t="b">
        <f>E782&gt;Table_data[[#This Row],[close]]*0.995</f>
        <v>1</v>
      </c>
      <c r="R781" s="4"/>
      <c r="S781" s="4">
        <f t="shared" si="40"/>
        <v>6.111829601619728E-3</v>
      </c>
    </row>
    <row r="782" spans="1:19" x14ac:dyDescent="0.25">
      <c r="A782" s="1">
        <v>44390</v>
      </c>
      <c r="B782" s="2">
        <v>12.1138513</v>
      </c>
      <c r="C782" s="2">
        <v>12.29406462</v>
      </c>
      <c r="D782" s="2">
        <v>12.034733259999999</v>
      </c>
      <c r="E782" s="2">
        <v>12.26329649</v>
      </c>
      <c r="F782" s="2">
        <f>Table_data[[#This Row],[open]]-Table_data[[#This Row],[close]]</f>
        <v>-0.14944518999999978</v>
      </c>
      <c r="G782" s="2">
        <f>Table_data[[#This Row],[high]]-Table_data[[#This Row],[low]]</f>
        <v>0.2593313600000009</v>
      </c>
      <c r="H782" s="4">
        <f>LN(Table_data[[#This Row],[close]]/E781)</f>
        <v>6.111829601619728E-3</v>
      </c>
      <c r="I782" s="2">
        <f>Table_data[[#This Row],[close]]-E781</f>
        <v>7.4722599999999417E-2</v>
      </c>
      <c r="J782" s="2">
        <f>Table_data[[#This Row],[close]]-E780</f>
        <v>0.18021332000000001</v>
      </c>
      <c r="K782" s="2">
        <f>Table_data[[#This Row],[close]]-E772</f>
        <v>-0.50547637999999928</v>
      </c>
      <c r="L782" s="3">
        <f t="shared" si="38"/>
        <v>12.506804238999999</v>
      </c>
      <c r="M782" s="2">
        <f>Table_data[[#This Row],[close]]*$M$3+(1-$M$3)*M781</f>
        <v>10.193091236598084</v>
      </c>
      <c r="O782">
        <f>E783/Table_data[[#This Row],[close]]</f>
        <v>0.99175627205275207</v>
      </c>
      <c r="P782" t="b">
        <f t="shared" si="39"/>
        <v>0</v>
      </c>
      <c r="Q782" s="4" t="b">
        <f>E783&gt;Table_data[[#This Row],[close]]*0.995</f>
        <v>0</v>
      </c>
      <c r="R782" s="4"/>
      <c r="S782" s="4">
        <f t="shared" si="40"/>
        <v>-8.2778953800653528E-3</v>
      </c>
    </row>
    <row r="783" spans="1:19" x14ac:dyDescent="0.25">
      <c r="A783" s="1">
        <v>44391</v>
      </c>
      <c r="B783" s="2">
        <v>12.351205419999999</v>
      </c>
      <c r="C783" s="2">
        <v>12.39515989</v>
      </c>
      <c r="D783" s="2">
        <v>12.105060399999999</v>
      </c>
      <c r="E783" s="2">
        <v>12.162201209999999</v>
      </c>
      <c r="F783" s="2">
        <f>Table_data[[#This Row],[open]]-Table_data[[#This Row],[close]]</f>
        <v>0.18900421000000023</v>
      </c>
      <c r="G783" s="2">
        <f>Table_data[[#This Row],[high]]-Table_data[[#This Row],[low]]</f>
        <v>0.29009949000000113</v>
      </c>
      <c r="H783" s="4">
        <f>LN(Table_data[[#This Row],[close]]/E782)</f>
        <v>-8.2778953800653528E-3</v>
      </c>
      <c r="I783" s="2">
        <f>Table_data[[#This Row],[close]]-E782</f>
        <v>-0.1010952800000009</v>
      </c>
      <c r="J783" s="2">
        <f>Table_data[[#This Row],[close]]-E781</f>
        <v>-2.637268000000148E-2</v>
      </c>
      <c r="K783" s="2">
        <f>Table_data[[#This Row],[close]]-E773</f>
        <v>-0.66371247000000011</v>
      </c>
      <c r="L783" s="3">
        <f t="shared" ref="L783:L846" si="41">AVERAGE(E774:E783)</f>
        <v>12.440432992000002</v>
      </c>
      <c r="M783" s="2">
        <f>Table_data[[#This Row],[close]]*$M$3+(1-$M$3)*M782</f>
        <v>10.196264661212753</v>
      </c>
      <c r="O783">
        <f>E784/Table_data[[#This Row],[close]]</f>
        <v>0.97867726774765318</v>
      </c>
      <c r="P783" t="b">
        <f t="shared" si="39"/>
        <v>0</v>
      </c>
      <c r="Q783" s="4" t="b">
        <f>E784&gt;Table_data[[#This Row],[close]]*0.995</f>
        <v>0</v>
      </c>
      <c r="R783" s="4"/>
      <c r="S783" s="4">
        <f t="shared" si="40"/>
        <v>-2.1553345807287492E-2</v>
      </c>
    </row>
    <row r="784" spans="1:19" x14ac:dyDescent="0.25">
      <c r="A784" s="1">
        <v>44392</v>
      </c>
      <c r="B784" s="2">
        <v>12.08308317</v>
      </c>
      <c r="C784" s="2">
        <v>12.144619430000001</v>
      </c>
      <c r="D784" s="2">
        <v>11.83254271</v>
      </c>
      <c r="E784" s="2">
        <v>11.90286985</v>
      </c>
      <c r="F784" s="2">
        <f>Table_data[[#This Row],[open]]-Table_data[[#This Row],[close]]</f>
        <v>0.18021332000000001</v>
      </c>
      <c r="G784" s="2">
        <f>Table_data[[#This Row],[high]]-Table_data[[#This Row],[low]]</f>
        <v>0.31207672000000031</v>
      </c>
      <c r="H784" s="4">
        <f>LN(Table_data[[#This Row],[close]]/E783)</f>
        <v>-2.1553345807287492E-2</v>
      </c>
      <c r="I784" s="2">
        <f>Table_data[[#This Row],[close]]-E783</f>
        <v>-0.25933135999999912</v>
      </c>
      <c r="J784" s="2">
        <f>Table_data[[#This Row],[close]]-E782</f>
        <v>-0.36042664000000002</v>
      </c>
      <c r="K784" s="2">
        <f>Table_data[[#This Row],[close]]-E774</f>
        <v>-1.0329299899999995</v>
      </c>
      <c r="L784" s="3">
        <f t="shared" si="41"/>
        <v>12.337139992999999</v>
      </c>
      <c r="M784" s="2">
        <f>Table_data[[#This Row],[close]]*$M$3+(1-$M$3)*M783</f>
        <v>10.19901503218582</v>
      </c>
      <c r="O784">
        <f>E785/Table_data[[#This Row],[close]]</f>
        <v>0.98522895131882837</v>
      </c>
      <c r="P784" t="b">
        <f t="shared" si="39"/>
        <v>0</v>
      </c>
      <c r="Q784" s="4" t="b">
        <f>E785&gt;Table_data[[#This Row],[close]]*0.995</f>
        <v>0</v>
      </c>
      <c r="R784" s="4"/>
      <c r="S784" s="4">
        <f t="shared" si="40"/>
        <v>-1.4881226932413182E-2</v>
      </c>
    </row>
    <row r="785" spans="1:19" x14ac:dyDescent="0.25">
      <c r="A785" s="1">
        <v>44393</v>
      </c>
      <c r="B785" s="2">
        <v>11.968801559999999</v>
      </c>
      <c r="C785" s="2">
        <v>12.034733259999999</v>
      </c>
      <c r="D785" s="2">
        <v>11.68309752</v>
      </c>
      <c r="E785" s="2">
        <v>11.727051980000001</v>
      </c>
      <c r="F785" s="2">
        <f>Table_data[[#This Row],[open]]-Table_data[[#This Row],[close]]</f>
        <v>0.24174957999999869</v>
      </c>
      <c r="G785" s="2">
        <f>Table_data[[#This Row],[high]]-Table_data[[#This Row],[low]]</f>
        <v>0.35163573999999898</v>
      </c>
      <c r="H785" s="4">
        <f>LN(Table_data[[#This Row],[close]]/E784)</f>
        <v>-1.4881226932413182E-2</v>
      </c>
      <c r="I785" s="2">
        <f>Table_data[[#This Row],[close]]-E784</f>
        <v>-0.17581786999999949</v>
      </c>
      <c r="J785" s="2">
        <f>Table_data[[#This Row],[close]]-E783</f>
        <v>-0.43514922999999861</v>
      </c>
      <c r="K785" s="2">
        <f>Table_data[[#This Row],[close]]-E775</f>
        <v>-1.0461163300000003</v>
      </c>
      <c r="L785" s="3">
        <f t="shared" si="41"/>
        <v>12.23252836</v>
      </c>
      <c r="M785" s="2">
        <f>Table_data[[#This Row],[close]]*$M$3+(1-$M$3)*M784</f>
        <v>10.201477621948614</v>
      </c>
      <c r="O785">
        <f>E786/Table_data[[#This Row],[close]]</f>
        <v>0.98350824569296391</v>
      </c>
      <c r="P785" t="b">
        <f t="shared" si="39"/>
        <v>0</v>
      </c>
      <c r="Q785" s="4" t="b">
        <f>E786&gt;Table_data[[#This Row],[close]]*0.995</f>
        <v>0</v>
      </c>
      <c r="R785" s="4"/>
      <c r="S785" s="4">
        <f t="shared" si="40"/>
        <v>-1.6629257158719237E-2</v>
      </c>
    </row>
    <row r="786" spans="1:19" x14ac:dyDescent="0.25">
      <c r="A786" s="1">
        <v>44396</v>
      </c>
      <c r="B786" s="2">
        <v>11.41497526</v>
      </c>
      <c r="C786" s="2">
        <v>11.625956710000001</v>
      </c>
      <c r="D786" s="2">
        <v>11.36662535</v>
      </c>
      <c r="E786" s="2">
        <v>11.53365232</v>
      </c>
      <c r="F786" s="2">
        <f>Table_data[[#This Row],[open]]-Table_data[[#This Row],[close]]</f>
        <v>-0.11867705999999956</v>
      </c>
      <c r="G786" s="2">
        <f>Table_data[[#This Row],[high]]-Table_data[[#This Row],[low]]</f>
        <v>0.2593313600000009</v>
      </c>
      <c r="H786" s="4">
        <f>LN(Table_data[[#This Row],[close]]/E785)</f>
        <v>-1.6629257158719237E-2</v>
      </c>
      <c r="I786" s="2">
        <f>Table_data[[#This Row],[close]]-E785</f>
        <v>-0.19339966000000075</v>
      </c>
      <c r="J786" s="2">
        <f>Table_data[[#This Row],[close]]-E784</f>
        <v>-0.36921753000000024</v>
      </c>
      <c r="K786" s="2">
        <f>Table_data[[#This Row],[close]]-E776</f>
        <v>-1.2922613599999995</v>
      </c>
      <c r="L786" s="3">
        <f t="shared" si="41"/>
        <v>12.103302224</v>
      </c>
      <c r="M786" s="2">
        <f>Table_data[[#This Row],[close]]*$M$3+(1-$M$3)*M785</f>
        <v>10.203624559415257</v>
      </c>
      <c r="O786">
        <f>E787/Table_data[[#This Row],[close]]</f>
        <v>1.013338414903771</v>
      </c>
      <c r="P786" t="b">
        <f t="shared" si="39"/>
        <v>1</v>
      </c>
      <c r="Q786" s="4" t="b">
        <f>E787&gt;Table_data[[#This Row],[close]]*0.995</f>
        <v>1</v>
      </c>
      <c r="R786" s="4"/>
      <c r="S786" s="4">
        <f t="shared" si="40"/>
        <v>1.3250241445115751E-2</v>
      </c>
    </row>
    <row r="787" spans="1:19" x14ac:dyDescent="0.25">
      <c r="A787" s="1">
        <v>44397</v>
      </c>
      <c r="B787" s="2">
        <v>11.511675090000001</v>
      </c>
      <c r="C787" s="2">
        <v>11.8413336</v>
      </c>
      <c r="D787" s="2">
        <v>11.38420713</v>
      </c>
      <c r="E787" s="2">
        <v>11.68749296</v>
      </c>
      <c r="F787" s="2">
        <f>Table_data[[#This Row],[open]]-Table_data[[#This Row],[close]]</f>
        <v>-0.17581786999999949</v>
      </c>
      <c r="G787" s="2">
        <f>Table_data[[#This Row],[high]]-Table_data[[#This Row],[low]]</f>
        <v>0.4571264700000004</v>
      </c>
      <c r="H787" s="4">
        <f>LN(Table_data[[#This Row],[close]]/E786)</f>
        <v>1.3250241445115751E-2</v>
      </c>
      <c r="I787" s="2">
        <f>Table_data[[#This Row],[close]]-E786</f>
        <v>0.15384064000000031</v>
      </c>
      <c r="J787" s="2">
        <f>Table_data[[#This Row],[close]]-E785</f>
        <v>-3.9559020000000444E-2</v>
      </c>
      <c r="K787" s="2">
        <f>Table_data[[#This Row],[close]]-E777</f>
        <v>-0.99337096999999908</v>
      </c>
      <c r="L787" s="3">
        <f t="shared" si="41"/>
        <v>12.003965127000001</v>
      </c>
      <c r="M787" s="2">
        <f>Table_data[[#This Row],[close]]*$M$3+(1-$M$3)*M786</f>
        <v>10.206015966990735</v>
      </c>
      <c r="O787">
        <f>E788/Table_data[[#This Row],[close]]</f>
        <v>1.013915005600996</v>
      </c>
      <c r="P787" t="b">
        <f t="shared" si="39"/>
        <v>1</v>
      </c>
      <c r="Q787" s="4" t="b">
        <f>E788&gt;Table_data[[#This Row],[close]]*0.995</f>
        <v>1</v>
      </c>
      <c r="R787" s="4"/>
      <c r="S787" s="4">
        <f t="shared" si="40"/>
        <v>1.3819080749507363E-2</v>
      </c>
    </row>
    <row r="788" spans="1:19" x14ac:dyDescent="0.25">
      <c r="A788" s="1">
        <v>44398</v>
      </c>
      <c r="B788" s="2">
        <v>11.7754019</v>
      </c>
      <c r="C788" s="2">
        <v>11.973197000000001</v>
      </c>
      <c r="D788" s="2">
        <v>11.68749296</v>
      </c>
      <c r="E788" s="2">
        <v>11.850124490000001</v>
      </c>
      <c r="F788" s="2">
        <f>Table_data[[#This Row],[open]]-Table_data[[#This Row],[close]]</f>
        <v>-7.4722590000000366E-2</v>
      </c>
      <c r="G788" s="2">
        <f>Table_data[[#This Row],[high]]-Table_data[[#This Row],[low]]</f>
        <v>0.2857040400000006</v>
      </c>
      <c r="H788" s="4">
        <f>LN(Table_data[[#This Row],[close]]/E787)</f>
        <v>1.3819080749507363E-2</v>
      </c>
      <c r="I788" s="2">
        <f>Table_data[[#This Row],[close]]-E787</f>
        <v>0.16263153000000052</v>
      </c>
      <c r="J788" s="2">
        <f>Table_data[[#This Row],[close]]-E786</f>
        <v>0.31647217000000083</v>
      </c>
      <c r="K788" s="2">
        <f>Table_data[[#This Row],[close]]-E778</f>
        <v>-0.31207671999999853</v>
      </c>
      <c r="L788" s="3">
        <f t="shared" si="41"/>
        <v>11.972757455</v>
      </c>
      <c r="M788" s="2">
        <f>Table_data[[#This Row],[close]]*$M$3+(1-$M$3)*M787</f>
        <v>10.208665618115649</v>
      </c>
      <c r="O788">
        <f>E789/Table_data[[#This Row],[close]]</f>
        <v>0.99777448076412556</v>
      </c>
      <c r="P788" t="b">
        <f t="shared" si="39"/>
        <v>1</v>
      </c>
      <c r="Q788" s="4" t="b">
        <f>E789&gt;Table_data[[#This Row],[close]]*0.995</f>
        <v>1</v>
      </c>
      <c r="R788" s="4"/>
      <c r="S788" s="4">
        <f t="shared" si="40"/>
        <v>-2.2279993842375802E-3</v>
      </c>
    </row>
    <row r="789" spans="1:19" x14ac:dyDescent="0.25">
      <c r="A789" s="1">
        <v>44399</v>
      </c>
      <c r="B789" s="2">
        <v>11.86770628</v>
      </c>
      <c r="C789" s="2">
        <v>11.964406110000001</v>
      </c>
      <c r="D789" s="2">
        <v>11.74023832</v>
      </c>
      <c r="E789" s="2">
        <v>11.823751809999999</v>
      </c>
      <c r="F789" s="2">
        <f>Table_data[[#This Row],[open]]-Table_data[[#This Row],[close]]</f>
        <v>4.3954470000000967E-2</v>
      </c>
      <c r="G789" s="2">
        <f>Table_data[[#This Row],[high]]-Table_data[[#This Row],[low]]</f>
        <v>0.22416779000000098</v>
      </c>
      <c r="H789" s="4">
        <f>LN(Table_data[[#This Row],[close]]/E788)</f>
        <v>-2.2279993842375802E-3</v>
      </c>
      <c r="I789" s="2">
        <f>Table_data[[#This Row],[close]]-E788</f>
        <v>-2.637268000000148E-2</v>
      </c>
      <c r="J789" s="2">
        <f>Table_data[[#This Row],[close]]-E787</f>
        <v>0.13625884999999904</v>
      </c>
      <c r="K789" s="2">
        <f>Table_data[[#This Row],[close]]-E779</f>
        <v>-0.50547638000000106</v>
      </c>
      <c r="L789" s="3">
        <f t="shared" si="41"/>
        <v>11.922209817000001</v>
      </c>
      <c r="M789" s="2">
        <f>Table_data[[#This Row],[close]]*$M$3+(1-$M$3)*M788</f>
        <v>10.211268496748824</v>
      </c>
      <c r="O789">
        <f>E790/Table_data[[#This Row],[close]]</f>
        <v>0.99405204446692463</v>
      </c>
      <c r="P789" t="b">
        <f t="shared" si="39"/>
        <v>0</v>
      </c>
      <c r="Q789" s="4" t="b">
        <f>E790&gt;Table_data[[#This Row],[close]]*0.995</f>
        <v>0</v>
      </c>
      <c r="R789" s="4"/>
      <c r="S789" s="4">
        <f t="shared" si="40"/>
        <v>-5.9657150775911929E-3</v>
      </c>
    </row>
    <row r="790" spans="1:19" x14ac:dyDescent="0.25">
      <c r="A790" s="1">
        <v>44400</v>
      </c>
      <c r="B790" s="2">
        <v>11.911660749999999</v>
      </c>
      <c r="C790" s="2">
        <v>11.942428870000001</v>
      </c>
      <c r="D790" s="2">
        <v>11.727051980000001</v>
      </c>
      <c r="E790" s="2">
        <v>11.75342466</v>
      </c>
      <c r="F790" s="2">
        <f>Table_data[[#This Row],[open]]-Table_data[[#This Row],[close]]</f>
        <v>0.15823608999999905</v>
      </c>
      <c r="G790" s="2">
        <f>Table_data[[#This Row],[high]]-Table_data[[#This Row],[low]]</f>
        <v>0.21537688999999993</v>
      </c>
      <c r="H790" s="4">
        <f>LN(Table_data[[#This Row],[close]]/E789)</f>
        <v>-5.9657150775911929E-3</v>
      </c>
      <c r="I790" s="2">
        <f>Table_data[[#This Row],[close]]-E789</f>
        <v>-7.0327149999998895E-2</v>
      </c>
      <c r="J790" s="2">
        <f>Table_data[[#This Row],[close]]-E788</f>
        <v>-9.6699830000000375E-2</v>
      </c>
      <c r="K790" s="2">
        <f>Table_data[[#This Row],[close]]-E780</f>
        <v>-0.32965850999999979</v>
      </c>
      <c r="L790" s="3">
        <f t="shared" si="41"/>
        <v>11.889243966</v>
      </c>
      <c r="M790" s="2">
        <f>Table_data[[#This Row],[close]]*$M$3+(1-$M$3)*M789</f>
        <v>10.213753841089277</v>
      </c>
      <c r="O790">
        <f>E791/Table_data[[#This Row],[close]]</f>
        <v>1.0272999257052284</v>
      </c>
      <c r="P790" t="b">
        <f t="shared" si="39"/>
        <v>1</v>
      </c>
      <c r="Q790" s="4" t="b">
        <f>E791&gt;Table_data[[#This Row],[close]]*0.995</f>
        <v>1</v>
      </c>
      <c r="R790" s="4"/>
      <c r="S790" s="4">
        <f t="shared" si="40"/>
        <v>2.6933928919654335E-2</v>
      </c>
    </row>
    <row r="791" spans="1:19" x14ac:dyDescent="0.25">
      <c r="A791" s="1">
        <v>44403</v>
      </c>
      <c r="B791" s="2">
        <v>11.75342466</v>
      </c>
      <c r="C791" s="2">
        <v>12.07429228</v>
      </c>
      <c r="D791" s="2">
        <v>11.74463377</v>
      </c>
      <c r="E791" s="2">
        <v>12.07429228</v>
      </c>
      <c r="F791" s="2">
        <f>Table_data[[#This Row],[open]]-Table_data[[#This Row],[close]]</f>
        <v>-0.32086761999999958</v>
      </c>
      <c r="G791" s="2">
        <f>Table_data[[#This Row],[high]]-Table_data[[#This Row],[low]]</f>
        <v>0.32965850999999979</v>
      </c>
      <c r="H791" s="4">
        <f>LN(Table_data[[#This Row],[close]]/E790)</f>
        <v>2.6933928919654335E-2</v>
      </c>
      <c r="I791" s="2">
        <f>Table_data[[#This Row],[close]]-E790</f>
        <v>0.32086761999999958</v>
      </c>
      <c r="J791" s="2">
        <f>Table_data[[#This Row],[close]]-E789</f>
        <v>0.25054047000000068</v>
      </c>
      <c r="K791" s="2">
        <f>Table_data[[#This Row],[close]]-E781</f>
        <v>-0.11428161000000081</v>
      </c>
      <c r="L791" s="3">
        <f t="shared" si="41"/>
        <v>11.877815804999999</v>
      </c>
      <c r="M791" s="2">
        <f>Table_data[[#This Row],[close]]*$M$3+(1-$M$3)*M790</f>
        <v>10.216752291434016</v>
      </c>
      <c r="O791">
        <f>E792/Table_data[[#This Row],[close]]</f>
        <v>0.98835092800983615</v>
      </c>
      <c r="P791" t="b">
        <f t="shared" si="39"/>
        <v>0</v>
      </c>
      <c r="Q791" s="4" t="b">
        <f>E792&gt;Table_data[[#This Row],[close]]*0.995</f>
        <v>0</v>
      </c>
      <c r="R791" s="4"/>
      <c r="S791" s="4">
        <f t="shared" si="40"/>
        <v>-1.1717454006052083E-2</v>
      </c>
    </row>
    <row r="792" spans="1:19" x14ac:dyDescent="0.25">
      <c r="A792" s="1">
        <v>44404</v>
      </c>
      <c r="B792" s="2">
        <v>12.02154692</v>
      </c>
      <c r="C792" s="2">
        <v>12.04352415</v>
      </c>
      <c r="D792" s="2">
        <v>11.823751809999999</v>
      </c>
      <c r="E792" s="2">
        <v>11.93363798</v>
      </c>
      <c r="F792" s="2">
        <f>Table_data[[#This Row],[open]]-Table_data[[#This Row],[close]]</f>
        <v>8.7908940000000158E-2</v>
      </c>
      <c r="G792" s="2">
        <f>Table_data[[#This Row],[high]]-Table_data[[#This Row],[low]]</f>
        <v>0.21977234000000045</v>
      </c>
      <c r="H792" s="4">
        <f>LN(Table_data[[#This Row],[close]]/E791)</f>
        <v>-1.1717454006052083E-2</v>
      </c>
      <c r="I792" s="2">
        <f>Table_data[[#This Row],[close]]-E791</f>
        <v>-0.14065429999999957</v>
      </c>
      <c r="J792" s="2">
        <f>Table_data[[#This Row],[close]]-E790</f>
        <v>0.18021332000000001</v>
      </c>
      <c r="K792" s="2">
        <f>Table_data[[#This Row],[close]]-E782</f>
        <v>-0.32965850999999979</v>
      </c>
      <c r="L792" s="3">
        <f t="shared" si="41"/>
        <v>11.844849954000001</v>
      </c>
      <c r="M792" s="2">
        <f>Table_data[[#This Row],[close]]*$M$3+(1-$M$3)*M791</f>
        <v>10.219519230496974</v>
      </c>
      <c r="O792">
        <f>E793/Table_data[[#This Row],[close]]</f>
        <v>1.0206261510875831</v>
      </c>
      <c r="P792" t="b">
        <f t="shared" si="39"/>
        <v>1</v>
      </c>
      <c r="Q792" s="4" t="b">
        <f>E793&gt;Table_data[[#This Row],[close]]*0.995</f>
        <v>1</v>
      </c>
      <c r="R792" s="4"/>
      <c r="S792" s="4">
        <f t="shared" si="40"/>
        <v>2.0416312568124931E-2</v>
      </c>
    </row>
    <row r="793" spans="1:19" x14ac:dyDescent="0.25">
      <c r="A793" s="1">
        <v>44405</v>
      </c>
      <c r="B793" s="2">
        <v>12.05671049</v>
      </c>
      <c r="C793" s="2">
        <v>12.26329649</v>
      </c>
      <c r="D793" s="2">
        <v>11.955615209999999</v>
      </c>
      <c r="E793" s="2">
        <v>12.179783</v>
      </c>
      <c r="F793" s="2">
        <f>Table_data[[#This Row],[open]]-Table_data[[#This Row],[close]]</f>
        <v>-0.12307251000000008</v>
      </c>
      <c r="G793" s="2">
        <f>Table_data[[#This Row],[high]]-Table_data[[#This Row],[low]]</f>
        <v>0.30768128000000061</v>
      </c>
      <c r="H793" s="4">
        <f>LN(Table_data[[#This Row],[close]]/E792)</f>
        <v>2.0416312568124931E-2</v>
      </c>
      <c r="I793" s="2">
        <f>Table_data[[#This Row],[close]]-E792</f>
        <v>0.24614502000000016</v>
      </c>
      <c r="J793" s="2">
        <f>Table_data[[#This Row],[close]]-E791</f>
        <v>0.10549072000000059</v>
      </c>
      <c r="K793" s="2">
        <f>Table_data[[#This Row],[close]]-E783</f>
        <v>1.7581790000001263E-2</v>
      </c>
      <c r="L793" s="3">
        <f t="shared" si="41"/>
        <v>11.846608133</v>
      </c>
      <c r="M793" s="2">
        <f>Table_data[[#This Row],[close]]*$M$3+(1-$M$3)*M792</f>
        <v>10.222678398538074</v>
      </c>
      <c r="O793">
        <f>E794/Table_data[[#This Row],[close]]</f>
        <v>1.0036088056741239</v>
      </c>
      <c r="P793" t="b">
        <f t="shared" si="39"/>
        <v>1</v>
      </c>
      <c r="Q793" s="4" t="b">
        <f>E794&gt;Table_data[[#This Row],[close]]*0.995</f>
        <v>1</v>
      </c>
      <c r="R793" s="4"/>
      <c r="S793" s="4">
        <f t="shared" si="40"/>
        <v>3.6023095590473338E-3</v>
      </c>
    </row>
    <row r="794" spans="1:19" x14ac:dyDescent="0.25">
      <c r="A794" s="1">
        <v>44406</v>
      </c>
      <c r="B794" s="2">
        <v>12.219342019999999</v>
      </c>
      <c r="C794" s="2">
        <v>12.27208738</v>
      </c>
      <c r="D794" s="2">
        <v>12.087478620000001</v>
      </c>
      <c r="E794" s="2">
        <v>12.22373747</v>
      </c>
      <c r="F794" s="2">
        <f>Table_data[[#This Row],[open]]-Table_data[[#This Row],[close]]</f>
        <v>-4.3954500000005226E-3</v>
      </c>
      <c r="G794" s="2">
        <f>Table_data[[#This Row],[high]]-Table_data[[#This Row],[low]]</f>
        <v>0.18460875999999971</v>
      </c>
      <c r="H794" s="4">
        <f>LN(Table_data[[#This Row],[close]]/E793)</f>
        <v>3.6023095590473338E-3</v>
      </c>
      <c r="I794" s="2">
        <f>Table_data[[#This Row],[close]]-E793</f>
        <v>4.3954469999999191E-2</v>
      </c>
      <c r="J794" s="2">
        <f>Table_data[[#This Row],[close]]-E792</f>
        <v>0.29009948999999935</v>
      </c>
      <c r="K794" s="2">
        <f>Table_data[[#This Row],[close]]-E784</f>
        <v>0.32086761999999958</v>
      </c>
      <c r="L794" s="3">
        <f t="shared" si="41"/>
        <v>11.878694894999999</v>
      </c>
      <c r="M794" s="2">
        <f>Table_data[[#This Row],[close]]*$M$3+(1-$M$3)*M793</f>
        <v>10.225903312432452</v>
      </c>
      <c r="O794">
        <f>E795/Table_data[[#This Row],[close]]</f>
        <v>0.96763754040277172</v>
      </c>
      <c r="P794" t="b">
        <f t="shared" si="39"/>
        <v>0</v>
      </c>
      <c r="Q794" s="4" t="b">
        <f>E795&gt;Table_data[[#This Row],[close]]*0.995</f>
        <v>0</v>
      </c>
      <c r="R794" s="4"/>
      <c r="S794" s="4">
        <f t="shared" si="40"/>
        <v>-3.289770355904411E-2</v>
      </c>
    </row>
    <row r="795" spans="1:19" x14ac:dyDescent="0.25">
      <c r="A795" s="1">
        <v>44407</v>
      </c>
      <c r="B795" s="2">
        <v>12.13143309</v>
      </c>
      <c r="C795" s="2">
        <v>12.23252836</v>
      </c>
      <c r="D795" s="2">
        <v>11.792983680000001</v>
      </c>
      <c r="E795" s="2">
        <v>11.82814726</v>
      </c>
      <c r="F795" s="2">
        <f>Table_data[[#This Row],[open]]-Table_data[[#This Row],[close]]</f>
        <v>0.30328583000000009</v>
      </c>
      <c r="G795" s="2">
        <f>Table_data[[#This Row],[high]]-Table_data[[#This Row],[low]]</f>
        <v>0.43954467999999913</v>
      </c>
      <c r="H795" s="4">
        <f>LN(Table_data[[#This Row],[close]]/E794)</f>
        <v>-3.289770355904411E-2</v>
      </c>
      <c r="I795" s="2">
        <f>Table_data[[#This Row],[close]]-E794</f>
        <v>-0.39559020999999994</v>
      </c>
      <c r="J795" s="2">
        <f>Table_data[[#This Row],[close]]-E793</f>
        <v>-0.35163574000000075</v>
      </c>
      <c r="K795" s="2">
        <f>Table_data[[#This Row],[close]]-E785</f>
        <v>0.10109527999999912</v>
      </c>
      <c r="L795" s="3">
        <f t="shared" si="41"/>
        <v>11.888804423</v>
      </c>
      <c r="M795" s="2">
        <f>Table_data[[#This Row],[close]]*$M$3+(1-$M$3)*M794</f>
        <v>10.228485494459152</v>
      </c>
      <c r="O795">
        <f>E796/Table_data[[#This Row],[close]]</f>
        <v>0.98141954651315355</v>
      </c>
      <c r="P795" t="b">
        <f t="shared" si="39"/>
        <v>0</v>
      </c>
      <c r="Q795" s="4" t="b">
        <f>E796&gt;Table_data[[#This Row],[close]]*0.995</f>
        <v>0</v>
      </c>
      <c r="R795" s="4"/>
      <c r="S795" s="4">
        <f t="shared" si="40"/>
        <v>-1.8755238555901495E-2</v>
      </c>
    </row>
    <row r="796" spans="1:19" x14ac:dyDescent="0.25">
      <c r="A796" s="1">
        <v>44410</v>
      </c>
      <c r="B796" s="2">
        <v>11.955615209999999</v>
      </c>
      <c r="C796" s="2">
        <v>12.0479196</v>
      </c>
      <c r="D796" s="2">
        <v>11.59079313</v>
      </c>
      <c r="E796" s="2">
        <v>11.608374919999999</v>
      </c>
      <c r="F796" s="2">
        <f>Table_data[[#This Row],[open]]-Table_data[[#This Row],[close]]</f>
        <v>0.34724029000000023</v>
      </c>
      <c r="G796" s="2">
        <f>Table_data[[#This Row],[high]]-Table_data[[#This Row],[low]]</f>
        <v>0.4571264700000004</v>
      </c>
      <c r="H796" s="4">
        <f>LN(Table_data[[#This Row],[close]]/E795)</f>
        <v>-1.8755238555901495E-2</v>
      </c>
      <c r="I796" s="2">
        <f>Table_data[[#This Row],[close]]-E795</f>
        <v>-0.21977234000000045</v>
      </c>
      <c r="J796" s="2">
        <f>Table_data[[#This Row],[close]]-E794</f>
        <v>-0.6153625500000004</v>
      </c>
      <c r="K796" s="2">
        <f>Table_data[[#This Row],[close]]-E786</f>
        <v>7.4722599999999417E-2</v>
      </c>
      <c r="L796" s="3">
        <f t="shared" si="41"/>
        <v>11.896276683</v>
      </c>
      <c r="M796" s="2">
        <f>Table_data[[#This Row],[close]]*$M$3+(1-$M$3)*M795</f>
        <v>10.230709329149789</v>
      </c>
      <c r="O796">
        <f>E797/Table_data[[#This Row],[close]]</f>
        <v>1.0166603561077954</v>
      </c>
      <c r="P796" t="b">
        <f t="shared" si="39"/>
        <v>1</v>
      </c>
      <c r="Q796" s="4" t="b">
        <f>E797&gt;Table_data[[#This Row],[close]]*0.995</f>
        <v>1</v>
      </c>
      <c r="R796" s="4"/>
      <c r="S796" s="4">
        <f t="shared" si="40"/>
        <v>1.6523094824859873E-2</v>
      </c>
    </row>
    <row r="797" spans="1:19" x14ac:dyDescent="0.25">
      <c r="A797" s="1">
        <v>44411</v>
      </c>
      <c r="B797" s="2">
        <v>11.58639769</v>
      </c>
      <c r="C797" s="2">
        <v>11.81056547</v>
      </c>
      <c r="D797" s="2">
        <v>11.335857219999999</v>
      </c>
      <c r="E797" s="2">
        <v>11.80177458</v>
      </c>
      <c r="F797" s="2">
        <f>Table_data[[#This Row],[open]]-Table_data[[#This Row],[close]]</f>
        <v>-0.21537688999999993</v>
      </c>
      <c r="G797" s="2">
        <f>Table_data[[#This Row],[high]]-Table_data[[#This Row],[low]]</f>
        <v>0.47470825000000083</v>
      </c>
      <c r="H797" s="4">
        <f>LN(Table_data[[#This Row],[close]]/E796)</f>
        <v>1.6523094824859873E-2</v>
      </c>
      <c r="I797" s="2">
        <f>Table_data[[#This Row],[close]]-E796</f>
        <v>0.19339966000000075</v>
      </c>
      <c r="J797" s="2">
        <f>Table_data[[#This Row],[close]]-E795</f>
        <v>-2.6372679999999704E-2</v>
      </c>
      <c r="K797" s="2">
        <f>Table_data[[#This Row],[close]]-E787</f>
        <v>0.11428161999999986</v>
      </c>
      <c r="L797" s="3">
        <f t="shared" si="41"/>
        <v>11.907704845000001</v>
      </c>
      <c r="M797" s="2">
        <f>Table_data[[#This Row],[close]]*$M$3+(1-$M$3)*M796</f>
        <v>10.233241263478314</v>
      </c>
      <c r="O797">
        <f>E798/Table_data[[#This Row],[close]]</f>
        <v>0.9787709493770046</v>
      </c>
      <c r="P797" t="b">
        <f t="shared" si="39"/>
        <v>0</v>
      </c>
      <c r="Q797" s="4" t="b">
        <f>E798&gt;Table_data[[#This Row],[close]]*0.995</f>
        <v>0</v>
      </c>
      <c r="R797" s="4"/>
      <c r="S797" s="4">
        <f t="shared" si="40"/>
        <v>-2.1457627689583664E-2</v>
      </c>
    </row>
    <row r="798" spans="1:19" x14ac:dyDescent="0.25">
      <c r="A798" s="1">
        <v>44412</v>
      </c>
      <c r="B798" s="2">
        <v>11.669911170000001</v>
      </c>
      <c r="C798" s="2">
        <v>11.766610999999999</v>
      </c>
      <c r="D798" s="2">
        <v>11.40618437</v>
      </c>
      <c r="E798" s="2">
        <v>11.551234109999999</v>
      </c>
      <c r="F798" s="2">
        <f>Table_data[[#This Row],[open]]-Table_data[[#This Row],[close]]</f>
        <v>0.11867706000000133</v>
      </c>
      <c r="G798" s="2">
        <f>Table_data[[#This Row],[high]]-Table_data[[#This Row],[low]]</f>
        <v>0.36042662999999919</v>
      </c>
      <c r="H798" s="4">
        <f>LN(Table_data[[#This Row],[close]]/E797)</f>
        <v>-2.1457627689583664E-2</v>
      </c>
      <c r="I798" s="2">
        <f>Table_data[[#This Row],[close]]-E797</f>
        <v>-0.25054047000000068</v>
      </c>
      <c r="J798" s="2">
        <f>Table_data[[#This Row],[close]]-E796</f>
        <v>-5.7140809999999931E-2</v>
      </c>
      <c r="K798" s="2">
        <f>Table_data[[#This Row],[close]]-E788</f>
        <v>-0.29889038000000134</v>
      </c>
      <c r="L798" s="3">
        <f t="shared" si="41"/>
        <v>11.877815806999999</v>
      </c>
      <c r="M798" s="2">
        <f>Table_data[[#This Row],[close]]*$M$3+(1-$M$3)*M797</f>
        <v>10.23536534542275</v>
      </c>
      <c r="O798">
        <f>E799/Table_data[[#This Row],[close]]</f>
        <v>1.0787671231779754</v>
      </c>
      <c r="P798" t="b">
        <f t="shared" si="39"/>
        <v>1</v>
      </c>
      <c r="Q798" s="4" t="b">
        <f>E799&gt;Table_data[[#This Row],[close]]*0.995</f>
        <v>1</v>
      </c>
      <c r="R798" s="4"/>
      <c r="S798" s="4">
        <f t="shared" si="40"/>
        <v>7.581883645566502E-2</v>
      </c>
    </row>
    <row r="799" spans="1:19" x14ac:dyDescent="0.25">
      <c r="A799" s="1">
        <v>44413</v>
      </c>
      <c r="B799" s="2">
        <v>12.63690946</v>
      </c>
      <c r="C799" s="2">
        <v>12.738004739999999</v>
      </c>
      <c r="D799" s="2">
        <v>12.333623640000001</v>
      </c>
      <c r="E799" s="2">
        <v>12.461091590000001</v>
      </c>
      <c r="F799" s="2">
        <f>Table_data[[#This Row],[open]]-Table_data[[#This Row],[close]]</f>
        <v>0.17581786999999949</v>
      </c>
      <c r="G799" s="2">
        <f>Table_data[[#This Row],[high]]-Table_data[[#This Row],[low]]</f>
        <v>0.40438109999999838</v>
      </c>
      <c r="H799" s="4">
        <f>LN(Table_data[[#This Row],[close]]/E798)</f>
        <v>7.581883645566502E-2</v>
      </c>
      <c r="I799" s="2">
        <f>Table_data[[#This Row],[close]]-E798</f>
        <v>0.90985748000000122</v>
      </c>
      <c r="J799" s="2">
        <f>Table_data[[#This Row],[close]]-E797</f>
        <v>0.65931701000000054</v>
      </c>
      <c r="K799" s="2">
        <f>Table_data[[#This Row],[close]]-E789</f>
        <v>0.63733978000000135</v>
      </c>
      <c r="L799" s="3">
        <f t="shared" si="41"/>
        <v>11.941549784999999</v>
      </c>
      <c r="M799" s="2">
        <f>Table_data[[#This Row],[close]]*$M$3+(1-$M$3)*M798</f>
        <v>10.238952333729884</v>
      </c>
      <c r="O799">
        <f>E800/Table_data[[#This Row],[close]]</f>
        <v>1.0014109349789315</v>
      </c>
      <c r="P799" t="b">
        <f t="shared" si="39"/>
        <v>1</v>
      </c>
      <c r="Q799" s="4" t="b">
        <f>E800&gt;Table_data[[#This Row],[close]]*0.995</f>
        <v>1</v>
      </c>
      <c r="R799" s="4"/>
      <c r="S799" s="4">
        <f t="shared" si="40"/>
        <v>1.409940545451558E-3</v>
      </c>
    </row>
    <row r="800" spans="1:19" x14ac:dyDescent="0.25">
      <c r="A800" s="1">
        <v>44414</v>
      </c>
      <c r="B800" s="2">
        <v>12.527023290000001</v>
      </c>
      <c r="C800" s="2">
        <v>12.54460508</v>
      </c>
      <c r="D800" s="2">
        <v>12.31604185</v>
      </c>
      <c r="E800" s="2">
        <v>12.47867338</v>
      </c>
      <c r="F800" s="2">
        <f>Table_data[[#This Row],[open]]-Table_data[[#This Row],[close]]</f>
        <v>4.8349910000000662E-2</v>
      </c>
      <c r="G800" s="2">
        <f>Table_data[[#This Row],[high]]-Table_data[[#This Row],[low]]</f>
        <v>0.22856323000000067</v>
      </c>
      <c r="H800" s="4">
        <f>LN(Table_data[[#This Row],[close]]/E799)</f>
        <v>1.409940545451558E-3</v>
      </c>
      <c r="I800" s="2">
        <f>Table_data[[#This Row],[close]]-E799</f>
        <v>1.7581789999999486E-2</v>
      </c>
      <c r="J800" s="2">
        <f>Table_data[[#This Row],[close]]-E798</f>
        <v>0.9274392700000007</v>
      </c>
      <c r="K800" s="2">
        <f>Table_data[[#This Row],[close]]-E790</f>
        <v>0.72524871999999974</v>
      </c>
      <c r="L800" s="3">
        <f t="shared" si="41"/>
        <v>12.014074656999998</v>
      </c>
      <c r="M800" s="2">
        <f>Table_data[[#This Row],[close]]*$M$3+(1-$M$3)*M799</f>
        <v>10.242561876109045</v>
      </c>
      <c r="O800">
        <f>E801/Table_data[[#This Row],[close]]</f>
        <v>0.99295526637143228</v>
      </c>
      <c r="P800" t="b">
        <f t="shared" si="39"/>
        <v>0</v>
      </c>
      <c r="Q800" s="4" t="b">
        <f>E801&gt;Table_data[[#This Row],[close]]*0.995</f>
        <v>0</v>
      </c>
      <c r="R800" s="4"/>
      <c r="S800" s="4">
        <f t="shared" si="40"/>
        <v>-7.0696649230671399E-3</v>
      </c>
    </row>
    <row r="801" spans="1:19" x14ac:dyDescent="0.25">
      <c r="A801" s="1">
        <v>44417</v>
      </c>
      <c r="B801" s="2">
        <v>12.285273719999999</v>
      </c>
      <c r="C801" s="2">
        <v>12.399555339999999</v>
      </c>
      <c r="D801" s="2">
        <v>12.162201209999999</v>
      </c>
      <c r="E801" s="2">
        <v>12.390764450000001</v>
      </c>
      <c r="F801" s="2">
        <f>Table_data[[#This Row],[open]]-Table_data[[#This Row],[close]]</f>
        <v>-0.10549073000000142</v>
      </c>
      <c r="G801" s="2">
        <f>Table_data[[#This Row],[high]]-Table_data[[#This Row],[low]]</f>
        <v>0.23735412999999994</v>
      </c>
      <c r="H801" s="4">
        <f>LN(Table_data[[#This Row],[close]]/E800)</f>
        <v>-7.0696649230671399E-3</v>
      </c>
      <c r="I801" s="2">
        <f>Table_data[[#This Row],[close]]-E800</f>
        <v>-8.790892999999933E-2</v>
      </c>
      <c r="J801" s="2">
        <f>Table_data[[#This Row],[close]]-E799</f>
        <v>-7.0327139999999844E-2</v>
      </c>
      <c r="K801" s="2">
        <f>Table_data[[#This Row],[close]]-E791</f>
        <v>0.31647217000000083</v>
      </c>
      <c r="L801" s="3">
        <f t="shared" si="41"/>
        <v>12.045721874</v>
      </c>
      <c r="M801" s="2">
        <f>Table_data[[#This Row],[close]]*$M$3+(1-$M$3)*M800</f>
        <v>10.24602392699364</v>
      </c>
      <c r="O801">
        <f>E802/Table_data[[#This Row],[close]]</f>
        <v>1.0031926214205451</v>
      </c>
      <c r="P801" t="b">
        <f t="shared" si="39"/>
        <v>1</v>
      </c>
      <c r="Q801" s="4" t="b">
        <f>E802&gt;Table_data[[#This Row],[close]]*0.995</f>
        <v>1</v>
      </c>
      <c r="R801" s="4"/>
      <c r="S801" s="4">
        <f t="shared" si="40"/>
        <v>3.1875358261544509E-3</v>
      </c>
    </row>
    <row r="802" spans="1:19" x14ac:dyDescent="0.25">
      <c r="A802" s="1">
        <v>44418</v>
      </c>
      <c r="B802" s="2">
        <v>12.43911436</v>
      </c>
      <c r="C802" s="2">
        <v>12.650095800000001</v>
      </c>
      <c r="D802" s="2">
        <v>12.41274168</v>
      </c>
      <c r="E802" s="2">
        <v>12.430323469999999</v>
      </c>
      <c r="F802" s="2">
        <f>Table_data[[#This Row],[open]]-Table_data[[#This Row],[close]]</f>
        <v>8.7908900000002177E-3</v>
      </c>
      <c r="G802" s="2">
        <f>Table_data[[#This Row],[high]]-Table_data[[#This Row],[low]]</f>
        <v>0.23735412000000089</v>
      </c>
      <c r="H802" s="4">
        <f>LN(Table_data[[#This Row],[close]]/E801)</f>
        <v>3.1875358261544509E-3</v>
      </c>
      <c r="I802" s="2">
        <f>Table_data[[#This Row],[close]]-E801</f>
        <v>3.9559019999998668E-2</v>
      </c>
      <c r="J802" s="2">
        <f>Table_data[[#This Row],[close]]-E800</f>
        <v>-4.8349910000000662E-2</v>
      </c>
      <c r="K802" s="2">
        <f>Table_data[[#This Row],[close]]-E792</f>
        <v>0.49668548999999906</v>
      </c>
      <c r="L802" s="3">
        <f t="shared" si="41"/>
        <v>12.095390423000001</v>
      </c>
      <c r="M802" s="2">
        <f>Table_data[[#This Row],[close]]*$M$3+(1-$M$3)*M801</f>
        <v>10.249544151881643</v>
      </c>
      <c r="O802">
        <f>E803/Table_data[[#This Row],[close]]</f>
        <v>1.0137906644516308</v>
      </c>
      <c r="P802" t="b">
        <f t="shared" si="39"/>
        <v>1</v>
      </c>
      <c r="Q802" s="4" t="b">
        <f>E803&gt;Table_data[[#This Row],[close]]*0.995</f>
        <v>1</v>
      </c>
      <c r="R802" s="4"/>
      <c r="S802" s="4">
        <f t="shared" si="40"/>
        <v>1.3696438542250685E-2</v>
      </c>
    </row>
    <row r="803" spans="1:19" x14ac:dyDescent="0.25">
      <c r="A803" s="1">
        <v>44419</v>
      </c>
      <c r="B803" s="2">
        <v>12.377578099999999</v>
      </c>
      <c r="C803" s="2">
        <v>12.74240019</v>
      </c>
      <c r="D803" s="2">
        <v>12.29406462</v>
      </c>
      <c r="E803" s="2">
        <v>12.60174589</v>
      </c>
      <c r="F803" s="2">
        <f>Table_data[[#This Row],[open]]-Table_data[[#This Row],[close]]</f>
        <v>-0.22416779000000098</v>
      </c>
      <c r="G803" s="2">
        <f>Table_data[[#This Row],[high]]-Table_data[[#This Row],[low]]</f>
        <v>0.44833556999999935</v>
      </c>
      <c r="H803" s="4">
        <f>LN(Table_data[[#This Row],[close]]/E802)</f>
        <v>1.3696438542250685E-2</v>
      </c>
      <c r="I803" s="2">
        <f>Table_data[[#This Row],[close]]-E802</f>
        <v>0.17142242000000074</v>
      </c>
      <c r="J803" s="2">
        <f>Table_data[[#This Row],[close]]-E801</f>
        <v>0.21098143999999941</v>
      </c>
      <c r="K803" s="2">
        <f>Table_data[[#This Row],[close]]-E793</f>
        <v>0.42196288999999965</v>
      </c>
      <c r="L803" s="3">
        <f t="shared" si="41"/>
        <v>12.137586712000001</v>
      </c>
      <c r="M803" s="2">
        <f>Table_data[[#This Row],[close]]*$M$3+(1-$M$3)*M802</f>
        <v>10.253334968542591</v>
      </c>
      <c r="O803">
        <f>E804/Table_data[[#This Row],[close]]</f>
        <v>1.0149982559281712</v>
      </c>
      <c r="P803" t="b">
        <f t="shared" si="39"/>
        <v>1</v>
      </c>
      <c r="Q803" s="4" t="b">
        <f>E804&gt;Table_data[[#This Row],[close]]*0.995</f>
        <v>1</v>
      </c>
      <c r="R803" s="4"/>
      <c r="S803" s="4">
        <f t="shared" si="40"/>
        <v>1.4886894194906072E-2</v>
      </c>
    </row>
    <row r="804" spans="1:19" x14ac:dyDescent="0.25">
      <c r="A804" s="1">
        <v>44420</v>
      </c>
      <c r="B804" s="2">
        <v>12.59735044</v>
      </c>
      <c r="C804" s="2">
        <v>12.830309120000001</v>
      </c>
      <c r="D804" s="2">
        <v>12.527023290000001</v>
      </c>
      <c r="E804" s="2">
        <v>12.7907501</v>
      </c>
      <c r="F804" s="2">
        <f>Table_data[[#This Row],[open]]-Table_data[[#This Row],[close]]</f>
        <v>-0.19339966000000075</v>
      </c>
      <c r="G804" s="2">
        <f>Table_data[[#This Row],[high]]-Table_data[[#This Row],[low]]</f>
        <v>0.30328583000000009</v>
      </c>
      <c r="H804" s="4">
        <f>LN(Table_data[[#This Row],[close]]/E803)</f>
        <v>1.4886894194906072E-2</v>
      </c>
      <c r="I804" s="2">
        <f>Table_data[[#This Row],[close]]-E803</f>
        <v>0.18900421000000023</v>
      </c>
      <c r="J804" s="2">
        <f>Table_data[[#This Row],[close]]-E802</f>
        <v>0.36042663000000097</v>
      </c>
      <c r="K804" s="2">
        <f>Table_data[[#This Row],[close]]-E794</f>
        <v>0.56701263000000068</v>
      </c>
      <c r="L804" s="3">
        <f t="shared" si="41"/>
        <v>12.194287975</v>
      </c>
      <c r="M804" s="2">
        <f>Table_data[[#This Row],[close]]*$M$3+(1-$M$3)*M803</f>
        <v>10.257424275764924</v>
      </c>
      <c r="O804">
        <f>E805/Table_data[[#This Row],[close]]</f>
        <v>1.0085910653512025</v>
      </c>
      <c r="P804" t="b">
        <f t="shared" si="39"/>
        <v>1</v>
      </c>
      <c r="Q804" s="4" t="b">
        <f>E805&gt;Table_data[[#This Row],[close]]*0.995</f>
        <v>1</v>
      </c>
      <c r="R804" s="4"/>
      <c r="S804" s="4">
        <f t="shared" si="40"/>
        <v>8.5543721552614107E-3</v>
      </c>
    </row>
    <row r="805" spans="1:19" x14ac:dyDescent="0.25">
      <c r="A805" s="1">
        <v>44421</v>
      </c>
      <c r="B805" s="2">
        <v>12.773168310000001</v>
      </c>
      <c r="C805" s="2">
        <v>13.01491789</v>
      </c>
      <c r="D805" s="2">
        <v>12.75558653</v>
      </c>
      <c r="E805" s="2">
        <v>12.90063627</v>
      </c>
      <c r="F805" s="2">
        <f>Table_data[[#This Row],[open]]-Table_data[[#This Row],[close]]</f>
        <v>-0.12746795999999883</v>
      </c>
      <c r="G805" s="2">
        <f>Table_data[[#This Row],[high]]-Table_data[[#This Row],[low]]</f>
        <v>0.25933135999999912</v>
      </c>
      <c r="H805" s="4">
        <f>LN(Table_data[[#This Row],[close]]/E804)</f>
        <v>8.5543721552614107E-3</v>
      </c>
      <c r="I805" s="2">
        <f>Table_data[[#This Row],[close]]-E804</f>
        <v>0.10988616999999934</v>
      </c>
      <c r="J805" s="2">
        <f>Table_data[[#This Row],[close]]-E803</f>
        <v>0.29889037999999957</v>
      </c>
      <c r="K805" s="2">
        <f>Table_data[[#This Row],[close]]-E795</f>
        <v>1.07248901</v>
      </c>
      <c r="L805" s="3">
        <f t="shared" si="41"/>
        <v>12.301536876</v>
      </c>
      <c r="M805" s="2">
        <f>Table_data[[#This Row],[close]]*$M$3+(1-$M$3)*M804</f>
        <v>10.261684085586415</v>
      </c>
      <c r="O805">
        <f>E806/Table_data[[#This Row],[close]]</f>
        <v>0.97580919937059818</v>
      </c>
      <c r="P805" t="b">
        <f t="shared" si="39"/>
        <v>0</v>
      </c>
      <c r="Q805" s="4" t="b">
        <f>E806&gt;Table_data[[#This Row],[close]]*0.995</f>
        <v>0</v>
      </c>
      <c r="R805" s="4"/>
      <c r="S805" s="4">
        <f t="shared" si="40"/>
        <v>-2.4488204128341576E-2</v>
      </c>
    </row>
    <row r="806" spans="1:19" x14ac:dyDescent="0.25">
      <c r="A806" s="1">
        <v>44424</v>
      </c>
      <c r="B806" s="2">
        <v>12.83470457</v>
      </c>
      <c r="C806" s="2">
        <v>12.852286360000001</v>
      </c>
      <c r="D806" s="2">
        <v>12.41274168</v>
      </c>
      <c r="E806" s="2">
        <v>12.588559549999999</v>
      </c>
      <c r="F806" s="2">
        <f>Table_data[[#This Row],[open]]-Table_data[[#This Row],[close]]</f>
        <v>0.24614502000000016</v>
      </c>
      <c r="G806" s="2">
        <f>Table_data[[#This Row],[high]]-Table_data[[#This Row],[low]]</f>
        <v>0.43954468000000091</v>
      </c>
      <c r="H806" s="4">
        <f>LN(Table_data[[#This Row],[close]]/E805)</f>
        <v>-2.4488204128341576E-2</v>
      </c>
      <c r="I806" s="2">
        <f>Table_data[[#This Row],[close]]-E805</f>
        <v>-0.31207672000000031</v>
      </c>
      <c r="J806" s="2">
        <f>Table_data[[#This Row],[close]]-E804</f>
        <v>-0.20219055000000097</v>
      </c>
      <c r="K806" s="2">
        <f>Table_data[[#This Row],[close]]-E796</f>
        <v>0.98018463000000011</v>
      </c>
      <c r="L806" s="3">
        <f t="shared" si="41"/>
        <v>12.399555338999999</v>
      </c>
      <c r="M806" s="2">
        <f>Table_data[[#This Row],[close]]*$M$3+(1-$M$3)*M805</f>
        <v>10.265434086334865</v>
      </c>
      <c r="O806">
        <f>E807/Table_data[[#This Row],[close]]</f>
        <v>0.99999673274771139</v>
      </c>
      <c r="P806" t="b">
        <f t="shared" si="39"/>
        <v>1</v>
      </c>
      <c r="Q806" s="4" t="b">
        <f>E807&gt;Table_data[[#This Row],[close]]*0.995</f>
        <v>1</v>
      </c>
      <c r="R806" s="4"/>
      <c r="S806" s="4">
        <f t="shared" si="40"/>
        <v>-3.2672576260882984E-6</v>
      </c>
    </row>
    <row r="807" spans="1:19" x14ac:dyDescent="0.25">
      <c r="A807" s="1">
        <v>44425</v>
      </c>
      <c r="B807" s="2">
        <v>12.50003087</v>
      </c>
      <c r="C807" s="2">
        <v>12.86795279</v>
      </c>
      <c r="D807" s="2">
        <v>12.318398520000001</v>
      </c>
      <c r="E807" s="2">
        <v>12.58851842</v>
      </c>
      <c r="F807" s="2">
        <f>Table_data[[#This Row],[open]]-Table_data[[#This Row],[close]]</f>
        <v>-8.848754999999997E-2</v>
      </c>
      <c r="G807" s="2">
        <f>Table_data[[#This Row],[high]]-Table_data[[#This Row],[low]]</f>
        <v>0.54955426999999979</v>
      </c>
      <c r="H807" s="4">
        <f>LN(Table_data[[#This Row],[close]]/E806)</f>
        <v>-3.2672576260882984E-6</v>
      </c>
      <c r="I807" s="2">
        <f>Table_data[[#This Row],[close]]-E806</f>
        <v>-4.1129999999611755E-5</v>
      </c>
      <c r="J807" s="2">
        <f>Table_data[[#This Row],[close]]-E805</f>
        <v>-0.31211784999999992</v>
      </c>
      <c r="K807" s="2">
        <f>Table_data[[#This Row],[close]]-E797</f>
        <v>0.78674383999999975</v>
      </c>
      <c r="L807" s="3">
        <f t="shared" si="41"/>
        <v>12.478229722999998</v>
      </c>
      <c r="M807" s="2">
        <f>Table_data[[#This Row],[close]]*$M$3+(1-$M$3)*M806</f>
        <v>10.26917797728356</v>
      </c>
      <c r="O807">
        <f>E808/Table_data[[#This Row],[close]]</f>
        <v>0.9911209765700133</v>
      </c>
      <c r="P807" t="b">
        <f t="shared" si="39"/>
        <v>0</v>
      </c>
      <c r="Q807" s="4" t="b">
        <f>E808&gt;Table_data[[#This Row],[close]]*0.995</f>
        <v>0</v>
      </c>
      <c r="R807" s="4"/>
      <c r="S807" s="4">
        <f t="shared" si="40"/>
        <v>-8.9186768554872613E-3</v>
      </c>
    </row>
    <row r="808" spans="1:19" x14ac:dyDescent="0.25">
      <c r="A808" s="1">
        <v>44426</v>
      </c>
      <c r="B808" s="2">
        <v>12.58851842</v>
      </c>
      <c r="C808" s="2">
        <v>12.718921119999999</v>
      </c>
      <c r="D808" s="2">
        <v>12.41154332</v>
      </c>
      <c r="E808" s="2">
        <v>12.47674467</v>
      </c>
      <c r="F808" s="2">
        <f>Table_data[[#This Row],[open]]-Table_data[[#This Row],[close]]</f>
        <v>0.11177374999999934</v>
      </c>
      <c r="G808" s="2">
        <f>Table_data[[#This Row],[high]]-Table_data[[#This Row],[low]]</f>
        <v>0.30737779999999937</v>
      </c>
      <c r="H808" s="4">
        <f>LN(Table_data[[#This Row],[close]]/E807)</f>
        <v>-8.9186768554872613E-3</v>
      </c>
      <c r="I808" s="2">
        <f>Table_data[[#This Row],[close]]-E807</f>
        <v>-0.11177374999999934</v>
      </c>
      <c r="J808" s="2">
        <f>Table_data[[#This Row],[close]]-E806</f>
        <v>-0.11181487999999895</v>
      </c>
      <c r="K808" s="2">
        <f>Table_data[[#This Row],[close]]-E798</f>
        <v>0.92551056000000109</v>
      </c>
      <c r="L808" s="3">
        <f t="shared" si="41"/>
        <v>12.570780779</v>
      </c>
      <c r="M808" s="2">
        <f>Table_data[[#This Row],[close]]*$M$3+(1-$M$3)*M807</f>
        <v>10.272735699592531</v>
      </c>
      <c r="O808">
        <f>E809/Table_data[[#This Row],[close]]</f>
        <v>0.99440089607924942</v>
      </c>
      <c r="P808" t="b">
        <f t="shared" si="39"/>
        <v>0</v>
      </c>
      <c r="Q808" s="4" t="b">
        <f>E809&gt;Table_data[[#This Row],[close]]*0.995</f>
        <v>0</v>
      </c>
      <c r="R808" s="4"/>
      <c r="S808" s="4">
        <f t="shared" si="40"/>
        <v>-5.6148376604891956E-3</v>
      </c>
    </row>
    <row r="809" spans="1:19" x14ac:dyDescent="0.25">
      <c r="A809" s="1">
        <v>44427</v>
      </c>
      <c r="B809" s="2">
        <v>12.229910970000001</v>
      </c>
      <c r="C809" s="2">
        <v>12.51400258</v>
      </c>
      <c r="D809" s="2">
        <v>12.16936686</v>
      </c>
      <c r="E809" s="2">
        <v>12.40688608</v>
      </c>
      <c r="F809" s="2">
        <f>Table_data[[#This Row],[open]]-Table_data[[#This Row],[close]]</f>
        <v>-0.17697510999999899</v>
      </c>
      <c r="G809" s="2">
        <f>Table_data[[#This Row],[high]]-Table_data[[#This Row],[low]]</f>
        <v>0.34463571999999942</v>
      </c>
      <c r="H809" s="4">
        <f>LN(Table_data[[#This Row],[close]]/E808)</f>
        <v>-5.6148376604891956E-3</v>
      </c>
      <c r="I809" s="2">
        <f>Table_data[[#This Row],[close]]-E808</f>
        <v>-6.9858590000000831E-2</v>
      </c>
      <c r="J809" s="2">
        <f>Table_data[[#This Row],[close]]-E807</f>
        <v>-0.18163234000000017</v>
      </c>
      <c r="K809" s="2">
        <f>Table_data[[#This Row],[close]]-E799</f>
        <v>-5.4205510000000956E-2</v>
      </c>
      <c r="L809" s="3">
        <f t="shared" si="41"/>
        <v>12.565360227999999</v>
      </c>
      <c r="M809" s="2">
        <f>Table_data[[#This Row],[close]]*$M$3+(1-$M$3)*M808</f>
        <v>10.276175103912285</v>
      </c>
      <c r="O809">
        <f>E810/Table_data[[#This Row],[close]]</f>
        <v>0.99849849834359083</v>
      </c>
      <c r="P809" t="b">
        <f t="shared" si="39"/>
        <v>1</v>
      </c>
      <c r="Q809" s="4" t="b">
        <f>E810&gt;Table_data[[#This Row],[close]]*0.995</f>
        <v>1</v>
      </c>
      <c r="R809" s="4"/>
      <c r="S809" s="4">
        <f t="shared" si="40"/>
        <v>-1.5026300396756046E-3</v>
      </c>
    </row>
    <row r="810" spans="1:19" x14ac:dyDescent="0.25">
      <c r="A810" s="1">
        <v>44428</v>
      </c>
      <c r="B810" s="2">
        <v>12.29511233</v>
      </c>
      <c r="C810" s="2">
        <v>12.402228839999999</v>
      </c>
      <c r="D810" s="2">
        <v>12.187995819999999</v>
      </c>
      <c r="E810" s="2">
        <v>12.38825712</v>
      </c>
      <c r="F810" s="2">
        <f>Table_data[[#This Row],[open]]-Table_data[[#This Row],[close]]</f>
        <v>-9.3144790000000199E-2</v>
      </c>
      <c r="G810" s="2">
        <f>Table_data[[#This Row],[high]]-Table_data[[#This Row],[low]]</f>
        <v>0.21423302</v>
      </c>
      <c r="H810" s="4">
        <f>LN(Table_data[[#This Row],[close]]/E809)</f>
        <v>-1.5026300396756046E-3</v>
      </c>
      <c r="I810" s="2">
        <f>Table_data[[#This Row],[close]]-E809</f>
        <v>-1.862895999999914E-2</v>
      </c>
      <c r="J810" s="2">
        <f>Table_data[[#This Row],[close]]-E808</f>
        <v>-8.848754999999997E-2</v>
      </c>
      <c r="K810" s="2">
        <f>Table_data[[#This Row],[close]]-E800</f>
        <v>-9.0416259999999582E-2</v>
      </c>
      <c r="L810" s="3">
        <f t="shared" si="41"/>
        <v>12.556318602000001</v>
      </c>
      <c r="M810" s="2">
        <f>Table_data[[#This Row],[close]]*$M$3+(1-$M$3)*M809</f>
        <v>10.279578942777857</v>
      </c>
      <c r="O810">
        <f>E811/Table_data[[#This Row],[close]]</f>
        <v>1.0157894737012045</v>
      </c>
      <c r="P810" t="b">
        <f t="shared" si="39"/>
        <v>1</v>
      </c>
      <c r="Q810" s="4" t="b">
        <f>E811&gt;Table_data[[#This Row],[close]]*0.995</f>
        <v>1</v>
      </c>
      <c r="R810" s="4"/>
      <c r="S810" s="4">
        <f t="shared" si="40"/>
        <v>1.5666116761129265E-2</v>
      </c>
    </row>
    <row r="811" spans="1:19" x14ac:dyDescent="0.25">
      <c r="A811" s="1">
        <v>44431</v>
      </c>
      <c r="B811" s="2">
        <v>12.546603259999999</v>
      </c>
      <c r="C811" s="2">
        <v>12.718921119999999</v>
      </c>
      <c r="D811" s="2">
        <v>12.46743019</v>
      </c>
      <c r="E811" s="2">
        <v>12.58386118</v>
      </c>
      <c r="F811" s="2">
        <f>Table_data[[#This Row],[open]]-Table_data[[#This Row],[close]]</f>
        <v>-3.7257920000000055E-2</v>
      </c>
      <c r="G811" s="2">
        <f>Table_data[[#This Row],[high]]-Table_data[[#This Row],[low]]</f>
        <v>0.25149092999999922</v>
      </c>
      <c r="H811" s="4">
        <f>LN(Table_data[[#This Row],[close]]/E810)</f>
        <v>1.5666116761129265E-2</v>
      </c>
      <c r="I811" s="2">
        <f>Table_data[[#This Row],[close]]-E810</f>
        <v>0.19560405999999908</v>
      </c>
      <c r="J811" s="2">
        <f>Table_data[[#This Row],[close]]-E809</f>
        <v>0.17697509999999994</v>
      </c>
      <c r="K811" s="2">
        <f>Table_data[[#This Row],[close]]-E801</f>
        <v>0.19309672999999883</v>
      </c>
      <c r="L811" s="3">
        <f t="shared" si="41"/>
        <v>12.575628275000003</v>
      </c>
      <c r="M811" s="2">
        <f>Table_data[[#This Row],[close]]*$M$3+(1-$M$3)*M810</f>
        <v>10.28329253220126</v>
      </c>
      <c r="O811">
        <f>E812/Table_data[[#This Row],[close]]</f>
        <v>1.0207253883581064</v>
      </c>
      <c r="P811" t="b">
        <f t="shared" si="39"/>
        <v>1</v>
      </c>
      <c r="Q811" s="4" t="b">
        <f>E812&gt;Table_data[[#This Row],[close]]*0.995</f>
        <v>1</v>
      </c>
      <c r="R811" s="4"/>
      <c r="S811" s="4">
        <f t="shared" si="40"/>
        <v>2.0513539595105715E-2</v>
      </c>
    </row>
    <row r="812" spans="1:19" x14ac:dyDescent="0.25">
      <c r="A812" s="1">
        <v>44432</v>
      </c>
      <c r="B812" s="2">
        <v>12.709606640000001</v>
      </c>
      <c r="C812" s="2">
        <v>12.86795279</v>
      </c>
      <c r="D812" s="2">
        <v>12.68632045</v>
      </c>
      <c r="E812" s="2">
        <v>12.844666589999999</v>
      </c>
      <c r="F812" s="2">
        <f>Table_data[[#This Row],[open]]-Table_data[[#This Row],[close]]</f>
        <v>-0.13505994999999871</v>
      </c>
      <c r="G812" s="2">
        <f>Table_data[[#This Row],[high]]-Table_data[[#This Row],[low]]</f>
        <v>0.18163234000000017</v>
      </c>
      <c r="H812" s="4">
        <f>LN(Table_data[[#This Row],[close]]/E811)</f>
        <v>2.0513539595105715E-2</v>
      </c>
      <c r="I812" s="2">
        <f>Table_data[[#This Row],[close]]-E811</f>
        <v>0.26080540999999968</v>
      </c>
      <c r="J812" s="2">
        <f>Table_data[[#This Row],[close]]-E810</f>
        <v>0.45640946999999876</v>
      </c>
      <c r="K812" s="2">
        <f>Table_data[[#This Row],[close]]-E802</f>
        <v>0.41434311999999984</v>
      </c>
      <c r="L812" s="3">
        <f t="shared" si="41"/>
        <v>12.617062587000001</v>
      </c>
      <c r="M812" s="2">
        <f>Table_data[[#This Row],[close]]*$M$3+(1-$M$3)*M811</f>
        <v>10.287420451714231</v>
      </c>
      <c r="O812">
        <f>E813/Table_data[[#This Row],[close]]</f>
        <v>1.0054387234974544</v>
      </c>
      <c r="P812" t="b">
        <f t="shared" si="39"/>
        <v>1</v>
      </c>
      <c r="Q812" s="4" t="b">
        <f>E813&gt;Table_data[[#This Row],[close]]*0.995</f>
        <v>1</v>
      </c>
      <c r="R812" s="4"/>
      <c r="S812" s="4">
        <f t="shared" si="40"/>
        <v>5.4239870483150342E-3</v>
      </c>
    </row>
    <row r="813" spans="1:19" x14ac:dyDescent="0.25">
      <c r="A813" s="1">
        <v>44433</v>
      </c>
      <c r="B813" s="2">
        <v>12.86795279</v>
      </c>
      <c r="C813" s="2">
        <v>12.961097580000001</v>
      </c>
      <c r="D813" s="2">
        <v>12.751521800000001</v>
      </c>
      <c r="E813" s="2">
        <v>12.91452518</v>
      </c>
      <c r="F813" s="2">
        <f>Table_data[[#This Row],[open]]-Table_data[[#This Row],[close]]</f>
        <v>-4.6572389999999686E-2</v>
      </c>
      <c r="G813" s="2">
        <f>Table_data[[#This Row],[high]]-Table_data[[#This Row],[low]]</f>
        <v>0.20957577999999977</v>
      </c>
      <c r="H813" s="4">
        <f>LN(Table_data[[#This Row],[close]]/E812)</f>
        <v>5.4239870483150342E-3</v>
      </c>
      <c r="I813" s="2">
        <f>Table_data[[#This Row],[close]]-E812</f>
        <v>6.9858590000000831E-2</v>
      </c>
      <c r="J813" s="2">
        <f>Table_data[[#This Row],[close]]-E811</f>
        <v>0.33066400000000051</v>
      </c>
      <c r="K813" s="2">
        <f>Table_data[[#This Row],[close]]-E803</f>
        <v>0.31277928999999993</v>
      </c>
      <c r="L813" s="3">
        <f t="shared" si="41"/>
        <v>12.648340516000001</v>
      </c>
      <c r="M813" s="2">
        <f>Table_data[[#This Row],[close]]*$M$3+(1-$M$3)*M812</f>
        <v>10.291654303008809</v>
      </c>
      <c r="O813">
        <f>E814/Table_data[[#This Row],[close]]</f>
        <v>0.99134511347168253</v>
      </c>
      <c r="P813" t="b">
        <f t="shared" si="39"/>
        <v>0</v>
      </c>
      <c r="Q813" s="4" t="b">
        <f>E814&gt;Table_data[[#This Row],[close]]*0.995</f>
        <v>0</v>
      </c>
      <c r="R813" s="4"/>
      <c r="S813" s="4">
        <f t="shared" si="40"/>
        <v>-8.6925575753138279E-3</v>
      </c>
    </row>
    <row r="814" spans="1:19" x14ac:dyDescent="0.25">
      <c r="A814" s="1">
        <v>44434</v>
      </c>
      <c r="B814" s="2">
        <v>12.844666589999999</v>
      </c>
      <c r="C814" s="2">
        <v>12.98438378</v>
      </c>
      <c r="D814" s="2">
        <v>12.793436959999999</v>
      </c>
      <c r="E814" s="2">
        <v>12.802751430000001</v>
      </c>
      <c r="F814" s="2">
        <f>Table_data[[#This Row],[open]]-Table_data[[#This Row],[close]]</f>
        <v>4.1915159999998508E-2</v>
      </c>
      <c r="G814" s="2">
        <f>Table_data[[#This Row],[high]]-Table_data[[#This Row],[low]]</f>
        <v>0.19094682000000063</v>
      </c>
      <c r="H814" s="4">
        <f>LN(Table_data[[#This Row],[close]]/E813)</f>
        <v>-8.6925575753138279E-3</v>
      </c>
      <c r="I814" s="2">
        <f>Table_data[[#This Row],[close]]-E813</f>
        <v>-0.11177374999999934</v>
      </c>
      <c r="J814" s="2">
        <f>Table_data[[#This Row],[close]]-E812</f>
        <v>-4.1915159999998508E-2</v>
      </c>
      <c r="K814" s="2">
        <f>Table_data[[#This Row],[close]]-E804</f>
        <v>1.2001330000000365E-2</v>
      </c>
      <c r="L814" s="3">
        <f t="shared" si="41"/>
        <v>12.649540649</v>
      </c>
      <c r="M814" s="2">
        <f>Table_data[[#This Row],[close]]*$M$3+(1-$M$3)*M813</f>
        <v>10.295701196041833</v>
      </c>
      <c r="O814">
        <f>E815/Table_data[[#This Row],[close]]</f>
        <v>1.0363768649689389</v>
      </c>
      <c r="P814" t="b">
        <f t="shared" si="39"/>
        <v>1</v>
      </c>
      <c r="Q814" s="4" t="b">
        <f>E815&gt;Table_data[[#This Row],[close]]*0.995</f>
        <v>1</v>
      </c>
      <c r="R814" s="4"/>
      <c r="S814" s="4">
        <f t="shared" si="40"/>
        <v>3.5730846964327372E-2</v>
      </c>
    </row>
    <row r="815" spans="1:19" x14ac:dyDescent="0.25">
      <c r="A815" s="1">
        <v>44435</v>
      </c>
      <c r="B815" s="2">
        <v>12.900553459999999</v>
      </c>
      <c r="C815" s="2">
        <v>13.268475390000001</v>
      </c>
      <c r="D815" s="2">
        <v>12.88658175</v>
      </c>
      <c r="E815" s="2">
        <v>13.268475390000001</v>
      </c>
      <c r="F815" s="2">
        <f>Table_data[[#This Row],[open]]-Table_data[[#This Row],[close]]</f>
        <v>-0.3679219300000014</v>
      </c>
      <c r="G815" s="2">
        <f>Table_data[[#This Row],[high]]-Table_data[[#This Row],[low]]</f>
        <v>0.38189364000000126</v>
      </c>
      <c r="H815" s="4">
        <f>LN(Table_data[[#This Row],[close]]/E814)</f>
        <v>3.5730846964327372E-2</v>
      </c>
      <c r="I815" s="2">
        <f>Table_data[[#This Row],[close]]-E814</f>
        <v>0.46572396000000005</v>
      </c>
      <c r="J815" s="2">
        <f>Table_data[[#This Row],[close]]-E813</f>
        <v>0.35395021000000071</v>
      </c>
      <c r="K815" s="2">
        <f>Table_data[[#This Row],[close]]-E805</f>
        <v>0.36783912000000107</v>
      </c>
      <c r="L815" s="3">
        <f t="shared" si="41"/>
        <v>12.686324561000001</v>
      </c>
      <c r="M815" s="2">
        <f>Table_data[[#This Row],[close]]*$M$3+(1-$M$3)*M814</f>
        <v>10.30049212947287</v>
      </c>
      <c r="O815">
        <f>E816/Table_data[[#This Row],[close]]</f>
        <v>0.99333099339606945</v>
      </c>
      <c r="P815" t="b">
        <f t="shared" si="39"/>
        <v>0</v>
      </c>
      <c r="Q815" s="4" t="b">
        <f>E816&gt;Table_data[[#This Row],[close]]*0.995</f>
        <v>0</v>
      </c>
      <c r="R815" s="4"/>
      <c r="S815" s="4">
        <f t="shared" si="40"/>
        <v>-6.6913437951119587E-3</v>
      </c>
    </row>
    <row r="816" spans="1:19" x14ac:dyDescent="0.25">
      <c r="A816" s="1">
        <v>44438</v>
      </c>
      <c r="B816" s="2">
        <v>13.22656023</v>
      </c>
      <c r="C816" s="2">
        <v>13.37093466</v>
      </c>
      <c r="D816" s="2">
        <v>13.16135888</v>
      </c>
      <c r="E816" s="2">
        <v>13.179987840000001</v>
      </c>
      <c r="F816" s="2">
        <f>Table_data[[#This Row],[open]]-Table_data[[#This Row],[close]]</f>
        <v>4.6572389999999686E-2</v>
      </c>
      <c r="G816" s="2">
        <f>Table_data[[#This Row],[high]]-Table_data[[#This Row],[low]]</f>
        <v>0.20957577999999977</v>
      </c>
      <c r="H816" s="4">
        <f>LN(Table_data[[#This Row],[close]]/E815)</f>
        <v>-6.6913437951119587E-3</v>
      </c>
      <c r="I816" s="2">
        <f>Table_data[[#This Row],[close]]-E815</f>
        <v>-8.848754999999997E-2</v>
      </c>
      <c r="J816" s="2">
        <f>Table_data[[#This Row],[close]]-E814</f>
        <v>0.37723641000000008</v>
      </c>
      <c r="K816" s="2">
        <f>Table_data[[#This Row],[close]]-E806</f>
        <v>0.59142829000000141</v>
      </c>
      <c r="L816" s="3">
        <f t="shared" si="41"/>
        <v>12.74546739</v>
      </c>
      <c r="M816" s="2">
        <f>Table_data[[#This Row],[close]]*$M$3+(1-$M$3)*M815</f>
        <v>10.305132734969288</v>
      </c>
      <c r="O816">
        <f>E817/Table_data[[#This Row],[close]]</f>
        <v>0.960777384905387</v>
      </c>
      <c r="P816" t="b">
        <f t="shared" si="39"/>
        <v>0</v>
      </c>
      <c r="Q816" s="4" t="b">
        <f>E817&gt;Table_data[[#This Row],[close]]*0.995</f>
        <v>0</v>
      </c>
      <c r="R816" s="4"/>
      <c r="S816" s="4">
        <f t="shared" si="40"/>
        <v>-4.0012546268790083E-2</v>
      </c>
    </row>
    <row r="817" spans="1:19" x14ac:dyDescent="0.25">
      <c r="A817" s="1">
        <v>44439</v>
      </c>
      <c r="B817" s="2">
        <v>13.13341544</v>
      </c>
      <c r="C817" s="2">
        <v>13.147387159999999</v>
      </c>
      <c r="D817" s="2">
        <v>12.569889460000001</v>
      </c>
      <c r="E817" s="2">
        <v>12.663034250000001</v>
      </c>
      <c r="F817" s="2">
        <f>Table_data[[#This Row],[open]]-Table_data[[#This Row],[close]]</f>
        <v>0.47038118999999945</v>
      </c>
      <c r="G817" s="2">
        <f>Table_data[[#This Row],[high]]-Table_data[[#This Row],[low]]</f>
        <v>0.57749769999999856</v>
      </c>
      <c r="H817" s="4">
        <f>LN(Table_data[[#This Row],[close]]/E816)</f>
        <v>-4.0012546268790083E-2</v>
      </c>
      <c r="I817" s="2">
        <f>Table_data[[#This Row],[close]]-E816</f>
        <v>-0.51695358999999996</v>
      </c>
      <c r="J817" s="2">
        <f>Table_data[[#This Row],[close]]-E815</f>
        <v>-0.60544113999999993</v>
      </c>
      <c r="K817" s="2">
        <f>Table_data[[#This Row],[close]]-E807</f>
        <v>7.451583000000106E-2</v>
      </c>
      <c r="L817" s="3">
        <f t="shared" si="41"/>
        <v>12.752918973</v>
      </c>
      <c r="M817" s="2">
        <f>Table_data[[#This Row],[close]]*$M$3+(1-$M$3)*M816</f>
        <v>10.308932737410917</v>
      </c>
      <c r="O817">
        <f>E818/Table_data[[#This Row],[close]]</f>
        <v>0.99448326612557325</v>
      </c>
      <c r="P817" t="b">
        <f t="shared" si="39"/>
        <v>0</v>
      </c>
      <c r="Q817" s="4" t="b">
        <f>E818&gt;Table_data[[#This Row],[close]]*0.995</f>
        <v>0</v>
      </c>
      <c r="R817" s="4"/>
      <c r="S817" s="4">
        <f t="shared" si="40"/>
        <v>-5.5320072494112445E-3</v>
      </c>
    </row>
    <row r="818" spans="1:19" x14ac:dyDescent="0.25">
      <c r="A818" s="1">
        <v>44440</v>
      </c>
      <c r="B818" s="2">
        <v>12.723578359999999</v>
      </c>
      <c r="C818" s="2">
        <v>12.73289284</v>
      </c>
      <c r="D818" s="2">
        <v>12.26251165</v>
      </c>
      <c r="E818" s="2">
        <v>12.59317566</v>
      </c>
      <c r="F818" s="2">
        <f>Table_data[[#This Row],[open]]-Table_data[[#This Row],[close]]</f>
        <v>0.13040269999999943</v>
      </c>
      <c r="G818" s="2">
        <f>Table_data[[#This Row],[high]]-Table_data[[#This Row],[low]]</f>
        <v>0.47038118999999945</v>
      </c>
      <c r="H818" s="4">
        <f>LN(Table_data[[#This Row],[close]]/E817)</f>
        <v>-5.5320072494112445E-3</v>
      </c>
      <c r="I818" s="2">
        <f>Table_data[[#This Row],[close]]-E817</f>
        <v>-6.9858590000000831E-2</v>
      </c>
      <c r="J818" s="2">
        <f>Table_data[[#This Row],[close]]-E816</f>
        <v>-0.58681218000000079</v>
      </c>
      <c r="K818" s="2">
        <f>Table_data[[#This Row],[close]]-E808</f>
        <v>0.11643098999999957</v>
      </c>
      <c r="L818" s="3">
        <f t="shared" si="41"/>
        <v>12.764562072</v>
      </c>
      <c r="M818" s="2">
        <f>Table_data[[#This Row],[close]]*$M$3+(1-$M$3)*M817</f>
        <v>10.312614031403808</v>
      </c>
      <c r="O818">
        <f>E819/Table_data[[#This Row],[close]]</f>
        <v>0.98372781055926284</v>
      </c>
      <c r="P818" t="b">
        <f t="shared" si="39"/>
        <v>0</v>
      </c>
      <c r="Q818" s="4" t="b">
        <f>E819&gt;Table_data[[#This Row],[close]]*0.995</f>
        <v>0</v>
      </c>
      <c r="R818" s="4"/>
      <c r="S818" s="4">
        <f t="shared" si="40"/>
        <v>-1.6406035480250283E-2</v>
      </c>
    </row>
    <row r="819" spans="1:19" x14ac:dyDescent="0.25">
      <c r="A819" s="1">
        <v>44441</v>
      </c>
      <c r="B819" s="2">
        <v>12.574546700000001</v>
      </c>
      <c r="C819" s="2">
        <v>12.73755008</v>
      </c>
      <c r="D819" s="2">
        <v>12.323055760000001</v>
      </c>
      <c r="E819" s="2">
        <v>12.38825712</v>
      </c>
      <c r="F819" s="2">
        <f>Table_data[[#This Row],[open]]-Table_data[[#This Row],[close]]</f>
        <v>0.1862895800000004</v>
      </c>
      <c r="G819" s="2">
        <f>Table_data[[#This Row],[high]]-Table_data[[#This Row],[low]]</f>
        <v>0.41449431999999931</v>
      </c>
      <c r="H819" s="4">
        <f>LN(Table_data[[#This Row],[close]]/E818)</f>
        <v>-1.6406035480250283E-2</v>
      </c>
      <c r="I819" s="2">
        <f>Table_data[[#This Row],[close]]-E818</f>
        <v>-0.20491853999999954</v>
      </c>
      <c r="J819" s="2">
        <f>Table_data[[#This Row],[close]]-E817</f>
        <v>-0.27477713000000037</v>
      </c>
      <c r="K819" s="2">
        <f>Table_data[[#This Row],[close]]-E809</f>
        <v>-1.862895999999914E-2</v>
      </c>
      <c r="L819" s="3">
        <f t="shared" si="41"/>
        <v>12.762699176</v>
      </c>
      <c r="M819" s="2">
        <f>Table_data[[#This Row],[close]]*$M$3+(1-$M$3)*M818</f>
        <v>10.315959145164639</v>
      </c>
      <c r="O819">
        <f>E820/Table_data[[#This Row],[close]]</f>
        <v>0.98984962381859254</v>
      </c>
      <c r="P819" t="b">
        <f t="shared" si="39"/>
        <v>0</v>
      </c>
      <c r="Q819" s="4" t="b">
        <f>E820&gt;Table_data[[#This Row],[close]]*0.995</f>
        <v>0</v>
      </c>
      <c r="R819" s="4"/>
      <c r="S819" s="4">
        <f t="shared" si="40"/>
        <v>-1.020224252347024E-2</v>
      </c>
    </row>
    <row r="820" spans="1:19" x14ac:dyDescent="0.25">
      <c r="A820" s="1">
        <v>44442</v>
      </c>
      <c r="B820" s="2">
        <v>12.41154332</v>
      </c>
      <c r="C820" s="2">
        <v>12.47208743</v>
      </c>
      <c r="D820" s="2">
        <v>12.15539514</v>
      </c>
      <c r="E820" s="2">
        <v>12.26251165</v>
      </c>
      <c r="F820" s="2">
        <f>Table_data[[#This Row],[open]]-Table_data[[#This Row],[close]]</f>
        <v>0.14903166999999939</v>
      </c>
      <c r="G820" s="2">
        <f>Table_data[[#This Row],[high]]-Table_data[[#This Row],[low]]</f>
        <v>0.31669229000000065</v>
      </c>
      <c r="H820" s="4">
        <f>LN(Table_data[[#This Row],[close]]/E819)</f>
        <v>-1.020224252347024E-2</v>
      </c>
      <c r="I820" s="2">
        <f>Table_data[[#This Row],[close]]-E819</f>
        <v>-0.12574547000000003</v>
      </c>
      <c r="J820" s="2">
        <f>Table_data[[#This Row],[close]]-E818</f>
        <v>-0.33066400999999956</v>
      </c>
      <c r="K820" s="2">
        <f>Table_data[[#This Row],[close]]-E810</f>
        <v>-0.12574547000000003</v>
      </c>
      <c r="L820" s="3">
        <f t="shared" si="41"/>
        <v>12.750124629000002</v>
      </c>
      <c r="M820" s="2">
        <f>Table_data[[#This Row],[close]]*$M$3+(1-$M$3)*M819</f>
        <v>10.319096216082988</v>
      </c>
      <c r="O820">
        <f>E821/Table_data[[#This Row],[close]]</f>
        <v>1.0049373335355811</v>
      </c>
      <c r="P820" t="b">
        <f t="shared" si="39"/>
        <v>1</v>
      </c>
      <c r="Q820" s="4" t="b">
        <f>E821&gt;Table_data[[#This Row],[close]]*0.995</f>
        <v>1</v>
      </c>
      <c r="R820" s="4"/>
      <c r="S820" s="4">
        <f t="shared" si="40"/>
        <v>4.9251848759404564E-3</v>
      </c>
    </row>
    <row r="821" spans="1:19" x14ac:dyDescent="0.25">
      <c r="A821" s="1">
        <v>44445</v>
      </c>
      <c r="B821" s="2">
        <v>12.20662478</v>
      </c>
      <c r="C821" s="2">
        <v>12.43948675</v>
      </c>
      <c r="D821" s="2">
        <v>12.178681340000001</v>
      </c>
      <c r="E821" s="2">
        <v>12.323055760000001</v>
      </c>
      <c r="F821" s="2">
        <f>Table_data[[#This Row],[open]]-Table_data[[#This Row],[close]]</f>
        <v>-0.11643098000000052</v>
      </c>
      <c r="G821" s="2">
        <f>Table_data[[#This Row],[high]]-Table_data[[#This Row],[low]]</f>
        <v>0.26080540999999968</v>
      </c>
      <c r="H821" s="4">
        <f>LN(Table_data[[#This Row],[close]]/E820)</f>
        <v>4.9251848759404564E-3</v>
      </c>
      <c r="I821" s="2">
        <f>Table_data[[#This Row],[close]]-E820</f>
        <v>6.0544110000000373E-2</v>
      </c>
      <c r="J821" s="2">
        <f>Table_data[[#This Row],[close]]-E819</f>
        <v>-6.5201359999999653E-2</v>
      </c>
      <c r="K821" s="2">
        <f>Table_data[[#This Row],[close]]-E811</f>
        <v>-0.26080541999999873</v>
      </c>
      <c r="L821" s="3">
        <f t="shared" si="41"/>
        <v>12.724044086999999</v>
      </c>
      <c r="M821" s="2">
        <f>Table_data[[#This Row],[close]]*$M$3+(1-$M$3)*M820</f>
        <v>10.322325804389058</v>
      </c>
      <c r="O821">
        <f>E822/Table_data[[#This Row],[close]]</f>
        <v>0.94368858718853998</v>
      </c>
      <c r="P821" t="b">
        <f t="shared" si="39"/>
        <v>0</v>
      </c>
      <c r="Q821" s="4" t="b">
        <f>E822&gt;Table_data[[#This Row],[close]]*0.995</f>
        <v>0</v>
      </c>
      <c r="R821" s="4"/>
      <c r="S821" s="4">
        <f t="shared" si="40"/>
        <v>-5.7959053713959652E-2</v>
      </c>
    </row>
    <row r="822" spans="1:19" x14ac:dyDescent="0.25">
      <c r="A822" s="1">
        <v>44447</v>
      </c>
      <c r="B822" s="2">
        <v>12.24388269</v>
      </c>
      <c r="C822" s="2">
        <v>12.271826130000001</v>
      </c>
      <c r="D822" s="2">
        <v>11.545296759999999</v>
      </c>
      <c r="E822" s="2">
        <v>11.62912708</v>
      </c>
      <c r="F822" s="2">
        <f>Table_data[[#This Row],[open]]-Table_data[[#This Row],[close]]</f>
        <v>0.61475560999999956</v>
      </c>
      <c r="G822" s="2">
        <f>Table_data[[#This Row],[high]]-Table_data[[#This Row],[low]]</f>
        <v>0.72652937000000151</v>
      </c>
      <c r="H822" s="4">
        <f>LN(Table_data[[#This Row],[close]]/E821)</f>
        <v>-5.7959053713959652E-2</v>
      </c>
      <c r="I822" s="2">
        <f>Table_data[[#This Row],[close]]-E821</f>
        <v>-0.69392868000000085</v>
      </c>
      <c r="J822" s="2">
        <f>Table_data[[#This Row],[close]]-E820</f>
        <v>-0.63338457000000048</v>
      </c>
      <c r="K822" s="2">
        <f>Table_data[[#This Row],[close]]-E812</f>
        <v>-1.2155395099999993</v>
      </c>
      <c r="L822" s="3">
        <f t="shared" si="41"/>
        <v>12.602490136</v>
      </c>
      <c r="M822" s="2">
        <f>Table_data[[#This Row],[close]]*$M$3+(1-$M$3)*M821</f>
        <v>10.324431849958131</v>
      </c>
      <c r="O822">
        <f>E823/Table_data[[#This Row],[close]]</f>
        <v>1.0212254701751871</v>
      </c>
      <c r="P822" t="b">
        <f t="shared" si="39"/>
        <v>1</v>
      </c>
      <c r="Q822" s="4" t="b">
        <f>E823&gt;Table_data[[#This Row],[close]]*0.995</f>
        <v>1</v>
      </c>
      <c r="R822" s="4"/>
      <c r="S822" s="4">
        <f t="shared" si="40"/>
        <v>2.1003347491303347E-2</v>
      </c>
    </row>
    <row r="823" spans="1:19" x14ac:dyDescent="0.25">
      <c r="A823" s="1">
        <v>44448</v>
      </c>
      <c r="B823" s="2">
        <v>11.68035671</v>
      </c>
      <c r="C823" s="2">
        <v>12.052935870000001</v>
      </c>
      <c r="D823" s="2">
        <v>11.2425762</v>
      </c>
      <c r="E823" s="2">
        <v>11.875960770000001</v>
      </c>
      <c r="F823" s="2">
        <f>Table_data[[#This Row],[open]]-Table_data[[#This Row],[close]]</f>
        <v>-0.19560406000000086</v>
      </c>
      <c r="G823" s="2">
        <f>Table_data[[#This Row],[high]]-Table_data[[#This Row],[low]]</f>
        <v>0.81035967000000042</v>
      </c>
      <c r="H823" s="4">
        <f>LN(Table_data[[#This Row],[close]]/E822)</f>
        <v>2.1003347491303347E-2</v>
      </c>
      <c r="I823" s="2">
        <f>Table_data[[#This Row],[close]]-E822</f>
        <v>0.24683369000000077</v>
      </c>
      <c r="J823" s="2">
        <f>Table_data[[#This Row],[close]]-E821</f>
        <v>-0.44709499000000008</v>
      </c>
      <c r="K823" s="2">
        <f>Table_data[[#This Row],[close]]-E813</f>
        <v>-1.0385644099999993</v>
      </c>
      <c r="L823" s="3">
        <f t="shared" si="41"/>
        <v>12.498633695000004</v>
      </c>
      <c r="M823" s="2">
        <f>Table_data[[#This Row],[close]]*$M$3+(1-$M$3)*M822</f>
        <v>10.326932299466659</v>
      </c>
      <c r="O823">
        <f>E824/Table_data[[#This Row],[close]]</f>
        <v>0.99372549038826097</v>
      </c>
      <c r="P823" t="b">
        <f t="shared" si="39"/>
        <v>0</v>
      </c>
      <c r="Q823" s="4" t="b">
        <f>E824&gt;Table_data[[#This Row],[close]]*0.995</f>
        <v>0</v>
      </c>
      <c r="R823" s="4"/>
      <c r="S823" s="4">
        <f t="shared" si="40"/>
        <v>-6.2942770779914675E-3</v>
      </c>
    </row>
    <row r="824" spans="1:19" x14ac:dyDescent="0.25">
      <c r="A824" s="1">
        <v>44449</v>
      </c>
      <c r="B824" s="2">
        <v>12.11813723</v>
      </c>
      <c r="C824" s="2">
        <v>12.1740241</v>
      </c>
      <c r="D824" s="2">
        <v>11.796787699999999</v>
      </c>
      <c r="E824" s="2">
        <v>11.80144494</v>
      </c>
      <c r="F824" s="2">
        <f>Table_data[[#This Row],[open]]-Table_data[[#This Row],[close]]</f>
        <v>0.31669229000000065</v>
      </c>
      <c r="G824" s="2">
        <f>Table_data[[#This Row],[high]]-Table_data[[#This Row],[low]]</f>
        <v>0.37723640000000103</v>
      </c>
      <c r="H824" s="4">
        <f>LN(Table_data[[#This Row],[close]]/E823)</f>
        <v>-6.2942770779914675E-3</v>
      </c>
      <c r="I824" s="2">
        <f>Table_data[[#This Row],[close]]-E823</f>
        <v>-7.451583000000106E-2</v>
      </c>
      <c r="J824" s="2">
        <f>Table_data[[#This Row],[close]]-E822</f>
        <v>0.17231785999999971</v>
      </c>
      <c r="K824" s="2">
        <f>Table_data[[#This Row],[close]]-E814</f>
        <v>-1.001306490000001</v>
      </c>
      <c r="L824" s="3">
        <f t="shared" si="41"/>
        <v>12.398503046</v>
      </c>
      <c r="M824" s="2">
        <f>Table_data[[#This Row],[close]]*$M$3+(1-$M$3)*M823</f>
        <v>10.329308629266068</v>
      </c>
      <c r="O824">
        <f>E825/Table_data[[#This Row],[close]]</f>
        <v>1.035122336468741</v>
      </c>
      <c r="P824" t="b">
        <f t="shared" si="39"/>
        <v>1</v>
      </c>
      <c r="Q824" s="4" t="b">
        <f>E825&gt;Table_data[[#This Row],[close]]*0.995</f>
        <v>1</v>
      </c>
      <c r="R824" s="4"/>
      <c r="S824" s="4">
        <f t="shared" si="40"/>
        <v>3.4519619219029726E-2</v>
      </c>
    </row>
    <row r="825" spans="1:19" x14ac:dyDescent="0.25">
      <c r="A825" s="1">
        <v>44452</v>
      </c>
      <c r="B825" s="2">
        <v>12.01567796</v>
      </c>
      <c r="C825" s="2">
        <v>12.29045509</v>
      </c>
      <c r="D825" s="2">
        <v>11.94116212</v>
      </c>
      <c r="E825" s="2">
        <v>12.215939260000001</v>
      </c>
      <c r="F825" s="2">
        <f>Table_data[[#This Row],[open]]-Table_data[[#This Row],[close]]</f>
        <v>-0.20026130000000109</v>
      </c>
      <c r="G825" s="2">
        <f>Table_data[[#This Row],[high]]-Table_data[[#This Row],[low]]</f>
        <v>0.34929297000000048</v>
      </c>
      <c r="H825" s="4">
        <f>LN(Table_data[[#This Row],[close]]/E824)</f>
        <v>3.4519619219029726E-2</v>
      </c>
      <c r="I825" s="2">
        <f>Table_data[[#This Row],[close]]-E824</f>
        <v>0.41449432000000108</v>
      </c>
      <c r="J825" s="2">
        <f>Table_data[[#This Row],[close]]-E823</f>
        <v>0.33997849000000002</v>
      </c>
      <c r="K825" s="2">
        <f>Table_data[[#This Row],[close]]-E815</f>
        <v>-1.05253613</v>
      </c>
      <c r="L825" s="3">
        <f t="shared" si="41"/>
        <v>12.293249433000002</v>
      </c>
      <c r="M825" s="2">
        <f>Table_data[[#This Row],[close]]*$M$3+(1-$M$3)*M824</f>
        <v>10.33234912987966</v>
      </c>
      <c r="O825">
        <f>E826/Table_data[[#This Row],[close]]</f>
        <v>0.98665649963292301</v>
      </c>
      <c r="P825" t="b">
        <f t="shared" si="39"/>
        <v>0</v>
      </c>
      <c r="Q825" s="4" t="b">
        <f>E826&gt;Table_data[[#This Row],[close]]*0.995</f>
        <v>0</v>
      </c>
      <c r="R825" s="4"/>
      <c r="S825" s="4">
        <f t="shared" si="40"/>
        <v>-1.3433324811323193E-2</v>
      </c>
    </row>
    <row r="826" spans="1:19" x14ac:dyDescent="0.25">
      <c r="A826" s="1">
        <v>44453</v>
      </c>
      <c r="B826" s="2">
        <v>12.08553655</v>
      </c>
      <c r="C826" s="2">
        <v>12.22525373</v>
      </c>
      <c r="D826" s="2">
        <v>11.97842004</v>
      </c>
      <c r="E826" s="2">
        <v>12.052935870000001</v>
      </c>
      <c r="F826" s="2">
        <f>Table_data[[#This Row],[open]]-Table_data[[#This Row],[close]]</f>
        <v>3.2600679999999826E-2</v>
      </c>
      <c r="G826" s="2">
        <f>Table_data[[#This Row],[high]]-Table_data[[#This Row],[low]]</f>
        <v>0.24683369000000077</v>
      </c>
      <c r="H826" s="4">
        <f>LN(Table_data[[#This Row],[close]]/E825)</f>
        <v>-1.3433324811323193E-2</v>
      </c>
      <c r="I826" s="2">
        <f>Table_data[[#This Row],[close]]-E825</f>
        <v>-0.16300339000000008</v>
      </c>
      <c r="J826" s="2">
        <f>Table_data[[#This Row],[close]]-E824</f>
        <v>0.251490930000001</v>
      </c>
      <c r="K826" s="2">
        <f>Table_data[[#This Row],[close]]-E816</f>
        <v>-1.1270519700000001</v>
      </c>
      <c r="L826" s="3">
        <f t="shared" si="41"/>
        <v>12.180544235999999</v>
      </c>
      <c r="M826" s="2">
        <f>Table_data[[#This Row],[close]]*$M$3+(1-$M$3)*M825</f>
        <v>10.335122033570425</v>
      </c>
      <c r="O826">
        <f>E827/Table_data[[#This Row],[close]]</f>
        <v>1.0173879445025207</v>
      </c>
      <c r="P826" t="b">
        <f t="shared" si="39"/>
        <v>1</v>
      </c>
      <c r="Q826" s="4" t="b">
        <f>E827&gt;Table_data[[#This Row],[close]]*0.995</f>
        <v>1</v>
      </c>
      <c r="R826" s="4"/>
      <c r="S826" s="4">
        <f t="shared" si="40"/>
        <v>1.7238504017000757E-2</v>
      </c>
    </row>
    <row r="827" spans="1:19" x14ac:dyDescent="0.25">
      <c r="A827" s="1">
        <v>44454</v>
      </c>
      <c r="B827" s="2">
        <v>12.10882275</v>
      </c>
      <c r="C827" s="2">
        <v>12.323055760000001</v>
      </c>
      <c r="D827" s="2">
        <v>12.04827863</v>
      </c>
      <c r="E827" s="2">
        <v>12.26251165</v>
      </c>
      <c r="F827" s="2">
        <f>Table_data[[#This Row],[open]]-Table_data[[#This Row],[close]]</f>
        <v>-0.15368890000000057</v>
      </c>
      <c r="G827" s="2">
        <f>Table_data[[#This Row],[high]]-Table_data[[#This Row],[low]]</f>
        <v>0.27477713000000037</v>
      </c>
      <c r="H827" s="4">
        <f>LN(Table_data[[#This Row],[close]]/E826)</f>
        <v>1.7238504017000757E-2</v>
      </c>
      <c r="I827" s="2">
        <f>Table_data[[#This Row],[close]]-E826</f>
        <v>0.20957577999999977</v>
      </c>
      <c r="J827" s="2">
        <f>Table_data[[#This Row],[close]]-E825</f>
        <v>4.6572389999999686E-2</v>
      </c>
      <c r="K827" s="2">
        <f>Table_data[[#This Row],[close]]-E817</f>
        <v>-0.40052260000000039</v>
      </c>
      <c r="L827" s="3">
        <f t="shared" si="41"/>
        <v>12.140491976000002</v>
      </c>
      <c r="M827" s="2">
        <f>Table_data[[#This Row],[close]]*$M$3+(1-$M$3)*M826</f>
        <v>10.338228221509876</v>
      </c>
      <c r="O827">
        <f>E828/Table_data[[#This Row],[close]]</f>
        <v>0.99126471696359197</v>
      </c>
      <c r="P827" t="b">
        <f t="shared" si="39"/>
        <v>0</v>
      </c>
      <c r="Q827" s="4" t="b">
        <f>E828&gt;Table_data[[#This Row],[close]]*0.995</f>
        <v>0</v>
      </c>
      <c r="R827" s="4"/>
      <c r="S827" s="4">
        <f t="shared" si="40"/>
        <v>-8.7736592695558755E-3</v>
      </c>
    </row>
    <row r="828" spans="1:19" x14ac:dyDescent="0.25">
      <c r="A828" s="1">
        <v>44455</v>
      </c>
      <c r="B828" s="2">
        <v>12.146080660000001</v>
      </c>
      <c r="C828" s="2">
        <v>12.220596499999999</v>
      </c>
      <c r="D828" s="2">
        <v>11.880618009999999</v>
      </c>
      <c r="E828" s="2">
        <v>12.15539514</v>
      </c>
      <c r="F828" s="2">
        <f>Table_data[[#This Row],[open]]-Table_data[[#This Row],[close]]</f>
        <v>-9.3144799999986816E-3</v>
      </c>
      <c r="G828" s="2">
        <f>Table_data[[#This Row],[high]]-Table_data[[#This Row],[low]]</f>
        <v>0.33997849000000002</v>
      </c>
      <c r="H828" s="4">
        <f>LN(Table_data[[#This Row],[close]]/E827)</f>
        <v>-8.7736592695558755E-3</v>
      </c>
      <c r="I828" s="2">
        <f>Table_data[[#This Row],[close]]-E827</f>
        <v>-0.10711651000000089</v>
      </c>
      <c r="J828" s="2">
        <f>Table_data[[#This Row],[close]]-E826</f>
        <v>0.10245926999999888</v>
      </c>
      <c r="K828" s="2">
        <f>Table_data[[#This Row],[close]]-E818</f>
        <v>-0.43778052000000045</v>
      </c>
      <c r="L828" s="3">
        <f t="shared" si="41"/>
        <v>12.096713923999999</v>
      </c>
      <c r="M828" s="2">
        <f>Table_data[[#This Row],[close]]*$M$3+(1-$M$3)*M827</f>
        <v>10.341156774158531</v>
      </c>
      <c r="O828">
        <f>E829/Table_data[[#This Row],[close]]</f>
        <v>0.9551724140824599</v>
      </c>
      <c r="P828" t="b">
        <f t="shared" si="39"/>
        <v>0</v>
      </c>
      <c r="Q828" s="4" t="b">
        <f>E829&gt;Table_data[[#This Row],[close]]*0.995</f>
        <v>0</v>
      </c>
      <c r="R828" s="4"/>
      <c r="S828" s="4">
        <f t="shared" si="40"/>
        <v>-4.5863416490244856E-2</v>
      </c>
    </row>
    <row r="829" spans="1:19" x14ac:dyDescent="0.25">
      <c r="A829" s="1">
        <v>44456</v>
      </c>
      <c r="B829" s="2">
        <v>12.094851029999999</v>
      </c>
      <c r="C829" s="2">
        <v>12.11813723</v>
      </c>
      <c r="D829" s="2">
        <v>11.53598229</v>
      </c>
      <c r="E829" s="2">
        <v>11.610498120000001</v>
      </c>
      <c r="F829" s="2">
        <f>Table_data[[#This Row],[open]]-Table_data[[#This Row],[close]]</f>
        <v>0.48435290999999836</v>
      </c>
      <c r="G829" s="2">
        <f>Table_data[[#This Row],[high]]-Table_data[[#This Row],[low]]</f>
        <v>0.58215494000000056</v>
      </c>
      <c r="H829" s="4">
        <f>LN(Table_data[[#This Row],[close]]/E828)</f>
        <v>-4.5863416490244856E-2</v>
      </c>
      <c r="I829" s="2">
        <f>Table_data[[#This Row],[close]]-E828</f>
        <v>-0.54489701999999873</v>
      </c>
      <c r="J829" s="2">
        <f>Table_data[[#This Row],[close]]-E827</f>
        <v>-0.65201352999999962</v>
      </c>
      <c r="K829" s="2">
        <f>Table_data[[#This Row],[close]]-E819</f>
        <v>-0.77775899999999965</v>
      </c>
      <c r="L829" s="3">
        <f t="shared" si="41"/>
        <v>12.018938024000001</v>
      </c>
      <c r="M829" s="2">
        <f>Table_data[[#This Row],[close]]*$M$3+(1-$M$3)*M828</f>
        <v>10.343202449171974</v>
      </c>
      <c r="O829">
        <f>E830/Table_data[[#This Row],[close]]</f>
        <v>0.98876855164591337</v>
      </c>
      <c r="P829" t="b">
        <f t="shared" si="39"/>
        <v>0</v>
      </c>
      <c r="Q829" s="4" t="b">
        <f>E830&gt;Table_data[[#This Row],[close]]*0.995</f>
        <v>0</v>
      </c>
      <c r="R829" s="4"/>
      <c r="S829" s="4">
        <f t="shared" si="40"/>
        <v>-1.1294997349703692E-2</v>
      </c>
    </row>
    <row r="830" spans="1:19" x14ac:dyDescent="0.25">
      <c r="A830" s="1">
        <v>44459</v>
      </c>
      <c r="B830" s="2">
        <v>11.214632760000001</v>
      </c>
      <c r="C830" s="2">
        <v>11.480095410000001</v>
      </c>
      <c r="D830" s="2">
        <v>11.07957281</v>
      </c>
      <c r="E830" s="2">
        <v>11.480095410000001</v>
      </c>
      <c r="F830" s="2">
        <f>Table_data[[#This Row],[open]]-Table_data[[#This Row],[close]]</f>
        <v>-0.26546264999999991</v>
      </c>
      <c r="G830" s="2">
        <f>Table_data[[#This Row],[high]]-Table_data[[#This Row],[low]]</f>
        <v>0.40052260000000039</v>
      </c>
      <c r="H830" s="4">
        <f>LN(Table_data[[#This Row],[close]]/E829)</f>
        <v>-1.1294997349703692E-2</v>
      </c>
      <c r="I830" s="2">
        <f>Table_data[[#This Row],[close]]-E829</f>
        <v>-0.13040271000000025</v>
      </c>
      <c r="J830" s="2">
        <f>Table_data[[#This Row],[close]]-E828</f>
        <v>-0.67529972999999899</v>
      </c>
      <c r="K830" s="2">
        <f>Table_data[[#This Row],[close]]-E820</f>
        <v>-0.78241623999999987</v>
      </c>
      <c r="L830" s="3">
        <f t="shared" si="41"/>
        <v>11.940696399999998</v>
      </c>
      <c r="M830" s="2">
        <f>Table_data[[#This Row],[close]]*$M$3+(1-$M$3)*M829</f>
        <v>10.345034669898531</v>
      </c>
      <c r="O830">
        <f>E831/Table_data[[#This Row],[close]]</f>
        <v>1.0227180524800186</v>
      </c>
      <c r="P830" t="b">
        <f t="shared" si="39"/>
        <v>1</v>
      </c>
      <c r="Q830" s="4" t="b">
        <f>E831&gt;Table_data[[#This Row],[close]]*0.995</f>
        <v>1</v>
      </c>
      <c r="R830" s="4"/>
      <c r="S830" s="4">
        <f t="shared" si="40"/>
        <v>2.2463840458549322E-2</v>
      </c>
    </row>
    <row r="831" spans="1:19" x14ac:dyDescent="0.25">
      <c r="A831" s="1">
        <v>44460</v>
      </c>
      <c r="B831" s="2">
        <v>11.68035671</v>
      </c>
      <c r="C831" s="2">
        <v>11.77815874</v>
      </c>
      <c r="D831" s="2">
        <v>11.42420854</v>
      </c>
      <c r="E831" s="2">
        <v>11.74090082</v>
      </c>
      <c r="F831" s="2">
        <f>Table_data[[#This Row],[open]]-Table_data[[#This Row],[close]]</f>
        <v>-6.0544110000000373E-2</v>
      </c>
      <c r="G831" s="2">
        <f>Table_data[[#This Row],[high]]-Table_data[[#This Row],[low]]</f>
        <v>0.35395019999999988</v>
      </c>
      <c r="H831" s="4">
        <f>LN(Table_data[[#This Row],[close]]/E830)</f>
        <v>2.2463840458549322E-2</v>
      </c>
      <c r="I831" s="2">
        <f>Table_data[[#This Row],[close]]-E830</f>
        <v>0.26080540999999968</v>
      </c>
      <c r="J831" s="2">
        <f>Table_data[[#This Row],[close]]-E829</f>
        <v>0.13040269999999943</v>
      </c>
      <c r="K831" s="2">
        <f>Table_data[[#This Row],[close]]-E821</f>
        <v>-0.58215494000000056</v>
      </c>
      <c r="L831" s="3">
        <f t="shared" si="41"/>
        <v>11.882480906000001</v>
      </c>
      <c r="M831" s="2">
        <f>Table_data[[#This Row],[close]]*$M$3+(1-$M$3)*M830</f>
        <v>10.347284252735118</v>
      </c>
      <c r="O831">
        <f>E832/Table_data[[#This Row],[close]]</f>
        <v>1.0253867513719446</v>
      </c>
      <c r="P831" t="b">
        <f t="shared" si="39"/>
        <v>1</v>
      </c>
      <c r="Q831" s="4" t="b">
        <f>E832&gt;Table_data[[#This Row],[close]]*0.995</f>
        <v>1</v>
      </c>
      <c r="R831" s="4"/>
      <c r="S831" s="4">
        <f t="shared" si="40"/>
        <v>2.5069859835333962E-2</v>
      </c>
    </row>
    <row r="832" spans="1:19" x14ac:dyDescent="0.25">
      <c r="A832" s="1">
        <v>44461</v>
      </c>
      <c r="B832" s="2">
        <v>11.88993249</v>
      </c>
      <c r="C832" s="2">
        <v>12.211282020000001</v>
      </c>
      <c r="D832" s="2">
        <v>11.885275249999999</v>
      </c>
      <c r="E832" s="2">
        <v>12.03896415</v>
      </c>
      <c r="F832" s="2">
        <f>Table_data[[#This Row],[open]]-Table_data[[#This Row],[close]]</f>
        <v>-0.14903166000000034</v>
      </c>
      <c r="G832" s="2">
        <f>Table_data[[#This Row],[high]]-Table_data[[#This Row],[low]]</f>
        <v>0.32600677000000111</v>
      </c>
      <c r="H832" s="4">
        <f>LN(Table_data[[#This Row],[close]]/E831)</f>
        <v>2.5069859835333962E-2</v>
      </c>
      <c r="I832" s="2">
        <f>Table_data[[#This Row],[close]]-E831</f>
        <v>0.29806332999999974</v>
      </c>
      <c r="J832" s="2">
        <f>Table_data[[#This Row],[close]]-E830</f>
        <v>0.55886873999999942</v>
      </c>
      <c r="K832" s="2">
        <f>Table_data[[#This Row],[close]]-E822</f>
        <v>0.40983707000000003</v>
      </c>
      <c r="L832" s="3">
        <f t="shared" si="41"/>
        <v>11.923464613000002</v>
      </c>
      <c r="M832" s="2">
        <f>Table_data[[#This Row],[close]]*$M$3+(1-$M$3)*M831</f>
        <v>10.350010570055447</v>
      </c>
      <c r="O832">
        <f>E833/Table_data[[#This Row],[close]]</f>
        <v>1.0382978729943306</v>
      </c>
      <c r="P832" t="b">
        <f t="shared" si="39"/>
        <v>1</v>
      </c>
      <c r="Q832" s="4" t="b">
        <f>E833&gt;Table_data[[#This Row],[close]]*0.995</f>
        <v>1</v>
      </c>
      <c r="R832" s="4"/>
      <c r="S832" s="4">
        <f t="shared" si="40"/>
        <v>3.7582711778828555E-2</v>
      </c>
    </row>
    <row r="833" spans="1:19" x14ac:dyDescent="0.25">
      <c r="A833" s="1">
        <v>44462</v>
      </c>
      <c r="B833" s="2">
        <v>12.08553655</v>
      </c>
      <c r="C833" s="2">
        <v>12.5512605</v>
      </c>
      <c r="D833" s="2">
        <v>12.06690759</v>
      </c>
      <c r="E833" s="2">
        <v>12.50003087</v>
      </c>
      <c r="F833" s="2">
        <f>Table_data[[#This Row],[open]]-Table_data[[#This Row],[close]]</f>
        <v>-0.41449431999999931</v>
      </c>
      <c r="G833" s="2">
        <f>Table_data[[#This Row],[high]]-Table_data[[#This Row],[low]]</f>
        <v>0.48435291000000014</v>
      </c>
      <c r="H833" s="4">
        <f>LN(Table_data[[#This Row],[close]]/E832)</f>
        <v>3.7582711778828555E-2</v>
      </c>
      <c r="I833" s="2">
        <f>Table_data[[#This Row],[close]]-E832</f>
        <v>0.46106671999999982</v>
      </c>
      <c r="J833" s="2">
        <f>Table_data[[#This Row],[close]]-E831</f>
        <v>0.75913004999999956</v>
      </c>
      <c r="K833" s="2">
        <f>Table_data[[#This Row],[close]]-E823</f>
        <v>0.62407009999999907</v>
      </c>
      <c r="L833" s="3">
        <f t="shared" si="41"/>
        <v>11.985871623000001</v>
      </c>
      <c r="M833" s="2">
        <f>Table_data[[#This Row],[close]]*$M$3+(1-$M$3)*M832</f>
        <v>10.353475550393796</v>
      </c>
      <c r="O833">
        <f>E834/Table_data[[#This Row],[close]]</f>
        <v>1.0022354688792861</v>
      </c>
      <c r="P833" t="b">
        <f t="shared" si="39"/>
        <v>1</v>
      </c>
      <c r="Q833" s="4" t="b">
        <f>E834&gt;Table_data[[#This Row],[close]]*0.995</f>
        <v>1</v>
      </c>
      <c r="R833" s="4"/>
      <c r="S833" s="4">
        <f t="shared" si="40"/>
        <v>2.2329739362840369E-3</v>
      </c>
    </row>
    <row r="834" spans="1:19" x14ac:dyDescent="0.25">
      <c r="A834" s="1">
        <v>44463</v>
      </c>
      <c r="B834" s="2">
        <v>12.364970919999999</v>
      </c>
      <c r="C834" s="2">
        <v>12.60249014</v>
      </c>
      <c r="D834" s="2">
        <v>12.327712999999999</v>
      </c>
      <c r="E834" s="2">
        <v>12.5279743</v>
      </c>
      <c r="F834" s="2">
        <f>Table_data[[#This Row],[open]]-Table_data[[#This Row],[close]]</f>
        <v>-0.16300338000000103</v>
      </c>
      <c r="G834" s="2">
        <f>Table_data[[#This Row],[high]]-Table_data[[#This Row],[low]]</f>
        <v>0.2747771400000012</v>
      </c>
      <c r="H834" s="4">
        <f>LN(Table_data[[#This Row],[close]]/E833)</f>
        <v>2.2329739362840369E-3</v>
      </c>
      <c r="I834" s="2">
        <f>Table_data[[#This Row],[close]]-E833</f>
        <v>2.7943430000000546E-2</v>
      </c>
      <c r="J834" s="2">
        <f>Table_data[[#This Row],[close]]-E832</f>
        <v>0.48901015000000037</v>
      </c>
      <c r="K834" s="2">
        <f>Table_data[[#This Row],[close]]-E824</f>
        <v>0.72652936000000068</v>
      </c>
      <c r="L834" s="3">
        <f t="shared" si="41"/>
        <v>12.058524559</v>
      </c>
      <c r="M834" s="2">
        <f>Table_data[[#This Row],[close]]*$M$3+(1-$M$3)*M833</f>
        <v>10.356979980288406</v>
      </c>
      <c r="O834">
        <f>E835/Table_data[[#This Row],[close]]</f>
        <v>1.0089219332130972</v>
      </c>
      <c r="P834" t="b">
        <f t="shared" si="39"/>
        <v>1</v>
      </c>
      <c r="Q834" s="4" t="b">
        <f>E835&gt;Table_data[[#This Row],[close]]*0.995</f>
        <v>1</v>
      </c>
      <c r="R834" s="4"/>
      <c r="S834" s="4">
        <f t="shared" si="40"/>
        <v>8.8823679253966711E-3</v>
      </c>
    </row>
    <row r="835" spans="1:19" x14ac:dyDescent="0.25">
      <c r="A835" s="1">
        <v>44466</v>
      </c>
      <c r="B835" s="2">
        <v>12.63974805</v>
      </c>
      <c r="C835" s="2">
        <v>12.788779720000001</v>
      </c>
      <c r="D835" s="2">
        <v>12.34168472</v>
      </c>
      <c r="E835" s="2">
        <v>12.63974805</v>
      </c>
      <c r="F835" s="2">
        <f>Table_data[[#This Row],[open]]-Table_data[[#This Row],[close]]</f>
        <v>0</v>
      </c>
      <c r="G835" s="2">
        <f>Table_data[[#This Row],[high]]-Table_data[[#This Row],[low]]</f>
        <v>0.44709500000000091</v>
      </c>
      <c r="H835" s="4">
        <f>LN(Table_data[[#This Row],[close]]/E834)</f>
        <v>8.8823679253966711E-3</v>
      </c>
      <c r="I835" s="2">
        <f>Table_data[[#This Row],[close]]-E834</f>
        <v>0.11177374999999934</v>
      </c>
      <c r="J835" s="2">
        <f>Table_data[[#This Row],[close]]-E833</f>
        <v>0.13971717999999989</v>
      </c>
      <c r="K835" s="2">
        <f>Table_data[[#This Row],[close]]-E825</f>
        <v>0.42380878999999894</v>
      </c>
      <c r="L835" s="3">
        <f t="shared" si="41"/>
        <v>12.100905438</v>
      </c>
      <c r="M835" s="2">
        <f>Table_data[[#This Row],[close]]*$M$3+(1-$M$3)*M834</f>
        <v>10.360658897403171</v>
      </c>
      <c r="O835">
        <f>E836/Table_data[[#This Row],[close]]</f>
        <v>0.99336772302197907</v>
      </c>
      <c r="P835" t="b">
        <f t="shared" si="39"/>
        <v>0</v>
      </c>
      <c r="Q835" s="4" t="b">
        <f>E836&gt;Table_data[[#This Row],[close]]*0.995</f>
        <v>0</v>
      </c>
      <c r="R835" s="4"/>
      <c r="S835" s="4">
        <f t="shared" si="40"/>
        <v>-6.6543682581467747E-3</v>
      </c>
    </row>
    <row r="836" spans="1:19" x14ac:dyDescent="0.25">
      <c r="A836" s="1">
        <v>44467</v>
      </c>
      <c r="B836" s="2">
        <v>12.663034250000001</v>
      </c>
      <c r="C836" s="2">
        <v>12.98904102</v>
      </c>
      <c r="D836" s="2">
        <v>12.444143990000001</v>
      </c>
      <c r="E836" s="2">
        <v>12.55591774</v>
      </c>
      <c r="F836" s="2">
        <f>Table_data[[#This Row],[open]]-Table_data[[#This Row],[close]]</f>
        <v>0.10711651000000089</v>
      </c>
      <c r="G836" s="2">
        <f>Table_data[[#This Row],[high]]-Table_data[[#This Row],[low]]</f>
        <v>0.54489702999999956</v>
      </c>
      <c r="H836" s="4">
        <f>LN(Table_data[[#This Row],[close]]/E835)</f>
        <v>-6.6543682581467747E-3</v>
      </c>
      <c r="I836" s="2">
        <f>Table_data[[#This Row],[close]]-E835</f>
        <v>-8.3830309999999741E-2</v>
      </c>
      <c r="J836" s="2">
        <f>Table_data[[#This Row],[close]]-E834</f>
        <v>2.7943439999999597E-2</v>
      </c>
      <c r="K836" s="2">
        <f>Table_data[[#This Row],[close]]-E826</f>
        <v>0.50298186999999928</v>
      </c>
      <c r="L836" s="3">
        <f t="shared" si="41"/>
        <v>12.151203624999999</v>
      </c>
      <c r="M836" s="2">
        <f>Table_data[[#This Row],[close]]*$M$3+(1-$M$3)*M835</f>
        <v>10.364196784337251</v>
      </c>
      <c r="O836">
        <f>E837/Table_data[[#This Row],[close]]</f>
        <v>1.0159495549546345</v>
      </c>
      <c r="P836" t="b">
        <f t="shared" si="39"/>
        <v>1</v>
      </c>
      <c r="Q836" s="4" t="b">
        <f>E837&gt;Table_data[[#This Row],[close]]*0.995</f>
        <v>1</v>
      </c>
      <c r="R836" s="4"/>
      <c r="S836" s="4">
        <f t="shared" si="40"/>
        <v>1.5823697288454258E-2</v>
      </c>
    </row>
    <row r="837" spans="1:19" x14ac:dyDescent="0.25">
      <c r="A837" s="1">
        <v>44468</v>
      </c>
      <c r="B837" s="2">
        <v>12.67234873</v>
      </c>
      <c r="C837" s="2">
        <v>12.82138039</v>
      </c>
      <c r="D837" s="2">
        <v>12.490716389999999</v>
      </c>
      <c r="E837" s="2">
        <v>12.756179039999999</v>
      </c>
      <c r="F837" s="2">
        <f>Table_data[[#This Row],[open]]-Table_data[[#This Row],[close]]</f>
        <v>-8.3830309999999741E-2</v>
      </c>
      <c r="G837" s="2">
        <f>Table_data[[#This Row],[high]]-Table_data[[#This Row],[low]]</f>
        <v>0.33066400000000051</v>
      </c>
      <c r="H837" s="4">
        <f>LN(Table_data[[#This Row],[close]]/E836)</f>
        <v>1.5823697288454258E-2</v>
      </c>
      <c r="I837" s="2">
        <f>Table_data[[#This Row],[close]]-E836</f>
        <v>0.20026129999999931</v>
      </c>
      <c r="J837" s="2">
        <f>Table_data[[#This Row],[close]]-E835</f>
        <v>0.11643098999999957</v>
      </c>
      <c r="K837" s="2">
        <f>Table_data[[#This Row],[close]]-E827</f>
        <v>0.49366738999999882</v>
      </c>
      <c r="L837" s="3">
        <f t="shared" si="41"/>
        <v>12.200570363999997</v>
      </c>
      <c r="M837" s="2">
        <f>Table_data[[#This Row],[close]]*$M$3+(1-$M$3)*M836</f>
        <v>10.368051711421316</v>
      </c>
      <c r="O837">
        <f>E838/Table_data[[#This Row],[close]]</f>
        <v>0.99415845216923204</v>
      </c>
      <c r="P837" t="b">
        <f t="shared" si="39"/>
        <v>0</v>
      </c>
      <c r="Q837" s="4" t="b">
        <f>E838&gt;Table_data[[#This Row],[close]]*0.995</f>
        <v>0</v>
      </c>
      <c r="R837" s="4"/>
      <c r="S837" s="4">
        <f t="shared" si="40"/>
        <v>-5.8586764088093555E-3</v>
      </c>
    </row>
    <row r="838" spans="1:19" x14ac:dyDescent="0.25">
      <c r="A838" s="1">
        <v>44469</v>
      </c>
      <c r="B838" s="2">
        <v>12.82138039</v>
      </c>
      <c r="C838" s="2">
        <v>12.844666589999999</v>
      </c>
      <c r="D838" s="2">
        <v>12.65371977</v>
      </c>
      <c r="E838" s="2">
        <v>12.68166321</v>
      </c>
      <c r="F838" s="2">
        <f>Table_data[[#This Row],[open]]-Table_data[[#This Row],[close]]</f>
        <v>0.13971717999999989</v>
      </c>
      <c r="G838" s="2">
        <f>Table_data[[#This Row],[high]]-Table_data[[#This Row],[low]]</f>
        <v>0.19094681999999885</v>
      </c>
      <c r="H838" s="4">
        <f>LN(Table_data[[#This Row],[close]]/E837)</f>
        <v>-5.8586764088093555E-3</v>
      </c>
      <c r="I838" s="2">
        <f>Table_data[[#This Row],[close]]-E837</f>
        <v>-7.4515829999999283E-2</v>
      </c>
      <c r="J838" s="2">
        <f>Table_data[[#This Row],[close]]-E836</f>
        <v>0.12574547000000003</v>
      </c>
      <c r="K838" s="2">
        <f>Table_data[[#This Row],[close]]-E828</f>
        <v>0.52626807000000042</v>
      </c>
      <c r="L838" s="3">
        <f t="shared" si="41"/>
        <v>12.253197170999998</v>
      </c>
      <c r="M838" s="2">
        <f>Table_data[[#This Row],[close]]*$M$3+(1-$M$3)*M837</f>
        <v>10.371780335915398</v>
      </c>
      <c r="O838">
        <f>E839/Table_data[[#This Row],[close]]</f>
        <v>1.0282776347283236</v>
      </c>
      <c r="P838" t="b">
        <f t="shared" si="39"/>
        <v>1</v>
      </c>
      <c r="Q838" s="4" t="b">
        <f>E839&gt;Table_data[[#This Row],[close]]*0.995</f>
        <v>1</v>
      </c>
      <c r="R838" s="4"/>
      <c r="S838" s="4">
        <f t="shared" si="40"/>
        <v>2.7885203262830359E-2</v>
      </c>
    </row>
    <row r="839" spans="1:19" x14ac:dyDescent="0.25">
      <c r="A839" s="1">
        <v>44470</v>
      </c>
      <c r="B839" s="2">
        <v>12.630433569999999</v>
      </c>
      <c r="C839" s="2">
        <v>13.04027065</v>
      </c>
      <c r="D839" s="2">
        <v>12.607147380000001</v>
      </c>
      <c r="E839" s="2">
        <v>13.04027065</v>
      </c>
      <c r="F839" s="2">
        <f>Table_data[[#This Row],[open]]-Table_data[[#This Row],[close]]</f>
        <v>-0.40983708000000085</v>
      </c>
      <c r="G839" s="2">
        <f>Table_data[[#This Row],[high]]-Table_data[[#This Row],[low]]</f>
        <v>0.43312326999999939</v>
      </c>
      <c r="H839" s="4">
        <f>LN(Table_data[[#This Row],[close]]/E838)</f>
        <v>2.7885203262830359E-2</v>
      </c>
      <c r="I839" s="2">
        <f>Table_data[[#This Row],[close]]-E838</f>
        <v>0.35860744000000011</v>
      </c>
      <c r="J839" s="2">
        <f>Table_data[[#This Row],[close]]-E837</f>
        <v>0.28409161000000083</v>
      </c>
      <c r="K839" s="2">
        <f>Table_data[[#This Row],[close]]-E829</f>
        <v>1.4297725299999993</v>
      </c>
      <c r="L839" s="3">
        <f t="shared" si="41"/>
        <v>12.396174423999998</v>
      </c>
      <c r="M839" s="2">
        <f>Table_data[[#This Row],[close]]*$M$3+(1-$M$3)*M838</f>
        <v>10.376080884366784</v>
      </c>
      <c r="O839">
        <f>E840/Table_data[[#This Row],[close]]</f>
        <v>1.0282142855677616</v>
      </c>
      <c r="P839" t="b">
        <f t="shared" ref="P839:P902" si="42">O839&gt;0.995</f>
        <v>1</v>
      </c>
      <c r="Q839" s="4" t="b">
        <f>E840&gt;Table_data[[#This Row],[close]]*0.995</f>
        <v>1</v>
      </c>
      <c r="R839" s="4"/>
      <c r="S839" s="4">
        <f t="shared" ref="S839:S902" si="43">LN(O839)</f>
        <v>2.7823594306377122E-2</v>
      </c>
    </row>
    <row r="840" spans="1:19" x14ac:dyDescent="0.25">
      <c r="A840" s="1">
        <v>44473</v>
      </c>
      <c r="B840" s="2">
        <v>12.928496900000001</v>
      </c>
      <c r="C840" s="2">
        <v>13.417507049999999</v>
      </c>
      <c r="D840" s="2">
        <v>12.90986794</v>
      </c>
      <c r="E840" s="2">
        <v>13.408192570000001</v>
      </c>
      <c r="F840" s="2">
        <f>Table_data[[#This Row],[open]]-Table_data[[#This Row],[close]]</f>
        <v>-0.47969566999999991</v>
      </c>
      <c r="G840" s="2">
        <f>Table_data[[#This Row],[high]]-Table_data[[#This Row],[low]]</f>
        <v>0.5076391099999995</v>
      </c>
      <c r="H840" s="4">
        <f>LN(Table_data[[#This Row],[close]]/E839)</f>
        <v>2.7823594306377122E-2</v>
      </c>
      <c r="I840" s="2">
        <f>Table_data[[#This Row],[close]]-E839</f>
        <v>0.36792192000000057</v>
      </c>
      <c r="J840" s="2">
        <f>Table_data[[#This Row],[close]]-E838</f>
        <v>0.72652936000000068</v>
      </c>
      <c r="K840" s="2">
        <f>Table_data[[#This Row],[close]]-E830</f>
        <v>1.9280971600000001</v>
      </c>
      <c r="L840" s="3">
        <f t="shared" si="41"/>
        <v>12.588984139999999</v>
      </c>
      <c r="M840" s="2">
        <f>Table_data[[#This Row],[close]]*$M$3+(1-$M$3)*M839</f>
        <v>10.380967446309787</v>
      </c>
      <c r="O840">
        <f>E841/Table_data[[#This Row],[close]]</f>
        <v>1.0218825981554349</v>
      </c>
      <c r="P840" t="b">
        <f t="shared" si="42"/>
        <v>1</v>
      </c>
      <c r="Q840" s="4" t="b">
        <f>E841&gt;Table_data[[#This Row],[close]]*0.995</f>
        <v>1</v>
      </c>
      <c r="R840" s="4"/>
      <c r="S840" s="4">
        <f t="shared" si="43"/>
        <v>2.1646610579627461E-2</v>
      </c>
    </row>
    <row r="841" spans="1:19" x14ac:dyDescent="0.25">
      <c r="A841" s="1">
        <v>44474</v>
      </c>
      <c r="B841" s="2">
        <v>13.505994599999999</v>
      </c>
      <c r="C841" s="2">
        <v>13.72488486</v>
      </c>
      <c r="D841" s="2">
        <v>13.45942221</v>
      </c>
      <c r="E841" s="2">
        <v>13.70159866</v>
      </c>
      <c r="F841" s="2">
        <f>Table_data[[#This Row],[open]]-Table_data[[#This Row],[close]]</f>
        <v>-0.19560406000000086</v>
      </c>
      <c r="G841" s="2">
        <f>Table_data[[#This Row],[high]]-Table_data[[#This Row],[low]]</f>
        <v>0.26546264999999991</v>
      </c>
      <c r="H841" s="4">
        <f>LN(Table_data[[#This Row],[close]]/E840)</f>
        <v>2.1646610579627461E-2</v>
      </c>
      <c r="I841" s="2">
        <f>Table_data[[#This Row],[close]]-E840</f>
        <v>0.29340608999999951</v>
      </c>
      <c r="J841" s="2">
        <f>Table_data[[#This Row],[close]]-E839</f>
        <v>0.66132801000000008</v>
      </c>
      <c r="K841" s="2">
        <f>Table_data[[#This Row],[close]]-E831</f>
        <v>1.9606978399999999</v>
      </c>
      <c r="L841" s="3">
        <f t="shared" si="41"/>
        <v>12.785053924</v>
      </c>
      <c r="M841" s="2">
        <f>Table_data[[#This Row],[close]]*$M$3+(1-$M$3)*M840</f>
        <v>10.386318987347162</v>
      </c>
      <c r="O841">
        <f>E842/Table_data[[#This Row],[close]]</f>
        <v>0.97348742369308305</v>
      </c>
      <c r="P841" t="b">
        <f t="shared" si="42"/>
        <v>0</v>
      </c>
      <c r="Q841" s="4" t="b">
        <f>E842&gt;Table_data[[#This Row],[close]]*0.995</f>
        <v>0</v>
      </c>
      <c r="R841" s="4"/>
      <c r="S841" s="4">
        <f t="shared" si="43"/>
        <v>-2.6870372904502199E-2</v>
      </c>
    </row>
    <row r="842" spans="1:19" x14ac:dyDescent="0.25">
      <c r="A842" s="1">
        <v>44475</v>
      </c>
      <c r="B842" s="2">
        <v>13.4827084</v>
      </c>
      <c r="C842" s="2">
        <v>13.585167670000001</v>
      </c>
      <c r="D842" s="2">
        <v>13.25916091</v>
      </c>
      <c r="E842" s="2">
        <v>13.33833398</v>
      </c>
      <c r="F842" s="2">
        <f>Table_data[[#This Row],[open]]-Table_data[[#This Row],[close]]</f>
        <v>0.14437442000000011</v>
      </c>
      <c r="G842" s="2">
        <f>Table_data[[#This Row],[high]]-Table_data[[#This Row],[low]]</f>
        <v>0.32600676000000028</v>
      </c>
      <c r="H842" s="4">
        <f>LN(Table_data[[#This Row],[close]]/E841)</f>
        <v>-2.6870372904502199E-2</v>
      </c>
      <c r="I842" s="2">
        <f>Table_data[[#This Row],[close]]-E841</f>
        <v>-0.36326468000000034</v>
      </c>
      <c r="J842" s="2">
        <f>Table_data[[#This Row],[close]]-E840</f>
        <v>-6.9858590000000831E-2</v>
      </c>
      <c r="K842" s="2">
        <f>Table_data[[#This Row],[close]]-E832</f>
        <v>1.2993698299999998</v>
      </c>
      <c r="L842" s="3">
        <f t="shared" si="41"/>
        <v>12.914990906999998</v>
      </c>
      <c r="M842" s="2">
        <f>Table_data[[#This Row],[close]]*$M$3+(1-$M$3)*M841</f>
        <v>10.391076465175772</v>
      </c>
      <c r="O842">
        <f>E843/Table_data[[#This Row],[close]]</f>
        <v>0.9986033518108085</v>
      </c>
      <c r="P842" t="b">
        <f t="shared" si="42"/>
        <v>1</v>
      </c>
      <c r="Q842" s="4" t="b">
        <f>E843&gt;Table_data[[#This Row],[close]]*0.995</f>
        <v>1</v>
      </c>
      <c r="R842" s="4"/>
      <c r="S842" s="4">
        <f t="shared" si="43"/>
        <v>-1.3976244113388151E-3</v>
      </c>
    </row>
    <row r="843" spans="1:19" x14ac:dyDescent="0.25">
      <c r="A843" s="1">
        <v>44476</v>
      </c>
      <c r="B843" s="2">
        <v>13.366277419999999</v>
      </c>
      <c r="C843" s="2">
        <v>13.496680120000001</v>
      </c>
      <c r="D843" s="2">
        <v>13.15670164</v>
      </c>
      <c r="E843" s="2">
        <v>13.319705020000001</v>
      </c>
      <c r="F843" s="2">
        <f>Table_data[[#This Row],[open]]-Table_data[[#This Row],[close]]</f>
        <v>4.6572399999998737E-2</v>
      </c>
      <c r="G843" s="2">
        <f>Table_data[[#This Row],[high]]-Table_data[[#This Row],[low]]</f>
        <v>0.33997848000000097</v>
      </c>
      <c r="H843" s="4">
        <f>LN(Table_data[[#This Row],[close]]/E842)</f>
        <v>-1.3976244113388151E-3</v>
      </c>
      <c r="I843" s="2">
        <f>Table_data[[#This Row],[close]]-E842</f>
        <v>-1.862895999999914E-2</v>
      </c>
      <c r="J843" s="2">
        <f>Table_data[[#This Row],[close]]-E841</f>
        <v>-0.38189363999999948</v>
      </c>
      <c r="K843" s="2">
        <f>Table_data[[#This Row],[close]]-E833</f>
        <v>0.81967415000000088</v>
      </c>
      <c r="L843" s="3">
        <f t="shared" si="41"/>
        <v>12.996958322000001</v>
      </c>
      <c r="M843" s="2">
        <f>Table_data[[#This Row],[close]]*$M$3+(1-$M$3)*M842</f>
        <v>10.39579625333826</v>
      </c>
      <c r="O843">
        <f>E844/Table_data[[#This Row],[close]]</f>
        <v>1.018181818564027</v>
      </c>
      <c r="P843" t="b">
        <f t="shared" si="42"/>
        <v>1</v>
      </c>
      <c r="Q843" s="4" t="b">
        <f>E844&gt;Table_data[[#This Row],[close]]*0.995</f>
        <v>1</v>
      </c>
      <c r="R843" s="4"/>
      <c r="S843" s="4">
        <f t="shared" si="43"/>
        <v>1.8018505878061985E-2</v>
      </c>
    </row>
    <row r="844" spans="1:19" x14ac:dyDescent="0.25">
      <c r="A844" s="1">
        <v>44477</v>
      </c>
      <c r="B844" s="2">
        <v>13.505994599999999</v>
      </c>
      <c r="C844" s="2">
        <v>13.79008621</v>
      </c>
      <c r="D844" s="2">
        <v>13.37093466</v>
      </c>
      <c r="E844" s="2">
        <v>13.56188148</v>
      </c>
      <c r="F844" s="2">
        <f>Table_data[[#This Row],[open]]-Table_data[[#This Row],[close]]</f>
        <v>-5.5886880000000971E-2</v>
      </c>
      <c r="G844" s="2">
        <f>Table_data[[#This Row],[high]]-Table_data[[#This Row],[low]]</f>
        <v>0.41915155000000048</v>
      </c>
      <c r="H844" s="4">
        <f>LN(Table_data[[#This Row],[close]]/E843)</f>
        <v>1.8018505878061985E-2</v>
      </c>
      <c r="I844" s="2">
        <f>Table_data[[#This Row],[close]]-E843</f>
        <v>0.24217645999999959</v>
      </c>
      <c r="J844" s="2">
        <f>Table_data[[#This Row],[close]]-E842</f>
        <v>0.22354750000000045</v>
      </c>
      <c r="K844" s="2">
        <f>Table_data[[#This Row],[close]]-E834</f>
        <v>1.0339071799999999</v>
      </c>
      <c r="L844" s="3">
        <f t="shared" si="41"/>
        <v>13.100349040000001</v>
      </c>
      <c r="M844" s="2">
        <f>Table_data[[#This Row],[close]]*$M$3+(1-$M$3)*M843</f>
        <v>10.40089872751499</v>
      </c>
      <c r="O844">
        <f>E845/Table_data[[#This Row],[close]]</f>
        <v>1.0068681318397719</v>
      </c>
      <c r="P844" t="b">
        <f t="shared" si="42"/>
        <v>1</v>
      </c>
      <c r="Q844" s="4" t="b">
        <f>E845&gt;Table_data[[#This Row],[close]]*0.995</f>
        <v>1</v>
      </c>
      <c r="R844" s="4"/>
      <c r="S844" s="4">
        <f t="shared" si="43"/>
        <v>6.8446536617989689E-3</v>
      </c>
    </row>
    <row r="845" spans="1:19" x14ac:dyDescent="0.25">
      <c r="A845" s="1">
        <v>44480</v>
      </c>
      <c r="B845" s="2">
        <v>13.73885658</v>
      </c>
      <c r="C845" s="2">
        <v>13.901859959999999</v>
      </c>
      <c r="D845" s="2">
        <v>13.57585319</v>
      </c>
      <c r="E845" s="2">
        <v>13.65502627</v>
      </c>
      <c r="F845" s="2">
        <f>Table_data[[#This Row],[open]]-Table_data[[#This Row],[close]]</f>
        <v>8.3830309999999741E-2</v>
      </c>
      <c r="G845" s="2">
        <f>Table_data[[#This Row],[high]]-Table_data[[#This Row],[low]]</f>
        <v>0.32600676999999934</v>
      </c>
      <c r="H845" s="4">
        <f>LN(Table_data[[#This Row],[close]]/E844)</f>
        <v>6.8446536617989689E-3</v>
      </c>
      <c r="I845" s="2">
        <f>Table_data[[#This Row],[close]]-E844</f>
        <v>9.3144790000000199E-2</v>
      </c>
      <c r="J845" s="2">
        <f>Table_data[[#This Row],[close]]-E843</f>
        <v>0.33532124999999979</v>
      </c>
      <c r="K845" s="2">
        <f>Table_data[[#This Row],[close]]-E835</f>
        <v>1.0152782200000008</v>
      </c>
      <c r="L845" s="3">
        <f t="shared" si="41"/>
        <v>13.201876862000001</v>
      </c>
      <c r="M845" s="2">
        <f>Table_data[[#This Row],[close]]*$M$3+(1-$M$3)*M844</f>
        <v>10.406143091000059</v>
      </c>
      <c r="O845">
        <f>E846/Table_data[[#This Row],[close]]</f>
        <v>1.0105729873487823</v>
      </c>
      <c r="P845" t="b">
        <f t="shared" si="42"/>
        <v>1</v>
      </c>
      <c r="Q845" s="4" t="b">
        <f>E846&gt;Table_data[[#This Row],[close]]*0.995</f>
        <v>1</v>
      </c>
      <c r="R845" s="4"/>
      <c r="S845" s="4">
        <f t="shared" si="43"/>
        <v>1.0517484198015282E-2</v>
      </c>
    </row>
    <row r="846" spans="1:19" x14ac:dyDescent="0.25">
      <c r="A846" s="1">
        <v>44482</v>
      </c>
      <c r="B846" s="2">
        <v>13.585167670000001</v>
      </c>
      <c r="C846" s="2">
        <v>13.83200137</v>
      </c>
      <c r="D846" s="2">
        <v>13.543252519999999</v>
      </c>
      <c r="E846" s="2">
        <v>13.799400690000001</v>
      </c>
      <c r="F846" s="2">
        <f>Table_data[[#This Row],[open]]-Table_data[[#This Row],[close]]</f>
        <v>-0.21423302</v>
      </c>
      <c r="G846" s="2">
        <f>Table_data[[#This Row],[high]]-Table_data[[#This Row],[low]]</f>
        <v>0.28874885000000106</v>
      </c>
      <c r="H846" s="4">
        <f>LN(Table_data[[#This Row],[close]]/E845)</f>
        <v>1.0517484198015282E-2</v>
      </c>
      <c r="I846" s="2">
        <f>Table_data[[#This Row],[close]]-E845</f>
        <v>0.14437442000000011</v>
      </c>
      <c r="J846" s="2">
        <f>Table_data[[#This Row],[close]]-E844</f>
        <v>0.23751921000000031</v>
      </c>
      <c r="K846" s="2">
        <f>Table_data[[#This Row],[close]]-E836</f>
        <v>1.2434829500000006</v>
      </c>
      <c r="L846" s="3">
        <f t="shared" si="41"/>
        <v>13.326225157</v>
      </c>
      <c r="M846" s="2">
        <f>Table_data[[#This Row],[close]]*$M$3+(1-$M$3)*M845</f>
        <v>10.411611676977497</v>
      </c>
      <c r="O846">
        <f>E847/Table_data[[#This Row],[close]]</f>
        <v>1.0016874790813832</v>
      </c>
      <c r="P846" t="b">
        <f t="shared" si="42"/>
        <v>1</v>
      </c>
      <c r="Q846" s="4" t="b">
        <f>E847&gt;Table_data[[#This Row],[close]]*0.995</f>
        <v>1</v>
      </c>
      <c r="R846" s="4"/>
      <c r="S846" s="4">
        <f t="shared" si="43"/>
        <v>1.6860568882807914E-3</v>
      </c>
    </row>
    <row r="847" spans="1:19" x14ac:dyDescent="0.25">
      <c r="A847" s="1">
        <v>44483</v>
      </c>
      <c r="B847" s="2">
        <v>13.9065172</v>
      </c>
      <c r="C847" s="2">
        <v>14.074177819999999</v>
      </c>
      <c r="D847" s="2">
        <v>13.73885658</v>
      </c>
      <c r="E847" s="2">
        <v>13.82268689</v>
      </c>
      <c r="F847" s="2">
        <f>Table_data[[#This Row],[open]]-Table_data[[#This Row],[close]]</f>
        <v>8.3830309999999741E-2</v>
      </c>
      <c r="G847" s="2">
        <f>Table_data[[#This Row],[high]]-Table_data[[#This Row],[low]]</f>
        <v>0.33532123999999897</v>
      </c>
      <c r="H847" s="4">
        <f>LN(Table_data[[#This Row],[close]]/E846)</f>
        <v>1.6860568882807914E-3</v>
      </c>
      <c r="I847" s="2">
        <f>Table_data[[#This Row],[close]]-E846</f>
        <v>2.3286199999999369E-2</v>
      </c>
      <c r="J847" s="2">
        <f>Table_data[[#This Row],[close]]-E845</f>
        <v>0.16766061999999948</v>
      </c>
      <c r="K847" s="2">
        <f>Table_data[[#This Row],[close]]-E837</f>
        <v>1.0665078500000007</v>
      </c>
      <c r="L847" s="3">
        <f t="shared" ref="L847:L910" si="44">AVERAGE(E838:E847)</f>
        <v>13.432875942000001</v>
      </c>
      <c r="M847" s="2">
        <f>Table_data[[#This Row],[close]]*$M$3+(1-$M$3)*M846</f>
        <v>10.417108977884865</v>
      </c>
      <c r="O847">
        <f>E848/Table_data[[#This Row],[close]]</f>
        <v>0.99730458193139326</v>
      </c>
      <c r="P847" t="b">
        <f t="shared" si="42"/>
        <v>1</v>
      </c>
      <c r="Q847" s="4" t="b">
        <f>E848&gt;Table_data[[#This Row],[close]]*0.995</f>
        <v>1</v>
      </c>
      <c r="R847" s="4"/>
      <c r="S847" s="4">
        <f t="shared" si="43"/>
        <v>-2.6990572487679818E-3</v>
      </c>
    </row>
    <row r="848" spans="1:19" x14ac:dyDescent="0.25">
      <c r="A848" s="1">
        <v>44484</v>
      </c>
      <c r="B848" s="2">
        <v>13.87857376</v>
      </c>
      <c r="C848" s="2">
        <v>13.897202719999999</v>
      </c>
      <c r="D848" s="2">
        <v>13.74351382</v>
      </c>
      <c r="E848" s="2">
        <v>13.78542897</v>
      </c>
      <c r="F848" s="2">
        <f>Table_data[[#This Row],[open]]-Table_data[[#This Row],[close]]</f>
        <v>9.3144790000000199E-2</v>
      </c>
      <c r="G848" s="2">
        <f>Table_data[[#This Row],[high]]-Table_data[[#This Row],[low]]</f>
        <v>0.1536888999999988</v>
      </c>
      <c r="H848" s="4">
        <f>LN(Table_data[[#This Row],[close]]/E847)</f>
        <v>-2.6990572487679818E-3</v>
      </c>
      <c r="I848" s="2">
        <f>Table_data[[#This Row],[close]]-E847</f>
        <v>-3.7257920000000055E-2</v>
      </c>
      <c r="J848" s="2">
        <f>Table_data[[#This Row],[close]]-E846</f>
        <v>-1.3971720000000687E-2</v>
      </c>
      <c r="K848" s="2">
        <f>Table_data[[#This Row],[close]]-E838</f>
        <v>1.1037657599999999</v>
      </c>
      <c r="L848" s="3">
        <f t="shared" si="44"/>
        <v>13.543252517999999</v>
      </c>
      <c r="M848" s="2">
        <f>Table_data[[#This Row],[close]]*$M$3+(1-$M$3)*M847</f>
        <v>10.42253737432663</v>
      </c>
      <c r="O848">
        <f>E849/Table_data[[#This Row],[close]]</f>
        <v>0.99493243263216358</v>
      </c>
      <c r="P848" t="b">
        <f t="shared" si="42"/>
        <v>0</v>
      </c>
      <c r="Q848" s="4" t="b">
        <f>E849&gt;Table_data[[#This Row],[close]]*0.995</f>
        <v>0</v>
      </c>
      <c r="R848" s="4"/>
      <c r="S848" s="4">
        <f t="shared" si="43"/>
        <v>-5.0804510316705253E-3</v>
      </c>
    </row>
    <row r="849" spans="1:19" x14ac:dyDescent="0.25">
      <c r="A849" s="1">
        <v>44487</v>
      </c>
      <c r="B849" s="2">
        <v>13.69228418</v>
      </c>
      <c r="C849" s="2">
        <v>13.804057930000001</v>
      </c>
      <c r="D849" s="2">
        <v>13.501337360000001</v>
      </c>
      <c r="E849" s="2">
        <v>13.715570380000001</v>
      </c>
      <c r="F849" s="2">
        <f>Table_data[[#This Row],[open]]-Table_data[[#This Row],[close]]</f>
        <v>-2.3286200000001145E-2</v>
      </c>
      <c r="G849" s="2">
        <f>Table_data[[#This Row],[high]]-Table_data[[#This Row],[low]]</f>
        <v>0.30272056999999997</v>
      </c>
      <c r="H849" s="4">
        <f>LN(Table_data[[#This Row],[close]]/E848)</f>
        <v>-5.0804510316705253E-3</v>
      </c>
      <c r="I849" s="2">
        <f>Table_data[[#This Row],[close]]-E848</f>
        <v>-6.9858589999999054E-2</v>
      </c>
      <c r="J849" s="2">
        <f>Table_data[[#This Row],[close]]-E847</f>
        <v>-0.10711650999999911</v>
      </c>
      <c r="K849" s="2">
        <f>Table_data[[#This Row],[close]]-E839</f>
        <v>0.67529973000000076</v>
      </c>
      <c r="L849" s="3">
        <f t="shared" si="44"/>
        <v>13.610782491</v>
      </c>
      <c r="M849" s="2">
        <f>Table_data[[#This Row],[close]]*$M$3+(1-$M$3)*M848</f>
        <v>10.427844437994114</v>
      </c>
      <c r="O849">
        <f>E850/Table_data[[#This Row],[close]]</f>
        <v>0.95110356540636987</v>
      </c>
      <c r="P849" t="b">
        <f t="shared" si="42"/>
        <v>0</v>
      </c>
      <c r="Q849" s="4" t="b">
        <f>E850&gt;Table_data[[#This Row],[close]]*0.995</f>
        <v>0</v>
      </c>
      <c r="R849" s="4"/>
      <c r="S849" s="4">
        <f t="shared" si="43"/>
        <v>-5.0132320782108636E-2</v>
      </c>
    </row>
    <row r="850" spans="1:19" x14ac:dyDescent="0.25">
      <c r="A850" s="1">
        <v>44488</v>
      </c>
      <c r="B850" s="2">
        <v>13.61776835</v>
      </c>
      <c r="C850" s="2">
        <v>13.65502627</v>
      </c>
      <c r="D850" s="2">
        <v>12.975069299999999</v>
      </c>
      <c r="E850" s="2">
        <v>13.04492789</v>
      </c>
      <c r="F850" s="2">
        <f>Table_data[[#This Row],[open]]-Table_data[[#This Row],[close]]</f>
        <v>0.57284046000000011</v>
      </c>
      <c r="G850" s="2">
        <f>Table_data[[#This Row],[high]]-Table_data[[#This Row],[low]]</f>
        <v>0.67995697000000099</v>
      </c>
      <c r="H850" s="4">
        <f>LN(Table_data[[#This Row],[close]]/E849)</f>
        <v>-5.0132320782108636E-2</v>
      </c>
      <c r="I850" s="2">
        <f>Table_data[[#This Row],[close]]-E849</f>
        <v>-0.67064249000000054</v>
      </c>
      <c r="J850" s="2">
        <f>Table_data[[#This Row],[close]]-E848</f>
        <v>-0.74050107999999959</v>
      </c>
      <c r="K850" s="2">
        <f>Table_data[[#This Row],[close]]-E840</f>
        <v>-0.36326468000000034</v>
      </c>
      <c r="L850" s="3">
        <f t="shared" si="44"/>
        <v>13.574456023</v>
      </c>
      <c r="M850" s="2">
        <f>Table_data[[#This Row],[close]]*$M$3+(1-$M$3)*M849</f>
        <v>10.43206213896431</v>
      </c>
      <c r="O850">
        <f>E851/Table_data[[#This Row],[close]]</f>
        <v>1.0142806140111214</v>
      </c>
      <c r="P850" t="b">
        <f t="shared" si="42"/>
        <v>1</v>
      </c>
      <c r="Q850" s="4" t="b">
        <f>E851&gt;Table_data[[#This Row],[close]]*0.995</f>
        <v>1</v>
      </c>
      <c r="R850" s="4"/>
      <c r="S850" s="4">
        <f t="shared" si="43"/>
        <v>1.4179606539574273E-2</v>
      </c>
    </row>
    <row r="851" spans="1:19" x14ac:dyDescent="0.25">
      <c r="A851" s="1">
        <v>44489</v>
      </c>
      <c r="B851" s="2">
        <v>13.16601612</v>
      </c>
      <c r="C851" s="2">
        <v>13.412849810000001</v>
      </c>
      <c r="D851" s="2">
        <v>13.016984450000001</v>
      </c>
      <c r="E851" s="2">
        <v>13.231217470000001</v>
      </c>
      <c r="F851" s="2">
        <f>Table_data[[#This Row],[open]]-Table_data[[#This Row],[close]]</f>
        <v>-6.5201350000000602E-2</v>
      </c>
      <c r="G851" s="2">
        <f>Table_data[[#This Row],[high]]-Table_data[[#This Row],[low]]</f>
        <v>0.39586536000000017</v>
      </c>
      <c r="H851" s="4">
        <f>LN(Table_data[[#This Row],[close]]/E850)</f>
        <v>1.4179606539574273E-2</v>
      </c>
      <c r="I851" s="2">
        <f>Table_data[[#This Row],[close]]-E850</f>
        <v>0.1862895800000004</v>
      </c>
      <c r="J851" s="2">
        <f>Table_data[[#This Row],[close]]-E849</f>
        <v>-0.48435291000000014</v>
      </c>
      <c r="K851" s="2">
        <f>Table_data[[#This Row],[close]]-E841</f>
        <v>-0.47038118999999945</v>
      </c>
      <c r="L851" s="3">
        <f t="shared" si="44"/>
        <v>13.527417904</v>
      </c>
      <c r="M851" s="2">
        <f>Table_data[[#This Row],[close]]*$M$3+(1-$M$3)*M850</f>
        <v>10.436573267620291</v>
      </c>
      <c r="O851">
        <f>E852/Table_data[[#This Row],[close]]</f>
        <v>0.96620908158952656</v>
      </c>
      <c r="P851" t="b">
        <f t="shared" si="42"/>
        <v>0</v>
      </c>
      <c r="Q851" s="4" t="b">
        <f>E852&gt;Table_data[[#This Row],[close]]*0.995</f>
        <v>0</v>
      </c>
      <c r="R851" s="4"/>
      <c r="S851" s="4">
        <f t="shared" si="43"/>
        <v>-3.4375027620631625E-2</v>
      </c>
    </row>
    <row r="852" spans="1:19" x14ac:dyDescent="0.25">
      <c r="A852" s="1">
        <v>44490</v>
      </c>
      <c r="B852" s="2">
        <v>12.975069299999999</v>
      </c>
      <c r="C852" s="2">
        <v>13.12410096</v>
      </c>
      <c r="D852" s="2">
        <v>12.537288780000001</v>
      </c>
      <c r="E852" s="2">
        <v>12.784122480000001</v>
      </c>
      <c r="F852" s="2">
        <f>Table_data[[#This Row],[open]]-Table_data[[#This Row],[close]]</f>
        <v>0.19094681999999885</v>
      </c>
      <c r="G852" s="2">
        <f>Table_data[[#This Row],[high]]-Table_data[[#This Row],[low]]</f>
        <v>0.58681217999999902</v>
      </c>
      <c r="H852" s="4">
        <f>LN(Table_data[[#This Row],[close]]/E851)</f>
        <v>-3.4375027620631625E-2</v>
      </c>
      <c r="I852" s="2">
        <f>Table_data[[#This Row],[close]]-E851</f>
        <v>-0.44709499000000008</v>
      </c>
      <c r="J852" s="2">
        <f>Table_data[[#This Row],[close]]-E850</f>
        <v>-0.26080540999999968</v>
      </c>
      <c r="K852" s="2">
        <f>Table_data[[#This Row],[close]]-E842</f>
        <v>-0.55421149999999919</v>
      </c>
      <c r="L852" s="3">
        <f t="shared" si="44"/>
        <v>13.471996753999999</v>
      </c>
      <c r="M852" s="2">
        <f>Table_data[[#This Row],[close]]*$M$3+(1-$M$3)*M851</f>
        <v>10.440356586254264</v>
      </c>
      <c r="O852">
        <f>E853/Table_data[[#This Row],[close]]</f>
        <v>0.99016393419284576</v>
      </c>
      <c r="P852" t="b">
        <f t="shared" si="42"/>
        <v>0</v>
      </c>
      <c r="Q852" s="4" t="b">
        <f>E853&gt;Table_data[[#This Row],[close]]*0.995</f>
        <v>0</v>
      </c>
      <c r="R852" s="4"/>
      <c r="S852" s="4">
        <f t="shared" si="43"/>
        <v>-9.8847594682441118E-3</v>
      </c>
    </row>
    <row r="853" spans="1:19" x14ac:dyDescent="0.25">
      <c r="A853" s="1">
        <v>44491</v>
      </c>
      <c r="B853" s="2">
        <v>12.621119090000001</v>
      </c>
      <c r="C853" s="2">
        <v>12.928496900000001</v>
      </c>
      <c r="D853" s="2">
        <v>12.001706240000001</v>
      </c>
      <c r="E853" s="2">
        <v>12.658377010000001</v>
      </c>
      <c r="F853" s="2">
        <f>Table_data[[#This Row],[open]]-Table_data[[#This Row],[close]]</f>
        <v>-3.7257920000000055E-2</v>
      </c>
      <c r="G853" s="2">
        <f>Table_data[[#This Row],[high]]-Table_data[[#This Row],[low]]</f>
        <v>0.92679065999999999</v>
      </c>
      <c r="H853" s="4">
        <f>LN(Table_data[[#This Row],[close]]/E852)</f>
        <v>-9.8847594682441118E-3</v>
      </c>
      <c r="I853" s="2">
        <f>Table_data[[#This Row],[close]]-E852</f>
        <v>-0.12574547000000003</v>
      </c>
      <c r="J853" s="2">
        <f>Table_data[[#This Row],[close]]-E851</f>
        <v>-0.57284046000000011</v>
      </c>
      <c r="K853" s="2">
        <f>Table_data[[#This Row],[close]]-E843</f>
        <v>-0.66132801000000008</v>
      </c>
      <c r="L853" s="3">
        <f t="shared" si="44"/>
        <v>13.405863953000003</v>
      </c>
      <c r="M853" s="2">
        <f>Table_data[[#This Row],[close]]*$M$3+(1-$M$3)*M852</f>
        <v>10.443931155833225</v>
      </c>
      <c r="O853">
        <f>E854/Table_data[[#This Row],[close]]</f>
        <v>1.068432671053775</v>
      </c>
      <c r="P853" t="b">
        <f t="shared" si="42"/>
        <v>1</v>
      </c>
      <c r="Q853" s="4" t="b">
        <f>E854&gt;Table_data[[#This Row],[close]]*0.995</f>
        <v>1</v>
      </c>
      <c r="R853" s="4"/>
      <c r="S853" s="4">
        <f t="shared" si="43"/>
        <v>6.6192781207482176E-2</v>
      </c>
    </row>
    <row r="854" spans="1:19" x14ac:dyDescent="0.25">
      <c r="A854" s="1">
        <v>44494</v>
      </c>
      <c r="B854" s="2">
        <v>12.928496900000001</v>
      </c>
      <c r="C854" s="2">
        <v>13.65036903</v>
      </c>
      <c r="D854" s="2">
        <v>12.877267270000001</v>
      </c>
      <c r="E854" s="2">
        <v>13.52462356</v>
      </c>
      <c r="F854" s="2">
        <f>Table_data[[#This Row],[open]]-Table_data[[#This Row],[close]]</f>
        <v>-0.59612665999999948</v>
      </c>
      <c r="G854" s="2">
        <f>Table_data[[#This Row],[high]]-Table_data[[#This Row],[low]]</f>
        <v>0.77310175999999942</v>
      </c>
      <c r="H854" s="4">
        <f>LN(Table_data[[#This Row],[close]]/E853)</f>
        <v>6.6192781207482176E-2</v>
      </c>
      <c r="I854" s="2">
        <f>Table_data[[#This Row],[close]]-E853</f>
        <v>0.86624654999999962</v>
      </c>
      <c r="J854" s="2">
        <f>Table_data[[#This Row],[close]]-E852</f>
        <v>0.74050107999999959</v>
      </c>
      <c r="K854" s="2">
        <f>Table_data[[#This Row],[close]]-E844</f>
        <v>-3.7257920000000055E-2</v>
      </c>
      <c r="L854" s="3">
        <f t="shared" si="44"/>
        <v>13.402138161</v>
      </c>
      <c r="M854" s="2">
        <f>Table_data[[#This Row],[close]]*$M$3+(1-$M$3)*M853</f>
        <v>10.44889601063446</v>
      </c>
      <c r="O854">
        <f>E855/Table_data[[#This Row],[close]]</f>
        <v>0.99035812646307764</v>
      </c>
      <c r="P854" t="b">
        <f t="shared" si="42"/>
        <v>0</v>
      </c>
      <c r="Q854" s="4" t="b">
        <f>E855&gt;Table_data[[#This Row],[close]]*0.995</f>
        <v>0</v>
      </c>
      <c r="R854" s="4"/>
      <c r="S854" s="4">
        <f t="shared" si="43"/>
        <v>-9.6886573649533434E-3</v>
      </c>
    </row>
    <row r="855" spans="1:19" x14ac:dyDescent="0.25">
      <c r="A855" s="1">
        <v>44495</v>
      </c>
      <c r="B855" s="2">
        <v>13.412849810000001</v>
      </c>
      <c r="C855" s="2">
        <v>13.61311111</v>
      </c>
      <c r="D855" s="2">
        <v>13.319705020000001</v>
      </c>
      <c r="E855" s="2">
        <v>13.39422085</v>
      </c>
      <c r="F855" s="2">
        <f>Table_data[[#This Row],[open]]-Table_data[[#This Row],[close]]</f>
        <v>1.8628960000000916E-2</v>
      </c>
      <c r="G855" s="2">
        <f>Table_data[[#This Row],[high]]-Table_data[[#This Row],[low]]</f>
        <v>0.29340608999999951</v>
      </c>
      <c r="H855" s="4">
        <f>LN(Table_data[[#This Row],[close]]/E854)</f>
        <v>-9.6886573649533434E-3</v>
      </c>
      <c r="I855" s="2">
        <f>Table_data[[#This Row],[close]]-E854</f>
        <v>-0.13040271000000025</v>
      </c>
      <c r="J855" s="2">
        <f>Table_data[[#This Row],[close]]-E853</f>
        <v>0.73584383999999936</v>
      </c>
      <c r="K855" s="2">
        <f>Table_data[[#This Row],[close]]-E845</f>
        <v>-0.26080542000000051</v>
      </c>
      <c r="L855" s="3">
        <f t="shared" si="44"/>
        <v>13.376057618999999</v>
      </c>
      <c r="M855" s="2">
        <f>Table_data[[#This Row],[close]]*$M$3+(1-$M$3)*M854</f>
        <v>10.453642706588314</v>
      </c>
      <c r="O855">
        <f>E856/Table_data[[#This Row],[close]]</f>
        <v>0.99756606447175311</v>
      </c>
      <c r="P855" t="b">
        <f t="shared" si="42"/>
        <v>1</v>
      </c>
      <c r="Q855" s="4" t="b">
        <f>E856&gt;Table_data[[#This Row],[close]]*0.995</f>
        <v>1</v>
      </c>
      <c r="R855" s="4"/>
      <c r="S855" s="4">
        <f t="shared" si="43"/>
        <v>-2.4369023643609649E-3</v>
      </c>
    </row>
    <row r="856" spans="1:19" x14ac:dyDescent="0.25">
      <c r="A856" s="1">
        <v>44496</v>
      </c>
      <c r="B856" s="2">
        <v>13.42682153</v>
      </c>
      <c r="C856" s="2">
        <v>13.533938040000001</v>
      </c>
      <c r="D856" s="2">
        <v>13.25916091</v>
      </c>
      <c r="E856" s="2">
        <v>13.361620179999999</v>
      </c>
      <c r="F856" s="2">
        <f>Table_data[[#This Row],[open]]-Table_data[[#This Row],[close]]</f>
        <v>6.5201350000000602E-2</v>
      </c>
      <c r="G856" s="2">
        <f>Table_data[[#This Row],[high]]-Table_data[[#This Row],[low]]</f>
        <v>0.27477713000000037</v>
      </c>
      <c r="H856" s="4">
        <f>LN(Table_data[[#This Row],[close]]/E855)</f>
        <v>-2.4369023643609649E-3</v>
      </c>
      <c r="I856" s="2">
        <f>Table_data[[#This Row],[close]]-E855</f>
        <v>-3.2600670000000775E-2</v>
      </c>
      <c r="J856" s="2">
        <f>Table_data[[#This Row],[close]]-E854</f>
        <v>-0.16300338000000103</v>
      </c>
      <c r="K856" s="2">
        <f>Table_data[[#This Row],[close]]-E846</f>
        <v>-0.4377805100000014</v>
      </c>
      <c r="L856" s="3">
        <f t="shared" si="44"/>
        <v>13.332279567999999</v>
      </c>
      <c r="M856" s="2">
        <f>Table_data[[#This Row],[close]]*$M$3+(1-$M$3)*M855</f>
        <v>10.458329213394778</v>
      </c>
      <c r="O856">
        <f>E857/Table_data[[#This Row],[close]]</f>
        <v>1.0094109440551393</v>
      </c>
      <c r="P856" t="b">
        <f t="shared" si="42"/>
        <v>1</v>
      </c>
      <c r="Q856" s="4" t="b">
        <f>E857&gt;Table_data[[#This Row],[close]]*0.995</f>
        <v>1</v>
      </c>
      <c r="R856" s="4"/>
      <c r="S856" s="4">
        <f t="shared" si="43"/>
        <v>9.3669370042817994E-3</v>
      </c>
    </row>
    <row r="857" spans="1:19" x14ac:dyDescent="0.25">
      <c r="A857" s="1">
        <v>44497</v>
      </c>
      <c r="B857" s="2">
        <v>13.287104340000001</v>
      </c>
      <c r="C857" s="2">
        <v>13.622425590000001</v>
      </c>
      <c r="D857" s="2">
        <v>13.15670164</v>
      </c>
      <c r="E857" s="2">
        <v>13.48736564</v>
      </c>
      <c r="F857" s="2">
        <f>Table_data[[#This Row],[open]]-Table_data[[#This Row],[close]]</f>
        <v>-0.20026129999999931</v>
      </c>
      <c r="G857" s="2">
        <f>Table_data[[#This Row],[high]]-Table_data[[#This Row],[low]]</f>
        <v>0.465723950000001</v>
      </c>
      <c r="H857" s="4">
        <f>LN(Table_data[[#This Row],[close]]/E856)</f>
        <v>9.3669370042817994E-3</v>
      </c>
      <c r="I857" s="2">
        <f>Table_data[[#This Row],[close]]-E856</f>
        <v>0.12574546000000097</v>
      </c>
      <c r="J857" s="2">
        <f>Table_data[[#This Row],[close]]-E855</f>
        <v>9.3144790000000199E-2</v>
      </c>
      <c r="K857" s="2">
        <f>Table_data[[#This Row],[close]]-E847</f>
        <v>-0.33532124999999979</v>
      </c>
      <c r="L857" s="3">
        <f t="shared" si="44"/>
        <v>13.298747443</v>
      </c>
      <c r="M857" s="2">
        <f>Table_data[[#This Row],[close]]*$M$3+(1-$M$3)*M856</f>
        <v>10.463210819239428</v>
      </c>
      <c r="O857">
        <f>E858/Table_data[[#This Row],[close]]</f>
        <v>0.94095303921782014</v>
      </c>
      <c r="P857" t="b">
        <f t="shared" si="42"/>
        <v>0</v>
      </c>
      <c r="Q857" s="4" t="b">
        <f>E858&gt;Table_data[[#This Row],[close]]*0.995</f>
        <v>0</v>
      </c>
      <c r="R857" s="4"/>
      <c r="S857" s="4">
        <f t="shared" si="43"/>
        <v>-6.0862045830351659E-2</v>
      </c>
    </row>
    <row r="858" spans="1:19" x14ac:dyDescent="0.25">
      <c r="A858" s="1">
        <v>44498</v>
      </c>
      <c r="B858" s="2">
        <v>13.56653872</v>
      </c>
      <c r="C858" s="2">
        <v>13.594482149999999</v>
      </c>
      <c r="D858" s="2">
        <v>12.56057498</v>
      </c>
      <c r="E858" s="2">
        <v>12.69097769</v>
      </c>
      <c r="F858" s="2">
        <f>Table_data[[#This Row],[open]]-Table_data[[#This Row],[close]]</f>
        <v>0.87556103000000007</v>
      </c>
      <c r="G858" s="2">
        <f>Table_data[[#This Row],[high]]-Table_data[[#This Row],[low]]</f>
        <v>1.0339071699999991</v>
      </c>
      <c r="H858" s="4">
        <f>LN(Table_data[[#This Row],[close]]/E857)</f>
        <v>-6.0862045830351659E-2</v>
      </c>
      <c r="I858" s="2">
        <f>Table_data[[#This Row],[close]]-E857</f>
        <v>-0.79638794999999973</v>
      </c>
      <c r="J858" s="2">
        <f>Table_data[[#This Row],[close]]-E856</f>
        <v>-0.67064248999999876</v>
      </c>
      <c r="K858" s="2">
        <f>Table_data[[#This Row],[close]]-E848</f>
        <v>-1.0944512799999995</v>
      </c>
      <c r="L858" s="3">
        <f t="shared" si="44"/>
        <v>13.189302315000001</v>
      </c>
      <c r="M858" s="2">
        <f>Table_data[[#This Row],[close]]*$M$3+(1-$M$3)*M857</f>
        <v>10.466801096226956</v>
      </c>
      <c r="O858">
        <f>E859/Table_data[[#This Row],[close]]</f>
        <v>1.0275229354689694</v>
      </c>
      <c r="P858" t="b">
        <f t="shared" si="42"/>
        <v>1</v>
      </c>
      <c r="Q858" s="4" t="b">
        <f>E859&gt;Table_data[[#This Row],[close]]*0.995</f>
        <v>1</v>
      </c>
      <c r="R858" s="4"/>
      <c r="S858" s="4">
        <f t="shared" si="43"/>
        <v>2.7150988763430035E-2</v>
      </c>
    </row>
    <row r="859" spans="1:19" x14ac:dyDescent="0.25">
      <c r="A859" s="1">
        <v>44501</v>
      </c>
      <c r="B859" s="2">
        <v>12.9052107</v>
      </c>
      <c r="C859" s="2">
        <v>13.18930231</v>
      </c>
      <c r="D859" s="2">
        <v>12.746864560000001</v>
      </c>
      <c r="E859" s="2">
        <v>13.04027065</v>
      </c>
      <c r="F859" s="2">
        <f>Table_data[[#This Row],[open]]-Table_data[[#This Row],[close]]</f>
        <v>-0.13505995000000048</v>
      </c>
      <c r="G859" s="2">
        <f>Table_data[[#This Row],[high]]-Table_data[[#This Row],[low]]</f>
        <v>0.44243774999999985</v>
      </c>
      <c r="H859" s="4">
        <f>LN(Table_data[[#This Row],[close]]/E858)</f>
        <v>2.7150988763430035E-2</v>
      </c>
      <c r="I859" s="2">
        <f>Table_data[[#This Row],[close]]-E858</f>
        <v>0.34929295999999965</v>
      </c>
      <c r="J859" s="2">
        <f>Table_data[[#This Row],[close]]-E857</f>
        <v>-0.44709499000000008</v>
      </c>
      <c r="K859" s="2">
        <f>Table_data[[#This Row],[close]]-E849</f>
        <v>-0.67529973000000076</v>
      </c>
      <c r="L859" s="3">
        <f t="shared" si="44"/>
        <v>13.121772342</v>
      </c>
      <c r="M859" s="2">
        <f>Table_data[[#This Row],[close]]*$M$3+(1-$M$3)*M858</f>
        <v>10.470948508884124</v>
      </c>
      <c r="O859">
        <f>E860/Table_data[[#This Row],[close]]</f>
        <v>0.95892857177776447</v>
      </c>
      <c r="P859" t="b">
        <f t="shared" si="42"/>
        <v>0</v>
      </c>
      <c r="Q859" s="4" t="b">
        <f>E860&gt;Table_data[[#This Row],[close]]*0.995</f>
        <v>0</v>
      </c>
      <c r="R859" s="4"/>
      <c r="S859" s="4">
        <f t="shared" si="43"/>
        <v>-4.1938688856181058E-2</v>
      </c>
    </row>
    <row r="860" spans="1:19" x14ac:dyDescent="0.25">
      <c r="A860" s="1">
        <v>44503</v>
      </c>
      <c r="B860" s="2">
        <v>12.9052107</v>
      </c>
      <c r="C860" s="2">
        <v>12.970412059999999</v>
      </c>
      <c r="D860" s="2">
        <v>12.481401910000001</v>
      </c>
      <c r="E860" s="2">
        <v>12.50468811</v>
      </c>
      <c r="F860" s="2">
        <f>Table_data[[#This Row],[open]]-Table_data[[#This Row],[close]]</f>
        <v>0.40052258999999957</v>
      </c>
      <c r="G860" s="2">
        <f>Table_data[[#This Row],[high]]-Table_data[[#This Row],[low]]</f>
        <v>0.48901014999999859</v>
      </c>
      <c r="H860" s="4">
        <f>LN(Table_data[[#This Row],[close]]/E859)</f>
        <v>-4.1938688856181058E-2</v>
      </c>
      <c r="I860" s="2">
        <f>Table_data[[#This Row],[close]]-E859</f>
        <v>-0.53558254000000005</v>
      </c>
      <c r="J860" s="2">
        <f>Table_data[[#This Row],[close]]-E858</f>
        <v>-0.1862895800000004</v>
      </c>
      <c r="K860" s="2">
        <f>Table_data[[#This Row],[close]]-E850</f>
        <v>-0.54023978000000028</v>
      </c>
      <c r="L860" s="3">
        <f t="shared" si="44"/>
        <v>13.067748364</v>
      </c>
      <c r="M860" s="2">
        <f>Table_data[[#This Row],[close]]*$M$3+(1-$M$3)*M859</f>
        <v>10.474226090835963</v>
      </c>
      <c r="O860">
        <f>E861/Table_data[[#This Row],[close]]</f>
        <v>0.96834264425328398</v>
      </c>
      <c r="P860" t="b">
        <f t="shared" si="42"/>
        <v>0</v>
      </c>
      <c r="Q860" s="4" t="b">
        <f>E861&gt;Table_data[[#This Row],[close]]*0.995</f>
        <v>0</v>
      </c>
      <c r="R860" s="4"/>
      <c r="S860" s="4">
        <f t="shared" si="43"/>
        <v>-3.2169283002596465E-2</v>
      </c>
    </row>
    <row r="861" spans="1:19" x14ac:dyDescent="0.25">
      <c r="A861" s="1">
        <v>44504</v>
      </c>
      <c r="B861" s="2">
        <v>12.58386118</v>
      </c>
      <c r="C861" s="2">
        <v>12.68632045</v>
      </c>
      <c r="D861" s="2">
        <v>12.03896415</v>
      </c>
      <c r="E861" s="2">
        <v>12.10882275</v>
      </c>
      <c r="F861" s="2">
        <f>Table_data[[#This Row],[open]]-Table_data[[#This Row],[close]]</f>
        <v>0.47503842999999968</v>
      </c>
      <c r="G861" s="2">
        <f>Table_data[[#This Row],[high]]-Table_data[[#This Row],[low]]</f>
        <v>0.64735630000000022</v>
      </c>
      <c r="H861" s="4">
        <f>LN(Table_data[[#This Row],[close]]/E860)</f>
        <v>-3.2169283002596465E-2</v>
      </c>
      <c r="I861" s="2">
        <f>Table_data[[#This Row],[close]]-E860</f>
        <v>-0.39586536000000017</v>
      </c>
      <c r="J861" s="2">
        <f>Table_data[[#This Row],[close]]-E859</f>
        <v>-0.93144790000000022</v>
      </c>
      <c r="K861" s="2">
        <f>Table_data[[#This Row],[close]]-E851</f>
        <v>-1.1223947200000008</v>
      </c>
      <c r="L861" s="3">
        <f t="shared" si="44"/>
        <v>12.955508892000001</v>
      </c>
      <c r="M861" s="2">
        <f>Table_data[[#This Row],[close]]*$M$3+(1-$M$3)*M860</f>
        <v>10.47686041260738</v>
      </c>
      <c r="O861">
        <f>E862/Table_data[[#This Row],[close]]</f>
        <v>0.99423076863520854</v>
      </c>
      <c r="P861" t="b">
        <f t="shared" si="42"/>
        <v>0</v>
      </c>
      <c r="Q861" s="4" t="b">
        <f>E862&gt;Table_data[[#This Row],[close]]*0.995</f>
        <v>0</v>
      </c>
      <c r="R861" s="4"/>
      <c r="S861" s="4">
        <f t="shared" si="43"/>
        <v>-5.7859376660604643E-3</v>
      </c>
    </row>
    <row r="862" spans="1:19" x14ac:dyDescent="0.25">
      <c r="A862" s="1">
        <v>44505</v>
      </c>
      <c r="B862" s="2">
        <v>12.24388269</v>
      </c>
      <c r="C862" s="2">
        <v>12.360313680000001</v>
      </c>
      <c r="D862" s="2">
        <v>12.006363479999999</v>
      </c>
      <c r="E862" s="2">
        <v>12.03896415</v>
      </c>
      <c r="F862" s="2">
        <f>Table_data[[#This Row],[open]]-Table_data[[#This Row],[close]]</f>
        <v>0.20491853999999954</v>
      </c>
      <c r="G862" s="2">
        <f>Table_data[[#This Row],[high]]-Table_data[[#This Row],[low]]</f>
        <v>0.35395020000000166</v>
      </c>
      <c r="H862" s="4">
        <f>LN(Table_data[[#This Row],[close]]/E861)</f>
        <v>-5.7859376660604643E-3</v>
      </c>
      <c r="I862" s="2">
        <f>Table_data[[#This Row],[close]]-E861</f>
        <v>-6.9858599999999882E-2</v>
      </c>
      <c r="J862" s="2">
        <f>Table_data[[#This Row],[close]]-E860</f>
        <v>-0.46572396000000005</v>
      </c>
      <c r="K862" s="2">
        <f>Table_data[[#This Row],[close]]-E852</f>
        <v>-0.74515833000000065</v>
      </c>
      <c r="L862" s="3">
        <f t="shared" si="44"/>
        <v>12.880993059</v>
      </c>
      <c r="M862" s="2">
        <f>Table_data[[#This Row],[close]]*$M$3+(1-$M$3)*M861</f>
        <v>10.479377904529043</v>
      </c>
      <c r="O862">
        <f>E863/Table_data[[#This Row],[close]]</f>
        <v>1.0104448745285117</v>
      </c>
      <c r="P862" t="b">
        <f t="shared" si="42"/>
        <v>1</v>
      </c>
      <c r="Q862" s="4" t="b">
        <f>E863&gt;Table_data[[#This Row],[close]]*0.995</f>
        <v>1</v>
      </c>
      <c r="R862" s="4"/>
      <c r="S862" s="4">
        <f t="shared" si="43"/>
        <v>1.0390703705018368E-2</v>
      </c>
    </row>
    <row r="863" spans="1:19" x14ac:dyDescent="0.25">
      <c r="A863" s="1">
        <v>44508</v>
      </c>
      <c r="B863" s="2">
        <v>12.0203352</v>
      </c>
      <c r="C863" s="2">
        <v>12.416200549999999</v>
      </c>
      <c r="D863" s="2">
        <v>11.97842004</v>
      </c>
      <c r="E863" s="2">
        <v>12.16470962</v>
      </c>
      <c r="F863" s="2">
        <f>Table_data[[#This Row],[open]]-Table_data[[#This Row],[close]]</f>
        <v>-0.14437442000000011</v>
      </c>
      <c r="G863" s="2">
        <f>Table_data[[#This Row],[high]]-Table_data[[#This Row],[low]]</f>
        <v>0.43778050999999962</v>
      </c>
      <c r="H863" s="4">
        <f>LN(Table_data[[#This Row],[close]]/E862)</f>
        <v>1.0390703705018368E-2</v>
      </c>
      <c r="I863" s="2">
        <f>Table_data[[#This Row],[close]]-E862</f>
        <v>0.12574547000000003</v>
      </c>
      <c r="J863" s="2">
        <f>Table_data[[#This Row],[close]]-E861</f>
        <v>5.5886870000000144E-2</v>
      </c>
      <c r="K863" s="2">
        <f>Table_data[[#This Row],[close]]-E853</f>
        <v>-0.49366739000000059</v>
      </c>
      <c r="L863" s="3">
        <f t="shared" si="44"/>
        <v>12.831626320000002</v>
      </c>
      <c r="M863" s="2">
        <f>Table_data[[#This Row],[close]]*$M$3+(1-$M$3)*M862</f>
        <v>10.482093991097086</v>
      </c>
      <c r="O863">
        <f>E864/Table_data[[#This Row],[close]]</f>
        <v>1.01990811680386</v>
      </c>
      <c r="P863" t="b">
        <f t="shared" si="42"/>
        <v>1</v>
      </c>
      <c r="Q863" s="4" t="b">
        <f>E864&gt;Table_data[[#This Row],[close]]*0.995</f>
        <v>1</v>
      </c>
      <c r="R863" s="4"/>
      <c r="S863" s="4">
        <f t="shared" si="43"/>
        <v>1.9712541673748692E-2</v>
      </c>
    </row>
    <row r="864" spans="1:19" x14ac:dyDescent="0.25">
      <c r="A864" s="1">
        <v>44509</v>
      </c>
      <c r="B864" s="2">
        <v>12.20196754</v>
      </c>
      <c r="C864" s="2">
        <v>12.5512605</v>
      </c>
      <c r="D864" s="2">
        <v>12.20196754</v>
      </c>
      <c r="E864" s="2">
        <v>12.40688608</v>
      </c>
      <c r="F864" s="2">
        <f>Table_data[[#This Row],[open]]-Table_data[[#This Row],[close]]</f>
        <v>-0.20491853999999954</v>
      </c>
      <c r="G864" s="2">
        <f>Table_data[[#This Row],[high]]-Table_data[[#This Row],[low]]</f>
        <v>0.34929295999999965</v>
      </c>
      <c r="H864" s="4">
        <f>LN(Table_data[[#This Row],[close]]/E863)</f>
        <v>1.9712541673748692E-2</v>
      </c>
      <c r="I864" s="2">
        <f>Table_data[[#This Row],[close]]-E863</f>
        <v>0.24217645999999959</v>
      </c>
      <c r="J864" s="2">
        <f>Table_data[[#This Row],[close]]-E862</f>
        <v>0.36792192999999962</v>
      </c>
      <c r="K864" s="2">
        <f>Table_data[[#This Row],[close]]-E854</f>
        <v>-1.1177374800000006</v>
      </c>
      <c r="L864" s="3">
        <f t="shared" si="44"/>
        <v>12.719852571999999</v>
      </c>
      <c r="M864" s="2">
        <f>Table_data[[#This Row],[close]]*$M$3+(1-$M$3)*M863</f>
        <v>10.485195992851967</v>
      </c>
      <c r="O864">
        <f>E865/Table_data[[#This Row],[close]]</f>
        <v>0.99211711710985584</v>
      </c>
      <c r="P864" t="b">
        <f t="shared" si="42"/>
        <v>0</v>
      </c>
      <c r="Q864" s="4" t="b">
        <f>E865&gt;Table_data[[#This Row],[close]]*0.995</f>
        <v>0</v>
      </c>
      <c r="R864" s="4"/>
      <c r="S864" s="4">
        <f t="shared" si="43"/>
        <v>-7.9141170633095278E-3</v>
      </c>
    </row>
    <row r="865" spans="1:19" x14ac:dyDescent="0.25">
      <c r="A865" s="1">
        <v>44510</v>
      </c>
      <c r="B865" s="2">
        <v>12.38825712</v>
      </c>
      <c r="C865" s="2">
        <v>12.541946019999999</v>
      </c>
      <c r="D865" s="2">
        <v>12.183338579999999</v>
      </c>
      <c r="E865" s="2">
        <v>12.309084049999999</v>
      </c>
      <c r="F865" s="2">
        <f>Table_data[[#This Row],[open]]-Table_data[[#This Row],[close]]</f>
        <v>7.9173070000001289E-2</v>
      </c>
      <c r="G865" s="2">
        <f>Table_data[[#This Row],[high]]-Table_data[[#This Row],[low]]</f>
        <v>0.35860744000000011</v>
      </c>
      <c r="H865" s="4">
        <f>LN(Table_data[[#This Row],[close]]/E864)</f>
        <v>-7.9141170633095278E-3</v>
      </c>
      <c r="I865" s="2">
        <f>Table_data[[#This Row],[close]]-E864</f>
        <v>-9.7802030000000428E-2</v>
      </c>
      <c r="J865" s="2">
        <f>Table_data[[#This Row],[close]]-E863</f>
        <v>0.14437442999999917</v>
      </c>
      <c r="K865" s="2">
        <f>Table_data[[#This Row],[close]]-E855</f>
        <v>-1.0851368000000008</v>
      </c>
      <c r="L865" s="3">
        <f t="shared" si="44"/>
        <v>12.611338892000001</v>
      </c>
      <c r="M865" s="2">
        <f>Table_data[[#This Row],[close]]*$M$3+(1-$M$3)*M864</f>
        <v>10.488135377311513</v>
      </c>
      <c r="O865">
        <f>E866/Table_data[[#This Row],[close]]</f>
        <v>1.0007567151188639</v>
      </c>
      <c r="P865" t="b">
        <f t="shared" si="42"/>
        <v>1</v>
      </c>
      <c r="Q865" s="4" t="b">
        <f>E866&gt;Table_data[[#This Row],[close]]*0.995</f>
        <v>1</v>
      </c>
      <c r="R865" s="4"/>
      <c r="S865" s="4">
        <f t="shared" si="43"/>
        <v>7.5642895433257527E-4</v>
      </c>
    </row>
    <row r="866" spans="1:19" x14ac:dyDescent="0.25">
      <c r="A866" s="1">
        <v>44511</v>
      </c>
      <c r="B866" s="2">
        <v>12.51865982</v>
      </c>
      <c r="C866" s="2">
        <v>12.51865982</v>
      </c>
      <c r="D866" s="2">
        <v>12.220596499999999</v>
      </c>
      <c r="E866" s="2">
        <v>12.318398520000001</v>
      </c>
      <c r="F866" s="2">
        <f>Table_data[[#This Row],[open]]-Table_data[[#This Row],[close]]</f>
        <v>0.20026129999999931</v>
      </c>
      <c r="G866" s="2">
        <f>Table_data[[#This Row],[high]]-Table_data[[#This Row],[low]]</f>
        <v>0.29806332000000069</v>
      </c>
      <c r="H866" s="4">
        <f>LN(Table_data[[#This Row],[close]]/E865)</f>
        <v>7.5642895433257527E-4</v>
      </c>
      <c r="I866" s="2">
        <f>Table_data[[#This Row],[close]]-E865</f>
        <v>9.3144700000014069E-3</v>
      </c>
      <c r="J866" s="2">
        <f>Table_data[[#This Row],[close]]-E864</f>
        <v>-8.8487559999999021E-2</v>
      </c>
      <c r="K866" s="2">
        <f>Table_data[[#This Row],[close]]-E856</f>
        <v>-1.0432216599999986</v>
      </c>
      <c r="L866" s="3">
        <f t="shared" si="44"/>
        <v>12.507016726</v>
      </c>
      <c r="M866" s="2">
        <f>Table_data[[#This Row],[close]]*$M$3+(1-$M$3)*M865</f>
        <v>10.49108503588152</v>
      </c>
      <c r="O866">
        <f>E867/Table_data[[#This Row],[close]]</f>
        <v>1.0204158795148317</v>
      </c>
      <c r="P866" t="b">
        <f t="shared" si="42"/>
        <v>1</v>
      </c>
      <c r="Q866" s="4" t="b">
        <f>E867&gt;Table_data[[#This Row],[close]]*0.995</f>
        <v>1</v>
      </c>
      <c r="R866" s="4"/>
      <c r="S866" s="4">
        <f t="shared" si="43"/>
        <v>2.0210269213463309E-2</v>
      </c>
    </row>
    <row r="867" spans="1:19" x14ac:dyDescent="0.25">
      <c r="A867" s="1">
        <v>44512</v>
      </c>
      <c r="B867" s="2">
        <v>12.25319717</v>
      </c>
      <c r="C867" s="2">
        <v>12.64906253</v>
      </c>
      <c r="D867" s="2">
        <v>12.10882275</v>
      </c>
      <c r="E867" s="2">
        <v>12.569889460000001</v>
      </c>
      <c r="F867" s="2">
        <f>Table_data[[#This Row],[open]]-Table_data[[#This Row],[close]]</f>
        <v>-0.31669229000000065</v>
      </c>
      <c r="G867" s="2">
        <f>Table_data[[#This Row],[high]]-Table_data[[#This Row],[low]]</f>
        <v>0.54023978000000028</v>
      </c>
      <c r="H867" s="4">
        <f>LN(Table_data[[#This Row],[close]]/E866)</f>
        <v>2.0210269213463309E-2</v>
      </c>
      <c r="I867" s="2">
        <f>Table_data[[#This Row],[close]]-E866</f>
        <v>0.25149094000000005</v>
      </c>
      <c r="J867" s="2">
        <f>Table_data[[#This Row],[close]]-E865</f>
        <v>0.26080541000000146</v>
      </c>
      <c r="K867" s="2">
        <f>Table_data[[#This Row],[close]]-E857</f>
        <v>-0.91747617999999953</v>
      </c>
      <c r="L867" s="3">
        <f t="shared" si="44"/>
        <v>12.415269107999999</v>
      </c>
      <c r="M867" s="2">
        <f>Table_data[[#This Row],[close]]*$M$3+(1-$M$3)*M866</f>
        <v>10.494435244461888</v>
      </c>
      <c r="O867">
        <f>E868/Table_data[[#This Row],[close]]</f>
        <v>1.0103742129487272</v>
      </c>
      <c r="P867" t="b">
        <f t="shared" si="42"/>
        <v>1</v>
      </c>
      <c r="Q867" s="4" t="b">
        <f>E868&gt;Table_data[[#This Row],[close]]*0.995</f>
        <v>1</v>
      </c>
      <c r="R867" s="4"/>
      <c r="S867" s="4">
        <f t="shared" si="43"/>
        <v>1.0320770102103386E-2</v>
      </c>
    </row>
    <row r="868" spans="1:19" x14ac:dyDescent="0.25">
      <c r="A868" s="1">
        <v>44516</v>
      </c>
      <c r="B868" s="2">
        <v>12.695634930000001</v>
      </c>
      <c r="C868" s="2">
        <v>12.835352110000001</v>
      </c>
      <c r="D868" s="2">
        <v>12.402228839999999</v>
      </c>
      <c r="E868" s="2">
        <v>12.700292170000001</v>
      </c>
      <c r="F868" s="2">
        <f>Table_data[[#This Row],[open]]-Table_data[[#This Row],[close]]</f>
        <v>-4.657240000000229E-3</v>
      </c>
      <c r="G868" s="2">
        <f>Table_data[[#This Row],[high]]-Table_data[[#This Row],[low]]</f>
        <v>0.43312327000000117</v>
      </c>
      <c r="H868" s="4">
        <f>LN(Table_data[[#This Row],[close]]/E867)</f>
        <v>1.0320770102103386E-2</v>
      </c>
      <c r="I868" s="2">
        <f>Table_data[[#This Row],[close]]-E867</f>
        <v>0.13040271000000025</v>
      </c>
      <c r="J868" s="2">
        <f>Table_data[[#This Row],[close]]-E866</f>
        <v>0.38189365000000031</v>
      </c>
      <c r="K868" s="2">
        <f>Table_data[[#This Row],[close]]-E858</f>
        <v>9.3144800000004579E-3</v>
      </c>
      <c r="L868" s="3">
        <f t="shared" si="44"/>
        <v>12.416200556</v>
      </c>
      <c r="M868" s="2">
        <f>Table_data[[#This Row],[close]]*$M$3+(1-$M$3)*M867</f>
        <v>10.497990211304012</v>
      </c>
      <c r="O868">
        <f>E869/Table_data[[#This Row],[close]]</f>
        <v>0.97469746949923897</v>
      </c>
      <c r="P868" t="b">
        <f t="shared" si="42"/>
        <v>0</v>
      </c>
      <c r="Q868" s="4" t="b">
        <f>E869&gt;Table_data[[#This Row],[close]]*0.995</f>
        <v>0</v>
      </c>
      <c r="R868" s="4"/>
      <c r="S868" s="4">
        <f t="shared" si="43"/>
        <v>-2.562814382656468E-2</v>
      </c>
    </row>
    <row r="869" spans="1:19" x14ac:dyDescent="0.25">
      <c r="A869" s="1">
        <v>44517</v>
      </c>
      <c r="B869" s="2">
        <v>12.756179039999999</v>
      </c>
      <c r="C869" s="2">
        <v>12.77946524</v>
      </c>
      <c r="D869" s="2">
        <v>12.33702748</v>
      </c>
      <c r="E869" s="2">
        <v>12.37894264</v>
      </c>
      <c r="F869" s="2">
        <f>Table_data[[#This Row],[open]]-Table_data[[#This Row],[close]]</f>
        <v>0.37723639999999925</v>
      </c>
      <c r="G869" s="2">
        <f>Table_data[[#This Row],[high]]-Table_data[[#This Row],[low]]</f>
        <v>0.44243776000000068</v>
      </c>
      <c r="H869" s="4">
        <f>LN(Table_data[[#This Row],[close]]/E868)</f>
        <v>-2.562814382656468E-2</v>
      </c>
      <c r="I869" s="2">
        <f>Table_data[[#This Row],[close]]-E868</f>
        <v>-0.32134953000000088</v>
      </c>
      <c r="J869" s="2">
        <f>Table_data[[#This Row],[close]]-E867</f>
        <v>-0.19094682000000063</v>
      </c>
      <c r="K869" s="2">
        <f>Table_data[[#This Row],[close]]-E859</f>
        <v>-0.66132801000000008</v>
      </c>
      <c r="L869" s="3">
        <f t="shared" si="44"/>
        <v>12.350067755000001</v>
      </c>
      <c r="M869" s="2">
        <f>Table_data[[#This Row],[close]]*$M$3+(1-$M$3)*M868</f>
        <v>10.501021560907068</v>
      </c>
      <c r="O869">
        <f>E870/Table_data[[#This Row],[close]]</f>
        <v>0.99849510894898219</v>
      </c>
      <c r="P869" t="b">
        <f t="shared" si="42"/>
        <v>1</v>
      </c>
      <c r="Q869" s="4" t="b">
        <f>E870&gt;Table_data[[#This Row],[close]]*0.995</f>
        <v>1</v>
      </c>
      <c r="R869" s="4"/>
      <c r="S869" s="4">
        <f t="shared" si="43"/>
        <v>-1.5060245368800722E-3</v>
      </c>
    </row>
    <row r="870" spans="1:19" x14ac:dyDescent="0.25">
      <c r="A870" s="1">
        <v>44518</v>
      </c>
      <c r="B870" s="2">
        <v>12.43017227</v>
      </c>
      <c r="C870" s="2">
        <v>12.45811571</v>
      </c>
      <c r="D870" s="2">
        <v>12.13210894</v>
      </c>
      <c r="E870" s="2">
        <v>12.360313680000001</v>
      </c>
      <c r="F870" s="2">
        <f>Table_data[[#This Row],[open]]-Table_data[[#This Row],[close]]</f>
        <v>6.9858589999999054E-2</v>
      </c>
      <c r="G870" s="2">
        <f>Table_data[[#This Row],[high]]-Table_data[[#This Row],[low]]</f>
        <v>0.32600676999999934</v>
      </c>
      <c r="H870" s="4">
        <f>LN(Table_data[[#This Row],[close]]/E869)</f>
        <v>-1.5060245368800722E-3</v>
      </c>
      <c r="I870" s="2">
        <f>Table_data[[#This Row],[close]]-E869</f>
        <v>-1.862895999999914E-2</v>
      </c>
      <c r="J870" s="2">
        <f>Table_data[[#This Row],[close]]-E868</f>
        <v>-0.33997849000000002</v>
      </c>
      <c r="K870" s="2">
        <f>Table_data[[#This Row],[close]]-E860</f>
        <v>-0.14437442999999917</v>
      </c>
      <c r="L870" s="3">
        <f t="shared" si="44"/>
        <v>12.335630312000001</v>
      </c>
      <c r="M870" s="2">
        <f>Table_data[[#This Row],[close]]*$M$3+(1-$M$3)*M869</f>
        <v>10.50401800267837</v>
      </c>
      <c r="O870">
        <f>E871/Table_data[[#This Row],[close]]</f>
        <v>0.98342125084320664</v>
      </c>
      <c r="P870" t="b">
        <f t="shared" si="42"/>
        <v>0</v>
      </c>
      <c r="Q870" s="4" t="b">
        <f>E871&gt;Table_data[[#This Row],[close]]*0.995</f>
        <v>0</v>
      </c>
      <c r="R870" s="4"/>
      <c r="S870" s="4">
        <f t="shared" si="43"/>
        <v>-1.6717714675846512E-2</v>
      </c>
    </row>
    <row r="871" spans="1:19" x14ac:dyDescent="0.25">
      <c r="A871" s="1">
        <v>44519</v>
      </c>
      <c r="B871" s="2">
        <v>12.15539514</v>
      </c>
      <c r="C871" s="2">
        <v>12.239225449999999</v>
      </c>
      <c r="D871" s="2">
        <v>12.006363479999999</v>
      </c>
      <c r="E871" s="2">
        <v>12.15539514</v>
      </c>
      <c r="F871" s="2">
        <f>Table_data[[#This Row],[open]]-Table_data[[#This Row],[close]]</f>
        <v>0</v>
      </c>
      <c r="G871" s="2">
        <f>Table_data[[#This Row],[high]]-Table_data[[#This Row],[low]]</f>
        <v>0.23286197000000008</v>
      </c>
      <c r="H871" s="4">
        <f>LN(Table_data[[#This Row],[close]]/E870)</f>
        <v>-1.6717714675846512E-2</v>
      </c>
      <c r="I871" s="2">
        <f>Table_data[[#This Row],[close]]-E870</f>
        <v>-0.20491854000000131</v>
      </c>
      <c r="J871" s="2">
        <f>Table_data[[#This Row],[close]]-E869</f>
        <v>-0.22354750000000045</v>
      </c>
      <c r="K871" s="2">
        <f>Table_data[[#This Row],[close]]-E861</f>
        <v>4.6572389999999686E-2</v>
      </c>
      <c r="L871" s="3">
        <f t="shared" si="44"/>
        <v>12.340287550999999</v>
      </c>
      <c r="M871" s="2">
        <f>Table_data[[#This Row],[close]]*$M$3+(1-$M$3)*M870</f>
        <v>10.506679367927882</v>
      </c>
      <c r="O871">
        <f>E872/Table_data[[#This Row],[close]]</f>
        <v>1.00996168603368</v>
      </c>
      <c r="P871" t="b">
        <f t="shared" si="42"/>
        <v>1</v>
      </c>
      <c r="Q871" s="4" t="b">
        <f>E872&gt;Table_data[[#This Row],[close]]*0.995</f>
        <v>1</v>
      </c>
      <c r="R871" s="4"/>
      <c r="S871" s="4">
        <f t="shared" si="43"/>
        <v>9.9123955135133456E-3</v>
      </c>
    </row>
    <row r="872" spans="1:19" x14ac:dyDescent="0.25">
      <c r="A872" s="1">
        <v>44522</v>
      </c>
      <c r="B872" s="2">
        <v>12.24853993</v>
      </c>
      <c r="C872" s="2">
        <v>12.635090809999999</v>
      </c>
      <c r="D872" s="2">
        <v>12.24388269</v>
      </c>
      <c r="E872" s="2">
        <v>12.276483369999999</v>
      </c>
      <c r="F872" s="2">
        <f>Table_data[[#This Row],[open]]-Table_data[[#This Row],[close]]</f>
        <v>-2.7943439999999597E-2</v>
      </c>
      <c r="G872" s="2">
        <f>Table_data[[#This Row],[high]]-Table_data[[#This Row],[low]]</f>
        <v>0.39120811999999994</v>
      </c>
      <c r="H872" s="4">
        <f>LN(Table_data[[#This Row],[close]]/E871)</f>
        <v>9.9123955135133456E-3</v>
      </c>
      <c r="I872" s="2">
        <f>Table_data[[#This Row],[close]]-E871</f>
        <v>0.1210882299999998</v>
      </c>
      <c r="J872" s="2">
        <f>Table_data[[#This Row],[close]]-E870</f>
        <v>-8.3830310000001518E-2</v>
      </c>
      <c r="K872" s="2">
        <f>Table_data[[#This Row],[close]]-E862</f>
        <v>0.23751921999999936</v>
      </c>
      <c r="L872" s="3">
        <f t="shared" si="44"/>
        <v>12.364039473</v>
      </c>
      <c r="M872" s="2">
        <f>Table_data[[#This Row],[close]]*$M$3+(1-$M$3)*M871</f>
        <v>10.509531590332511</v>
      </c>
      <c r="O872">
        <f>E873/Table_data[[#This Row],[close]]</f>
        <v>1.0546282245320224</v>
      </c>
      <c r="P872" t="b">
        <f t="shared" si="42"/>
        <v>1</v>
      </c>
      <c r="Q872" s="4" t="b">
        <f>E873&gt;Table_data[[#This Row],[close]]*0.995</f>
        <v>1</v>
      </c>
      <c r="R872" s="4"/>
      <c r="S872" s="4">
        <f t="shared" si="43"/>
        <v>5.3188311014231361E-2</v>
      </c>
    </row>
    <row r="873" spans="1:19" x14ac:dyDescent="0.25">
      <c r="A873" s="1">
        <v>44523</v>
      </c>
      <c r="B873" s="2">
        <v>12.392914360000001</v>
      </c>
      <c r="C873" s="2">
        <v>13.063556849999999</v>
      </c>
      <c r="D873" s="2">
        <v>12.34168472</v>
      </c>
      <c r="E873" s="2">
        <v>12.94712586</v>
      </c>
      <c r="F873" s="2">
        <f>Table_data[[#This Row],[open]]-Table_data[[#This Row],[close]]</f>
        <v>-0.55421149999999919</v>
      </c>
      <c r="G873" s="2">
        <f>Table_data[[#This Row],[high]]-Table_data[[#This Row],[low]]</f>
        <v>0.7218721299999995</v>
      </c>
      <c r="H873" s="4">
        <f>LN(Table_data[[#This Row],[close]]/E872)</f>
        <v>5.3188311014231361E-2</v>
      </c>
      <c r="I873" s="2">
        <f>Table_data[[#This Row],[close]]-E872</f>
        <v>0.67064249000000054</v>
      </c>
      <c r="J873" s="2">
        <f>Table_data[[#This Row],[close]]-E871</f>
        <v>0.79173072000000033</v>
      </c>
      <c r="K873" s="2">
        <f>Table_data[[#This Row],[close]]-E863</f>
        <v>0.78241623999999987</v>
      </c>
      <c r="L873" s="3">
        <f t="shared" si="44"/>
        <v>12.442281097</v>
      </c>
      <c r="M873" s="2">
        <f>Table_data[[#This Row],[close]]*$M$3+(1-$M$3)*M872</f>
        <v>10.513460025900066</v>
      </c>
      <c r="O873">
        <f>E874/Table_data[[#This Row],[close]]</f>
        <v>1.0205035969272642</v>
      </c>
      <c r="P873" t="b">
        <f t="shared" si="42"/>
        <v>1</v>
      </c>
      <c r="Q873" s="4" t="b">
        <f>E874&gt;Table_data[[#This Row],[close]]*0.995</f>
        <v>1</v>
      </c>
      <c r="R873" s="4"/>
      <c r="S873" s="4">
        <f t="shared" si="43"/>
        <v>2.0296227933049294E-2</v>
      </c>
    </row>
    <row r="874" spans="1:19" x14ac:dyDescent="0.25">
      <c r="A874" s="1">
        <v>44524</v>
      </c>
      <c r="B874" s="2">
        <v>12.937811379999999</v>
      </c>
      <c r="C874" s="2">
        <v>13.24518919</v>
      </c>
      <c r="D874" s="2">
        <v>12.812065909999999</v>
      </c>
      <c r="E874" s="2">
        <v>13.21258851</v>
      </c>
      <c r="F874" s="2">
        <f>Table_data[[#This Row],[open]]-Table_data[[#This Row],[close]]</f>
        <v>-0.27477713000000037</v>
      </c>
      <c r="G874" s="2">
        <f>Table_data[[#This Row],[high]]-Table_data[[#This Row],[low]]</f>
        <v>0.43312328000000022</v>
      </c>
      <c r="H874" s="4">
        <f>LN(Table_data[[#This Row],[close]]/E873)</f>
        <v>2.0296227933049294E-2</v>
      </c>
      <c r="I874" s="2">
        <f>Table_data[[#This Row],[close]]-E873</f>
        <v>0.26546264999999991</v>
      </c>
      <c r="J874" s="2">
        <f>Table_data[[#This Row],[close]]-E872</f>
        <v>0.93610514000000045</v>
      </c>
      <c r="K874" s="2">
        <f>Table_data[[#This Row],[close]]-E864</f>
        <v>0.80570243000000019</v>
      </c>
      <c r="L874" s="3">
        <f t="shared" si="44"/>
        <v>12.522851339999999</v>
      </c>
      <c r="M874" s="2">
        <f>Table_data[[#This Row],[close]]*$M$3+(1-$M$3)*M873</f>
        <v>10.517809950934875</v>
      </c>
      <c r="O874">
        <f>E875/Table_data[[#This Row],[close]]</f>
        <v>1.0440606274508129</v>
      </c>
      <c r="P874" t="b">
        <f t="shared" si="42"/>
        <v>1</v>
      </c>
      <c r="Q874" s="4" t="b">
        <f>E875&gt;Table_data[[#This Row],[close]]*0.995</f>
        <v>1</v>
      </c>
      <c r="R874" s="4"/>
      <c r="S874" s="4">
        <f t="shared" si="43"/>
        <v>4.3117560045211466E-2</v>
      </c>
    </row>
    <row r="875" spans="1:19" x14ac:dyDescent="0.25">
      <c r="A875" s="1">
        <v>44525</v>
      </c>
      <c r="B875" s="2">
        <v>13.5292808</v>
      </c>
      <c r="C875" s="2">
        <v>13.87391652</v>
      </c>
      <c r="D875" s="2">
        <v>13.30107606</v>
      </c>
      <c r="E875" s="2">
        <v>13.79474345</v>
      </c>
      <c r="F875" s="2">
        <f>Table_data[[#This Row],[open]]-Table_data[[#This Row],[close]]</f>
        <v>-0.26546264999999991</v>
      </c>
      <c r="G875" s="2">
        <f>Table_data[[#This Row],[high]]-Table_data[[#This Row],[low]]</f>
        <v>0.57284046000000011</v>
      </c>
      <c r="H875" s="4">
        <f>LN(Table_data[[#This Row],[close]]/E874)</f>
        <v>4.3117560045211466E-2</v>
      </c>
      <c r="I875" s="2">
        <f>Table_data[[#This Row],[close]]-E874</f>
        <v>0.58215494000000056</v>
      </c>
      <c r="J875" s="2">
        <f>Table_data[[#This Row],[close]]-E873</f>
        <v>0.84761759000000048</v>
      </c>
      <c r="K875" s="2">
        <f>Table_data[[#This Row],[close]]-E865</f>
        <v>1.4856594000000012</v>
      </c>
      <c r="L875" s="3">
        <f t="shared" si="44"/>
        <v>12.671417279999998</v>
      </c>
      <c r="M875" s="2">
        <f>Table_data[[#This Row],[close]]*$M$3+(1-$M$3)*M874</f>
        <v>10.523091068580428</v>
      </c>
      <c r="O875">
        <f>E876/Table_data[[#This Row],[close]]</f>
        <v>0.96117488216136415</v>
      </c>
      <c r="P875" t="b">
        <f t="shared" si="42"/>
        <v>0</v>
      </c>
      <c r="Q875" s="4" t="b">
        <f>E876&gt;Table_data[[#This Row],[close]]*0.995</f>
        <v>0</v>
      </c>
      <c r="R875" s="4"/>
      <c r="S875" s="4">
        <f t="shared" si="43"/>
        <v>-3.9598907211820827E-2</v>
      </c>
    </row>
    <row r="876" spans="1:19" x14ac:dyDescent="0.25">
      <c r="A876" s="1">
        <v>44526</v>
      </c>
      <c r="B876" s="2">
        <v>13.22190299</v>
      </c>
      <c r="C876" s="2">
        <v>13.58051043</v>
      </c>
      <c r="D876" s="2">
        <v>13.07287133</v>
      </c>
      <c r="E876" s="2">
        <v>13.25916091</v>
      </c>
      <c r="F876" s="2">
        <f>Table_data[[#This Row],[open]]-Table_data[[#This Row],[close]]</f>
        <v>-3.7257920000000055E-2</v>
      </c>
      <c r="G876" s="2">
        <f>Table_data[[#This Row],[high]]-Table_data[[#This Row],[low]]</f>
        <v>0.50763910000000045</v>
      </c>
      <c r="H876" s="4">
        <f>LN(Table_data[[#This Row],[close]]/E875)</f>
        <v>-3.9598907211820827E-2</v>
      </c>
      <c r="I876" s="2">
        <f>Table_data[[#This Row],[close]]-E875</f>
        <v>-0.53558254000000005</v>
      </c>
      <c r="J876" s="2">
        <f>Table_data[[#This Row],[close]]-E874</f>
        <v>4.6572400000000513E-2</v>
      </c>
      <c r="K876" s="2">
        <f>Table_data[[#This Row],[close]]-E866</f>
        <v>0.94076238999999973</v>
      </c>
      <c r="L876" s="3">
        <f t="shared" si="44"/>
        <v>12.765493519</v>
      </c>
      <c r="M876" s="2">
        <f>Table_data[[#This Row],[close]]*$M$3+(1-$M$3)*M875</f>
        <v>10.527500528437672</v>
      </c>
      <c r="O876">
        <f>E877/Table_data[[#This Row],[close]]</f>
        <v>1.0351246925172128</v>
      </c>
      <c r="P876" t="b">
        <f t="shared" si="42"/>
        <v>1</v>
      </c>
      <c r="Q876" s="4" t="b">
        <f>E877&gt;Table_data[[#This Row],[close]]*0.995</f>
        <v>1</v>
      </c>
      <c r="R876" s="4"/>
      <c r="S876" s="4">
        <f t="shared" si="43"/>
        <v>3.452189532273995E-2</v>
      </c>
    </row>
    <row r="877" spans="1:19" x14ac:dyDescent="0.25">
      <c r="A877" s="1">
        <v>44529</v>
      </c>
      <c r="B877" s="2">
        <v>13.673655220000001</v>
      </c>
      <c r="C877" s="2">
        <v>13.887888240000001</v>
      </c>
      <c r="D877" s="2">
        <v>13.417507049999999</v>
      </c>
      <c r="E877" s="2">
        <v>13.72488486</v>
      </c>
      <c r="F877" s="2">
        <f>Table_data[[#This Row],[open]]-Table_data[[#This Row],[close]]</f>
        <v>-5.1229639999998966E-2</v>
      </c>
      <c r="G877" s="2">
        <f>Table_data[[#This Row],[high]]-Table_data[[#This Row],[low]]</f>
        <v>0.47038119000000123</v>
      </c>
      <c r="H877" s="4">
        <f>LN(Table_data[[#This Row],[close]]/E876)</f>
        <v>3.452189532273995E-2</v>
      </c>
      <c r="I877" s="2">
        <f>Table_data[[#This Row],[close]]-E876</f>
        <v>0.46572394999999922</v>
      </c>
      <c r="J877" s="2">
        <f>Table_data[[#This Row],[close]]-E875</f>
        <v>-6.9858590000000831E-2</v>
      </c>
      <c r="K877" s="2">
        <f>Table_data[[#This Row],[close]]-E867</f>
        <v>1.1549953999999989</v>
      </c>
      <c r="L877" s="3">
        <f t="shared" si="44"/>
        <v>12.880993059000001</v>
      </c>
      <c r="M877" s="2">
        <f>Table_data[[#This Row],[close]]*$M$3+(1-$M$3)*M876</f>
        <v>10.532653444362833</v>
      </c>
      <c r="O877">
        <f>E878/Table_data[[#This Row],[close]]</f>
        <v>0.99864268733836214</v>
      </c>
      <c r="P877" t="b">
        <f t="shared" si="42"/>
        <v>1</v>
      </c>
      <c r="Q877" s="4" t="b">
        <f>E878&gt;Table_data[[#This Row],[close]]*0.995</f>
        <v>1</v>
      </c>
      <c r="R877" s="4"/>
      <c r="S877" s="4">
        <f t="shared" si="43"/>
        <v>-1.3582346448426613E-3</v>
      </c>
    </row>
    <row r="878" spans="1:19" x14ac:dyDescent="0.25">
      <c r="A878" s="1">
        <v>44530</v>
      </c>
      <c r="B878" s="2">
        <v>13.64571179</v>
      </c>
      <c r="C878" s="2">
        <v>13.804057930000001</v>
      </c>
      <c r="D878" s="2">
        <v>13.44079325</v>
      </c>
      <c r="E878" s="2">
        <v>13.7062559</v>
      </c>
      <c r="F878" s="2">
        <f>Table_data[[#This Row],[open]]-Table_data[[#This Row],[close]]</f>
        <v>-6.0544110000000373E-2</v>
      </c>
      <c r="G878" s="2">
        <f>Table_data[[#This Row],[high]]-Table_data[[#This Row],[low]]</f>
        <v>0.36326468000000034</v>
      </c>
      <c r="H878" s="4">
        <f>LN(Table_data[[#This Row],[close]]/E877)</f>
        <v>-1.3582346448426613E-3</v>
      </c>
      <c r="I878" s="2">
        <f>Table_data[[#This Row],[close]]-E877</f>
        <v>-1.862895999999914E-2</v>
      </c>
      <c r="J878" s="2">
        <f>Table_data[[#This Row],[close]]-E876</f>
        <v>0.44709499000000008</v>
      </c>
      <c r="K878" s="2">
        <f>Table_data[[#This Row],[close]]-E868</f>
        <v>1.0059637299999995</v>
      </c>
      <c r="L878" s="3">
        <f t="shared" si="44"/>
        <v>12.981589432000002</v>
      </c>
      <c r="M878" s="2">
        <f>Table_data[[#This Row],[close]]*$M$3+(1-$M$3)*M877</f>
        <v>10.537768033332434</v>
      </c>
      <c r="O878">
        <f>E879/Table_data[[#This Row],[close]]</f>
        <v>1.0057764184893119</v>
      </c>
      <c r="P878" t="b">
        <f t="shared" si="42"/>
        <v>1</v>
      </c>
      <c r="Q878" s="4" t="b">
        <f>E879&gt;Table_data[[#This Row],[close]]*0.995</f>
        <v>1</v>
      </c>
      <c r="R878" s="4"/>
      <c r="S878" s="4">
        <f t="shared" si="43"/>
        <v>5.7597989542430275E-3</v>
      </c>
    </row>
    <row r="879" spans="1:19" x14ac:dyDescent="0.25">
      <c r="A879" s="1">
        <v>44531</v>
      </c>
      <c r="B879" s="2">
        <v>13.897202719999999</v>
      </c>
      <c r="C879" s="2">
        <v>14.283753600000001</v>
      </c>
      <c r="D879" s="2">
        <v>13.7295421</v>
      </c>
      <c r="E879" s="2">
        <v>13.78542897</v>
      </c>
      <c r="F879" s="2">
        <f>Table_data[[#This Row],[open]]-Table_data[[#This Row],[close]]</f>
        <v>0.11177374999999934</v>
      </c>
      <c r="G879" s="2">
        <f>Table_data[[#This Row],[high]]-Table_data[[#This Row],[low]]</f>
        <v>0.55421150000000097</v>
      </c>
      <c r="H879" s="4">
        <f>LN(Table_data[[#This Row],[close]]/E878)</f>
        <v>5.7597989542430275E-3</v>
      </c>
      <c r="I879" s="2">
        <f>Table_data[[#This Row],[close]]-E878</f>
        <v>7.9173069999999512E-2</v>
      </c>
      <c r="J879" s="2">
        <f>Table_data[[#This Row],[close]]-E877</f>
        <v>6.0544110000000373E-2</v>
      </c>
      <c r="K879" s="2">
        <f>Table_data[[#This Row],[close]]-E869</f>
        <v>1.4064863299999999</v>
      </c>
      <c r="L879" s="3">
        <f t="shared" si="44"/>
        <v>13.122238065000001</v>
      </c>
      <c r="M879" s="2">
        <f>Table_data[[#This Row],[close]]*$M$3+(1-$M$3)*M878</f>
        <v>10.54300197521264</v>
      </c>
      <c r="O879">
        <f>E880/Table_data[[#This Row],[close]]</f>
        <v>1.0763011939845351</v>
      </c>
      <c r="P879" t="b">
        <f t="shared" si="42"/>
        <v>1</v>
      </c>
      <c r="Q879" s="4" t="b">
        <f>E880&gt;Table_data[[#This Row],[close]]*0.995</f>
        <v>1</v>
      </c>
      <c r="R879" s="4"/>
      <c r="S879" s="4">
        <f t="shared" si="43"/>
        <v>7.3530342629259032E-2</v>
      </c>
    </row>
    <row r="880" spans="1:19" x14ac:dyDescent="0.25">
      <c r="A880" s="1">
        <v>44532</v>
      </c>
      <c r="B880" s="2">
        <v>14.120522429999999</v>
      </c>
      <c r="C880" s="2">
        <v>14.90528655</v>
      </c>
      <c r="D880" s="2">
        <v>13.70721333</v>
      </c>
      <c r="E880" s="2">
        <v>14.837273659999999</v>
      </c>
      <c r="F880" s="2">
        <f>Table_data[[#This Row],[open]]-Table_data[[#This Row],[close]]</f>
        <v>-0.71675122999999985</v>
      </c>
      <c r="G880" s="2">
        <f>Table_data[[#This Row],[high]]-Table_data[[#This Row],[low]]</f>
        <v>1.1980732199999995</v>
      </c>
      <c r="H880" s="4">
        <f>LN(Table_data[[#This Row],[close]]/E879)</f>
        <v>7.3530342629259032E-2</v>
      </c>
      <c r="I880" s="2">
        <f>Table_data[[#This Row],[close]]-E879</f>
        <v>1.0518446899999994</v>
      </c>
      <c r="J880" s="2">
        <f>Table_data[[#This Row],[close]]-E878</f>
        <v>1.1310177599999989</v>
      </c>
      <c r="K880" s="2">
        <f>Table_data[[#This Row],[close]]-E870</f>
        <v>2.4769599799999984</v>
      </c>
      <c r="L880" s="3">
        <f t="shared" si="44"/>
        <v>13.369934062999999</v>
      </c>
      <c r="M880" s="2">
        <f>Table_data[[#This Row],[close]]*$M$3+(1-$M$3)*M879</f>
        <v>10.549922638685302</v>
      </c>
      <c r="O880">
        <f>E881/Table_data[[#This Row],[close]]</f>
        <v>1.0141043721909757</v>
      </c>
      <c r="P880" t="b">
        <f t="shared" si="42"/>
        <v>1</v>
      </c>
      <c r="Q880" s="4" t="b">
        <f>E881&gt;Table_data[[#This Row],[close]]*0.995</f>
        <v>1</v>
      </c>
      <c r="R880" s="4"/>
      <c r="S880" s="4">
        <f t="shared" si="43"/>
        <v>1.4005831026751984E-2</v>
      </c>
    </row>
    <row r="881" spans="1:19" x14ac:dyDescent="0.25">
      <c r="A881" s="1">
        <v>44533</v>
      </c>
      <c r="B881" s="2">
        <v>14.90005479</v>
      </c>
      <c r="C881" s="2">
        <v>15.14071579</v>
      </c>
      <c r="D881" s="2">
        <v>14.76402901</v>
      </c>
      <c r="E881" s="2">
        <v>15.046544089999999</v>
      </c>
      <c r="F881" s="2">
        <f>Table_data[[#This Row],[open]]-Table_data[[#This Row],[close]]</f>
        <v>-0.14648929999999893</v>
      </c>
      <c r="G881" s="2">
        <f>Table_data[[#This Row],[high]]-Table_data[[#This Row],[low]]</f>
        <v>0.37668678</v>
      </c>
      <c r="H881" s="4">
        <f>LN(Table_data[[#This Row],[close]]/E880)</f>
        <v>1.4005831026751984E-2</v>
      </c>
      <c r="I881" s="2">
        <f>Table_data[[#This Row],[close]]-E880</f>
        <v>0.20927043000000012</v>
      </c>
      <c r="J881" s="2">
        <f>Table_data[[#This Row],[close]]-E879</f>
        <v>1.2611151199999995</v>
      </c>
      <c r="K881" s="2">
        <f>Table_data[[#This Row],[close]]-E871</f>
        <v>2.8911489499999998</v>
      </c>
      <c r="L881" s="3">
        <f t="shared" si="44"/>
        <v>13.659048958</v>
      </c>
      <c r="M881" s="2">
        <f>Table_data[[#This Row],[close]]*$M$3+(1-$M$3)*M880</f>
        <v>10.557169409759139</v>
      </c>
      <c r="O881">
        <f>E882/Table_data[[#This Row],[close]]</f>
        <v>1.0045201675277184</v>
      </c>
      <c r="P881" t="b">
        <f t="shared" si="42"/>
        <v>1</v>
      </c>
      <c r="Q881" s="4" t="b">
        <f>E882&gt;Table_data[[#This Row],[close]]*0.995</f>
        <v>1</v>
      </c>
      <c r="R881" s="4"/>
      <c r="S881" s="4">
        <f t="shared" si="43"/>
        <v>4.5099822517147775E-3</v>
      </c>
    </row>
    <row r="882" spans="1:19" x14ac:dyDescent="0.25">
      <c r="A882" s="1">
        <v>44536</v>
      </c>
      <c r="B882" s="2">
        <v>15.05700762</v>
      </c>
      <c r="C882" s="2">
        <v>15.313363900000001</v>
      </c>
      <c r="D882" s="2">
        <v>15.004690009999999</v>
      </c>
      <c r="E882" s="2">
        <v>15.114556990000001</v>
      </c>
      <c r="F882" s="2">
        <f>Table_data[[#This Row],[open]]-Table_data[[#This Row],[close]]</f>
        <v>-5.7549370000000266E-2</v>
      </c>
      <c r="G882" s="2">
        <f>Table_data[[#This Row],[high]]-Table_data[[#This Row],[low]]</f>
        <v>0.30867389000000145</v>
      </c>
      <c r="H882" s="4">
        <f>LN(Table_data[[#This Row],[close]]/E881)</f>
        <v>4.5099822517147775E-3</v>
      </c>
      <c r="I882" s="2">
        <f>Table_data[[#This Row],[close]]-E881</f>
        <v>6.8012900000001153E-2</v>
      </c>
      <c r="J882" s="2">
        <f>Table_data[[#This Row],[close]]-E880</f>
        <v>0.27728333000000127</v>
      </c>
      <c r="K882" s="2">
        <f>Table_data[[#This Row],[close]]-E872</f>
        <v>2.8380736200000012</v>
      </c>
      <c r="L882" s="3">
        <f t="shared" si="44"/>
        <v>13.942856319999999</v>
      </c>
      <c r="M882" s="2">
        <f>Table_data[[#This Row],[close]]*$M$3+(1-$M$3)*M881</f>
        <v>10.564514111741799</v>
      </c>
      <c r="O882">
        <f>E883/Table_data[[#This Row],[close]]</f>
        <v>1.0162686045090628</v>
      </c>
      <c r="P882" t="b">
        <f t="shared" si="42"/>
        <v>1</v>
      </c>
      <c r="Q882" s="4" t="b">
        <f>E883&gt;Table_data[[#This Row],[close]]*0.995</f>
        <v>1</v>
      </c>
      <c r="R882" s="4"/>
      <c r="S882" s="4">
        <f t="shared" si="43"/>
        <v>1.6137688732299801E-2</v>
      </c>
    </row>
    <row r="883" spans="1:19" x14ac:dyDescent="0.25">
      <c r="A883" s="1">
        <v>44537</v>
      </c>
      <c r="B883" s="2">
        <v>15.31859566</v>
      </c>
      <c r="C883" s="2">
        <v>15.47031672</v>
      </c>
      <c r="D883" s="2">
        <v>15.06747114</v>
      </c>
      <c r="E883" s="2">
        <v>15.36044974</v>
      </c>
      <c r="F883" s="2">
        <f>Table_data[[#This Row],[open]]-Table_data[[#This Row],[close]]</f>
        <v>-4.1854080000000238E-2</v>
      </c>
      <c r="G883" s="2">
        <f>Table_data[[#This Row],[high]]-Table_data[[#This Row],[low]]</f>
        <v>0.40284557999999926</v>
      </c>
      <c r="H883" s="4">
        <f>LN(Table_data[[#This Row],[close]]/E882)</f>
        <v>1.6137688732299801E-2</v>
      </c>
      <c r="I883" s="2">
        <f>Table_data[[#This Row],[close]]-E882</f>
        <v>0.24589274999999944</v>
      </c>
      <c r="J883" s="2">
        <f>Table_data[[#This Row],[close]]-E881</f>
        <v>0.31390565000000059</v>
      </c>
      <c r="K883" s="2">
        <f>Table_data[[#This Row],[close]]-E873</f>
        <v>2.4133238800000001</v>
      </c>
      <c r="L883" s="3">
        <f t="shared" si="44"/>
        <v>14.184188707999999</v>
      </c>
      <c r="M883" s="2">
        <f>Table_data[[#This Row],[close]]*$M$3+(1-$M$3)*M882</f>
        <v>10.572243258604422</v>
      </c>
      <c r="O883">
        <f>E884/Table_data[[#This Row],[close]]</f>
        <v>0.99965940059773284</v>
      </c>
      <c r="P883" t="b">
        <f t="shared" si="42"/>
        <v>1</v>
      </c>
      <c r="Q883" s="4" t="b">
        <f>E884&gt;Table_data[[#This Row],[close]]*0.995</f>
        <v>1</v>
      </c>
      <c r="R883" s="4"/>
      <c r="S883" s="4">
        <f t="shared" si="43"/>
        <v>-3.4065741941768522E-4</v>
      </c>
    </row>
    <row r="884" spans="1:19" x14ac:dyDescent="0.25">
      <c r="A884" s="1">
        <v>44538</v>
      </c>
      <c r="B884" s="2">
        <v>15.36044974</v>
      </c>
      <c r="C884" s="2">
        <v>15.731904760000001</v>
      </c>
      <c r="D884" s="2">
        <v>15.28720509</v>
      </c>
      <c r="E884" s="2">
        <v>15.355217980000001</v>
      </c>
      <c r="F884" s="2">
        <f>Table_data[[#This Row],[open]]-Table_data[[#This Row],[close]]</f>
        <v>5.2317599999991415E-3</v>
      </c>
      <c r="G884" s="2">
        <f>Table_data[[#This Row],[high]]-Table_data[[#This Row],[low]]</f>
        <v>0.44469967000000032</v>
      </c>
      <c r="H884" s="4">
        <f>LN(Table_data[[#This Row],[close]]/E883)</f>
        <v>-3.4065741941768522E-4</v>
      </c>
      <c r="I884" s="2">
        <f>Table_data[[#This Row],[close]]-E883</f>
        <v>-5.2317599999991415E-3</v>
      </c>
      <c r="J884" s="2">
        <f>Table_data[[#This Row],[close]]-E882</f>
        <v>0.2406609900000003</v>
      </c>
      <c r="K884" s="2">
        <f>Table_data[[#This Row],[close]]-E874</f>
        <v>2.142629470000001</v>
      </c>
      <c r="L884" s="3">
        <f t="shared" si="44"/>
        <v>14.398451654999999</v>
      </c>
      <c r="M884" s="2">
        <f>Table_data[[#This Row],[close]]*$M$3+(1-$M$3)*M883</f>
        <v>10.579951517623593</v>
      </c>
      <c r="O884">
        <f>E885/Table_data[[#This Row],[close]]</f>
        <v>0.99795570730152539</v>
      </c>
      <c r="P884" t="b">
        <f t="shared" si="42"/>
        <v>1</v>
      </c>
      <c r="Q884" s="4" t="b">
        <f>E885&gt;Table_data[[#This Row],[close]]*0.995</f>
        <v>1</v>
      </c>
      <c r="R884" s="4"/>
      <c r="S884" s="4">
        <f t="shared" si="43"/>
        <v>-2.0463851169566852E-3</v>
      </c>
    </row>
    <row r="885" spans="1:19" x14ac:dyDescent="0.25">
      <c r="A885" s="1">
        <v>44539</v>
      </c>
      <c r="B885" s="2">
        <v>15.224423959999999</v>
      </c>
      <c r="C885" s="2">
        <v>15.42846263</v>
      </c>
      <c r="D885" s="2">
        <v>15.062239379999999</v>
      </c>
      <c r="E885" s="2">
        <v>15.323827420000001</v>
      </c>
      <c r="F885" s="2">
        <f>Table_data[[#This Row],[open]]-Table_data[[#This Row],[close]]</f>
        <v>-9.9403460000001331E-2</v>
      </c>
      <c r="G885" s="2">
        <f>Table_data[[#This Row],[high]]-Table_data[[#This Row],[low]]</f>
        <v>0.36622325000000089</v>
      </c>
      <c r="H885" s="4">
        <f>LN(Table_data[[#This Row],[close]]/E884)</f>
        <v>-2.0463851169566852E-3</v>
      </c>
      <c r="I885" s="2">
        <f>Table_data[[#This Row],[close]]-E884</f>
        <v>-3.1390560000000178E-2</v>
      </c>
      <c r="J885" s="2">
        <f>Table_data[[#This Row],[close]]-E883</f>
        <v>-3.662231999999932E-2</v>
      </c>
      <c r="K885" s="2">
        <f>Table_data[[#This Row],[close]]-E875</f>
        <v>1.5290839700000003</v>
      </c>
      <c r="L885" s="3">
        <f t="shared" si="44"/>
        <v>14.551360052000001</v>
      </c>
      <c r="M885" s="2">
        <f>Table_data[[#This Row],[close]]*$M$3+(1-$M$3)*M884</f>
        <v>10.587596764847406</v>
      </c>
      <c r="O885">
        <f>E886/Table_data[[#This Row],[close]]</f>
        <v>1.0122908843096328</v>
      </c>
      <c r="P885" t="b">
        <f t="shared" si="42"/>
        <v>1</v>
      </c>
      <c r="Q885" s="4" t="b">
        <f>E886&gt;Table_data[[#This Row],[close]]*0.995</f>
        <v>1</v>
      </c>
      <c r="R885" s="4"/>
      <c r="S885" s="4">
        <f t="shared" si="43"/>
        <v>1.2215964652292811E-2</v>
      </c>
    </row>
    <row r="886" spans="1:19" x14ac:dyDescent="0.25">
      <c r="A886" s="1">
        <v>44540</v>
      </c>
      <c r="B886" s="2">
        <v>15.433694389999999</v>
      </c>
      <c r="C886" s="2">
        <v>15.74760004</v>
      </c>
      <c r="D886" s="2">
        <v>15.423230869999999</v>
      </c>
      <c r="E886" s="2">
        <v>15.512170810000001</v>
      </c>
      <c r="F886" s="2">
        <f>Table_data[[#This Row],[open]]-Table_data[[#This Row],[close]]</f>
        <v>-7.8476420000001212E-2</v>
      </c>
      <c r="G886" s="2">
        <f>Table_data[[#This Row],[high]]-Table_data[[#This Row],[low]]</f>
        <v>0.32436917000000065</v>
      </c>
      <c r="H886" s="4">
        <f>LN(Table_data[[#This Row],[close]]/E885)</f>
        <v>1.2215964652292811E-2</v>
      </c>
      <c r="I886" s="2">
        <f>Table_data[[#This Row],[close]]-E885</f>
        <v>0.18834339</v>
      </c>
      <c r="J886" s="2">
        <f>Table_data[[#This Row],[close]]-E884</f>
        <v>0.15695282999999982</v>
      </c>
      <c r="K886" s="2">
        <f>Table_data[[#This Row],[close]]-E876</f>
        <v>2.2530099000000003</v>
      </c>
      <c r="L886" s="3">
        <f t="shared" si="44"/>
        <v>14.776661042000001</v>
      </c>
      <c r="M886" s="2">
        <f>Table_data[[#This Row],[close]]*$M$3+(1-$M$3)*M885</f>
        <v>10.595533225838789</v>
      </c>
      <c r="O886">
        <f>E887/Table_data[[#This Row],[close]]</f>
        <v>0.99392917334695075</v>
      </c>
      <c r="P886" t="b">
        <f t="shared" si="42"/>
        <v>0</v>
      </c>
      <c r="Q886" s="4" t="b">
        <f>E887&gt;Table_data[[#This Row],[close]]*0.995</f>
        <v>0</v>
      </c>
      <c r="R886" s="4"/>
      <c r="S886" s="4">
        <f t="shared" si="43"/>
        <v>-6.0893290423805245E-3</v>
      </c>
    </row>
    <row r="887" spans="1:19" x14ac:dyDescent="0.25">
      <c r="A887" s="1">
        <v>44543</v>
      </c>
      <c r="B887" s="2">
        <v>15.522634330000001</v>
      </c>
      <c r="C887" s="2">
        <v>15.721441240000001</v>
      </c>
      <c r="D887" s="2">
        <v>15.323827420000001</v>
      </c>
      <c r="E887" s="2">
        <v>15.41799911</v>
      </c>
      <c r="F887" s="2">
        <f>Table_data[[#This Row],[open]]-Table_data[[#This Row],[close]]</f>
        <v>0.10463522000000047</v>
      </c>
      <c r="G887" s="2">
        <f>Table_data[[#This Row],[high]]-Table_data[[#This Row],[low]]</f>
        <v>0.39761382000000012</v>
      </c>
      <c r="H887" s="4">
        <f>LN(Table_data[[#This Row],[close]]/E886)</f>
        <v>-6.0893290423805245E-3</v>
      </c>
      <c r="I887" s="2">
        <f>Table_data[[#This Row],[close]]-E886</f>
        <v>-9.4171700000000413E-2</v>
      </c>
      <c r="J887" s="2">
        <f>Table_data[[#This Row],[close]]-E885</f>
        <v>9.4171689999999586E-2</v>
      </c>
      <c r="K887" s="2">
        <f>Table_data[[#This Row],[close]]-E877</f>
        <v>1.6931142500000007</v>
      </c>
      <c r="L887" s="3">
        <f t="shared" si="44"/>
        <v>14.945972467000004</v>
      </c>
      <c r="M887" s="2">
        <f>Table_data[[#This Row],[close]]*$M$3+(1-$M$3)*M886</f>
        <v>10.60330512895589</v>
      </c>
      <c r="O887">
        <f>E888/Table_data[[#This Row],[close]]</f>
        <v>0.98812351533466902</v>
      </c>
      <c r="P887" t="b">
        <f t="shared" si="42"/>
        <v>0</v>
      </c>
      <c r="Q887" s="4" t="b">
        <f>E888&gt;Table_data[[#This Row],[close]]*0.995</f>
        <v>0</v>
      </c>
      <c r="R887" s="4"/>
      <c r="S887" s="4">
        <f t="shared" si="43"/>
        <v>-1.1947573527138187E-2</v>
      </c>
    </row>
    <row r="888" spans="1:19" x14ac:dyDescent="0.25">
      <c r="A888" s="1">
        <v>44544</v>
      </c>
      <c r="B888" s="2">
        <v>15.49124376</v>
      </c>
      <c r="C888" s="2">
        <v>15.61680602</v>
      </c>
      <c r="D888" s="2">
        <v>15.177338110000001</v>
      </c>
      <c r="E888" s="2">
        <v>15.234887479999999</v>
      </c>
      <c r="F888" s="2">
        <f>Table_data[[#This Row],[open]]-Table_data[[#This Row],[close]]</f>
        <v>0.25635628000000033</v>
      </c>
      <c r="G888" s="2">
        <f>Table_data[[#This Row],[high]]-Table_data[[#This Row],[low]]</f>
        <v>0.43946790999999941</v>
      </c>
      <c r="H888" s="4">
        <f>LN(Table_data[[#This Row],[close]]/E887)</f>
        <v>-1.1947573527138187E-2</v>
      </c>
      <c r="I888" s="2">
        <f>Table_data[[#This Row],[close]]-E887</f>
        <v>-0.18311163000000086</v>
      </c>
      <c r="J888" s="2">
        <f>Table_data[[#This Row],[close]]-E886</f>
        <v>-0.27728333000000127</v>
      </c>
      <c r="K888" s="2">
        <f>Table_data[[#This Row],[close]]-E878</f>
        <v>1.528631579999999</v>
      </c>
      <c r="L888" s="3">
        <f t="shared" si="44"/>
        <v>15.098835625000001</v>
      </c>
      <c r="M888" s="2">
        <f>Table_data[[#This Row],[close]]*$M$3+(1-$M$3)*M887</f>
        <v>10.610769403494237</v>
      </c>
      <c r="O888">
        <f>E889/Table_data[[#This Row],[close]]</f>
        <v>1.0061813190365618</v>
      </c>
      <c r="P888" t="b">
        <f t="shared" si="42"/>
        <v>1</v>
      </c>
      <c r="Q888" s="4" t="b">
        <f>E889&gt;Table_data[[#This Row],[close]]*0.995</f>
        <v>1</v>
      </c>
      <c r="R888" s="4"/>
      <c r="S888" s="4">
        <f t="shared" si="43"/>
        <v>6.1622930475971668E-3</v>
      </c>
    </row>
    <row r="889" spans="1:19" x14ac:dyDescent="0.25">
      <c r="A889" s="1">
        <v>44545</v>
      </c>
      <c r="B889" s="2">
        <v>15.224423959999999</v>
      </c>
      <c r="C889" s="2">
        <v>15.32905918</v>
      </c>
      <c r="D889" s="2">
        <v>14.957604160000001</v>
      </c>
      <c r="E889" s="2">
        <v>15.32905918</v>
      </c>
      <c r="F889" s="2">
        <f>Table_data[[#This Row],[open]]-Table_data[[#This Row],[close]]</f>
        <v>-0.10463522000000047</v>
      </c>
      <c r="G889" s="2">
        <f>Table_data[[#This Row],[high]]-Table_data[[#This Row],[low]]</f>
        <v>0.37145501999999908</v>
      </c>
      <c r="H889" s="4">
        <f>LN(Table_data[[#This Row],[close]]/E888)</f>
        <v>6.1622930475971668E-3</v>
      </c>
      <c r="I889" s="2">
        <f>Table_data[[#This Row],[close]]-E888</f>
        <v>9.4171700000000413E-2</v>
      </c>
      <c r="J889" s="2">
        <f>Table_data[[#This Row],[close]]-E887</f>
        <v>-8.8939930000000444E-2</v>
      </c>
      <c r="K889" s="2">
        <f>Table_data[[#This Row],[close]]-E879</f>
        <v>1.5436302099999999</v>
      </c>
      <c r="L889" s="3">
        <f t="shared" si="44"/>
        <v>15.253198646000001</v>
      </c>
      <c r="M889" s="2">
        <f>Table_data[[#This Row],[close]]*$M$3+(1-$M$3)*M888</f>
        <v>10.618373416026881</v>
      </c>
      <c r="O889">
        <f>E890/Table_data[[#This Row],[close]]</f>
        <v>1.0133105800952358</v>
      </c>
      <c r="P889" t="b">
        <f t="shared" si="42"/>
        <v>1</v>
      </c>
      <c r="Q889" s="4" t="b">
        <f>E890&gt;Table_data[[#This Row],[close]]*0.995</f>
        <v>1</v>
      </c>
      <c r="R889" s="4"/>
      <c r="S889" s="4">
        <f t="shared" si="43"/>
        <v>1.3222772644543355E-2</v>
      </c>
    </row>
    <row r="890" spans="1:19" x14ac:dyDescent="0.25">
      <c r="A890" s="1">
        <v>44546</v>
      </c>
      <c r="B890" s="2">
        <v>15.496475520000001</v>
      </c>
      <c r="C890" s="2">
        <v>15.684818910000001</v>
      </c>
      <c r="D890" s="2">
        <v>15.433694389999999</v>
      </c>
      <c r="E890" s="2">
        <v>15.533097850000001</v>
      </c>
      <c r="F890" s="2">
        <f>Table_data[[#This Row],[open]]-Table_data[[#This Row],[close]]</f>
        <v>-3.6622330000000147E-2</v>
      </c>
      <c r="G890" s="2">
        <f>Table_data[[#This Row],[high]]-Table_data[[#This Row],[low]]</f>
        <v>0.25112452000000118</v>
      </c>
      <c r="H890" s="4">
        <f>LN(Table_data[[#This Row],[close]]/E889)</f>
        <v>1.3222772644543355E-2</v>
      </c>
      <c r="I890" s="2">
        <f>Table_data[[#This Row],[close]]-E889</f>
        <v>0.20403867000000098</v>
      </c>
      <c r="J890" s="2">
        <f>Table_data[[#This Row],[close]]-E888</f>
        <v>0.29821037000000139</v>
      </c>
      <c r="K890" s="2">
        <f>Table_data[[#This Row],[close]]-E880</f>
        <v>0.69582419000000151</v>
      </c>
      <c r="L890" s="3">
        <f t="shared" si="44"/>
        <v>15.322781064999997</v>
      </c>
      <c r="M890" s="2">
        <f>Table_data[[#This Row],[close]]*$M$3+(1-$M$3)*M889</f>
        <v>10.626294003349964</v>
      </c>
      <c r="O890">
        <f>E891/Table_data[[#This Row],[close]]</f>
        <v>0.97642303785525952</v>
      </c>
      <c r="P890" t="b">
        <f t="shared" si="42"/>
        <v>0</v>
      </c>
      <c r="Q890" s="4" t="b">
        <f>E891&gt;Table_data[[#This Row],[close]]*0.995</f>
        <v>0</v>
      </c>
      <c r="R890" s="4"/>
      <c r="S890" s="4">
        <f t="shared" si="43"/>
        <v>-2.3859346051740209E-2</v>
      </c>
    </row>
    <row r="891" spans="1:19" x14ac:dyDescent="0.25">
      <c r="A891" s="1">
        <v>44547</v>
      </c>
      <c r="B891" s="2">
        <v>15.3395227</v>
      </c>
      <c r="C891" s="2">
        <v>15.50693905</v>
      </c>
      <c r="D891" s="2">
        <v>15.05700762</v>
      </c>
      <c r="E891" s="2">
        <v>15.166874590000001</v>
      </c>
      <c r="F891" s="2">
        <f>Table_data[[#This Row],[open]]-Table_data[[#This Row],[close]]</f>
        <v>0.17264810999999902</v>
      </c>
      <c r="G891" s="2">
        <f>Table_data[[#This Row],[high]]-Table_data[[#This Row],[low]]</f>
        <v>0.44993142999999947</v>
      </c>
      <c r="H891" s="4">
        <f>LN(Table_data[[#This Row],[close]]/E890)</f>
        <v>-2.3859346051740209E-2</v>
      </c>
      <c r="I891" s="2">
        <f>Table_data[[#This Row],[close]]-E890</f>
        <v>-0.36622325999999994</v>
      </c>
      <c r="J891" s="2">
        <f>Table_data[[#This Row],[close]]-E889</f>
        <v>-0.16218458999999896</v>
      </c>
      <c r="K891" s="2">
        <f>Table_data[[#This Row],[close]]-E881</f>
        <v>0.12033050000000145</v>
      </c>
      <c r="L891" s="3">
        <f t="shared" si="44"/>
        <v>15.334814115</v>
      </c>
      <c r="M891" s="2">
        <f>Table_data[[#This Row],[close]]*$M$3+(1-$M$3)*M890</f>
        <v>10.633611619122163</v>
      </c>
      <c r="O891">
        <f>E892/Table_data[[#This Row],[close]]</f>
        <v>0.97136943821726418</v>
      </c>
      <c r="P891" t="b">
        <f t="shared" si="42"/>
        <v>0</v>
      </c>
      <c r="Q891" s="4" t="b">
        <f>E892&gt;Table_data[[#This Row],[close]]*0.995</f>
        <v>0</v>
      </c>
      <c r="R891" s="4"/>
      <c r="S891" s="4">
        <f t="shared" si="43"/>
        <v>-2.9048411149457967E-2</v>
      </c>
    </row>
    <row r="892" spans="1:19" x14ac:dyDescent="0.25">
      <c r="A892" s="1">
        <v>44550</v>
      </c>
      <c r="B892" s="2">
        <v>14.87912775</v>
      </c>
      <c r="C892" s="2">
        <v>14.936677120000001</v>
      </c>
      <c r="D892" s="2">
        <v>14.48151393</v>
      </c>
      <c r="E892" s="2">
        <v>14.73263845</v>
      </c>
      <c r="F892" s="2">
        <f>Table_data[[#This Row],[open]]-Table_data[[#This Row],[close]]</f>
        <v>0.14648930000000071</v>
      </c>
      <c r="G892" s="2">
        <f>Table_data[[#This Row],[high]]-Table_data[[#This Row],[low]]</f>
        <v>0.45516319000000038</v>
      </c>
      <c r="H892" s="4">
        <f>LN(Table_data[[#This Row],[close]]/E891)</f>
        <v>-2.9048411149457967E-2</v>
      </c>
      <c r="I892" s="2">
        <f>Table_data[[#This Row],[close]]-E891</f>
        <v>-0.43423614000000121</v>
      </c>
      <c r="J892" s="2">
        <f>Table_data[[#This Row],[close]]-E890</f>
        <v>-0.80045940000000115</v>
      </c>
      <c r="K892" s="2">
        <f>Table_data[[#This Row],[close]]-E882</f>
        <v>-0.38191854000000092</v>
      </c>
      <c r="L892" s="3">
        <f t="shared" si="44"/>
        <v>15.296622261</v>
      </c>
      <c r="M892" s="2">
        <f>Table_data[[#This Row],[close]]*$M$3+(1-$M$3)*M891</f>
        <v>10.640217625296021</v>
      </c>
      <c r="O892">
        <f>E893/Table_data[[#This Row],[close]]</f>
        <v>1.001420454324663</v>
      </c>
      <c r="P892" t="b">
        <f t="shared" si="42"/>
        <v>1</v>
      </c>
      <c r="Q892" s="4" t="b">
        <f>E893&gt;Table_data[[#This Row],[close]]*0.995</f>
        <v>1</v>
      </c>
      <c r="R892" s="4"/>
      <c r="S892" s="4">
        <f t="shared" si="43"/>
        <v>1.4194464337478649E-3</v>
      </c>
    </row>
    <row r="893" spans="1:19" x14ac:dyDescent="0.25">
      <c r="A893" s="1">
        <v>44551</v>
      </c>
      <c r="B893" s="2">
        <v>14.936677120000001</v>
      </c>
      <c r="C893" s="2">
        <v>15.025617049999999</v>
      </c>
      <c r="D893" s="2">
        <v>14.7117114</v>
      </c>
      <c r="E893" s="2">
        <v>14.75356549</v>
      </c>
      <c r="F893" s="2">
        <f>Table_data[[#This Row],[open]]-Table_data[[#This Row],[close]]</f>
        <v>0.18311163000000086</v>
      </c>
      <c r="G893" s="2">
        <f>Table_data[[#This Row],[high]]-Table_data[[#This Row],[low]]</f>
        <v>0.31390564999999881</v>
      </c>
      <c r="H893" s="4">
        <f>LN(Table_data[[#This Row],[close]]/E892)</f>
        <v>1.4194464337478649E-3</v>
      </c>
      <c r="I893" s="2">
        <f>Table_data[[#This Row],[close]]-E892</f>
        <v>2.0927040000000119E-2</v>
      </c>
      <c r="J893" s="2">
        <f>Table_data[[#This Row],[close]]-E891</f>
        <v>-0.4133091000000011</v>
      </c>
      <c r="K893" s="2">
        <f>Table_data[[#This Row],[close]]-E883</f>
        <v>-0.60688425000000024</v>
      </c>
      <c r="L893" s="3">
        <f t="shared" si="44"/>
        <v>15.235933836000001</v>
      </c>
      <c r="M893" s="2">
        <f>Table_data[[#This Row],[close]]*$M$3+(1-$M$3)*M892</f>
        <v>10.646846711298767</v>
      </c>
      <c r="O893">
        <f>E894/Table_data[[#This Row],[close]]</f>
        <v>0.99858156050385349</v>
      </c>
      <c r="P893" t="b">
        <f t="shared" si="42"/>
        <v>1</v>
      </c>
      <c r="Q893" s="4" t="b">
        <f>E894&gt;Table_data[[#This Row],[close]]*0.995</f>
        <v>1</v>
      </c>
      <c r="R893" s="4"/>
      <c r="S893" s="4">
        <f t="shared" si="43"/>
        <v>-1.4194464337479668E-3</v>
      </c>
    </row>
    <row r="894" spans="1:19" x14ac:dyDescent="0.25">
      <c r="A894" s="1">
        <v>44552</v>
      </c>
      <c r="B894" s="2">
        <v>14.85820071</v>
      </c>
      <c r="C894" s="2">
        <v>14.85820071</v>
      </c>
      <c r="D894" s="2">
        <v>14.63323499</v>
      </c>
      <c r="E894" s="2">
        <v>14.73263845</v>
      </c>
      <c r="F894" s="2">
        <f>Table_data[[#This Row],[open]]-Table_data[[#This Row],[close]]</f>
        <v>0.12556226000000059</v>
      </c>
      <c r="G894" s="2">
        <f>Table_data[[#This Row],[high]]-Table_data[[#This Row],[low]]</f>
        <v>0.22496572000000015</v>
      </c>
      <c r="H894" s="4">
        <f>LN(Table_data[[#This Row],[close]]/E893)</f>
        <v>-1.4194464337479668E-3</v>
      </c>
      <c r="I894" s="2">
        <f>Table_data[[#This Row],[close]]-E893</f>
        <v>-2.0927040000000119E-2</v>
      </c>
      <c r="J894" s="2">
        <f>Table_data[[#This Row],[close]]-E892</f>
        <v>0</v>
      </c>
      <c r="K894" s="2">
        <f>Table_data[[#This Row],[close]]-E884</f>
        <v>-0.62257953000000121</v>
      </c>
      <c r="L894" s="3">
        <f t="shared" si="44"/>
        <v>15.173675883000001</v>
      </c>
      <c r="M894" s="2">
        <f>Table_data[[#This Row],[close]]*$M$3+(1-$M$3)*M893</f>
        <v>10.653431387751148</v>
      </c>
      <c r="O894">
        <f>E895/Table_data[[#This Row],[close]]</f>
        <v>1.0060369315585831</v>
      </c>
      <c r="P894" t="b">
        <f t="shared" si="42"/>
        <v>1</v>
      </c>
      <c r="Q894" s="4" t="b">
        <f>E895&gt;Table_data[[#This Row],[close]]*0.995</f>
        <v>1</v>
      </c>
      <c r="R894" s="4"/>
      <c r="S894" s="4">
        <f t="shared" si="43"/>
        <v>6.0187822945425816E-3</v>
      </c>
    </row>
    <row r="895" spans="1:19" x14ac:dyDescent="0.25">
      <c r="A895" s="1">
        <v>44553</v>
      </c>
      <c r="B895" s="2">
        <v>14.82157838</v>
      </c>
      <c r="C895" s="2">
        <v>14.86866423</v>
      </c>
      <c r="D895" s="2">
        <v>14.72740668</v>
      </c>
      <c r="E895" s="2">
        <v>14.82157838</v>
      </c>
      <c r="F895" s="2">
        <f>Table_data[[#This Row],[open]]-Table_data[[#This Row],[close]]</f>
        <v>0</v>
      </c>
      <c r="G895" s="2">
        <f>Table_data[[#This Row],[high]]-Table_data[[#This Row],[low]]</f>
        <v>0.14125755000000062</v>
      </c>
      <c r="H895" s="4">
        <f>LN(Table_data[[#This Row],[close]]/E894)</f>
        <v>6.0187822945425816E-3</v>
      </c>
      <c r="I895" s="2">
        <f>Table_data[[#This Row],[close]]-E894</f>
        <v>8.8939930000000444E-2</v>
      </c>
      <c r="J895" s="2">
        <f>Table_data[[#This Row],[close]]-E893</f>
        <v>6.8012890000000326E-2</v>
      </c>
      <c r="K895" s="2">
        <f>Table_data[[#This Row],[close]]-E885</f>
        <v>-0.50224904000000059</v>
      </c>
      <c r="L895" s="3">
        <f t="shared" si="44"/>
        <v>15.123450979000001</v>
      </c>
      <c r="M895" s="2">
        <f>Table_data[[#This Row],[close]]*$M$3+(1-$M$3)*M894</f>
        <v>10.660148788222138</v>
      </c>
      <c r="O895">
        <f>E896/Table_data[[#This Row],[close]]</f>
        <v>1.014825273285098</v>
      </c>
      <c r="P895" t="b">
        <f t="shared" si="42"/>
        <v>1</v>
      </c>
      <c r="Q895" s="4" t="b">
        <f>E896&gt;Table_data[[#This Row],[close]]*0.995</f>
        <v>1</v>
      </c>
      <c r="R895" s="4"/>
      <c r="S895" s="4">
        <f t="shared" si="43"/>
        <v>1.4716453128476022E-2</v>
      </c>
    </row>
    <row r="896" spans="1:19" x14ac:dyDescent="0.25">
      <c r="A896" s="1">
        <v>44557</v>
      </c>
      <c r="B896" s="2">
        <v>14.816346619999999</v>
      </c>
      <c r="C896" s="2">
        <v>15.05700762</v>
      </c>
      <c r="D896" s="2">
        <v>14.72740668</v>
      </c>
      <c r="E896" s="2">
        <v>15.04131233</v>
      </c>
      <c r="F896" s="2">
        <f>Table_data[[#This Row],[open]]-Table_data[[#This Row],[close]]</f>
        <v>-0.2249657100000011</v>
      </c>
      <c r="G896" s="2">
        <f>Table_data[[#This Row],[high]]-Table_data[[#This Row],[low]]</f>
        <v>0.32960094000000062</v>
      </c>
      <c r="H896" s="4">
        <f>LN(Table_data[[#This Row],[close]]/E895)</f>
        <v>1.4716453128476022E-2</v>
      </c>
      <c r="I896" s="2">
        <f>Table_data[[#This Row],[close]]-E895</f>
        <v>0.21973395000000018</v>
      </c>
      <c r="J896" s="2">
        <f>Table_data[[#This Row],[close]]-E894</f>
        <v>0.30867388000000062</v>
      </c>
      <c r="K896" s="2">
        <f>Table_data[[#This Row],[close]]-E886</f>
        <v>-0.47085848000000041</v>
      </c>
      <c r="L896" s="3">
        <f t="shared" si="44"/>
        <v>15.076365130999999</v>
      </c>
      <c r="M896" s="2">
        <f>Table_data[[#This Row],[close]]*$M$3+(1-$M$3)*M895</f>
        <v>10.667209486919605</v>
      </c>
      <c r="O896">
        <f>E897/Table_data[[#This Row],[close]]</f>
        <v>1.0010434787640634</v>
      </c>
      <c r="P896" t="b">
        <f t="shared" si="42"/>
        <v>1</v>
      </c>
      <c r="Q896" s="4" t="b">
        <f>E897&gt;Table_data[[#This Row],[close]]*0.995</f>
        <v>1</v>
      </c>
      <c r="R896" s="4"/>
      <c r="S896" s="4">
        <f t="shared" si="43"/>
        <v>1.0429347185316321E-3</v>
      </c>
    </row>
    <row r="897" spans="1:19" x14ac:dyDescent="0.25">
      <c r="A897" s="1">
        <v>44558</v>
      </c>
      <c r="B897" s="2">
        <v>15.177338110000001</v>
      </c>
      <c r="C897" s="2">
        <v>15.31859566</v>
      </c>
      <c r="D897" s="2">
        <v>15.015153529999999</v>
      </c>
      <c r="E897" s="2">
        <v>15.05700762</v>
      </c>
      <c r="F897" s="2">
        <f>Table_data[[#This Row],[open]]-Table_data[[#This Row],[close]]</f>
        <v>0.12033049000000062</v>
      </c>
      <c r="G897" s="2">
        <f>Table_data[[#This Row],[high]]-Table_data[[#This Row],[low]]</f>
        <v>0.30344213000000053</v>
      </c>
      <c r="H897" s="4">
        <f>LN(Table_data[[#This Row],[close]]/E896)</f>
        <v>1.0429347185316321E-3</v>
      </c>
      <c r="I897" s="2">
        <f>Table_data[[#This Row],[close]]-E896</f>
        <v>1.5695290000000028E-2</v>
      </c>
      <c r="J897" s="2">
        <f>Table_data[[#This Row],[close]]-E895</f>
        <v>0.23542924000000021</v>
      </c>
      <c r="K897" s="2">
        <f>Table_data[[#This Row],[close]]-E887</f>
        <v>-0.36099148999999997</v>
      </c>
      <c r="L897" s="3">
        <f t="shared" si="44"/>
        <v>15.040265982000003</v>
      </c>
      <c r="M897" s="2">
        <f>Table_data[[#This Row],[close]]*$M$3+(1-$M$3)*M896</f>
        <v>10.674284101155028</v>
      </c>
      <c r="O897">
        <f>E898/Table_data[[#This Row],[close]]</f>
        <v>0.991660875575754</v>
      </c>
      <c r="P897" t="b">
        <f t="shared" si="42"/>
        <v>0</v>
      </c>
      <c r="Q897" s="4" t="b">
        <f>E898&gt;Table_data[[#This Row],[close]]*0.995</f>
        <v>0</v>
      </c>
      <c r="R897" s="4"/>
      <c r="S897" s="4">
        <f t="shared" si="43"/>
        <v>-8.3740894431102355E-3</v>
      </c>
    </row>
    <row r="898" spans="1:19" x14ac:dyDescent="0.25">
      <c r="A898" s="1">
        <v>44559</v>
      </c>
      <c r="B898" s="2">
        <v>15.015153529999999</v>
      </c>
      <c r="C898" s="2">
        <v>15.11978875</v>
      </c>
      <c r="D898" s="2">
        <v>14.86866423</v>
      </c>
      <c r="E898" s="2">
        <v>14.93144536</v>
      </c>
      <c r="F898" s="2">
        <f>Table_data[[#This Row],[open]]-Table_data[[#This Row],[close]]</f>
        <v>8.3708169999999527E-2</v>
      </c>
      <c r="G898" s="2">
        <f>Table_data[[#This Row],[high]]-Table_data[[#This Row],[low]]</f>
        <v>0.25112451999999941</v>
      </c>
      <c r="H898" s="4">
        <f>LN(Table_data[[#This Row],[close]]/E897)</f>
        <v>-8.3740894431102355E-3</v>
      </c>
      <c r="I898" s="2">
        <f>Table_data[[#This Row],[close]]-E897</f>
        <v>-0.12556226000000059</v>
      </c>
      <c r="J898" s="2">
        <f>Table_data[[#This Row],[close]]-E896</f>
        <v>-0.10986697000000056</v>
      </c>
      <c r="K898" s="2">
        <f>Table_data[[#This Row],[close]]-E888</f>
        <v>-0.3034421199999997</v>
      </c>
      <c r="L898" s="3">
        <f t="shared" si="44"/>
        <v>15.00992177</v>
      </c>
      <c r="M898" s="2">
        <f>Table_data[[#This Row],[close]]*$M$3+(1-$M$3)*M897</f>
        <v>10.681144957333666</v>
      </c>
      <c r="O898">
        <f>E899/Table_data[[#This Row],[close]]</f>
        <v>0.99684653100455101</v>
      </c>
      <c r="P898" t="b">
        <f t="shared" si="42"/>
        <v>1</v>
      </c>
      <c r="Q898" s="4" t="b">
        <f>E899&gt;Table_data[[#This Row],[close]]*0.995</f>
        <v>1</v>
      </c>
      <c r="R898" s="4"/>
      <c r="S898" s="4">
        <f t="shared" si="43"/>
        <v>-3.158451656670792E-3</v>
      </c>
    </row>
    <row r="899" spans="1:19" x14ac:dyDescent="0.25">
      <c r="A899" s="1">
        <v>44560</v>
      </c>
      <c r="B899" s="2">
        <v>14.936677120000001</v>
      </c>
      <c r="C899" s="2">
        <v>15.015153529999999</v>
      </c>
      <c r="D899" s="2">
        <v>14.85296894</v>
      </c>
      <c r="E899" s="2">
        <v>14.884359509999999</v>
      </c>
      <c r="F899" s="2">
        <f>Table_data[[#This Row],[open]]-Table_data[[#This Row],[close]]</f>
        <v>5.2317610000001125E-2</v>
      </c>
      <c r="G899" s="2">
        <f>Table_data[[#This Row],[high]]-Table_data[[#This Row],[low]]</f>
        <v>0.16218458999999896</v>
      </c>
      <c r="H899" s="4">
        <f>LN(Table_data[[#This Row],[close]]/E898)</f>
        <v>-3.158451656670792E-3</v>
      </c>
      <c r="I899" s="2">
        <f>Table_data[[#This Row],[close]]-E898</f>
        <v>-4.7085850000000207E-2</v>
      </c>
      <c r="J899" s="2">
        <f>Table_data[[#This Row],[close]]-E897</f>
        <v>-0.1726481100000008</v>
      </c>
      <c r="K899" s="2">
        <f>Table_data[[#This Row],[close]]-E889</f>
        <v>-0.44469967000000032</v>
      </c>
      <c r="L899" s="3">
        <f t="shared" si="44"/>
        <v>14.965451802999999</v>
      </c>
      <c r="M899" s="2">
        <f>Table_data[[#This Row],[close]]*$M$3+(1-$M$3)*M898</f>
        <v>10.687918872809359</v>
      </c>
      <c r="O899">
        <f>E900/Table_data[[#This Row],[close]]</f>
        <v>1.0224956061948816</v>
      </c>
      <c r="P899" t="b">
        <f t="shared" si="42"/>
        <v>1</v>
      </c>
      <c r="Q899" s="4" t="b">
        <f>E900&gt;Table_data[[#This Row],[close]]*0.995</f>
        <v>1</v>
      </c>
      <c r="R899" s="4"/>
      <c r="S899" s="4">
        <f t="shared" si="43"/>
        <v>2.2246311805666875E-2</v>
      </c>
    </row>
    <row r="900" spans="1:19" x14ac:dyDescent="0.25">
      <c r="A900" s="1">
        <v>44564</v>
      </c>
      <c r="B900" s="2">
        <v>14.93144536</v>
      </c>
      <c r="C900" s="2">
        <v>15.28720509</v>
      </c>
      <c r="D900" s="2">
        <v>14.926213600000001</v>
      </c>
      <c r="E900" s="2">
        <v>15.2191922</v>
      </c>
      <c r="F900" s="2">
        <f>Table_data[[#This Row],[open]]-Table_data[[#This Row],[close]]</f>
        <v>-0.2877468400000005</v>
      </c>
      <c r="G900" s="2">
        <f>Table_data[[#This Row],[high]]-Table_data[[#This Row],[low]]</f>
        <v>0.36099148999999997</v>
      </c>
      <c r="H900" s="4">
        <f>LN(Table_data[[#This Row],[close]]/E899)</f>
        <v>2.2246311805666875E-2</v>
      </c>
      <c r="I900" s="2">
        <f>Table_data[[#This Row],[close]]-E899</f>
        <v>0.33483269000000071</v>
      </c>
      <c r="J900" s="2">
        <f>Table_data[[#This Row],[close]]-E898</f>
        <v>0.2877468400000005</v>
      </c>
      <c r="K900" s="2">
        <f>Table_data[[#This Row],[close]]-E890</f>
        <v>-0.31390565000000059</v>
      </c>
      <c r="L900" s="3">
        <f t="shared" si="44"/>
        <v>14.934061238000002</v>
      </c>
      <c r="M900" s="2">
        <f>Table_data[[#This Row],[close]]*$M$3+(1-$M$3)*M899</f>
        <v>10.695221488969215</v>
      </c>
      <c r="O900">
        <f>E901/Table_data[[#This Row],[close]]</f>
        <v>1.0037813682384535</v>
      </c>
      <c r="P900" t="b">
        <f t="shared" si="42"/>
        <v>1</v>
      </c>
      <c r="Q900" s="4" t="b">
        <f>E901&gt;Table_data[[#This Row],[close]]*0.995</f>
        <v>1</v>
      </c>
      <c r="R900" s="4"/>
      <c r="S900" s="4">
        <f t="shared" si="43"/>
        <v>3.7742368375577699E-3</v>
      </c>
    </row>
    <row r="901" spans="1:19" x14ac:dyDescent="0.25">
      <c r="A901" s="1">
        <v>44565</v>
      </c>
      <c r="B901" s="2">
        <v>15.25581453</v>
      </c>
      <c r="C901" s="2">
        <v>15.381376789999999</v>
      </c>
      <c r="D901" s="2">
        <v>15.125020510000001</v>
      </c>
      <c r="E901" s="2">
        <v>15.27674157</v>
      </c>
      <c r="F901" s="2">
        <f>Table_data[[#This Row],[open]]-Table_data[[#This Row],[close]]</f>
        <v>-2.0927040000000119E-2</v>
      </c>
      <c r="G901" s="2">
        <f>Table_data[[#This Row],[high]]-Table_data[[#This Row],[low]]</f>
        <v>0.25635627999999855</v>
      </c>
      <c r="H901" s="4">
        <f>LN(Table_data[[#This Row],[close]]/E900)</f>
        <v>3.7742368375577699E-3</v>
      </c>
      <c r="I901" s="2">
        <f>Table_data[[#This Row],[close]]-E900</f>
        <v>5.7549370000000266E-2</v>
      </c>
      <c r="J901" s="2">
        <f>Table_data[[#This Row],[close]]-E899</f>
        <v>0.39238206000000098</v>
      </c>
      <c r="K901" s="2">
        <f>Table_data[[#This Row],[close]]-E891</f>
        <v>0.10986697999999961</v>
      </c>
      <c r="L901" s="3">
        <f t="shared" si="44"/>
        <v>14.945047936</v>
      </c>
      <c r="M901" s="2">
        <f>Table_data[[#This Row],[close]]*$M$3+(1-$M$3)*M900</f>
        <v>10.702605082975712</v>
      </c>
      <c r="O901">
        <f>E902/Table_data[[#This Row],[close]]</f>
        <v>0.96130136997532512</v>
      </c>
      <c r="P901" t="b">
        <f t="shared" si="42"/>
        <v>0</v>
      </c>
      <c r="Q901" s="4" t="b">
        <f>E902&gt;Table_data[[#This Row],[close]]*0.995</f>
        <v>0</v>
      </c>
      <c r="R901" s="4"/>
      <c r="S901" s="4">
        <f t="shared" si="43"/>
        <v>-3.946731878361226E-2</v>
      </c>
    </row>
    <row r="902" spans="1:19" x14ac:dyDescent="0.25">
      <c r="A902" s="1">
        <v>44566</v>
      </c>
      <c r="B902" s="2">
        <v>15.27150981</v>
      </c>
      <c r="C902" s="2">
        <v>15.313363900000001</v>
      </c>
      <c r="D902" s="2">
        <v>14.617539710000001</v>
      </c>
      <c r="E902" s="2">
        <v>14.685552599999999</v>
      </c>
      <c r="F902" s="2">
        <f>Table_data[[#This Row],[open]]-Table_data[[#This Row],[close]]</f>
        <v>0.58595721000000012</v>
      </c>
      <c r="G902" s="2">
        <f>Table_data[[#This Row],[high]]-Table_data[[#This Row],[low]]</f>
        <v>0.69582418999999973</v>
      </c>
      <c r="H902" s="4">
        <f>LN(Table_data[[#This Row],[close]]/E901)</f>
        <v>-3.946731878361226E-2</v>
      </c>
      <c r="I902" s="2">
        <f>Table_data[[#This Row],[close]]-E901</f>
        <v>-0.59118897000000104</v>
      </c>
      <c r="J902" s="2">
        <f>Table_data[[#This Row],[close]]-E900</f>
        <v>-0.53363960000000077</v>
      </c>
      <c r="K902" s="2">
        <f>Table_data[[#This Row],[close]]-E892</f>
        <v>-4.7085850000000207E-2</v>
      </c>
      <c r="L902" s="3">
        <f t="shared" si="44"/>
        <v>14.940339350999997</v>
      </c>
      <c r="M902" s="2">
        <f>Table_data[[#This Row],[close]]*$M$3+(1-$M$3)*M901</f>
        <v>10.7090240153158</v>
      </c>
      <c r="O902">
        <f>E903/Table_data[[#This Row],[close]]</f>
        <v>0.99928749565746677</v>
      </c>
      <c r="P902" t="b">
        <f t="shared" si="42"/>
        <v>1</v>
      </c>
      <c r="Q902" s="4" t="b">
        <f>E903&gt;Table_data[[#This Row],[close]]*0.995</f>
        <v>1</v>
      </c>
      <c r="R902" s="4"/>
      <c r="S902" s="4">
        <f t="shared" si="43"/>
        <v>-7.12758294387322E-4</v>
      </c>
    </row>
    <row r="903" spans="1:19" x14ac:dyDescent="0.25">
      <c r="A903" s="1">
        <v>44567</v>
      </c>
      <c r="B903" s="2">
        <v>14.80065134</v>
      </c>
      <c r="C903" s="2">
        <v>14.98899473</v>
      </c>
      <c r="D903" s="2">
        <v>14.5652221</v>
      </c>
      <c r="E903" s="2">
        <v>14.675089079999999</v>
      </c>
      <c r="F903" s="2">
        <f>Table_data[[#This Row],[open]]-Table_data[[#This Row],[close]]</f>
        <v>0.12556226000000059</v>
      </c>
      <c r="G903" s="2">
        <f>Table_data[[#This Row],[high]]-Table_data[[#This Row],[low]]</f>
        <v>0.42377263000000021</v>
      </c>
      <c r="H903" s="4">
        <f>LN(Table_data[[#This Row],[close]]/E902)</f>
        <v>-7.12758294387322E-4</v>
      </c>
      <c r="I903" s="2">
        <f>Table_data[[#This Row],[close]]-E902</f>
        <v>-1.0463520000000059E-2</v>
      </c>
      <c r="J903" s="2">
        <f>Table_data[[#This Row],[close]]-E901</f>
        <v>-0.60165249000000109</v>
      </c>
      <c r="K903" s="2">
        <f>Table_data[[#This Row],[close]]-E893</f>
        <v>-7.8476410000000385E-2</v>
      </c>
      <c r="L903" s="3">
        <f t="shared" si="44"/>
        <v>14.932491709999999</v>
      </c>
      <c r="M903" s="2">
        <f>Table_data[[#This Row],[close]]*$M$3+(1-$M$3)*M902</f>
        <v>10.715415739835837</v>
      </c>
      <c r="O903">
        <f>E904/Table_data[[#This Row],[close]]</f>
        <v>1.0046345810665431</v>
      </c>
      <c r="P903" t="b">
        <f t="shared" ref="P903:P966" si="45">O903&gt;0.995</f>
        <v>1</v>
      </c>
      <c r="Q903" s="4" t="b">
        <f>E904&gt;Table_data[[#This Row],[close]]*0.995</f>
        <v>1</v>
      </c>
      <c r="R903" s="4"/>
      <c r="S903" s="4">
        <f t="shared" ref="S903:S966" si="46">LN(O903)</f>
        <v>4.6238744633808173E-3</v>
      </c>
    </row>
    <row r="904" spans="1:19" x14ac:dyDescent="0.25">
      <c r="A904" s="1">
        <v>44568</v>
      </c>
      <c r="B904" s="2">
        <v>14.70647964</v>
      </c>
      <c r="C904" s="2">
        <v>14.80065134</v>
      </c>
      <c r="D904" s="2">
        <v>14.55475858</v>
      </c>
      <c r="E904" s="2">
        <v>14.74310197</v>
      </c>
      <c r="F904" s="2">
        <f>Table_data[[#This Row],[open]]-Table_data[[#This Row],[close]]</f>
        <v>-3.6622330000000147E-2</v>
      </c>
      <c r="G904" s="2">
        <f>Table_data[[#This Row],[high]]-Table_data[[#This Row],[low]]</f>
        <v>0.24589276000000027</v>
      </c>
      <c r="H904" s="4">
        <f>LN(Table_data[[#This Row],[close]]/E903)</f>
        <v>4.6238744633808173E-3</v>
      </c>
      <c r="I904" s="2">
        <f>Table_data[[#This Row],[close]]-E903</f>
        <v>6.8012890000000326E-2</v>
      </c>
      <c r="J904" s="2">
        <f>Table_data[[#This Row],[close]]-E902</f>
        <v>5.7549370000000266E-2</v>
      </c>
      <c r="K904" s="2">
        <f>Table_data[[#This Row],[close]]-E894</f>
        <v>1.0463520000000059E-2</v>
      </c>
      <c r="L904" s="3">
        <f t="shared" si="44"/>
        <v>14.933538062</v>
      </c>
      <c r="M904" s="2">
        <f>Table_data[[#This Row],[close]]*$M$3+(1-$M$3)*M903</f>
        <v>10.721906773244644</v>
      </c>
      <c r="O904">
        <f>E905/Table_data[[#This Row],[close]]</f>
        <v>0.99396735231290001</v>
      </c>
      <c r="P904" t="b">
        <f t="shared" si="45"/>
        <v>0</v>
      </c>
      <c r="Q904" s="4" t="b">
        <f>E905&gt;Table_data[[#This Row],[close]]*0.995</f>
        <v>0</v>
      </c>
      <c r="R904" s="4"/>
      <c r="S904" s="4">
        <f t="shared" si="46"/>
        <v>-6.0509176205976066E-3</v>
      </c>
    </row>
    <row r="905" spans="1:19" x14ac:dyDescent="0.25">
      <c r="A905" s="1">
        <v>44571</v>
      </c>
      <c r="B905" s="2">
        <v>14.64369851</v>
      </c>
      <c r="C905" s="2">
        <v>14.77449253</v>
      </c>
      <c r="D905" s="2">
        <v>14.50244097</v>
      </c>
      <c r="E905" s="2">
        <v>14.65416203</v>
      </c>
      <c r="F905" s="2">
        <f>Table_data[[#This Row],[open]]-Table_data[[#This Row],[close]]</f>
        <v>-1.0463520000000059E-2</v>
      </c>
      <c r="G905" s="2">
        <f>Table_data[[#This Row],[high]]-Table_data[[#This Row],[low]]</f>
        <v>0.27205155999999953</v>
      </c>
      <c r="H905" s="4">
        <f>LN(Table_data[[#This Row],[close]]/E904)</f>
        <v>-6.0509176205976066E-3</v>
      </c>
      <c r="I905" s="2">
        <f>Table_data[[#This Row],[close]]-E904</f>
        <v>-8.8939939999999496E-2</v>
      </c>
      <c r="J905" s="2">
        <f>Table_data[[#This Row],[close]]-E903</f>
        <v>-2.092704999999917E-2</v>
      </c>
      <c r="K905" s="2">
        <f>Table_data[[#This Row],[close]]-E895</f>
        <v>-0.16741634999999988</v>
      </c>
      <c r="L905" s="3">
        <f t="shared" si="44"/>
        <v>14.916796427</v>
      </c>
      <c r="M905" s="2">
        <f>Table_data[[#This Row],[close]]*$M$3+(1-$M$3)*M904</f>
        <v>10.728244009758351</v>
      </c>
      <c r="O905">
        <f>E906/Table_data[[#This Row],[close]]</f>
        <v>1.0296322743744086</v>
      </c>
      <c r="P905" t="b">
        <f t="shared" si="45"/>
        <v>1</v>
      </c>
      <c r="Q905" s="4" t="b">
        <f>E906&gt;Table_data[[#This Row],[close]]*0.995</f>
        <v>1</v>
      </c>
      <c r="R905" s="4"/>
      <c r="S905" s="4">
        <f t="shared" si="46"/>
        <v>2.9201723325978941E-2</v>
      </c>
    </row>
    <row r="906" spans="1:19" x14ac:dyDescent="0.25">
      <c r="A906" s="1">
        <v>44572</v>
      </c>
      <c r="B906" s="2">
        <v>14.70124788</v>
      </c>
      <c r="C906" s="2">
        <v>15.20872868</v>
      </c>
      <c r="D906" s="2">
        <v>14.570453860000001</v>
      </c>
      <c r="E906" s="2">
        <v>15.08839818</v>
      </c>
      <c r="F906" s="2">
        <f>Table_data[[#This Row],[open]]-Table_data[[#This Row],[close]]</f>
        <v>-0.38715030000000006</v>
      </c>
      <c r="G906" s="2">
        <f>Table_data[[#This Row],[high]]-Table_data[[#This Row],[low]]</f>
        <v>0.63827481999999947</v>
      </c>
      <c r="H906" s="4">
        <f>LN(Table_data[[#This Row],[close]]/E905)</f>
        <v>2.9201723325978941E-2</v>
      </c>
      <c r="I906" s="2">
        <f>Table_data[[#This Row],[close]]-E905</f>
        <v>0.43423615000000026</v>
      </c>
      <c r="J906" s="2">
        <f>Table_data[[#This Row],[close]]-E904</f>
        <v>0.34529621000000077</v>
      </c>
      <c r="K906" s="2">
        <f>Table_data[[#This Row],[close]]-E896</f>
        <v>4.7085850000000207E-2</v>
      </c>
      <c r="L906" s="3">
        <f t="shared" si="44"/>
        <v>14.921505012000003</v>
      </c>
      <c r="M906" s="2">
        <f>Table_data[[#This Row],[close]]*$M$3+(1-$M$3)*M905</f>
        <v>10.735270849678161</v>
      </c>
      <c r="O906">
        <f>E907/Table_data[[#This Row],[close]]</f>
        <v>1.0305131760514024</v>
      </c>
      <c r="P906" t="b">
        <f t="shared" si="45"/>
        <v>1</v>
      </c>
      <c r="Q906" s="4" t="b">
        <f>E907&gt;Table_data[[#This Row],[close]]*0.995</f>
        <v>1</v>
      </c>
      <c r="R906" s="4"/>
      <c r="S906" s="4">
        <f t="shared" si="46"/>
        <v>3.0056907342717355E-2</v>
      </c>
    </row>
    <row r="907" spans="1:19" x14ac:dyDescent="0.25">
      <c r="A907" s="1">
        <v>44573</v>
      </c>
      <c r="B907" s="2">
        <v>15.145947550000001</v>
      </c>
      <c r="C907" s="2">
        <v>15.64819659</v>
      </c>
      <c r="D907" s="2">
        <v>15.145947550000001</v>
      </c>
      <c r="E907" s="2">
        <v>15.54879313</v>
      </c>
      <c r="F907" s="2">
        <f>Table_data[[#This Row],[open]]-Table_data[[#This Row],[close]]</f>
        <v>-0.40284557999999926</v>
      </c>
      <c r="G907" s="2">
        <f>Table_data[[#This Row],[high]]-Table_data[[#This Row],[low]]</f>
        <v>0.50224903999999881</v>
      </c>
      <c r="H907" s="4">
        <f>LN(Table_data[[#This Row],[close]]/E906)</f>
        <v>3.0056907342717355E-2</v>
      </c>
      <c r="I907" s="2">
        <f>Table_data[[#This Row],[close]]-E906</f>
        <v>0.46039494999999953</v>
      </c>
      <c r="J907" s="2">
        <f>Table_data[[#This Row],[close]]-E905</f>
        <v>0.89463109999999979</v>
      </c>
      <c r="K907" s="2">
        <f>Table_data[[#This Row],[close]]-E897</f>
        <v>0.4917855099999997</v>
      </c>
      <c r="L907" s="3">
        <f t="shared" si="44"/>
        <v>14.970683563</v>
      </c>
      <c r="M907" s="2">
        <f>Table_data[[#This Row],[close]]*$M$3+(1-$M$3)*M906</f>
        <v>10.743028339251605</v>
      </c>
      <c r="O907">
        <f>E908/Table_data[[#This Row],[close]]</f>
        <v>1.0201884253893858</v>
      </c>
      <c r="P907" t="b">
        <f t="shared" si="45"/>
        <v>1</v>
      </c>
      <c r="Q907" s="4" t="b">
        <f>E908&gt;Table_data[[#This Row],[close]]*0.995</f>
        <v>1</v>
      </c>
      <c r="R907" s="4"/>
      <c r="S907" s="4">
        <f t="shared" si="46"/>
        <v>1.9987341009459005E-2</v>
      </c>
    </row>
    <row r="908" spans="1:19" x14ac:dyDescent="0.25">
      <c r="A908" s="1">
        <v>44574</v>
      </c>
      <c r="B908" s="2">
        <v>15.449389679999999</v>
      </c>
      <c r="C908" s="2">
        <v>16.024883370000001</v>
      </c>
      <c r="D908" s="2">
        <v>15.433694389999999</v>
      </c>
      <c r="E908" s="2">
        <v>15.862698780000001</v>
      </c>
      <c r="F908" s="2">
        <f>Table_data[[#This Row],[open]]-Table_data[[#This Row],[close]]</f>
        <v>-0.4133091000000011</v>
      </c>
      <c r="G908" s="2">
        <f>Table_data[[#This Row],[high]]-Table_data[[#This Row],[low]]</f>
        <v>0.59118898000000186</v>
      </c>
      <c r="H908" s="4">
        <f>LN(Table_data[[#This Row],[close]]/E907)</f>
        <v>1.9987341009459005E-2</v>
      </c>
      <c r="I908" s="2">
        <f>Table_data[[#This Row],[close]]-E907</f>
        <v>0.31390565000000059</v>
      </c>
      <c r="J908" s="2">
        <f>Table_data[[#This Row],[close]]-E906</f>
        <v>0.77430060000000012</v>
      </c>
      <c r="K908" s="2">
        <f>Table_data[[#This Row],[close]]-E898</f>
        <v>0.93125342000000089</v>
      </c>
      <c r="L908" s="3">
        <f t="shared" si="44"/>
        <v>15.063808904999998</v>
      </c>
      <c r="M908" s="2">
        <f>Table_data[[#This Row],[close]]*$M$3+(1-$M$3)*M907</f>
        <v>10.751279218285848</v>
      </c>
      <c r="O908">
        <f>E909/Table_data[[#This Row],[close]]</f>
        <v>1.0372691291815603</v>
      </c>
      <c r="P908" t="b">
        <f t="shared" si="45"/>
        <v>1</v>
      </c>
      <c r="Q908" s="4" t="b">
        <f>E909&gt;Table_data[[#This Row],[close]]*0.995</f>
        <v>1</v>
      </c>
      <c r="R908" s="4"/>
      <c r="S908" s="4">
        <f t="shared" si="46"/>
        <v>3.6591422270049988E-2</v>
      </c>
    </row>
    <row r="909" spans="1:19" x14ac:dyDescent="0.25">
      <c r="A909" s="1">
        <v>44575</v>
      </c>
      <c r="B909" s="2">
        <v>15.84177174</v>
      </c>
      <c r="C909" s="2">
        <v>16.53236416</v>
      </c>
      <c r="D909" s="2">
        <v>15.820844689999999</v>
      </c>
      <c r="E909" s="2">
        <v>16.45388775</v>
      </c>
      <c r="F909" s="2">
        <f>Table_data[[#This Row],[open]]-Table_data[[#This Row],[close]]</f>
        <v>-0.61211600999999938</v>
      </c>
      <c r="G909" s="2">
        <f>Table_data[[#This Row],[high]]-Table_data[[#This Row],[low]]</f>
        <v>0.71151947000000071</v>
      </c>
      <c r="H909" s="4">
        <f>LN(Table_data[[#This Row],[close]]/E908)</f>
        <v>3.6591422270049988E-2</v>
      </c>
      <c r="I909" s="2">
        <f>Table_data[[#This Row],[close]]-E908</f>
        <v>0.59118896999999926</v>
      </c>
      <c r="J909" s="2">
        <f>Table_data[[#This Row],[close]]-E907</f>
        <v>0.90509461999999985</v>
      </c>
      <c r="K909" s="2">
        <f>Table_data[[#This Row],[close]]-E899</f>
        <v>1.5695282400000004</v>
      </c>
      <c r="L909" s="3">
        <f t="shared" si="44"/>
        <v>15.220761728999999</v>
      </c>
      <c r="M909" s="2">
        <f>Table_data[[#This Row],[close]]*$M$3+(1-$M$3)*M908</f>
        <v>10.760469562414317</v>
      </c>
      <c r="O909">
        <f>E910/Table_data[[#This Row],[close]]</f>
        <v>1.0015898254806073</v>
      </c>
      <c r="P909" t="b">
        <f t="shared" si="45"/>
        <v>1</v>
      </c>
      <c r="Q909" s="4" t="b">
        <f>E910&gt;Table_data[[#This Row],[close]]*0.995</f>
        <v>1</v>
      </c>
      <c r="R909" s="4"/>
      <c r="S909" s="4">
        <f t="shared" si="46"/>
        <v>1.5885630459346249E-3</v>
      </c>
    </row>
    <row r="910" spans="1:19" x14ac:dyDescent="0.25">
      <c r="A910" s="1">
        <v>44578</v>
      </c>
      <c r="B910" s="2">
        <v>16.427728949999999</v>
      </c>
      <c r="C910" s="2">
        <v>16.64223114</v>
      </c>
      <c r="D910" s="2">
        <v>16.349252539999998</v>
      </c>
      <c r="E910" s="2">
        <v>16.480046560000002</v>
      </c>
      <c r="F910" s="2">
        <f>Table_data[[#This Row],[open]]-Table_data[[#This Row],[close]]</f>
        <v>-5.2317610000002901E-2</v>
      </c>
      <c r="G910" s="2">
        <f>Table_data[[#This Row],[high]]-Table_data[[#This Row],[low]]</f>
        <v>0.29297860000000142</v>
      </c>
      <c r="H910" s="4">
        <f>LN(Table_data[[#This Row],[close]]/E909)</f>
        <v>1.5885630459346249E-3</v>
      </c>
      <c r="I910" s="2">
        <f>Table_data[[#This Row],[close]]-E909</f>
        <v>2.6158810000001864E-2</v>
      </c>
      <c r="J910" s="2">
        <f>Table_data[[#This Row],[close]]-E908</f>
        <v>0.61734778000000112</v>
      </c>
      <c r="K910" s="2">
        <f>Table_data[[#This Row],[close]]-E900</f>
        <v>1.2608543600000015</v>
      </c>
      <c r="L910" s="3">
        <f t="shared" si="44"/>
        <v>15.346847165</v>
      </c>
      <c r="M910" s="2">
        <f>Table_data[[#This Row],[close]]*$M$3+(1-$M$3)*M909</f>
        <v>10.769687252982544</v>
      </c>
      <c r="O910">
        <f>E911/Table_data[[#This Row],[close]]</f>
        <v>1.0044444443608416</v>
      </c>
      <c r="P910" t="b">
        <f t="shared" si="45"/>
        <v>1</v>
      </c>
      <c r="Q910" s="4" t="b">
        <f>E911&gt;Table_data[[#This Row],[close]]*0.995</f>
        <v>1</v>
      </c>
      <c r="R910" s="4"/>
      <c r="S910" s="4">
        <f t="shared" si="46"/>
        <v>4.4345969846327962E-3</v>
      </c>
    </row>
    <row r="911" spans="1:19" x14ac:dyDescent="0.25">
      <c r="A911" s="1">
        <v>44579</v>
      </c>
      <c r="B911" s="2">
        <v>16.51143712</v>
      </c>
      <c r="C911" s="2">
        <v>16.731171079999999</v>
      </c>
      <c r="D911" s="2">
        <v>16.202763229999999</v>
      </c>
      <c r="E911" s="2">
        <v>16.553291210000001</v>
      </c>
      <c r="F911" s="2">
        <f>Table_data[[#This Row],[open]]-Table_data[[#This Row],[close]]</f>
        <v>-4.1854090000001065E-2</v>
      </c>
      <c r="G911" s="2">
        <f>Table_data[[#This Row],[high]]-Table_data[[#This Row],[low]]</f>
        <v>0.52840785000000068</v>
      </c>
      <c r="H911" s="4">
        <f>LN(Table_data[[#This Row],[close]]/E910)</f>
        <v>4.4345969846327962E-3</v>
      </c>
      <c r="I911" s="2">
        <f>Table_data[[#This Row],[close]]-E910</f>
        <v>7.3244649999999467E-2</v>
      </c>
      <c r="J911" s="2">
        <f>Table_data[[#This Row],[close]]-E909</f>
        <v>9.9403460000001331E-2</v>
      </c>
      <c r="K911" s="2">
        <f>Table_data[[#This Row],[close]]-E901</f>
        <v>1.2765496400000007</v>
      </c>
      <c r="L911" s="3">
        <f t="shared" ref="L911:L974" si="47">AVERAGE(E902:E911)</f>
        <v>15.474502129000001</v>
      </c>
      <c r="M911" s="2">
        <f>Table_data[[#This Row],[close]]*$M$3+(1-$M$3)*M910</f>
        <v>10.779008129625602</v>
      </c>
      <c r="O911">
        <f>E912/Table_data[[#This Row],[close]]</f>
        <v>0.995259165745082</v>
      </c>
      <c r="P911" t="b">
        <f t="shared" si="45"/>
        <v>1</v>
      </c>
      <c r="Q911" s="4" t="b">
        <f>E912&gt;Table_data[[#This Row],[close]]*0.995</f>
        <v>1</v>
      </c>
      <c r="R911" s="4"/>
      <c r="S911" s="4">
        <f t="shared" si="46"/>
        <v>-4.752107653957306E-3</v>
      </c>
    </row>
    <row r="912" spans="1:19" x14ac:dyDescent="0.25">
      <c r="A912" s="1">
        <v>44580</v>
      </c>
      <c r="B912" s="2">
        <v>16.689316989999998</v>
      </c>
      <c r="C912" s="2">
        <v>16.85150157</v>
      </c>
      <c r="D912" s="2">
        <v>16.448655989999999</v>
      </c>
      <c r="E912" s="2">
        <v>16.474814800000001</v>
      </c>
      <c r="F912" s="2">
        <f>Table_data[[#This Row],[open]]-Table_data[[#This Row],[close]]</f>
        <v>0.21450218999999748</v>
      </c>
      <c r="G912" s="2">
        <f>Table_data[[#This Row],[high]]-Table_data[[#This Row],[low]]</f>
        <v>0.40284558000000104</v>
      </c>
      <c r="H912" s="4">
        <f>LN(Table_data[[#This Row],[close]]/E911)</f>
        <v>-4.752107653957306E-3</v>
      </c>
      <c r="I912" s="2">
        <f>Table_data[[#This Row],[close]]-E911</f>
        <v>-7.8476410000000385E-2</v>
      </c>
      <c r="J912" s="2">
        <f>Table_data[[#This Row],[close]]-E910</f>
        <v>-5.2317600000009179E-3</v>
      </c>
      <c r="K912" s="2">
        <f>Table_data[[#This Row],[close]]-E902</f>
        <v>1.7892622000000014</v>
      </c>
      <c r="L912" s="3">
        <f t="shared" si="47"/>
        <v>15.653428348999999</v>
      </c>
      <c r="M912" s="2">
        <f>Table_data[[#This Row],[close]]*$M$3+(1-$M$3)*M911</f>
        <v>10.788187511850218</v>
      </c>
      <c r="O912">
        <f>E913/Table_data[[#This Row],[close]]</f>
        <v>1.0073039054739481</v>
      </c>
      <c r="P912" t="b">
        <f t="shared" si="45"/>
        <v>1</v>
      </c>
      <c r="Q912" s="4" t="b">
        <f>E913&gt;Table_data[[#This Row],[close]]*0.995</f>
        <v>1</v>
      </c>
      <c r="R912" s="4"/>
      <c r="S912" s="4">
        <f t="shared" si="46"/>
        <v>7.2773611295848823E-3</v>
      </c>
    </row>
    <row r="913" spans="1:19" x14ac:dyDescent="0.25">
      <c r="A913" s="1">
        <v>44581</v>
      </c>
      <c r="B913" s="2">
        <v>16.480046560000002</v>
      </c>
      <c r="C913" s="2">
        <v>16.741634600000001</v>
      </c>
      <c r="D913" s="2">
        <v>16.276007889999999</v>
      </c>
      <c r="E913" s="2">
        <v>16.595145290000001</v>
      </c>
      <c r="F913" s="2">
        <f>Table_data[[#This Row],[open]]-Table_data[[#This Row],[close]]</f>
        <v>-0.1150987299999997</v>
      </c>
      <c r="G913" s="2">
        <f>Table_data[[#This Row],[high]]-Table_data[[#This Row],[low]]</f>
        <v>0.46562671000000222</v>
      </c>
      <c r="H913" s="4">
        <f>LN(Table_data[[#This Row],[close]]/E912)</f>
        <v>7.2773611295848823E-3</v>
      </c>
      <c r="I913" s="2">
        <f>Table_data[[#This Row],[close]]-E912</f>
        <v>0.12033049000000062</v>
      </c>
      <c r="J913" s="2">
        <f>Table_data[[#This Row],[close]]-E911</f>
        <v>4.1854080000000238E-2</v>
      </c>
      <c r="K913" s="2">
        <f>Table_data[[#This Row],[close]]-E903</f>
        <v>1.920056210000002</v>
      </c>
      <c r="L913" s="3">
        <f t="shared" si="47"/>
        <v>15.845433969999998</v>
      </c>
      <c r="M913" s="2">
        <f>Table_data[[#This Row],[close]]*$M$3+(1-$M$3)*M912</f>
        <v>10.797546025594214</v>
      </c>
      <c r="O913">
        <f>E914/Table_data[[#This Row],[close]]</f>
        <v>1.0015762929183729</v>
      </c>
      <c r="P913" t="b">
        <f t="shared" si="45"/>
        <v>1</v>
      </c>
      <c r="Q913" s="4" t="b">
        <f>E914&gt;Table_data[[#This Row],[close]]*0.995</f>
        <v>1</v>
      </c>
      <c r="R913" s="4"/>
      <c r="S913" s="4">
        <f t="shared" si="46"/>
        <v>1.5750518726871713E-3</v>
      </c>
    </row>
    <row r="914" spans="1:19" x14ac:dyDescent="0.25">
      <c r="A914" s="1">
        <v>44582</v>
      </c>
      <c r="B914" s="2">
        <v>16.516668880000001</v>
      </c>
      <c r="C914" s="2">
        <v>16.67885347</v>
      </c>
      <c r="D914" s="2">
        <v>16.495741840000001</v>
      </c>
      <c r="E914" s="2">
        <v>16.6213041</v>
      </c>
      <c r="F914" s="2">
        <f>Table_data[[#This Row],[open]]-Table_data[[#This Row],[close]]</f>
        <v>-0.1046352199999987</v>
      </c>
      <c r="G914" s="2">
        <f>Table_data[[#This Row],[high]]-Table_data[[#This Row],[low]]</f>
        <v>0.18311162999999908</v>
      </c>
      <c r="H914" s="4">
        <f>LN(Table_data[[#This Row],[close]]/E913)</f>
        <v>1.5750518726871713E-3</v>
      </c>
      <c r="I914" s="2">
        <f>Table_data[[#This Row],[close]]-E913</f>
        <v>2.6158809999998311E-2</v>
      </c>
      <c r="J914" s="2">
        <f>Table_data[[#This Row],[close]]-E912</f>
        <v>0.14648929999999893</v>
      </c>
      <c r="K914" s="2">
        <f>Table_data[[#This Row],[close]]-E904</f>
        <v>1.87820213</v>
      </c>
      <c r="L914" s="3">
        <f t="shared" si="47"/>
        <v>16.033254183</v>
      </c>
      <c r="M914" s="2">
        <f>Table_data[[#This Row],[close]]*$M$3+(1-$M$3)*M913</f>
        <v>10.806931614755223</v>
      </c>
      <c r="O914">
        <f>E915/Table_data[[#This Row],[close]]</f>
        <v>1.0056657221017935</v>
      </c>
      <c r="P914" t="b">
        <f t="shared" si="45"/>
        <v>1</v>
      </c>
      <c r="Q914" s="4" t="b">
        <f>E915&gt;Table_data[[#This Row],[close]]*0.995</f>
        <v>1</v>
      </c>
      <c r="R914" s="4"/>
      <c r="S914" s="4">
        <f t="shared" si="46"/>
        <v>5.6497322658742577E-3</v>
      </c>
    </row>
    <row r="915" spans="1:19" x14ac:dyDescent="0.25">
      <c r="A915" s="1">
        <v>44585</v>
      </c>
      <c r="B915" s="2">
        <v>16.579450009999999</v>
      </c>
      <c r="C915" s="2">
        <v>16.872428620000001</v>
      </c>
      <c r="D915" s="2">
        <v>16.239385559999999</v>
      </c>
      <c r="E915" s="2">
        <v>16.715475789999999</v>
      </c>
      <c r="F915" s="2">
        <f>Table_data[[#This Row],[open]]-Table_data[[#This Row],[close]]</f>
        <v>-0.13602578000000065</v>
      </c>
      <c r="G915" s="2">
        <f>Table_data[[#This Row],[high]]-Table_data[[#This Row],[low]]</f>
        <v>0.6330430600000021</v>
      </c>
      <c r="H915" s="4">
        <f>LN(Table_data[[#This Row],[close]]/E914)</f>
        <v>5.6497322658742577E-3</v>
      </c>
      <c r="I915" s="2">
        <f>Table_data[[#This Row],[close]]-E914</f>
        <v>9.4171689999999586E-2</v>
      </c>
      <c r="J915" s="2">
        <f>Table_data[[#This Row],[close]]-E913</f>
        <v>0.1203304999999979</v>
      </c>
      <c r="K915" s="2">
        <f>Table_data[[#This Row],[close]]-E905</f>
        <v>2.0613137599999991</v>
      </c>
      <c r="L915" s="3">
        <f t="shared" si="47"/>
        <v>16.239385559000002</v>
      </c>
      <c r="M915" s="2">
        <f>Table_data[[#This Row],[close]]*$M$3+(1-$M$3)*M914</f>
        <v>10.816453845496955</v>
      </c>
      <c r="O915">
        <f>E916/Table_data[[#This Row],[close]]</f>
        <v>1.0325508610604737</v>
      </c>
      <c r="P915" t="b">
        <f t="shared" si="45"/>
        <v>1</v>
      </c>
      <c r="Q915" s="4" t="b">
        <f>E916&gt;Table_data[[#This Row],[close]]*0.995</f>
        <v>1</v>
      </c>
      <c r="R915" s="4"/>
      <c r="S915" s="4">
        <f t="shared" si="46"/>
        <v>3.2032304746807828E-2</v>
      </c>
    </row>
    <row r="916" spans="1:19" x14ac:dyDescent="0.25">
      <c r="A916" s="1">
        <v>44586</v>
      </c>
      <c r="B916" s="2">
        <v>16.58468177</v>
      </c>
      <c r="C916" s="2">
        <v>17.385141180000002</v>
      </c>
      <c r="D916" s="2">
        <v>16.521900639999998</v>
      </c>
      <c r="E916" s="2">
        <v>17.259578919999999</v>
      </c>
      <c r="F916" s="2">
        <f>Table_data[[#This Row],[open]]-Table_data[[#This Row],[close]]</f>
        <v>-0.67489714999999961</v>
      </c>
      <c r="G916" s="2">
        <f>Table_data[[#This Row],[high]]-Table_data[[#This Row],[low]]</f>
        <v>0.86324054000000316</v>
      </c>
      <c r="H916" s="4">
        <f>LN(Table_data[[#This Row],[close]]/E915)</f>
        <v>3.2032304746807828E-2</v>
      </c>
      <c r="I916" s="2">
        <f>Table_data[[#This Row],[close]]-E915</f>
        <v>0.54410312999999988</v>
      </c>
      <c r="J916" s="2">
        <f>Table_data[[#This Row],[close]]-E914</f>
        <v>0.63827481999999947</v>
      </c>
      <c r="K916" s="2">
        <f>Table_data[[#This Row],[close]]-E906</f>
        <v>2.1711807399999987</v>
      </c>
      <c r="L916" s="3">
        <f t="shared" si="47"/>
        <v>16.456503633000001</v>
      </c>
      <c r="M916" s="2">
        <f>Table_data[[#This Row],[close]]*$M$3+(1-$M$3)*M915</f>
        <v>10.826837608711303</v>
      </c>
      <c r="O916">
        <f>E917/Table_data[[#This Row],[close]]</f>
        <v>1.0266747498379873</v>
      </c>
      <c r="P916" t="b">
        <f t="shared" si="45"/>
        <v>1</v>
      </c>
      <c r="Q916" s="4" t="b">
        <f>E917&gt;Table_data[[#This Row],[close]]*0.995</f>
        <v>1</v>
      </c>
      <c r="R916" s="4"/>
      <c r="S916" s="4">
        <f t="shared" si="46"/>
        <v>2.6325181505198626E-2</v>
      </c>
    </row>
    <row r="917" spans="1:19" x14ac:dyDescent="0.25">
      <c r="A917" s="1">
        <v>44587</v>
      </c>
      <c r="B917" s="2">
        <v>17.421763500000001</v>
      </c>
      <c r="C917" s="2">
        <v>17.929244300000001</v>
      </c>
      <c r="D917" s="2">
        <v>17.421763500000001</v>
      </c>
      <c r="E917" s="2">
        <v>17.71997387</v>
      </c>
      <c r="F917" s="2">
        <f>Table_data[[#This Row],[open]]-Table_data[[#This Row],[close]]</f>
        <v>-0.29821036999999961</v>
      </c>
      <c r="G917" s="2">
        <f>Table_data[[#This Row],[high]]-Table_data[[#This Row],[low]]</f>
        <v>0.50748079999999973</v>
      </c>
      <c r="H917" s="4">
        <f>LN(Table_data[[#This Row],[close]]/E916)</f>
        <v>2.6325181505198626E-2</v>
      </c>
      <c r="I917" s="2">
        <f>Table_data[[#This Row],[close]]-E916</f>
        <v>0.4603949500000013</v>
      </c>
      <c r="J917" s="2">
        <f>Table_data[[#This Row],[close]]-E915</f>
        <v>1.0044980800000012</v>
      </c>
      <c r="K917" s="2">
        <f>Table_data[[#This Row],[close]]-E907</f>
        <v>2.1711807400000005</v>
      </c>
      <c r="L917" s="3">
        <f t="shared" si="47"/>
        <v>16.673621706999999</v>
      </c>
      <c r="M917" s="2">
        <f>Table_data[[#This Row],[close]]*$M$3+(1-$M$3)*M916</f>
        <v>10.837946611549803</v>
      </c>
      <c r="O917">
        <f>E918/Table_data[[#This Row],[close]]</f>
        <v>1.0002952464850334</v>
      </c>
      <c r="P917" t="b">
        <f t="shared" si="45"/>
        <v>1</v>
      </c>
      <c r="Q917" s="4" t="b">
        <f>E918&gt;Table_data[[#This Row],[close]]*0.995</f>
        <v>1</v>
      </c>
      <c r="R917" s="4"/>
      <c r="S917" s="4">
        <f t="shared" si="46"/>
        <v>2.952029083669942E-4</v>
      </c>
    </row>
    <row r="918" spans="1:19" x14ac:dyDescent="0.25">
      <c r="A918" s="1">
        <v>44588</v>
      </c>
      <c r="B918" s="2">
        <v>17.918780779999999</v>
      </c>
      <c r="C918" s="2">
        <v>18.122819450000001</v>
      </c>
      <c r="D918" s="2">
        <v>17.353750609999999</v>
      </c>
      <c r="E918" s="2">
        <v>17.725205630000001</v>
      </c>
      <c r="F918" s="2">
        <f>Table_data[[#This Row],[open]]-Table_data[[#This Row],[close]]</f>
        <v>0.19357514999999736</v>
      </c>
      <c r="G918" s="2">
        <f>Table_data[[#This Row],[high]]-Table_data[[#This Row],[low]]</f>
        <v>0.76906884000000275</v>
      </c>
      <c r="H918" s="4">
        <f>LN(Table_data[[#This Row],[close]]/E917)</f>
        <v>2.952029083669942E-4</v>
      </c>
      <c r="I918" s="2">
        <f>Table_data[[#This Row],[close]]-E917</f>
        <v>5.2317600000009179E-3</v>
      </c>
      <c r="J918" s="2">
        <f>Table_data[[#This Row],[close]]-E916</f>
        <v>0.46562671000000222</v>
      </c>
      <c r="K918" s="2">
        <f>Table_data[[#This Row],[close]]-E908</f>
        <v>1.8625068500000008</v>
      </c>
      <c r="L918" s="3">
        <f t="shared" si="47"/>
        <v>16.859872392</v>
      </c>
      <c r="M918" s="2">
        <f>Table_data[[#This Row],[close]]*$M$3+(1-$M$3)*M917</f>
        <v>10.849046142602905</v>
      </c>
      <c r="O918">
        <f>E919/Table_data[[#This Row],[close]]</f>
        <v>0.96044864219721882</v>
      </c>
      <c r="P918" t="b">
        <f t="shared" si="45"/>
        <v>0</v>
      </c>
      <c r="Q918" s="4" t="b">
        <f>E919&gt;Table_data[[#This Row],[close]]*0.995</f>
        <v>0</v>
      </c>
      <c r="R918" s="4"/>
      <c r="S918" s="4">
        <f t="shared" si="46"/>
        <v>-4.0354768065433526E-2</v>
      </c>
    </row>
    <row r="919" spans="1:19" x14ac:dyDescent="0.25">
      <c r="A919" s="1">
        <v>44589</v>
      </c>
      <c r="B919" s="2">
        <v>17.68335154</v>
      </c>
      <c r="C919" s="2">
        <v>17.971098390000002</v>
      </c>
      <c r="D919" s="2">
        <v>16.846269809999999</v>
      </c>
      <c r="E919" s="2">
        <v>17.024149680000001</v>
      </c>
      <c r="F919" s="2">
        <f>Table_data[[#This Row],[open]]-Table_data[[#This Row],[close]]</f>
        <v>0.65920185999999958</v>
      </c>
      <c r="G919" s="2">
        <f>Table_data[[#This Row],[high]]-Table_data[[#This Row],[low]]</f>
        <v>1.1248285800000026</v>
      </c>
      <c r="H919" s="4">
        <f>LN(Table_data[[#This Row],[close]]/E918)</f>
        <v>-4.0354768065433526E-2</v>
      </c>
      <c r="I919" s="2">
        <f>Table_data[[#This Row],[close]]-E918</f>
        <v>-0.70105595000000065</v>
      </c>
      <c r="J919" s="2">
        <f>Table_data[[#This Row],[close]]-E917</f>
        <v>-0.69582418999999973</v>
      </c>
      <c r="K919" s="2">
        <f>Table_data[[#This Row],[close]]-E909</f>
        <v>0.57026193000000092</v>
      </c>
      <c r="L919" s="3">
        <f t="shared" si="47"/>
        <v>16.916898585000002</v>
      </c>
      <c r="M919" s="2">
        <f>Table_data[[#This Row],[close]]*$M$3+(1-$M$3)*M918</f>
        <v>10.858997961357774</v>
      </c>
      <c r="O919">
        <f>E920/Table_data[[#This Row],[close]]</f>
        <v>0.99416103289336211</v>
      </c>
      <c r="P919" t="b">
        <f t="shared" si="45"/>
        <v>0</v>
      </c>
      <c r="Q919" s="4" t="b">
        <f>E920&gt;Table_data[[#This Row],[close]]*0.995</f>
        <v>0</v>
      </c>
      <c r="R919" s="4"/>
      <c r="S919" s="4">
        <f t="shared" si="46"/>
        <v>-5.8560805240439016E-3</v>
      </c>
    </row>
    <row r="920" spans="1:19" x14ac:dyDescent="0.25">
      <c r="A920" s="1">
        <v>44592</v>
      </c>
      <c r="B920" s="2">
        <v>17.003222640000001</v>
      </c>
      <c r="C920" s="2">
        <v>17.26481068</v>
      </c>
      <c r="D920" s="2">
        <v>16.77825692</v>
      </c>
      <c r="E920" s="2">
        <v>16.92474623</v>
      </c>
      <c r="F920" s="2">
        <f>Table_data[[#This Row],[open]]-Table_data[[#This Row],[close]]</f>
        <v>7.8476410000000385E-2</v>
      </c>
      <c r="G920" s="2">
        <f>Table_data[[#This Row],[high]]-Table_data[[#This Row],[low]]</f>
        <v>0.48655375999999961</v>
      </c>
      <c r="H920" s="4">
        <f>LN(Table_data[[#This Row],[close]]/E919)</f>
        <v>-5.8560805240439016E-3</v>
      </c>
      <c r="I920" s="2">
        <f>Table_data[[#This Row],[close]]-E919</f>
        <v>-9.9403450000000504E-2</v>
      </c>
      <c r="J920" s="2">
        <f>Table_data[[#This Row],[close]]-E918</f>
        <v>-0.80045940000000115</v>
      </c>
      <c r="K920" s="2">
        <f>Table_data[[#This Row],[close]]-E910</f>
        <v>0.44469966999999855</v>
      </c>
      <c r="L920" s="3">
        <f t="shared" si="47"/>
        <v>16.961368552000003</v>
      </c>
      <c r="M920" s="2">
        <f>Table_data[[#This Row],[close]]*$M$3+(1-$M$3)*M919</f>
        <v>10.868773542773797</v>
      </c>
      <c r="O920">
        <f>E921/Table_data[[#This Row],[close]]</f>
        <v>1.0200927355352141</v>
      </c>
      <c r="P920" t="b">
        <f t="shared" si="45"/>
        <v>1</v>
      </c>
      <c r="Q920" s="4" t="b">
        <f>E921&gt;Table_data[[#This Row],[close]]*0.995</f>
        <v>1</v>
      </c>
      <c r="R920" s="4"/>
      <c r="S920" s="4">
        <f t="shared" si="46"/>
        <v>1.9893540354848697E-2</v>
      </c>
    </row>
    <row r="921" spans="1:19" x14ac:dyDescent="0.25">
      <c r="A921" s="1">
        <v>44593</v>
      </c>
      <c r="B921" s="2">
        <v>16.92474623</v>
      </c>
      <c r="C921" s="2">
        <v>17.432227019999999</v>
      </c>
      <c r="D921" s="2">
        <v>16.715475789999999</v>
      </c>
      <c r="E921" s="2">
        <v>17.26481068</v>
      </c>
      <c r="F921" s="2">
        <f>Table_data[[#This Row],[open]]-Table_data[[#This Row],[close]]</f>
        <v>-0.34006444999999985</v>
      </c>
      <c r="G921" s="2">
        <f>Table_data[[#This Row],[high]]-Table_data[[#This Row],[low]]</f>
        <v>0.71675122999999985</v>
      </c>
      <c r="H921" s="4">
        <f>LN(Table_data[[#This Row],[close]]/E920)</f>
        <v>1.9893540354848697E-2</v>
      </c>
      <c r="I921" s="2">
        <f>Table_data[[#This Row],[close]]-E920</f>
        <v>0.34006444999999985</v>
      </c>
      <c r="J921" s="2">
        <f>Table_data[[#This Row],[close]]-E919</f>
        <v>0.24066099999999935</v>
      </c>
      <c r="K921" s="2">
        <f>Table_data[[#This Row],[close]]-E911</f>
        <v>0.71151946999999893</v>
      </c>
      <c r="L921" s="3">
        <f t="shared" si="47"/>
        <v>17.032520499000004</v>
      </c>
      <c r="M921" s="2">
        <f>Table_data[[#This Row],[close]]*$M$3+(1-$M$3)*M920</f>
        <v>10.879081418901478</v>
      </c>
      <c r="O921">
        <f>E922/Table_data[[#This Row],[close]]</f>
        <v>0.98545454539557098</v>
      </c>
      <c r="P921" t="b">
        <f t="shared" si="45"/>
        <v>0</v>
      </c>
      <c r="Q921" s="4" t="b">
        <f>E922&gt;Table_data[[#This Row],[close]]*0.995</f>
        <v>0</v>
      </c>
      <c r="R921" s="4"/>
      <c r="S921" s="4">
        <f t="shared" si="46"/>
        <v>-1.4652276846715339E-2</v>
      </c>
    </row>
    <row r="922" spans="1:19" x14ac:dyDescent="0.25">
      <c r="A922" s="1">
        <v>44594</v>
      </c>
      <c r="B922" s="2">
        <v>17.479312870000001</v>
      </c>
      <c r="C922" s="2">
        <v>17.521166959999999</v>
      </c>
      <c r="D922" s="2">
        <v>16.929977990000001</v>
      </c>
      <c r="E922" s="2">
        <v>17.013686159999999</v>
      </c>
      <c r="F922" s="2">
        <f>Table_data[[#This Row],[open]]-Table_data[[#This Row],[close]]</f>
        <v>0.46562671000000222</v>
      </c>
      <c r="G922" s="2">
        <f>Table_data[[#This Row],[high]]-Table_data[[#This Row],[low]]</f>
        <v>0.59118896999999748</v>
      </c>
      <c r="H922" s="4">
        <f>LN(Table_data[[#This Row],[close]]/E921)</f>
        <v>-1.4652276846715339E-2</v>
      </c>
      <c r="I922" s="2">
        <f>Table_data[[#This Row],[close]]-E921</f>
        <v>-0.25112452000000118</v>
      </c>
      <c r="J922" s="2">
        <f>Table_data[[#This Row],[close]]-E920</f>
        <v>8.8939929999998668E-2</v>
      </c>
      <c r="K922" s="2">
        <f>Table_data[[#This Row],[close]]-E912</f>
        <v>0.53887135999999813</v>
      </c>
      <c r="L922" s="3">
        <f t="shared" si="47"/>
        <v>17.086407635000004</v>
      </c>
      <c r="M922" s="2">
        <f>Table_data[[#This Row],[close]]*$M$3+(1-$M$3)*M921</f>
        <v>10.888967969652644</v>
      </c>
      <c r="O922">
        <f>E923/Table_data[[#This Row],[close]]</f>
        <v>0.98616236141974312</v>
      </c>
      <c r="P922" t="b">
        <f t="shared" si="45"/>
        <v>0</v>
      </c>
      <c r="Q922" s="4" t="b">
        <f>E923&gt;Table_data[[#This Row],[close]]*0.995</f>
        <v>0</v>
      </c>
      <c r="R922" s="4"/>
      <c r="S922" s="4">
        <f t="shared" si="46"/>
        <v>-1.3934271181280121E-2</v>
      </c>
    </row>
    <row r="923" spans="1:19" x14ac:dyDescent="0.25">
      <c r="A923" s="1">
        <v>44595</v>
      </c>
      <c r="B923" s="2">
        <v>16.92474623</v>
      </c>
      <c r="C923" s="2">
        <v>17.222956589999999</v>
      </c>
      <c r="D923" s="2">
        <v>16.542827689999999</v>
      </c>
      <c r="E923" s="2">
        <v>16.77825692</v>
      </c>
      <c r="F923" s="2">
        <f>Table_data[[#This Row],[open]]-Table_data[[#This Row],[close]]</f>
        <v>0.14648930999999976</v>
      </c>
      <c r="G923" s="2">
        <f>Table_data[[#This Row],[high]]-Table_data[[#This Row],[low]]</f>
        <v>0.6801288999999997</v>
      </c>
      <c r="H923" s="4">
        <f>LN(Table_data[[#This Row],[close]]/E922)</f>
        <v>-1.3934271181280121E-2</v>
      </c>
      <c r="I923" s="2">
        <f>Table_data[[#This Row],[close]]-E922</f>
        <v>-0.23542923999999843</v>
      </c>
      <c r="J923" s="2">
        <f>Table_data[[#This Row],[close]]-E921</f>
        <v>-0.48655375999999961</v>
      </c>
      <c r="K923" s="2">
        <f>Table_data[[#This Row],[close]]-E913</f>
        <v>0.18311162999999908</v>
      </c>
      <c r="L923" s="3">
        <f t="shared" si="47"/>
        <v>17.104718798</v>
      </c>
      <c r="M923" s="2">
        <f>Table_data[[#This Row],[close]]*$M$3+(1-$M$3)*M922</f>
        <v>10.89845916860566</v>
      </c>
      <c r="O923">
        <f>E924/Table_data[[#This Row],[close]]</f>
        <v>1.0174618025815758</v>
      </c>
      <c r="P923" t="b">
        <f t="shared" si="45"/>
        <v>1</v>
      </c>
      <c r="Q923" s="4" t="b">
        <f>E924&gt;Table_data[[#This Row],[close]]*0.995</f>
        <v>1</v>
      </c>
      <c r="R923" s="4"/>
      <c r="S923" s="4">
        <f t="shared" si="46"/>
        <v>1.7311097169584531E-2</v>
      </c>
    </row>
    <row r="924" spans="1:19" x14ac:dyDescent="0.25">
      <c r="A924" s="1">
        <v>44596</v>
      </c>
      <c r="B924" s="2">
        <v>16.956136789999999</v>
      </c>
      <c r="C924" s="2">
        <v>17.385141180000002</v>
      </c>
      <c r="D924" s="2">
        <v>16.67885347</v>
      </c>
      <c r="E924" s="2">
        <v>17.071235529999999</v>
      </c>
      <c r="F924" s="2">
        <f>Table_data[[#This Row],[open]]-Table_data[[#This Row],[close]]</f>
        <v>-0.11509874000000053</v>
      </c>
      <c r="G924" s="2">
        <f>Table_data[[#This Row],[high]]-Table_data[[#This Row],[low]]</f>
        <v>0.70628771000000157</v>
      </c>
      <c r="H924" s="4">
        <f>LN(Table_data[[#This Row],[close]]/E923)</f>
        <v>1.7311097169584531E-2</v>
      </c>
      <c r="I924" s="2">
        <f>Table_data[[#This Row],[close]]-E923</f>
        <v>0.2929786099999987</v>
      </c>
      <c r="J924" s="2">
        <f>Table_data[[#This Row],[close]]-E922</f>
        <v>5.7549370000000266E-2</v>
      </c>
      <c r="K924" s="2">
        <f>Table_data[[#This Row],[close]]-E914</f>
        <v>0.44993142999999947</v>
      </c>
      <c r="L924" s="3">
        <f t="shared" si="47"/>
        <v>17.149711941</v>
      </c>
      <c r="M924" s="2">
        <f>Table_data[[#This Row],[close]]*$M$3+(1-$M$3)*M923</f>
        <v>10.908407236875433</v>
      </c>
      <c r="O924">
        <f>E925/Table_data[[#This Row],[close]]</f>
        <v>0.98528961072801757</v>
      </c>
      <c r="P924" t="b">
        <f t="shared" si="45"/>
        <v>0</v>
      </c>
      <c r="Q924" s="4" t="b">
        <f>E925&gt;Table_data[[#This Row],[close]]*0.995</f>
        <v>0</v>
      </c>
      <c r="R924" s="4"/>
      <c r="S924" s="4">
        <f t="shared" si="46"/>
        <v>-1.4819659982091889E-2</v>
      </c>
    </row>
    <row r="925" spans="1:19" x14ac:dyDescent="0.25">
      <c r="A925" s="1">
        <v>44599</v>
      </c>
      <c r="B925" s="2">
        <v>17.029381440000002</v>
      </c>
      <c r="C925" s="2">
        <v>17.14971194</v>
      </c>
      <c r="D925" s="2">
        <v>16.80964749</v>
      </c>
      <c r="E925" s="2">
        <v>16.820111010000002</v>
      </c>
      <c r="F925" s="2">
        <f>Table_data[[#This Row],[open]]-Table_data[[#This Row],[close]]</f>
        <v>0.20927043000000012</v>
      </c>
      <c r="G925" s="2">
        <f>Table_data[[#This Row],[high]]-Table_data[[#This Row],[low]]</f>
        <v>0.34006444999999985</v>
      </c>
      <c r="H925" s="4">
        <f>LN(Table_data[[#This Row],[close]]/E924)</f>
        <v>-1.4819659982091889E-2</v>
      </c>
      <c r="I925" s="2">
        <f>Table_data[[#This Row],[close]]-E924</f>
        <v>-0.25112451999999763</v>
      </c>
      <c r="J925" s="2">
        <f>Table_data[[#This Row],[close]]-E923</f>
        <v>4.1854090000001065E-2</v>
      </c>
      <c r="K925" s="2">
        <f>Table_data[[#This Row],[close]]-E915</f>
        <v>0.10463522000000225</v>
      </c>
      <c r="L925" s="3">
        <f t="shared" si="47"/>
        <v>17.160175462999998</v>
      </c>
      <c r="M925" s="2">
        <f>Table_data[[#This Row],[close]]*$M$3+(1-$M$3)*M924</f>
        <v>10.917934559636311</v>
      </c>
      <c r="O925">
        <f>E926/Table_data[[#This Row],[close]]</f>
        <v>0.99004665605949527</v>
      </c>
      <c r="P925" t="b">
        <f t="shared" si="45"/>
        <v>0</v>
      </c>
      <c r="Q925" s="4" t="b">
        <f>E926&gt;Table_data[[#This Row],[close]]*0.995</f>
        <v>0</v>
      </c>
      <c r="R925" s="4"/>
      <c r="S925" s="4">
        <f t="shared" si="46"/>
        <v>-1.0003209631135801E-2</v>
      </c>
    </row>
    <row r="926" spans="1:19" x14ac:dyDescent="0.25">
      <c r="A926" s="1">
        <v>44600</v>
      </c>
      <c r="B926" s="2">
        <v>16.689316989999998</v>
      </c>
      <c r="C926" s="2">
        <v>16.715475789999999</v>
      </c>
      <c r="D926" s="2">
        <v>16.354484299999999</v>
      </c>
      <c r="E926" s="2">
        <v>16.652694660000002</v>
      </c>
      <c r="F926" s="2">
        <f>Table_data[[#This Row],[open]]-Table_data[[#This Row],[close]]</f>
        <v>3.6622329999996595E-2</v>
      </c>
      <c r="G926" s="2">
        <f>Table_data[[#This Row],[high]]-Table_data[[#This Row],[low]]</f>
        <v>0.36099148999999997</v>
      </c>
      <c r="H926" s="4">
        <f>LN(Table_data[[#This Row],[close]]/E925)</f>
        <v>-1.0003209631135801E-2</v>
      </c>
      <c r="I926" s="2">
        <f>Table_data[[#This Row],[close]]-E925</f>
        <v>-0.16741634999999988</v>
      </c>
      <c r="J926" s="2">
        <f>Table_data[[#This Row],[close]]-E924</f>
        <v>-0.41854086999999751</v>
      </c>
      <c r="K926" s="2">
        <f>Table_data[[#This Row],[close]]-E916</f>
        <v>-0.60688425999999751</v>
      </c>
      <c r="L926" s="3">
        <f t="shared" si="47"/>
        <v>17.099487037000003</v>
      </c>
      <c r="M926" s="2">
        <f>Table_data[[#This Row],[close]]*$M$3+(1-$M$3)*M925</f>
        <v>10.927176719346807</v>
      </c>
      <c r="O926">
        <f>E927/Table_data[[#This Row],[close]]</f>
        <v>1.0037700282916253</v>
      </c>
      <c r="P926" t="b">
        <f t="shared" si="45"/>
        <v>1</v>
      </c>
      <c r="Q926" s="4" t="b">
        <f>E927&gt;Table_data[[#This Row],[close]]*0.995</f>
        <v>1</v>
      </c>
      <c r="R926" s="4"/>
      <c r="S926" s="4">
        <f t="shared" si="46"/>
        <v>3.7629395458939579E-3</v>
      </c>
    </row>
    <row r="927" spans="1:19" x14ac:dyDescent="0.25">
      <c r="A927" s="1">
        <v>44601</v>
      </c>
      <c r="B927" s="2">
        <v>16.60560882</v>
      </c>
      <c r="C927" s="2">
        <v>17.102626090000001</v>
      </c>
      <c r="D927" s="2">
        <v>16.558522969999999</v>
      </c>
      <c r="E927" s="2">
        <v>16.715475789999999</v>
      </c>
      <c r="F927" s="2">
        <f>Table_data[[#This Row],[open]]-Table_data[[#This Row],[close]]</f>
        <v>-0.10986696999999879</v>
      </c>
      <c r="G927" s="2">
        <f>Table_data[[#This Row],[high]]-Table_data[[#This Row],[low]]</f>
        <v>0.5441031200000026</v>
      </c>
      <c r="H927" s="4">
        <f>LN(Table_data[[#This Row],[close]]/E926)</f>
        <v>3.7629395458939579E-3</v>
      </c>
      <c r="I927" s="2">
        <f>Table_data[[#This Row],[close]]-E926</f>
        <v>6.2781129999997631E-2</v>
      </c>
      <c r="J927" s="2">
        <f>Table_data[[#This Row],[close]]-E925</f>
        <v>-0.10463522000000225</v>
      </c>
      <c r="K927" s="2">
        <f>Table_data[[#This Row],[close]]-E917</f>
        <v>-1.0044980800000012</v>
      </c>
      <c r="L927" s="3">
        <f t="shared" si="47"/>
        <v>16.999037228999999</v>
      </c>
      <c r="M927" s="2">
        <f>Table_data[[#This Row],[close]]*$M$3+(1-$M$3)*M926</f>
        <v>10.936505162651647</v>
      </c>
      <c r="O927">
        <f>E928/Table_data[[#This Row],[close]]</f>
        <v>1.015336463240452</v>
      </c>
      <c r="P927" t="b">
        <f t="shared" si="45"/>
        <v>1</v>
      </c>
      <c r="Q927" s="4" t="b">
        <f>E928&gt;Table_data[[#This Row],[close]]*0.995</f>
        <v>1</v>
      </c>
      <c r="R927" s="4"/>
      <c r="S927" s="4">
        <f t="shared" si="46"/>
        <v>1.5220048440081489E-2</v>
      </c>
    </row>
    <row r="928" spans="1:19" x14ac:dyDescent="0.25">
      <c r="A928" s="1">
        <v>44602</v>
      </c>
      <c r="B928" s="2">
        <v>16.898587419999998</v>
      </c>
      <c r="C928" s="2">
        <v>17.212493070000001</v>
      </c>
      <c r="D928" s="2">
        <v>16.710244029999998</v>
      </c>
      <c r="E928" s="2">
        <v>16.971832070000001</v>
      </c>
      <c r="F928" s="2">
        <f>Table_data[[#This Row],[open]]-Table_data[[#This Row],[close]]</f>
        <v>-7.324465000000302E-2</v>
      </c>
      <c r="G928" s="2">
        <f>Table_data[[#This Row],[high]]-Table_data[[#This Row],[low]]</f>
        <v>0.50224904000000237</v>
      </c>
      <c r="H928" s="4">
        <f>LN(Table_data[[#This Row],[close]]/E927)</f>
        <v>1.5220048440081489E-2</v>
      </c>
      <c r="I928" s="2">
        <f>Table_data[[#This Row],[close]]-E927</f>
        <v>0.2563562800000021</v>
      </c>
      <c r="J928" s="2">
        <f>Table_data[[#This Row],[close]]-E926</f>
        <v>0.31913740999999973</v>
      </c>
      <c r="K928" s="2">
        <f>Table_data[[#This Row],[close]]-E918</f>
        <v>-0.75337356</v>
      </c>
      <c r="L928" s="3">
        <f t="shared" si="47"/>
        <v>16.923699873</v>
      </c>
      <c r="M928" s="2">
        <f>Table_data[[#This Row],[close]]*$M$3+(1-$M$3)*M927</f>
        <v>10.94623171689395</v>
      </c>
      <c r="O928">
        <f>E929/Table_data[[#This Row],[close]]</f>
        <v>1.0406905057245242</v>
      </c>
      <c r="P928" t="b">
        <f t="shared" si="45"/>
        <v>1</v>
      </c>
      <c r="Q928" s="4" t="b">
        <f>E929&gt;Table_data[[#This Row],[close]]*0.995</f>
        <v>1</v>
      </c>
      <c r="R928" s="4"/>
      <c r="S928" s="4">
        <f t="shared" si="46"/>
        <v>3.9884440649488609E-2</v>
      </c>
    </row>
    <row r="929" spans="1:19" x14ac:dyDescent="0.25">
      <c r="A929" s="1">
        <v>44603</v>
      </c>
      <c r="B929" s="2">
        <v>17.144480179999999</v>
      </c>
      <c r="C929" s="2">
        <v>17.740900910000001</v>
      </c>
      <c r="D929" s="2">
        <v>17.071235529999999</v>
      </c>
      <c r="E929" s="2">
        <v>17.6624245</v>
      </c>
      <c r="F929" s="2">
        <f>Table_data[[#This Row],[open]]-Table_data[[#This Row],[close]]</f>
        <v>-0.51794432000000157</v>
      </c>
      <c r="G929" s="2">
        <f>Table_data[[#This Row],[high]]-Table_data[[#This Row],[low]]</f>
        <v>0.66966538000000142</v>
      </c>
      <c r="H929" s="4">
        <f>LN(Table_data[[#This Row],[close]]/E928)</f>
        <v>3.9884440649488609E-2</v>
      </c>
      <c r="I929" s="2">
        <f>Table_data[[#This Row],[close]]-E928</f>
        <v>0.69059242999999881</v>
      </c>
      <c r="J929" s="2">
        <f>Table_data[[#This Row],[close]]-E927</f>
        <v>0.94694871000000091</v>
      </c>
      <c r="K929" s="2">
        <f>Table_data[[#This Row],[close]]-E919</f>
        <v>0.63827481999999947</v>
      </c>
      <c r="L929" s="3">
        <f t="shared" si="47"/>
        <v>16.987527355000005</v>
      </c>
      <c r="M929" s="2">
        <f>Table_data[[#This Row],[close]]*$M$3+(1-$M$3)*M928</f>
        <v>10.95705555699565</v>
      </c>
      <c r="O929">
        <f>E930/Table_data[[#This Row],[close]]</f>
        <v>0.97748815175402448</v>
      </c>
      <c r="P929" t="b">
        <f t="shared" si="45"/>
        <v>0</v>
      </c>
      <c r="Q929" s="4" t="b">
        <f>E930&gt;Table_data[[#This Row],[close]]*0.995</f>
        <v>0</v>
      </c>
      <c r="R929" s="4"/>
      <c r="S929" s="4">
        <f t="shared" si="46"/>
        <v>-2.276910816382563E-2</v>
      </c>
    </row>
    <row r="930" spans="1:19" x14ac:dyDescent="0.25">
      <c r="A930" s="1">
        <v>44606</v>
      </c>
      <c r="B930" s="2">
        <v>17.71474211</v>
      </c>
      <c r="C930" s="2">
        <v>17.75659619</v>
      </c>
      <c r="D930" s="2">
        <v>17.17063898</v>
      </c>
      <c r="E930" s="2">
        <v>17.26481068</v>
      </c>
      <c r="F930" s="2">
        <f>Table_data[[#This Row],[open]]-Table_data[[#This Row],[close]]</f>
        <v>0.44993142999999947</v>
      </c>
      <c r="G930" s="2">
        <f>Table_data[[#This Row],[high]]-Table_data[[#This Row],[low]]</f>
        <v>0.58595721000000012</v>
      </c>
      <c r="H930" s="4">
        <f>LN(Table_data[[#This Row],[close]]/E929)</f>
        <v>-2.276910816382563E-2</v>
      </c>
      <c r="I930" s="2">
        <f>Table_data[[#This Row],[close]]-E929</f>
        <v>-0.39761382000000012</v>
      </c>
      <c r="J930" s="2">
        <f>Table_data[[#This Row],[close]]-E928</f>
        <v>0.2929786099999987</v>
      </c>
      <c r="K930" s="2">
        <f>Table_data[[#This Row],[close]]-E920</f>
        <v>0.34006444999999985</v>
      </c>
      <c r="L930" s="3">
        <f t="shared" si="47"/>
        <v>17.0215338</v>
      </c>
      <c r="M930" s="2">
        <f>Table_data[[#This Row],[close]]*$M$3+(1-$M$3)*M929</f>
        <v>10.967221157516205</v>
      </c>
      <c r="O930">
        <f>E931/Table_data[[#This Row],[close]]</f>
        <v>0.98424242437160614</v>
      </c>
      <c r="P930" t="b">
        <f t="shared" si="45"/>
        <v>0</v>
      </c>
      <c r="Q930" s="4" t="b">
        <f>E931&gt;Table_data[[#This Row],[close]]*0.995</f>
        <v>0</v>
      </c>
      <c r="R930" s="4"/>
      <c r="S930" s="4">
        <f t="shared" si="46"/>
        <v>-1.5883046041752953E-2</v>
      </c>
    </row>
    <row r="931" spans="1:19" x14ac:dyDescent="0.25">
      <c r="A931" s="1">
        <v>44607</v>
      </c>
      <c r="B931" s="2">
        <v>17.086930809999998</v>
      </c>
      <c r="C931" s="2">
        <v>17.09739433</v>
      </c>
      <c r="D931" s="2">
        <v>16.684085230000001</v>
      </c>
      <c r="E931" s="2">
        <v>16.992759119999999</v>
      </c>
      <c r="F931" s="2">
        <f>Table_data[[#This Row],[open]]-Table_data[[#This Row],[close]]</f>
        <v>9.4171689999999586E-2</v>
      </c>
      <c r="G931" s="2">
        <f>Table_data[[#This Row],[high]]-Table_data[[#This Row],[low]]</f>
        <v>0.41330909999999932</v>
      </c>
      <c r="H931" s="4">
        <f>LN(Table_data[[#This Row],[close]]/E930)</f>
        <v>-1.5883046041752953E-2</v>
      </c>
      <c r="I931" s="2">
        <f>Table_data[[#This Row],[close]]-E930</f>
        <v>-0.2720515600000013</v>
      </c>
      <c r="J931" s="2">
        <f>Table_data[[#This Row],[close]]-E929</f>
        <v>-0.66966538000000142</v>
      </c>
      <c r="K931" s="2">
        <f>Table_data[[#This Row],[close]]-E921</f>
        <v>-0.2720515600000013</v>
      </c>
      <c r="L931" s="3">
        <f t="shared" si="47"/>
        <v>16.994328643999999</v>
      </c>
      <c r="M931" s="2">
        <f>Table_data[[#This Row],[close]]*$M$3+(1-$M$3)*M930</f>
        <v>10.976931935860257</v>
      </c>
      <c r="O931">
        <f>E932/Table_data[[#This Row],[close]]</f>
        <v>1.0138546794159464</v>
      </c>
      <c r="P931" t="b">
        <f t="shared" si="45"/>
        <v>1</v>
      </c>
      <c r="Q931" s="4" t="b">
        <f>E932&gt;Table_data[[#This Row],[close]]*0.995</f>
        <v>1</v>
      </c>
      <c r="R931" s="4"/>
      <c r="S931" s="4">
        <f t="shared" si="46"/>
        <v>1.3759580713075089E-2</v>
      </c>
    </row>
    <row r="932" spans="1:19" x14ac:dyDescent="0.25">
      <c r="A932" s="1">
        <v>44608</v>
      </c>
      <c r="B932" s="2">
        <v>17.175870740000001</v>
      </c>
      <c r="C932" s="2">
        <v>17.631033939999998</v>
      </c>
      <c r="D932" s="2">
        <v>17.144480179999999</v>
      </c>
      <c r="E932" s="2">
        <v>17.22818835</v>
      </c>
      <c r="F932" s="2">
        <f>Table_data[[#This Row],[open]]-Table_data[[#This Row],[close]]</f>
        <v>-5.2317609999999348E-2</v>
      </c>
      <c r="G932" s="2">
        <f>Table_data[[#This Row],[high]]-Table_data[[#This Row],[low]]</f>
        <v>0.48655375999999961</v>
      </c>
      <c r="H932" s="4">
        <f>LN(Table_data[[#This Row],[close]]/E931)</f>
        <v>1.3759580713075089E-2</v>
      </c>
      <c r="I932" s="2">
        <f>Table_data[[#This Row],[close]]-E931</f>
        <v>0.23542923000000116</v>
      </c>
      <c r="J932" s="2">
        <f>Table_data[[#This Row],[close]]-E930</f>
        <v>-3.6622330000000147E-2</v>
      </c>
      <c r="K932" s="2">
        <f>Table_data[[#This Row],[close]]-E922</f>
        <v>0.21450219000000104</v>
      </c>
      <c r="L932" s="3">
        <f t="shared" si="47"/>
        <v>17.015778863000001</v>
      </c>
      <c r="M932" s="2">
        <f>Table_data[[#This Row],[close]]*$M$3+(1-$M$3)*M931</f>
        <v>10.987006482861288</v>
      </c>
      <c r="O932">
        <f>E933/Table_data[[#This Row],[close]]</f>
        <v>0.99605223203866367</v>
      </c>
      <c r="P932" t="b">
        <f t="shared" si="45"/>
        <v>1</v>
      </c>
      <c r="Q932" s="4" t="b">
        <f>E933&gt;Table_data[[#This Row],[close]]*0.995</f>
        <v>1</v>
      </c>
      <c r="R932" s="4"/>
      <c r="S932" s="4">
        <f t="shared" si="46"/>
        <v>-3.9555809666750345E-3</v>
      </c>
    </row>
    <row r="933" spans="1:19" x14ac:dyDescent="0.25">
      <c r="A933" s="1">
        <v>44609</v>
      </c>
      <c r="B933" s="2">
        <v>17.18633427</v>
      </c>
      <c r="C933" s="2">
        <v>17.41653174</v>
      </c>
      <c r="D933" s="2">
        <v>17.029381440000002</v>
      </c>
      <c r="E933" s="2">
        <v>17.160175460000001</v>
      </c>
      <c r="F933" s="2">
        <f>Table_data[[#This Row],[open]]-Table_data[[#This Row],[close]]</f>
        <v>2.6158809999998311E-2</v>
      </c>
      <c r="G933" s="2">
        <f>Table_data[[#This Row],[high]]-Table_data[[#This Row],[low]]</f>
        <v>0.38715029999999828</v>
      </c>
      <c r="H933" s="4">
        <f>LN(Table_data[[#This Row],[close]]/E932)</f>
        <v>-3.9555809666750345E-3</v>
      </c>
      <c r="I933" s="2">
        <f>Table_data[[#This Row],[close]]-E932</f>
        <v>-6.8012889999998549E-2</v>
      </c>
      <c r="J933" s="2">
        <f>Table_data[[#This Row],[close]]-E931</f>
        <v>0.16741634000000261</v>
      </c>
      <c r="K933" s="2">
        <f>Table_data[[#This Row],[close]]-E923</f>
        <v>0.38191854000000092</v>
      </c>
      <c r="L933" s="3">
        <f t="shared" si="47"/>
        <v>17.053970717000002</v>
      </c>
      <c r="M933" s="2">
        <f>Table_data[[#This Row],[close]]*$M$3+(1-$M$3)*M932</f>
        <v>10.996955183871986</v>
      </c>
      <c r="O933">
        <f>E934/Table_data[[#This Row],[close]]</f>
        <v>1.0060975611959155</v>
      </c>
      <c r="P933" t="b">
        <f t="shared" si="45"/>
        <v>1</v>
      </c>
      <c r="Q933" s="4" t="b">
        <f>E934&gt;Table_data[[#This Row],[close]]*0.995</f>
        <v>1</v>
      </c>
      <c r="R933" s="4"/>
      <c r="S933" s="4">
        <f t="shared" si="46"/>
        <v>6.0790462953527798E-3</v>
      </c>
    </row>
    <row r="934" spans="1:19" x14ac:dyDescent="0.25">
      <c r="A934" s="1">
        <v>44610</v>
      </c>
      <c r="B934" s="2">
        <v>17.03984496</v>
      </c>
      <c r="C934" s="2">
        <v>17.311896529999999</v>
      </c>
      <c r="D934" s="2">
        <v>16.882892139999999</v>
      </c>
      <c r="E934" s="2">
        <v>17.26481068</v>
      </c>
      <c r="F934" s="2">
        <f>Table_data[[#This Row],[open]]-Table_data[[#This Row],[close]]</f>
        <v>-0.22496572000000015</v>
      </c>
      <c r="G934" s="2">
        <f>Table_data[[#This Row],[high]]-Table_data[[#This Row],[low]]</f>
        <v>0.42900438999999935</v>
      </c>
      <c r="H934" s="4">
        <f>LN(Table_data[[#This Row],[close]]/E933)</f>
        <v>6.0790462953527798E-3</v>
      </c>
      <c r="I934" s="2">
        <f>Table_data[[#This Row],[close]]-E933</f>
        <v>0.1046352199999987</v>
      </c>
      <c r="J934" s="2">
        <f>Table_data[[#This Row],[close]]-E932</f>
        <v>3.6622330000000147E-2</v>
      </c>
      <c r="K934" s="2">
        <f>Table_data[[#This Row],[close]]-E924</f>
        <v>0.19357515000000092</v>
      </c>
      <c r="L934" s="3">
        <f t="shared" si="47"/>
        <v>17.073328232000001</v>
      </c>
      <c r="M934" s="2">
        <f>Table_data[[#This Row],[close]]*$M$3+(1-$M$3)*M933</f>
        <v>11.007056482012402</v>
      </c>
      <c r="O934">
        <f>E935/Table_data[[#This Row],[close]]</f>
        <v>1.0257575758137418</v>
      </c>
      <c r="P934" t="b">
        <f t="shared" si="45"/>
        <v>1</v>
      </c>
      <c r="Q934" s="4" t="b">
        <f>E935&gt;Table_data[[#This Row],[close]]*0.995</f>
        <v>1</v>
      </c>
      <c r="R934" s="4"/>
      <c r="S934" s="4">
        <f t="shared" si="46"/>
        <v>2.543143794655946E-2</v>
      </c>
    </row>
    <row r="935" spans="1:19" x14ac:dyDescent="0.25">
      <c r="A935" s="1">
        <v>44613</v>
      </c>
      <c r="B935" s="2">
        <v>17.290969480000001</v>
      </c>
      <c r="C935" s="2">
        <v>17.787986759999999</v>
      </c>
      <c r="D935" s="2">
        <v>17.26481068</v>
      </c>
      <c r="E935" s="2">
        <v>17.709510349999999</v>
      </c>
      <c r="F935" s="2">
        <f>Table_data[[#This Row],[open]]-Table_data[[#This Row],[close]]</f>
        <v>-0.41854086999999751</v>
      </c>
      <c r="G935" s="2">
        <f>Table_data[[#This Row],[high]]-Table_data[[#This Row],[low]]</f>
        <v>0.52317607999999893</v>
      </c>
      <c r="H935" s="4">
        <f>LN(Table_data[[#This Row],[close]]/E934)</f>
        <v>2.543143794655946E-2</v>
      </c>
      <c r="I935" s="2">
        <f>Table_data[[#This Row],[close]]-E934</f>
        <v>0.44469966999999855</v>
      </c>
      <c r="J935" s="2">
        <f>Table_data[[#This Row],[close]]-E933</f>
        <v>0.54933488999999724</v>
      </c>
      <c r="K935" s="2">
        <f>Table_data[[#This Row],[close]]-E925</f>
        <v>0.8893993399999971</v>
      </c>
      <c r="L935" s="3">
        <f t="shared" si="47"/>
        <v>17.162268165999997</v>
      </c>
      <c r="M935" s="2">
        <f>Table_data[[#This Row],[close]]*$M$3+(1-$M$3)*M934</f>
        <v>11.017858180429787</v>
      </c>
      <c r="O935">
        <f>E936/Table_data[[#This Row],[close]]</f>
        <v>0.99675036921616522</v>
      </c>
      <c r="P935" t="b">
        <f t="shared" si="45"/>
        <v>1</v>
      </c>
      <c r="Q935" s="4" t="b">
        <f>E936&gt;Table_data[[#This Row],[close]]*0.995</f>
        <v>1</v>
      </c>
      <c r="R935" s="4"/>
      <c r="S935" s="4">
        <f t="shared" si="46"/>
        <v>-3.2549223007109353E-3</v>
      </c>
    </row>
    <row r="936" spans="1:19" x14ac:dyDescent="0.25">
      <c r="A936" s="1">
        <v>44614</v>
      </c>
      <c r="B936" s="2">
        <v>17.9030855</v>
      </c>
      <c r="C936" s="2">
        <v>18.143746490000002</v>
      </c>
      <c r="D936" s="2">
        <v>17.37467766</v>
      </c>
      <c r="E936" s="2">
        <v>17.651960979999998</v>
      </c>
      <c r="F936" s="2">
        <f>Table_data[[#This Row],[open]]-Table_data[[#This Row],[close]]</f>
        <v>0.25112452000000118</v>
      </c>
      <c r="G936" s="2">
        <f>Table_data[[#This Row],[high]]-Table_data[[#This Row],[low]]</f>
        <v>0.76906883000000192</v>
      </c>
      <c r="H936" s="4">
        <f>LN(Table_data[[#This Row],[close]]/E935)</f>
        <v>-3.2549223007109353E-3</v>
      </c>
      <c r="I936" s="2">
        <f>Table_data[[#This Row],[close]]-E935</f>
        <v>-5.7549370000000266E-2</v>
      </c>
      <c r="J936" s="2">
        <f>Table_data[[#This Row],[close]]-E934</f>
        <v>0.38715029999999828</v>
      </c>
      <c r="K936" s="2">
        <f>Table_data[[#This Row],[close]]-E926</f>
        <v>0.99926631999999671</v>
      </c>
      <c r="L936" s="3">
        <f t="shared" si="47"/>
        <v>17.262194798000003</v>
      </c>
      <c r="M936" s="2">
        <f>Table_data[[#This Row],[close]]*$M$3+(1-$M$3)*M935</f>
        <v>11.02854972402297</v>
      </c>
      <c r="O936">
        <f>E937/Table_data[[#This Row],[close]]</f>
        <v>1.0142264375207111</v>
      </c>
      <c r="P936" t="b">
        <f t="shared" si="45"/>
        <v>1</v>
      </c>
      <c r="Q936" s="4" t="b">
        <f>E937&gt;Table_data[[#This Row],[close]]*0.995</f>
        <v>1</v>
      </c>
      <c r="R936" s="4"/>
      <c r="S936" s="4">
        <f t="shared" si="46"/>
        <v>1.4126191403174077E-2</v>
      </c>
    </row>
    <row r="937" spans="1:19" x14ac:dyDescent="0.25">
      <c r="A937" s="1">
        <v>44615</v>
      </c>
      <c r="B937" s="2">
        <v>17.882158449999999</v>
      </c>
      <c r="C937" s="2">
        <v>18.101892410000001</v>
      </c>
      <c r="D937" s="2">
        <v>17.68335154</v>
      </c>
      <c r="E937" s="2">
        <v>17.9030855</v>
      </c>
      <c r="F937" s="2">
        <f>Table_data[[#This Row],[open]]-Table_data[[#This Row],[close]]</f>
        <v>-2.0927050000000946E-2</v>
      </c>
      <c r="G937" s="2">
        <f>Table_data[[#This Row],[high]]-Table_data[[#This Row],[low]]</f>
        <v>0.41854087000000106</v>
      </c>
      <c r="H937" s="4">
        <f>LN(Table_data[[#This Row],[close]]/E936)</f>
        <v>1.4126191403174077E-2</v>
      </c>
      <c r="I937" s="2">
        <f>Table_data[[#This Row],[close]]-E936</f>
        <v>0.25112452000000118</v>
      </c>
      <c r="J937" s="2">
        <f>Table_data[[#This Row],[close]]-E935</f>
        <v>0.19357515000000092</v>
      </c>
      <c r="K937" s="2">
        <f>Table_data[[#This Row],[close]]-E927</f>
        <v>1.1876097100000003</v>
      </c>
      <c r="L937" s="3">
        <f t="shared" si="47"/>
        <v>17.380955769</v>
      </c>
      <c r="M937" s="2">
        <f>Table_data[[#This Row],[close]]*$M$3+(1-$M$3)*M936</f>
        <v>11.039628750253392</v>
      </c>
      <c r="O937">
        <f>E938/Table_data[[#This Row],[close]]</f>
        <v>0.97574517811468864</v>
      </c>
      <c r="P937" t="b">
        <f t="shared" si="45"/>
        <v>0</v>
      </c>
      <c r="Q937" s="4" t="b">
        <f>E938&gt;Table_data[[#This Row],[close]]*0.995</f>
        <v>0</v>
      </c>
      <c r="R937" s="4"/>
      <c r="S937" s="4">
        <f t="shared" si="46"/>
        <v>-2.4553814655694652E-2</v>
      </c>
    </row>
    <row r="938" spans="1:19" x14ac:dyDescent="0.25">
      <c r="A938" s="1">
        <v>44616</v>
      </c>
      <c r="B938" s="2">
        <v>18.206527619999999</v>
      </c>
      <c r="C938" s="2">
        <v>18.462883900000001</v>
      </c>
      <c r="D938" s="2">
        <v>17.09739433</v>
      </c>
      <c r="E938" s="2">
        <v>17.468849349999999</v>
      </c>
      <c r="F938" s="2">
        <f>Table_data[[#This Row],[open]]-Table_data[[#This Row],[close]]</f>
        <v>0.73767826999999997</v>
      </c>
      <c r="G938" s="2">
        <f>Table_data[[#This Row],[high]]-Table_data[[#This Row],[low]]</f>
        <v>1.3654895700000012</v>
      </c>
      <c r="H938" s="4">
        <f>LN(Table_data[[#This Row],[close]]/E937)</f>
        <v>-2.4553814655694652E-2</v>
      </c>
      <c r="I938" s="2">
        <f>Table_data[[#This Row],[close]]-E937</f>
        <v>-0.43423615000000026</v>
      </c>
      <c r="J938" s="2">
        <f>Table_data[[#This Row],[close]]-E936</f>
        <v>-0.18311162999999908</v>
      </c>
      <c r="K938" s="2">
        <f>Table_data[[#This Row],[close]]-E928</f>
        <v>0.4970172799999979</v>
      </c>
      <c r="L938" s="3">
        <f t="shared" si="47"/>
        <v>17.430657496999999</v>
      </c>
      <c r="M938" s="2">
        <f>Table_data[[#This Row],[close]]*$M$3+(1-$M$3)*M937</f>
        <v>11.049990104966923</v>
      </c>
      <c r="O938">
        <f>E939/Table_data[[#This Row],[close]]</f>
        <v>1.0182689428253613</v>
      </c>
      <c r="P938" t="b">
        <f t="shared" si="45"/>
        <v>1</v>
      </c>
      <c r="Q938" s="4" t="b">
        <f>E939&gt;Table_data[[#This Row],[close]]*0.995</f>
        <v>1</v>
      </c>
      <c r="R938" s="4"/>
      <c r="S938" s="4">
        <f t="shared" si="46"/>
        <v>1.8104070688210395E-2</v>
      </c>
    </row>
    <row r="939" spans="1:19" x14ac:dyDescent="0.25">
      <c r="A939" s="1">
        <v>44617</v>
      </c>
      <c r="B939" s="2">
        <v>17.500239919999999</v>
      </c>
      <c r="C939" s="2">
        <v>17.787986759999999</v>
      </c>
      <c r="D939" s="2">
        <v>17.212493070000001</v>
      </c>
      <c r="E939" s="2">
        <v>17.787986759999999</v>
      </c>
      <c r="F939" s="2">
        <f>Table_data[[#This Row],[open]]-Table_data[[#This Row],[close]]</f>
        <v>-0.2877468400000005</v>
      </c>
      <c r="G939" s="2">
        <f>Table_data[[#This Row],[high]]-Table_data[[#This Row],[low]]</f>
        <v>0.57549368999999828</v>
      </c>
      <c r="H939" s="4">
        <f>LN(Table_data[[#This Row],[close]]/E938)</f>
        <v>1.8104070688210395E-2</v>
      </c>
      <c r="I939" s="2">
        <f>Table_data[[#This Row],[close]]-E938</f>
        <v>0.31913740999999973</v>
      </c>
      <c r="J939" s="2">
        <f>Table_data[[#This Row],[close]]-E937</f>
        <v>-0.11509874000000053</v>
      </c>
      <c r="K939" s="2">
        <f>Table_data[[#This Row],[close]]-E929</f>
        <v>0.12556225999999882</v>
      </c>
      <c r="L939" s="3">
        <f t="shared" si="47"/>
        <v>17.443213723</v>
      </c>
      <c r="M939" s="2">
        <f>Table_data[[#This Row],[close]]*$M$3+(1-$M$3)*M938</f>
        <v>11.060849084265929</v>
      </c>
      <c r="O939">
        <f>E940/Table_data[[#This Row],[close]]</f>
        <v>1.0197058821062448</v>
      </c>
      <c r="P939" t="b">
        <f t="shared" si="45"/>
        <v>1</v>
      </c>
      <c r="Q939" s="4" t="b">
        <f>E940&gt;Table_data[[#This Row],[close]]*0.995</f>
        <v>1</v>
      </c>
      <c r="R939" s="4"/>
      <c r="S939" s="4">
        <f t="shared" si="46"/>
        <v>1.951423483884172E-2</v>
      </c>
    </row>
    <row r="940" spans="1:19" x14ac:dyDescent="0.25">
      <c r="A940" s="1">
        <v>44622</v>
      </c>
      <c r="B940" s="2">
        <v>18.447188619999999</v>
      </c>
      <c r="C940" s="2">
        <v>18.462883900000001</v>
      </c>
      <c r="D940" s="2">
        <v>17.992025430000002</v>
      </c>
      <c r="E940" s="2">
        <v>18.138514730000001</v>
      </c>
      <c r="F940" s="2">
        <f>Table_data[[#This Row],[open]]-Table_data[[#This Row],[close]]</f>
        <v>0.3086738899999979</v>
      </c>
      <c r="G940" s="2">
        <f>Table_data[[#This Row],[high]]-Table_data[[#This Row],[low]]</f>
        <v>0.47085846999999958</v>
      </c>
      <c r="H940" s="4">
        <f>LN(Table_data[[#This Row],[close]]/E939)</f>
        <v>1.951423483884172E-2</v>
      </c>
      <c r="I940" s="2">
        <f>Table_data[[#This Row],[close]]-E939</f>
        <v>0.35052797000000169</v>
      </c>
      <c r="J940" s="2">
        <f>Table_data[[#This Row],[close]]-E938</f>
        <v>0.66966538000000142</v>
      </c>
      <c r="K940" s="2">
        <f>Table_data[[#This Row],[close]]-E930</f>
        <v>0.87370405000000062</v>
      </c>
      <c r="L940" s="3">
        <f t="shared" si="47"/>
        <v>17.530584128000001</v>
      </c>
      <c r="M940" s="2">
        <f>Table_data[[#This Row],[close]]*$M$3+(1-$M$3)*M939</f>
        <v>11.072255475314654</v>
      </c>
      <c r="O940">
        <f>E941/Table_data[[#This Row],[close]]</f>
        <v>0.98759734667646626</v>
      </c>
      <c r="P940" t="b">
        <f t="shared" si="45"/>
        <v>0</v>
      </c>
      <c r="Q940" s="4" t="b">
        <f>E941&gt;Table_data[[#This Row],[close]]*0.995</f>
        <v>0</v>
      </c>
      <c r="R940" s="4"/>
      <c r="S940" s="4">
        <f t="shared" si="46"/>
        <v>-1.2480208152564625E-2</v>
      </c>
    </row>
    <row r="941" spans="1:19" x14ac:dyDescent="0.25">
      <c r="A941" s="1">
        <v>44623</v>
      </c>
      <c r="B941" s="2">
        <v>18.216991149999998</v>
      </c>
      <c r="C941" s="2">
        <v>18.274540519999999</v>
      </c>
      <c r="D941" s="2">
        <v>17.87169493</v>
      </c>
      <c r="E941" s="2">
        <v>17.913549020000001</v>
      </c>
      <c r="F941" s="2">
        <f>Table_data[[#This Row],[open]]-Table_data[[#This Row],[close]]</f>
        <v>0.30344212999999698</v>
      </c>
      <c r="G941" s="2">
        <f>Table_data[[#This Row],[high]]-Table_data[[#This Row],[low]]</f>
        <v>0.40284558999999831</v>
      </c>
      <c r="H941" s="4">
        <f>LN(Table_data[[#This Row],[close]]/E940)</f>
        <v>-1.2480208152564625E-2</v>
      </c>
      <c r="I941" s="2">
        <f>Table_data[[#This Row],[close]]-E940</f>
        <v>-0.22496570999999932</v>
      </c>
      <c r="J941" s="2">
        <f>Table_data[[#This Row],[close]]-E939</f>
        <v>0.12556226000000237</v>
      </c>
      <c r="K941" s="2">
        <f>Table_data[[#This Row],[close]]-E931</f>
        <v>0.9207899000000026</v>
      </c>
      <c r="L941" s="3">
        <f t="shared" si="47"/>
        <v>17.622663117999998</v>
      </c>
      <c r="M941" s="2">
        <f>Table_data[[#This Row],[close]]*$M$3+(1-$M$3)*M940</f>
        <v>11.083280928247264</v>
      </c>
      <c r="O941">
        <f>E942/Table_data[[#This Row],[close]]</f>
        <v>0.99970794397055773</v>
      </c>
      <c r="P941" t="b">
        <f t="shared" si="45"/>
        <v>1</v>
      </c>
      <c r="Q941" s="4" t="b">
        <f>E942&gt;Table_data[[#This Row],[close]]*0.995</f>
        <v>1</v>
      </c>
      <c r="R941" s="4"/>
      <c r="S941" s="4">
        <f t="shared" si="46"/>
        <v>-2.9209868611006061E-4</v>
      </c>
    </row>
    <row r="942" spans="1:19" x14ac:dyDescent="0.25">
      <c r="A942" s="1">
        <v>44624</v>
      </c>
      <c r="B942" s="2">
        <v>17.82984085</v>
      </c>
      <c r="C942" s="2">
        <v>18.143746490000002</v>
      </c>
      <c r="D942" s="2">
        <v>17.693815069999999</v>
      </c>
      <c r="E942" s="2">
        <v>17.90831726</v>
      </c>
      <c r="F942" s="2">
        <f>Table_data[[#This Row],[open]]-Table_data[[#This Row],[close]]</f>
        <v>-7.8476410000000385E-2</v>
      </c>
      <c r="G942" s="2">
        <f>Table_data[[#This Row],[high]]-Table_data[[#This Row],[low]]</f>
        <v>0.44993142000000219</v>
      </c>
      <c r="H942" s="4">
        <f>LN(Table_data[[#This Row],[close]]/E941)</f>
        <v>-2.9209868611006061E-4</v>
      </c>
      <c r="I942" s="2">
        <f>Table_data[[#This Row],[close]]-E941</f>
        <v>-5.2317600000009179E-3</v>
      </c>
      <c r="J942" s="2">
        <f>Table_data[[#This Row],[close]]-E940</f>
        <v>-0.23019747000000024</v>
      </c>
      <c r="K942" s="2">
        <f>Table_data[[#This Row],[close]]-E932</f>
        <v>0.68012891000000053</v>
      </c>
      <c r="L942" s="3">
        <f t="shared" si="47"/>
        <v>17.690676009000001</v>
      </c>
      <c r="M942" s="2">
        <f>Table_data[[#This Row],[close]]*$M$3+(1-$M$3)*M941</f>
        <v>11.094280180997872</v>
      </c>
      <c r="O942">
        <f>E943/Table_data[[#This Row],[close]]</f>
        <v>0.92900964051828494</v>
      </c>
      <c r="P942" t="b">
        <f t="shared" si="45"/>
        <v>0</v>
      </c>
      <c r="Q942" s="4" t="b">
        <f>E943&gt;Table_data[[#This Row],[close]]*0.995</f>
        <v>0</v>
      </c>
      <c r="R942" s="4"/>
      <c r="S942" s="4">
        <f t="shared" si="46"/>
        <v>-7.3636162915054204E-2</v>
      </c>
    </row>
    <row r="943" spans="1:19" x14ac:dyDescent="0.25">
      <c r="A943" s="1">
        <v>44627</v>
      </c>
      <c r="B943" s="2">
        <v>18.049574799999998</v>
      </c>
      <c r="C943" s="2">
        <v>18.101892410000001</v>
      </c>
      <c r="D943" s="2">
        <v>16.54805945</v>
      </c>
      <c r="E943" s="2">
        <v>16.636999379999999</v>
      </c>
      <c r="F943" s="2">
        <f>Table_data[[#This Row],[open]]-Table_data[[#This Row],[close]]</f>
        <v>1.4125754199999996</v>
      </c>
      <c r="G943" s="2">
        <f>Table_data[[#This Row],[high]]-Table_data[[#This Row],[low]]</f>
        <v>1.5538329600000012</v>
      </c>
      <c r="H943" s="4">
        <f>LN(Table_data[[#This Row],[close]]/E942)</f>
        <v>-7.3636162915054204E-2</v>
      </c>
      <c r="I943" s="2">
        <f>Table_data[[#This Row],[close]]-E942</f>
        <v>-1.2713178800000016</v>
      </c>
      <c r="J943" s="2">
        <f>Table_data[[#This Row],[close]]-E941</f>
        <v>-1.2765496400000025</v>
      </c>
      <c r="K943" s="2">
        <f>Table_data[[#This Row],[close]]-E933</f>
        <v>-0.52317608000000249</v>
      </c>
      <c r="L943" s="3">
        <f t="shared" si="47"/>
        <v>17.638358400999998</v>
      </c>
      <c r="M943" s="2">
        <f>Table_data[[#This Row],[close]]*$M$3+(1-$M$3)*M942</f>
        <v>11.10321284691085</v>
      </c>
      <c r="O943">
        <f>E944/Table_data[[#This Row],[close]]</f>
        <v>1.0207547167679225</v>
      </c>
      <c r="P943" t="b">
        <f t="shared" si="45"/>
        <v>1</v>
      </c>
      <c r="Q943" s="4" t="b">
        <f>E944&gt;Table_data[[#This Row],[close]]*0.995</f>
        <v>1</v>
      </c>
      <c r="R943" s="4"/>
      <c r="S943" s="4">
        <f t="shared" si="46"/>
        <v>2.0542272091439568E-2</v>
      </c>
    </row>
    <row r="944" spans="1:19" x14ac:dyDescent="0.25">
      <c r="A944" s="1">
        <v>44628</v>
      </c>
      <c r="B944" s="2">
        <v>16.741634600000001</v>
      </c>
      <c r="C944" s="2">
        <v>17.249115400000001</v>
      </c>
      <c r="D944" s="2">
        <v>16.485278319999999</v>
      </c>
      <c r="E944" s="2">
        <v>16.98229559</v>
      </c>
      <c r="F944" s="2">
        <f>Table_data[[#This Row],[open]]-Table_data[[#This Row],[close]]</f>
        <v>-0.24066098999999852</v>
      </c>
      <c r="G944" s="2">
        <f>Table_data[[#This Row],[high]]-Table_data[[#This Row],[low]]</f>
        <v>0.76383708000000183</v>
      </c>
      <c r="H944" s="4">
        <f>LN(Table_data[[#This Row],[close]]/E943)</f>
        <v>2.0542272091439568E-2</v>
      </c>
      <c r="I944" s="2">
        <f>Table_data[[#This Row],[close]]-E943</f>
        <v>0.34529621000000077</v>
      </c>
      <c r="J944" s="2">
        <f>Table_data[[#This Row],[close]]-E942</f>
        <v>-0.9260216700000008</v>
      </c>
      <c r="K944" s="2">
        <f>Table_data[[#This Row],[close]]-E934</f>
        <v>-0.28251509000000041</v>
      </c>
      <c r="L944" s="3">
        <f t="shared" si="47"/>
        <v>17.610106891999997</v>
      </c>
      <c r="M944" s="2">
        <f>Table_data[[#This Row],[close]]*$M$3+(1-$M$3)*M943</f>
        <v>11.112687597504063</v>
      </c>
      <c r="O944">
        <f>E945/Table_data[[#This Row],[close]]</f>
        <v>1.0030807148375633</v>
      </c>
      <c r="P944" t="b">
        <f t="shared" si="45"/>
        <v>1</v>
      </c>
      <c r="Q944" s="4" t="b">
        <f>E945&gt;Table_data[[#This Row],[close]]*0.995</f>
        <v>1</v>
      </c>
      <c r="R944" s="4"/>
      <c r="S944" s="4">
        <f t="shared" si="46"/>
        <v>3.075979159298138E-3</v>
      </c>
    </row>
    <row r="945" spans="1:19" x14ac:dyDescent="0.25">
      <c r="A945" s="1">
        <v>44629</v>
      </c>
      <c r="B945" s="2">
        <v>17.05554025</v>
      </c>
      <c r="C945" s="2">
        <v>17.17063898</v>
      </c>
      <c r="D945" s="2">
        <v>16.60560882</v>
      </c>
      <c r="E945" s="2">
        <v>17.034613199999999</v>
      </c>
      <c r="F945" s="2">
        <f>Table_data[[#This Row],[open]]-Table_data[[#This Row],[close]]</f>
        <v>2.0927050000000946E-2</v>
      </c>
      <c r="G945" s="2">
        <f>Table_data[[#This Row],[high]]-Table_data[[#This Row],[low]]</f>
        <v>0.56503015999999917</v>
      </c>
      <c r="H945" s="4">
        <f>LN(Table_data[[#This Row],[close]]/E944)</f>
        <v>3.075979159298138E-3</v>
      </c>
      <c r="I945" s="2">
        <f>Table_data[[#This Row],[close]]-E944</f>
        <v>5.2317609999999348E-2</v>
      </c>
      <c r="J945" s="2">
        <f>Table_data[[#This Row],[close]]-E943</f>
        <v>0.39761382000000012</v>
      </c>
      <c r="K945" s="2">
        <f>Table_data[[#This Row],[close]]-E935</f>
        <v>-0.67489714999999961</v>
      </c>
      <c r="L945" s="3">
        <f t="shared" si="47"/>
        <v>17.542617177</v>
      </c>
      <c r="M945" s="2">
        <f>Table_data[[#This Row],[close]]*$M$3+(1-$M$3)*M944</f>
        <v>11.122231393801396</v>
      </c>
      <c r="O945">
        <f>E946/Table_data[[#This Row],[close]]</f>
        <v>1.0350122854565316</v>
      </c>
      <c r="P945" t="b">
        <f t="shared" si="45"/>
        <v>1</v>
      </c>
      <c r="Q945" s="4" t="b">
        <f>E946&gt;Table_data[[#This Row],[close]]*0.995</f>
        <v>1</v>
      </c>
      <c r="R945" s="4"/>
      <c r="S945" s="4">
        <f t="shared" si="46"/>
        <v>3.4413296653195119E-2</v>
      </c>
    </row>
    <row r="946" spans="1:19" x14ac:dyDescent="0.25">
      <c r="A946" s="1">
        <v>44630</v>
      </c>
      <c r="B946" s="2">
        <v>17.05554025</v>
      </c>
      <c r="C946" s="2">
        <v>18.101892410000001</v>
      </c>
      <c r="D946" s="2">
        <v>17.013686159999999</v>
      </c>
      <c r="E946" s="2">
        <v>17.631033939999998</v>
      </c>
      <c r="F946" s="2">
        <f>Table_data[[#This Row],[open]]-Table_data[[#This Row],[close]]</f>
        <v>-0.57549368999999828</v>
      </c>
      <c r="G946" s="2">
        <f>Table_data[[#This Row],[high]]-Table_data[[#This Row],[low]]</f>
        <v>1.0882062500000025</v>
      </c>
      <c r="H946" s="4">
        <f>LN(Table_data[[#This Row],[close]]/E945)</f>
        <v>3.4413296653195119E-2</v>
      </c>
      <c r="I946" s="2">
        <f>Table_data[[#This Row],[close]]-E945</f>
        <v>0.59642073999999923</v>
      </c>
      <c r="J946" s="2">
        <f>Table_data[[#This Row],[close]]-E944</f>
        <v>0.64873834999999858</v>
      </c>
      <c r="K946" s="2">
        <f>Table_data[[#This Row],[close]]-E936</f>
        <v>-2.0927040000000119E-2</v>
      </c>
      <c r="L946" s="3">
        <f t="shared" si="47"/>
        <v>17.540524473000001</v>
      </c>
      <c r="M946" s="2">
        <f>Table_data[[#This Row],[close]]*$M$3+(1-$M$3)*M945</f>
        <v>11.13272100306199</v>
      </c>
      <c r="O946">
        <f>E947/Table_data[[#This Row],[close]]</f>
        <v>0.96409495539772083</v>
      </c>
      <c r="P946" t="b">
        <f t="shared" si="45"/>
        <v>0</v>
      </c>
      <c r="Q946" s="4" t="b">
        <f>E947&gt;Table_data[[#This Row],[close]]*0.995</f>
        <v>0</v>
      </c>
      <c r="R946" s="4"/>
      <c r="S946" s="4">
        <f t="shared" si="46"/>
        <v>-3.6565487772622834E-2</v>
      </c>
    </row>
    <row r="947" spans="1:19" x14ac:dyDescent="0.25">
      <c r="A947" s="1">
        <v>44631</v>
      </c>
      <c r="B947" s="2">
        <v>17.740900910000001</v>
      </c>
      <c r="C947" s="2">
        <v>17.986793670000001</v>
      </c>
      <c r="D947" s="2">
        <v>16.77825692</v>
      </c>
      <c r="E947" s="2">
        <v>16.99799088</v>
      </c>
      <c r="F947" s="2">
        <f>Table_data[[#This Row],[open]]-Table_data[[#This Row],[close]]</f>
        <v>0.74291003000000089</v>
      </c>
      <c r="G947" s="2">
        <f>Table_data[[#This Row],[high]]-Table_data[[#This Row],[low]]</f>
        <v>1.2085367500000004</v>
      </c>
      <c r="H947" s="4">
        <f>LN(Table_data[[#This Row],[close]]/E946)</f>
        <v>-3.6565487772622834E-2</v>
      </c>
      <c r="I947" s="2">
        <f>Table_data[[#This Row],[close]]-E946</f>
        <v>-0.63304305999999855</v>
      </c>
      <c r="J947" s="2">
        <f>Table_data[[#This Row],[close]]-E945</f>
        <v>-3.662231999999932E-2</v>
      </c>
      <c r="K947" s="2">
        <f>Table_data[[#This Row],[close]]-E937</f>
        <v>-0.90509461999999985</v>
      </c>
      <c r="L947" s="3">
        <f t="shared" si="47"/>
        <v>17.450015011000001</v>
      </c>
      <c r="M947" s="2">
        <f>Table_data[[#This Row],[close]]*$M$3+(1-$M$3)*M946</f>
        <v>11.142173492791141</v>
      </c>
      <c r="O947">
        <f>E948/Table_data[[#This Row],[close]]</f>
        <v>0.98091720531620852</v>
      </c>
      <c r="P947" t="b">
        <f t="shared" si="45"/>
        <v>0</v>
      </c>
      <c r="Q947" s="4" t="b">
        <f>E948&gt;Table_data[[#This Row],[close]]*0.995</f>
        <v>0</v>
      </c>
      <c r="R947" s="4"/>
      <c r="S947" s="4">
        <f t="shared" si="46"/>
        <v>-1.926722122905869E-2</v>
      </c>
    </row>
    <row r="948" spans="1:19" x14ac:dyDescent="0.25">
      <c r="A948" s="1">
        <v>44634</v>
      </c>
      <c r="B948" s="2">
        <v>16.96660031</v>
      </c>
      <c r="C948" s="2">
        <v>17.20726131</v>
      </c>
      <c r="D948" s="2">
        <v>16.49051008</v>
      </c>
      <c r="E948" s="2">
        <v>16.673621709999999</v>
      </c>
      <c r="F948" s="2">
        <f>Table_data[[#This Row],[open]]-Table_data[[#This Row],[close]]</f>
        <v>0.29297860000000142</v>
      </c>
      <c r="G948" s="2">
        <f>Table_data[[#This Row],[high]]-Table_data[[#This Row],[low]]</f>
        <v>0.71675122999999985</v>
      </c>
      <c r="H948" s="4">
        <f>LN(Table_data[[#This Row],[close]]/E947)</f>
        <v>-1.926722122905869E-2</v>
      </c>
      <c r="I948" s="2">
        <f>Table_data[[#This Row],[close]]-E947</f>
        <v>-0.32436917000000065</v>
      </c>
      <c r="J948" s="2">
        <f>Table_data[[#This Row],[close]]-E946</f>
        <v>-0.9574122299999992</v>
      </c>
      <c r="K948" s="2">
        <f>Table_data[[#This Row],[close]]-E938</f>
        <v>-0.79522764000000024</v>
      </c>
      <c r="L948" s="3">
        <f t="shared" si="47"/>
        <v>17.370492247000001</v>
      </c>
      <c r="M948" s="2">
        <f>Table_data[[#This Row],[close]]*$M$3+(1-$M$3)*M947</f>
        <v>11.151087994349897</v>
      </c>
      <c r="O948">
        <f>E949/Table_data[[#This Row],[close]]</f>
        <v>0.97583934690335505</v>
      </c>
      <c r="P948" t="b">
        <f t="shared" si="45"/>
        <v>0</v>
      </c>
      <c r="Q948" s="4" t="b">
        <f>E949&gt;Table_data[[#This Row],[close]]*0.995</f>
        <v>0</v>
      </c>
      <c r="R948" s="4"/>
      <c r="S948" s="4">
        <f t="shared" si="46"/>
        <v>-2.4457309700329083E-2</v>
      </c>
    </row>
    <row r="949" spans="1:19" x14ac:dyDescent="0.25">
      <c r="A949" s="1">
        <v>44635</v>
      </c>
      <c r="B949" s="2">
        <v>16.291703170000002</v>
      </c>
      <c r="C949" s="2">
        <v>16.500973599999998</v>
      </c>
      <c r="D949" s="2">
        <v>15.941175189999999</v>
      </c>
      <c r="E949" s="2">
        <v>16.270776120000001</v>
      </c>
      <c r="F949" s="2">
        <f>Table_data[[#This Row],[open]]-Table_data[[#This Row],[close]]</f>
        <v>2.0927050000000946E-2</v>
      </c>
      <c r="G949" s="2">
        <f>Table_data[[#This Row],[high]]-Table_data[[#This Row],[low]]</f>
        <v>0.55979840999999908</v>
      </c>
      <c r="H949" s="4">
        <f>LN(Table_data[[#This Row],[close]]/E948)</f>
        <v>-2.4457309700329083E-2</v>
      </c>
      <c r="I949" s="2">
        <f>Table_data[[#This Row],[close]]-E948</f>
        <v>-0.40284558999999831</v>
      </c>
      <c r="J949" s="2">
        <f>Table_data[[#This Row],[close]]-E947</f>
        <v>-0.72721475999999896</v>
      </c>
      <c r="K949" s="2">
        <f>Table_data[[#This Row],[close]]-E939</f>
        <v>-1.5172106399999983</v>
      </c>
      <c r="L949" s="3">
        <f t="shared" si="47"/>
        <v>17.218771182999998</v>
      </c>
      <c r="M949" s="2">
        <f>Table_data[[#This Row],[close]]*$M$3+(1-$M$3)*M948</f>
        <v>11.159338901885191</v>
      </c>
      <c r="O949">
        <f>E950/Table_data[[#This Row],[close]]</f>
        <v>0.99131832808968667</v>
      </c>
      <c r="P949" t="b">
        <f t="shared" si="45"/>
        <v>0</v>
      </c>
      <c r="Q949" s="4" t="b">
        <f>E950&gt;Table_data[[#This Row],[close]]*0.995</f>
        <v>0</v>
      </c>
      <c r="R949" s="4"/>
      <c r="S949" s="4">
        <f t="shared" si="46"/>
        <v>-8.7195771707085853E-3</v>
      </c>
    </row>
    <row r="950" spans="1:19" x14ac:dyDescent="0.25">
      <c r="A950" s="1">
        <v>44636</v>
      </c>
      <c r="B950" s="2">
        <v>16.480046560000002</v>
      </c>
      <c r="C950" s="2">
        <v>16.500973599999998</v>
      </c>
      <c r="D950" s="2">
        <v>15.888857590000001</v>
      </c>
      <c r="E950" s="2">
        <v>16.129518579999999</v>
      </c>
      <c r="F950" s="2">
        <f>Table_data[[#This Row],[open]]-Table_data[[#This Row],[close]]</f>
        <v>0.35052798000000251</v>
      </c>
      <c r="G950" s="2">
        <f>Table_data[[#This Row],[high]]-Table_data[[#This Row],[low]]</f>
        <v>0.6121160099999976</v>
      </c>
      <c r="H950" s="4">
        <f>LN(Table_data[[#This Row],[close]]/E949)</f>
        <v>-8.7195771707085853E-3</v>
      </c>
      <c r="I950" s="2">
        <f>Table_data[[#This Row],[close]]-E949</f>
        <v>-0.14125754000000157</v>
      </c>
      <c r="J950" s="2">
        <f>Table_data[[#This Row],[close]]-E948</f>
        <v>-0.54410312999999988</v>
      </c>
      <c r="K950" s="2">
        <f>Table_data[[#This Row],[close]]-E940</f>
        <v>-2.0089961500000015</v>
      </c>
      <c r="L950" s="3">
        <f t="shared" si="47"/>
        <v>17.017871567999997</v>
      </c>
      <c r="M950" s="2">
        <f>Table_data[[#This Row],[close]]*$M$3+(1-$M$3)*M949</f>
        <v>11.16734886107635</v>
      </c>
      <c r="O950">
        <f>E951/Table_data[[#This Row],[close]]</f>
        <v>0.97340253040583935</v>
      </c>
      <c r="P950" t="b">
        <f t="shared" si="45"/>
        <v>0</v>
      </c>
      <c r="Q950" s="4" t="b">
        <f>E951&gt;Table_data[[#This Row],[close]]*0.995</f>
        <v>0</v>
      </c>
      <c r="R950" s="4"/>
      <c r="S950" s="4">
        <f t="shared" si="46"/>
        <v>-2.6957582032186872E-2</v>
      </c>
    </row>
    <row r="951" spans="1:19" x14ac:dyDescent="0.25">
      <c r="A951" s="1">
        <v>44637</v>
      </c>
      <c r="B951" s="2">
        <v>16.349252539999998</v>
      </c>
      <c r="C951" s="2">
        <v>16.427728949999999</v>
      </c>
      <c r="D951" s="2">
        <v>15.433694389999999</v>
      </c>
      <c r="E951" s="2">
        <v>15.700514200000001</v>
      </c>
      <c r="F951" s="2">
        <f>Table_data[[#This Row],[open]]-Table_data[[#This Row],[close]]</f>
        <v>0.64873833999999775</v>
      </c>
      <c r="G951" s="2">
        <f>Table_data[[#This Row],[high]]-Table_data[[#This Row],[low]]</f>
        <v>0.99403455999999935</v>
      </c>
      <c r="H951" s="4">
        <f>LN(Table_data[[#This Row],[close]]/E950)</f>
        <v>-2.6957582032186872E-2</v>
      </c>
      <c r="I951" s="2">
        <f>Table_data[[#This Row],[close]]-E950</f>
        <v>-0.42900437999999852</v>
      </c>
      <c r="J951" s="2">
        <f>Table_data[[#This Row],[close]]-E949</f>
        <v>-0.57026192000000009</v>
      </c>
      <c r="K951" s="2">
        <f>Table_data[[#This Row],[close]]-E941</f>
        <v>-2.2130348200000007</v>
      </c>
      <c r="L951" s="3">
        <f t="shared" si="47"/>
        <v>16.796568085999997</v>
      </c>
      <c r="M951" s="2">
        <f>Table_data[[#This Row],[close]]*$M$3+(1-$M$3)*M950</f>
        <v>11.174654526409023</v>
      </c>
      <c r="O951">
        <f>E952/Table_data[[#This Row],[close]]</f>
        <v>1.0199933349953594</v>
      </c>
      <c r="P951" t="b">
        <f t="shared" si="45"/>
        <v>1</v>
      </c>
      <c r="Q951" s="4" t="b">
        <f>E952&gt;Table_data[[#This Row],[close]]*0.995</f>
        <v>1</v>
      </c>
      <c r="R951" s="4"/>
      <c r="S951" s="4">
        <f t="shared" si="46"/>
        <v>1.9796092956555846E-2</v>
      </c>
    </row>
    <row r="952" spans="1:19" x14ac:dyDescent="0.25">
      <c r="A952" s="1">
        <v>44638</v>
      </c>
      <c r="B952" s="2">
        <v>15.742368280000001</v>
      </c>
      <c r="C952" s="2">
        <v>16.124286819999998</v>
      </c>
      <c r="D952" s="2">
        <v>15.622037779999999</v>
      </c>
      <c r="E952" s="2">
        <v>16.014419839999999</v>
      </c>
      <c r="F952" s="2">
        <f>Table_data[[#This Row],[open]]-Table_data[[#This Row],[close]]</f>
        <v>-0.27205155999999775</v>
      </c>
      <c r="G952" s="2">
        <f>Table_data[[#This Row],[high]]-Table_data[[#This Row],[low]]</f>
        <v>0.50224903999999881</v>
      </c>
      <c r="H952" s="4">
        <f>LN(Table_data[[#This Row],[close]]/E951)</f>
        <v>1.9796092956555846E-2</v>
      </c>
      <c r="I952" s="2">
        <f>Table_data[[#This Row],[close]]-E951</f>
        <v>0.31390563999999799</v>
      </c>
      <c r="J952" s="2">
        <f>Table_data[[#This Row],[close]]-E950</f>
        <v>-0.11509874000000053</v>
      </c>
      <c r="K952" s="2">
        <f>Table_data[[#This Row],[close]]-E942</f>
        <v>-1.8938974200000018</v>
      </c>
      <c r="L952" s="3">
        <f t="shared" si="47"/>
        <v>16.607178343999998</v>
      </c>
      <c r="M952" s="2">
        <f>Table_data[[#This Row],[close]]*$M$3+(1-$M$3)*M951</f>
        <v>11.182454309347929</v>
      </c>
      <c r="O952">
        <f>E953/Table_data[[#This Row],[close]]</f>
        <v>1.0375694221839509</v>
      </c>
      <c r="P952" t="b">
        <f t="shared" si="45"/>
        <v>1</v>
      </c>
      <c r="Q952" s="4" t="b">
        <f>E953&gt;Table_data[[#This Row],[close]]*0.995</f>
        <v>1</v>
      </c>
      <c r="R952" s="4"/>
      <c r="S952" s="4">
        <f t="shared" si="46"/>
        <v>3.6880883832531221E-2</v>
      </c>
    </row>
    <row r="953" spans="1:19" x14ac:dyDescent="0.25">
      <c r="A953" s="1">
        <v>44641</v>
      </c>
      <c r="B953" s="2">
        <v>16.17137267</v>
      </c>
      <c r="C953" s="2">
        <v>16.788720439999999</v>
      </c>
      <c r="D953" s="2">
        <v>16.030115129999999</v>
      </c>
      <c r="E953" s="2">
        <v>16.616072339999999</v>
      </c>
      <c r="F953" s="2">
        <f>Table_data[[#This Row],[open]]-Table_data[[#This Row],[close]]</f>
        <v>-0.44469966999999855</v>
      </c>
      <c r="G953" s="2">
        <f>Table_data[[#This Row],[high]]-Table_data[[#This Row],[low]]</f>
        <v>0.75860531000000009</v>
      </c>
      <c r="H953" s="4">
        <f>LN(Table_data[[#This Row],[close]]/E952)</f>
        <v>3.6880883832531221E-2</v>
      </c>
      <c r="I953" s="2">
        <f>Table_data[[#This Row],[close]]-E952</f>
        <v>0.60165250000000015</v>
      </c>
      <c r="J953" s="2">
        <f>Table_data[[#This Row],[close]]-E951</f>
        <v>0.91555813999999813</v>
      </c>
      <c r="K953" s="2">
        <f>Table_data[[#This Row],[close]]-E943</f>
        <v>-2.0927040000000119E-2</v>
      </c>
      <c r="L953" s="3">
        <f t="shared" si="47"/>
        <v>16.605085639999999</v>
      </c>
      <c r="M953" s="2">
        <f>Table_data[[#This Row],[close]]*$M$3+(1-$M$3)*M952</f>
        <v>11.19121114743117</v>
      </c>
      <c r="O953">
        <f>E954/Table_data[[#This Row],[close]]</f>
        <v>0.9955919396292181</v>
      </c>
      <c r="P953" t="b">
        <f t="shared" si="45"/>
        <v>1</v>
      </c>
      <c r="Q953" s="4" t="b">
        <f>E954&gt;Table_data[[#This Row],[close]]*0.995</f>
        <v>1</v>
      </c>
      <c r="R953" s="4"/>
      <c r="S953" s="4">
        <f t="shared" si="46"/>
        <v>-4.4178045146246068E-3</v>
      </c>
    </row>
    <row r="954" spans="1:19" x14ac:dyDescent="0.25">
      <c r="A954" s="1">
        <v>44642</v>
      </c>
      <c r="B954" s="2">
        <v>16.73640284</v>
      </c>
      <c r="C954" s="2">
        <v>16.79395221</v>
      </c>
      <c r="D954" s="2">
        <v>16.40157014</v>
      </c>
      <c r="E954" s="2">
        <v>16.542827689999999</v>
      </c>
      <c r="F954" s="2">
        <f>Table_data[[#This Row],[open]]-Table_data[[#This Row],[close]]</f>
        <v>0.19357515000000092</v>
      </c>
      <c r="G954" s="2">
        <f>Table_data[[#This Row],[high]]-Table_data[[#This Row],[low]]</f>
        <v>0.39238207000000003</v>
      </c>
      <c r="H954" s="4">
        <f>LN(Table_data[[#This Row],[close]]/E953)</f>
        <v>-4.4178045146246068E-3</v>
      </c>
      <c r="I954" s="2">
        <f>Table_data[[#This Row],[close]]-E953</f>
        <v>-7.3244649999999467E-2</v>
      </c>
      <c r="J954" s="2">
        <f>Table_data[[#This Row],[close]]-E952</f>
        <v>0.52840785000000068</v>
      </c>
      <c r="K954" s="2">
        <f>Table_data[[#This Row],[close]]-E944</f>
        <v>-0.43946790000000036</v>
      </c>
      <c r="L954" s="3">
        <f t="shared" si="47"/>
        <v>16.561138849999999</v>
      </c>
      <c r="M954" s="2">
        <f>Table_data[[#This Row],[close]]*$M$3+(1-$M$3)*M953</f>
        <v>11.19983583162548</v>
      </c>
      <c r="O954">
        <f>E955/Table_data[[#This Row],[close]]</f>
        <v>1.0135989876831026</v>
      </c>
      <c r="P954" t="b">
        <f t="shared" si="45"/>
        <v>1</v>
      </c>
      <c r="Q954" s="4" t="b">
        <f>E955&gt;Table_data[[#This Row],[close]]*0.995</f>
        <v>1</v>
      </c>
      <c r="R954" s="4"/>
      <c r="S954" s="4">
        <f t="shared" si="46"/>
        <v>1.3507351290180089E-2</v>
      </c>
    </row>
    <row r="955" spans="1:19" x14ac:dyDescent="0.25">
      <c r="A955" s="1">
        <v>44643</v>
      </c>
      <c r="B955" s="2">
        <v>16.705012270000001</v>
      </c>
      <c r="C955" s="2">
        <v>16.987527360000001</v>
      </c>
      <c r="D955" s="2">
        <v>16.579450009999999</v>
      </c>
      <c r="E955" s="2">
        <v>16.767793399999999</v>
      </c>
      <c r="F955" s="2">
        <f>Table_data[[#This Row],[open]]-Table_data[[#This Row],[close]]</f>
        <v>-6.2781129999997631E-2</v>
      </c>
      <c r="G955" s="2">
        <f>Table_data[[#This Row],[high]]-Table_data[[#This Row],[low]]</f>
        <v>0.40807735000000278</v>
      </c>
      <c r="H955" s="4">
        <f>LN(Table_data[[#This Row],[close]]/E954)</f>
        <v>1.3507351290180089E-2</v>
      </c>
      <c r="I955" s="2">
        <f>Table_data[[#This Row],[close]]-E954</f>
        <v>0.22496570999999932</v>
      </c>
      <c r="J955" s="2">
        <f>Table_data[[#This Row],[close]]-E953</f>
        <v>0.15172105999999985</v>
      </c>
      <c r="K955" s="2">
        <f>Table_data[[#This Row],[close]]-E945</f>
        <v>-0.26681980000000038</v>
      </c>
      <c r="L955" s="3">
        <f t="shared" si="47"/>
        <v>16.534456869999996</v>
      </c>
      <c r="M955" s="2">
        <f>Table_data[[#This Row],[close]]*$M$3+(1-$M$3)*M954</f>
        <v>11.20880917178402</v>
      </c>
      <c r="O955">
        <f>E956/Table_data[[#This Row],[close]]</f>
        <v>1.0115444617775409</v>
      </c>
      <c r="P955" t="b">
        <f t="shared" si="45"/>
        <v>1</v>
      </c>
      <c r="Q955" s="4" t="b">
        <f>E956&gt;Table_data[[#This Row],[close]]*0.995</f>
        <v>1</v>
      </c>
      <c r="R955" s="4"/>
      <c r="S955" s="4">
        <f t="shared" si="46"/>
        <v>1.1478332939931347E-2</v>
      </c>
    </row>
    <row r="956" spans="1:19" x14ac:dyDescent="0.25">
      <c r="A956" s="1">
        <v>44644</v>
      </c>
      <c r="B956" s="2">
        <v>16.767793399999999</v>
      </c>
      <c r="C956" s="2">
        <v>17.05554025</v>
      </c>
      <c r="D956" s="2">
        <v>16.56898649</v>
      </c>
      <c r="E956" s="2">
        <v>16.96136855</v>
      </c>
      <c r="F956" s="2">
        <f>Table_data[[#This Row],[open]]-Table_data[[#This Row],[close]]</f>
        <v>-0.19357515000000092</v>
      </c>
      <c r="G956" s="2">
        <f>Table_data[[#This Row],[high]]-Table_data[[#This Row],[low]]</f>
        <v>0.48655375999999961</v>
      </c>
      <c r="H956" s="4">
        <f>LN(Table_data[[#This Row],[close]]/E955)</f>
        <v>1.1478332939931347E-2</v>
      </c>
      <c r="I956" s="2">
        <f>Table_data[[#This Row],[close]]-E955</f>
        <v>0.19357515000000092</v>
      </c>
      <c r="J956" s="2">
        <f>Table_data[[#This Row],[close]]-E954</f>
        <v>0.41854086000000024</v>
      </c>
      <c r="K956" s="2">
        <f>Table_data[[#This Row],[close]]-E946</f>
        <v>-0.66966538999999869</v>
      </c>
      <c r="L956" s="3">
        <f t="shared" si="47"/>
        <v>16.467490331</v>
      </c>
      <c r="M956" s="2">
        <f>Table_data[[#This Row],[close]]*$M$3+(1-$M$3)*M955</f>
        <v>11.218080016873811</v>
      </c>
      <c r="O956">
        <f>E957/Table_data[[#This Row],[close]]</f>
        <v>0.9962985811071241</v>
      </c>
      <c r="P956" t="b">
        <f t="shared" si="45"/>
        <v>1</v>
      </c>
      <c r="Q956" s="4" t="b">
        <f>E957&gt;Table_data[[#This Row],[close]]*0.995</f>
        <v>1</v>
      </c>
      <c r="R956" s="4"/>
      <c r="S956" s="4">
        <f t="shared" si="46"/>
        <v>-3.708286094616914E-3</v>
      </c>
    </row>
    <row r="957" spans="1:19" x14ac:dyDescent="0.25">
      <c r="A957" s="1">
        <v>44645</v>
      </c>
      <c r="B957" s="2">
        <v>16.820111010000002</v>
      </c>
      <c r="C957" s="2">
        <v>17.029381440000002</v>
      </c>
      <c r="D957" s="2">
        <v>16.69978051</v>
      </c>
      <c r="E957" s="2">
        <v>16.898587419999998</v>
      </c>
      <c r="F957" s="2">
        <f>Table_data[[#This Row],[open]]-Table_data[[#This Row],[close]]</f>
        <v>-7.8476409999996832E-2</v>
      </c>
      <c r="G957" s="2">
        <f>Table_data[[#This Row],[high]]-Table_data[[#This Row],[low]]</f>
        <v>0.32960093000000157</v>
      </c>
      <c r="H957" s="4">
        <f>LN(Table_data[[#This Row],[close]]/E956)</f>
        <v>-3.708286094616914E-3</v>
      </c>
      <c r="I957" s="2">
        <f>Table_data[[#This Row],[close]]-E956</f>
        <v>-6.2781130000001184E-2</v>
      </c>
      <c r="J957" s="2">
        <f>Table_data[[#This Row],[close]]-E955</f>
        <v>0.13079401999999973</v>
      </c>
      <c r="K957" s="2">
        <f>Table_data[[#This Row],[close]]-E947</f>
        <v>-9.9403460000001331E-2</v>
      </c>
      <c r="L957" s="3">
        <f t="shared" si="47"/>
        <v>16.457549984999996</v>
      </c>
      <c r="M957" s="2">
        <f>Table_data[[#This Row],[close]]*$M$3+(1-$M$3)*M956</f>
        <v>11.227234742745086</v>
      </c>
      <c r="O957">
        <f>E958/Table_data[[#This Row],[close]]</f>
        <v>0.97832817318407561</v>
      </c>
      <c r="P957" t="b">
        <f t="shared" si="45"/>
        <v>0</v>
      </c>
      <c r="Q957" s="4" t="b">
        <f>E958&gt;Table_data[[#This Row],[close]]*0.995</f>
        <v>0</v>
      </c>
      <c r="R957" s="4"/>
      <c r="S957" s="4">
        <f t="shared" si="46"/>
        <v>-2.1910109830502584E-2</v>
      </c>
    </row>
    <row r="958" spans="1:19" x14ac:dyDescent="0.25">
      <c r="A958" s="1">
        <v>44648</v>
      </c>
      <c r="B958" s="2">
        <v>16.77302516</v>
      </c>
      <c r="C958" s="2">
        <v>16.783488680000001</v>
      </c>
      <c r="D958" s="2">
        <v>16.20799499</v>
      </c>
      <c r="E958" s="2">
        <v>16.53236416</v>
      </c>
      <c r="F958" s="2">
        <f>Table_data[[#This Row],[open]]-Table_data[[#This Row],[close]]</f>
        <v>0.24066099999999935</v>
      </c>
      <c r="G958" s="2">
        <f>Table_data[[#This Row],[high]]-Table_data[[#This Row],[low]]</f>
        <v>0.57549369000000183</v>
      </c>
      <c r="H958" s="4">
        <f>LN(Table_data[[#This Row],[close]]/E957)</f>
        <v>-2.1910109830502584E-2</v>
      </c>
      <c r="I958" s="2">
        <f>Table_data[[#This Row],[close]]-E957</f>
        <v>-0.36622325999999816</v>
      </c>
      <c r="J958" s="2">
        <f>Table_data[[#This Row],[close]]-E956</f>
        <v>-0.42900438999999935</v>
      </c>
      <c r="K958" s="2">
        <f>Table_data[[#This Row],[close]]-E948</f>
        <v>-0.14125754999999884</v>
      </c>
      <c r="L958" s="3">
        <f t="shared" si="47"/>
        <v>16.443424229999998</v>
      </c>
      <c r="M958" s="2">
        <f>Table_data[[#This Row],[close]]*$M$3+(1-$M$3)*M957</f>
        <v>11.235784508123418</v>
      </c>
      <c r="O958">
        <f>E959/Table_data[[#This Row],[close]]</f>
        <v>1.0221518989332496</v>
      </c>
      <c r="P958" t="b">
        <f t="shared" si="45"/>
        <v>1</v>
      </c>
      <c r="Q958" s="4" t="b">
        <f>E959&gt;Table_data[[#This Row],[close]]*0.995</f>
        <v>1</v>
      </c>
      <c r="R958" s="4"/>
      <c r="S958" s="4">
        <f t="shared" si="46"/>
        <v>2.1910109830502598E-2</v>
      </c>
    </row>
    <row r="959" spans="1:19" x14ac:dyDescent="0.25">
      <c r="A959" s="1">
        <v>44649</v>
      </c>
      <c r="B959" s="2">
        <v>16.80964749</v>
      </c>
      <c r="C959" s="2">
        <v>17.139248420000001</v>
      </c>
      <c r="D959" s="2">
        <v>16.69978051</v>
      </c>
      <c r="E959" s="2">
        <v>16.898587419999998</v>
      </c>
      <c r="F959" s="2">
        <f>Table_data[[#This Row],[open]]-Table_data[[#This Row],[close]]</f>
        <v>-8.8939929999998668E-2</v>
      </c>
      <c r="G959" s="2">
        <f>Table_data[[#This Row],[high]]-Table_data[[#This Row],[low]]</f>
        <v>0.43946791000000118</v>
      </c>
      <c r="H959" s="4">
        <f>LN(Table_data[[#This Row],[close]]/E958)</f>
        <v>2.1910109830502598E-2</v>
      </c>
      <c r="I959" s="2">
        <f>Table_data[[#This Row],[close]]-E958</f>
        <v>0.36622325999999816</v>
      </c>
      <c r="J959" s="2">
        <f>Table_data[[#This Row],[close]]-E957</f>
        <v>0</v>
      </c>
      <c r="K959" s="2">
        <f>Table_data[[#This Row],[close]]-E949</f>
        <v>0.62781129999999763</v>
      </c>
      <c r="L959" s="3">
        <f t="shared" si="47"/>
        <v>16.506205360000003</v>
      </c>
      <c r="M959" s="2">
        <f>Table_data[[#This Row],[close]]*$M$3+(1-$M$3)*M958</f>
        <v>11.244910701373822</v>
      </c>
      <c r="O959">
        <f>E960/Table_data[[#This Row],[close]]</f>
        <v>1.0213622293407054</v>
      </c>
      <c r="P959" t="b">
        <f t="shared" si="45"/>
        <v>1</v>
      </c>
      <c r="Q959" s="4" t="b">
        <f>E960&gt;Table_data[[#This Row],[close]]*0.995</f>
        <v>1</v>
      </c>
      <c r="R959" s="4"/>
      <c r="S959" s="4">
        <f t="shared" si="46"/>
        <v>2.1137255245428307E-2</v>
      </c>
    </row>
    <row r="960" spans="1:19" x14ac:dyDescent="0.25">
      <c r="A960" s="1">
        <v>44650</v>
      </c>
      <c r="B960" s="2">
        <v>17.003222640000001</v>
      </c>
      <c r="C960" s="2">
        <v>17.259578919999999</v>
      </c>
      <c r="D960" s="2">
        <v>16.940441509999999</v>
      </c>
      <c r="E960" s="2">
        <v>17.259578919999999</v>
      </c>
      <c r="F960" s="2">
        <f>Table_data[[#This Row],[open]]-Table_data[[#This Row],[close]]</f>
        <v>-0.25635627999999855</v>
      </c>
      <c r="G960" s="2">
        <f>Table_data[[#This Row],[high]]-Table_data[[#This Row],[low]]</f>
        <v>0.31913740999999973</v>
      </c>
      <c r="H960" s="4">
        <f>LN(Table_data[[#This Row],[close]]/E959)</f>
        <v>2.1137255245428307E-2</v>
      </c>
      <c r="I960" s="2">
        <f>Table_data[[#This Row],[close]]-E959</f>
        <v>0.3609915000000008</v>
      </c>
      <c r="J960" s="2">
        <f>Table_data[[#This Row],[close]]-E958</f>
        <v>0.72721475999999896</v>
      </c>
      <c r="K960" s="2">
        <f>Table_data[[#This Row],[close]]-E950</f>
        <v>1.13006034</v>
      </c>
      <c r="L960" s="3">
        <f t="shared" si="47"/>
        <v>16.619211393999997</v>
      </c>
      <c r="M960" s="2">
        <f>Table_data[[#This Row],[close]]*$M$3+(1-$M$3)*M959</f>
        <v>11.254603962000134</v>
      </c>
      <c r="O960">
        <f>E961/Table_data[[#This Row],[close]]</f>
        <v>1.0139436194310121</v>
      </c>
      <c r="P960" t="b">
        <f t="shared" si="45"/>
        <v>1</v>
      </c>
      <c r="Q960" s="4" t="b">
        <f>E961&gt;Table_data[[#This Row],[close]]*0.995</f>
        <v>1</v>
      </c>
      <c r="R960" s="4"/>
      <c r="S960" s="4">
        <f t="shared" si="46"/>
        <v>1.3847301484093842E-2</v>
      </c>
    </row>
    <row r="961" spans="1:19" x14ac:dyDescent="0.25">
      <c r="A961" s="1">
        <v>44651</v>
      </c>
      <c r="B961" s="2">
        <v>17.03984496</v>
      </c>
      <c r="C961" s="2">
        <v>17.563021039999999</v>
      </c>
      <c r="D961" s="2">
        <v>17.003222640000001</v>
      </c>
      <c r="E961" s="2">
        <v>17.500239919999999</v>
      </c>
      <c r="F961" s="2">
        <f>Table_data[[#This Row],[open]]-Table_data[[#This Row],[close]]</f>
        <v>-0.46039495999999858</v>
      </c>
      <c r="G961" s="2">
        <f>Table_data[[#This Row],[high]]-Table_data[[#This Row],[low]]</f>
        <v>0.55979839999999825</v>
      </c>
      <c r="H961" s="4">
        <f>LN(Table_data[[#This Row],[close]]/E960)</f>
        <v>1.3847301484093842E-2</v>
      </c>
      <c r="I961" s="2">
        <f>Table_data[[#This Row],[close]]-E960</f>
        <v>0.24066099999999935</v>
      </c>
      <c r="J961" s="2">
        <f>Table_data[[#This Row],[close]]-E959</f>
        <v>0.60165250000000015</v>
      </c>
      <c r="K961" s="2">
        <f>Table_data[[#This Row],[close]]-E951</f>
        <v>1.7997257199999979</v>
      </c>
      <c r="L961" s="3">
        <f t="shared" si="47"/>
        <v>16.799183965999998</v>
      </c>
      <c r="M961" s="2">
        <f>Table_data[[#This Row],[close]]*$M$3+(1-$M$3)*M960</f>
        <v>11.264669451054122</v>
      </c>
      <c r="O961">
        <f>E962/Table_data[[#This Row],[close]]</f>
        <v>0.98684603862276665</v>
      </c>
      <c r="P961" t="b">
        <f t="shared" si="45"/>
        <v>0</v>
      </c>
      <c r="Q961" s="4" t="b">
        <f>E962&gt;Table_data[[#This Row],[close]]*0.995</f>
        <v>0</v>
      </c>
      <c r="R961" s="4"/>
      <c r="S961" s="4">
        <f t="shared" si="46"/>
        <v>-1.3241240953560393E-2</v>
      </c>
    </row>
    <row r="962" spans="1:19" x14ac:dyDescent="0.25">
      <c r="A962" s="1">
        <v>44652</v>
      </c>
      <c r="B962" s="2">
        <v>17.552557520000001</v>
      </c>
      <c r="C962" s="2">
        <v>17.678119779999999</v>
      </c>
      <c r="D962" s="2">
        <v>17.217724830000002</v>
      </c>
      <c r="E962" s="2">
        <v>17.270042440000001</v>
      </c>
      <c r="F962" s="2">
        <f>Table_data[[#This Row],[open]]-Table_data[[#This Row],[close]]</f>
        <v>0.28251507999999959</v>
      </c>
      <c r="G962" s="2">
        <f>Table_data[[#This Row],[high]]-Table_data[[#This Row],[low]]</f>
        <v>0.46039494999999775</v>
      </c>
      <c r="H962" s="4">
        <f>LN(Table_data[[#This Row],[close]]/E961)</f>
        <v>-1.3241240953560393E-2</v>
      </c>
      <c r="I962" s="2">
        <f>Table_data[[#This Row],[close]]-E961</f>
        <v>-0.23019747999999751</v>
      </c>
      <c r="J962" s="2">
        <f>Table_data[[#This Row],[close]]-E960</f>
        <v>1.0463520000001836E-2</v>
      </c>
      <c r="K962" s="2">
        <f>Table_data[[#This Row],[close]]-E952</f>
        <v>1.2556226000000024</v>
      </c>
      <c r="L962" s="3">
        <f t="shared" si="47"/>
        <v>16.924746226000003</v>
      </c>
      <c r="M962" s="2">
        <f>Table_data[[#This Row],[close]]*$M$3+(1-$M$3)*M961</f>
        <v>11.274347731455324</v>
      </c>
      <c r="O962">
        <f>E963/Table_data[[#This Row],[close]]</f>
        <v>0.99060890611221897</v>
      </c>
      <c r="P962" t="b">
        <f t="shared" si="45"/>
        <v>0</v>
      </c>
      <c r="Q962" s="4" t="b">
        <f>E963&gt;Table_data[[#This Row],[close]]*0.995</f>
        <v>0</v>
      </c>
      <c r="R962" s="4"/>
      <c r="S962" s="4">
        <f t="shared" si="46"/>
        <v>-9.4354682443297741E-3</v>
      </c>
    </row>
    <row r="963" spans="1:19" x14ac:dyDescent="0.25">
      <c r="A963" s="1">
        <v>44655</v>
      </c>
      <c r="B963" s="2">
        <v>17.212493070000001</v>
      </c>
      <c r="C963" s="2">
        <v>17.212493070000001</v>
      </c>
      <c r="D963" s="2">
        <v>16.872428620000001</v>
      </c>
      <c r="E963" s="2">
        <v>17.107857849999998</v>
      </c>
      <c r="F963" s="2">
        <f>Table_data[[#This Row],[open]]-Table_data[[#This Row],[close]]</f>
        <v>0.10463522000000225</v>
      </c>
      <c r="G963" s="2">
        <f>Table_data[[#This Row],[high]]-Table_data[[#This Row],[low]]</f>
        <v>0.34006444999999985</v>
      </c>
      <c r="H963" s="4">
        <f>LN(Table_data[[#This Row],[close]]/E962)</f>
        <v>-9.4354682443297741E-3</v>
      </c>
      <c r="I963" s="2">
        <f>Table_data[[#This Row],[close]]-E962</f>
        <v>-0.16218459000000252</v>
      </c>
      <c r="J963" s="2">
        <f>Table_data[[#This Row],[close]]-E961</f>
        <v>-0.39238207000000003</v>
      </c>
      <c r="K963" s="2">
        <f>Table_data[[#This Row],[close]]-E953</f>
        <v>0.4917855099999997</v>
      </c>
      <c r="L963" s="3">
        <f t="shared" si="47"/>
        <v>16.973924777000001</v>
      </c>
      <c r="M963" s="2">
        <f>Table_data[[#This Row],[close]]*$M$3+(1-$M$3)*M962</f>
        <v>11.283749037045244</v>
      </c>
      <c r="O963">
        <f>E964/Table_data[[#This Row],[close]]</f>
        <v>0.99051987797525465</v>
      </c>
      <c r="P963" t="b">
        <f t="shared" si="45"/>
        <v>0</v>
      </c>
      <c r="Q963" s="4" t="b">
        <f>E964&gt;Table_data[[#This Row],[close]]*0.995</f>
        <v>0</v>
      </c>
      <c r="R963" s="4"/>
      <c r="S963" s="4">
        <f t="shared" si="46"/>
        <v>-9.5253444176904636E-3</v>
      </c>
    </row>
    <row r="964" spans="1:19" x14ac:dyDescent="0.25">
      <c r="A964" s="1">
        <v>44656</v>
      </c>
      <c r="B964" s="2">
        <v>17.086930809999998</v>
      </c>
      <c r="C964" s="2">
        <v>17.296201239999998</v>
      </c>
      <c r="D964" s="2">
        <v>16.94567327</v>
      </c>
      <c r="E964" s="2">
        <v>16.94567327</v>
      </c>
      <c r="F964" s="2">
        <f>Table_data[[#This Row],[open]]-Table_data[[#This Row],[close]]</f>
        <v>0.14125753999999802</v>
      </c>
      <c r="G964" s="2">
        <f>Table_data[[#This Row],[high]]-Table_data[[#This Row],[low]]</f>
        <v>0.35052796999999813</v>
      </c>
      <c r="H964" s="4">
        <f>LN(Table_data[[#This Row],[close]]/E963)</f>
        <v>-9.5253444176904636E-3</v>
      </c>
      <c r="I964" s="2">
        <f>Table_data[[#This Row],[close]]-E963</f>
        <v>-0.16218457999999814</v>
      </c>
      <c r="J964" s="2">
        <f>Table_data[[#This Row],[close]]-E962</f>
        <v>-0.32436917000000065</v>
      </c>
      <c r="K964" s="2">
        <f>Table_data[[#This Row],[close]]-E954</f>
        <v>0.40284558000000104</v>
      </c>
      <c r="L964" s="3">
        <f t="shared" si="47"/>
        <v>17.014209334999997</v>
      </c>
      <c r="M964" s="2">
        <f>Table_data[[#This Row],[close]]*$M$3+(1-$M$3)*M963</f>
        <v>11.292873814213582</v>
      </c>
      <c r="O964">
        <f>E965/Table_data[[#This Row],[close]]</f>
        <v>0.99907378834998628</v>
      </c>
      <c r="P964" t="b">
        <f t="shared" si="45"/>
        <v>1</v>
      </c>
      <c r="Q964" s="4" t="b">
        <f>E965&gt;Table_data[[#This Row],[close]]*0.995</f>
        <v>1</v>
      </c>
      <c r="R964" s="4"/>
      <c r="S964" s="4">
        <f t="shared" si="46"/>
        <v>-9.2664084906393597E-4</v>
      </c>
    </row>
    <row r="965" spans="1:19" x14ac:dyDescent="0.25">
      <c r="A965" s="1">
        <v>44657</v>
      </c>
      <c r="B965" s="2">
        <v>17.05554025</v>
      </c>
      <c r="C965" s="2">
        <v>17.14971194</v>
      </c>
      <c r="D965" s="2">
        <v>16.762561640000001</v>
      </c>
      <c r="E965" s="2">
        <v>16.929977990000001</v>
      </c>
      <c r="F965" s="2">
        <f>Table_data[[#This Row],[open]]-Table_data[[#This Row],[close]]</f>
        <v>0.12556225999999882</v>
      </c>
      <c r="G965" s="2">
        <f>Table_data[[#This Row],[high]]-Table_data[[#This Row],[low]]</f>
        <v>0.38715029999999828</v>
      </c>
      <c r="H965" s="4">
        <f>LN(Table_data[[#This Row],[close]]/E964)</f>
        <v>-9.2664084906393597E-4</v>
      </c>
      <c r="I965" s="2">
        <f>Table_data[[#This Row],[close]]-E964</f>
        <v>-1.5695279999999201E-2</v>
      </c>
      <c r="J965" s="2">
        <f>Table_data[[#This Row],[close]]-E963</f>
        <v>-0.17787985999999734</v>
      </c>
      <c r="K965" s="2">
        <f>Table_data[[#This Row],[close]]-E955</f>
        <v>0.16218459000000252</v>
      </c>
      <c r="L965" s="3">
        <f t="shared" si="47"/>
        <v>17.030427793999998</v>
      </c>
      <c r="M965" s="2">
        <f>Table_data[[#This Row],[close]]*$M$3+(1-$M$3)*M964</f>
        <v>11.30195859128979</v>
      </c>
      <c r="O965">
        <f>E966/Table_data[[#This Row],[close]]</f>
        <v>1.0519159452256321</v>
      </c>
      <c r="P965" t="b">
        <f t="shared" si="45"/>
        <v>1</v>
      </c>
      <c r="Q965" s="4" t="b">
        <f>E966&gt;Table_data[[#This Row],[close]]*0.995</f>
        <v>1</v>
      </c>
      <c r="R965" s="4"/>
      <c r="S965" s="4">
        <f t="shared" si="46"/>
        <v>5.0613211147710183E-2</v>
      </c>
    </row>
    <row r="966" spans="1:19" x14ac:dyDescent="0.25">
      <c r="A966" s="1">
        <v>44658</v>
      </c>
      <c r="B966" s="2">
        <v>17.07646729</v>
      </c>
      <c r="C966" s="2">
        <v>17.819377320000001</v>
      </c>
      <c r="D966" s="2">
        <v>17.003222640000001</v>
      </c>
      <c r="E966" s="2">
        <v>17.808913799999999</v>
      </c>
      <c r="F966" s="2">
        <f>Table_data[[#This Row],[open]]-Table_data[[#This Row],[close]]</f>
        <v>-0.73244650999999905</v>
      </c>
      <c r="G966" s="2">
        <f>Table_data[[#This Row],[high]]-Table_data[[#This Row],[low]]</f>
        <v>0.81615468000000035</v>
      </c>
      <c r="H966" s="4">
        <f>LN(Table_data[[#This Row],[close]]/E965)</f>
        <v>5.0613211147710183E-2</v>
      </c>
      <c r="I966" s="2">
        <f>Table_data[[#This Row],[close]]-E965</f>
        <v>0.87893580999999799</v>
      </c>
      <c r="J966" s="2">
        <f>Table_data[[#This Row],[close]]-E964</f>
        <v>0.86324052999999878</v>
      </c>
      <c r="K966" s="2">
        <f>Table_data[[#This Row],[close]]-E956</f>
        <v>0.84754524999999958</v>
      </c>
      <c r="L966" s="3">
        <f t="shared" si="47"/>
        <v>17.115182318999999</v>
      </c>
      <c r="M966" s="2">
        <f>Table_data[[#This Row],[close]]*$M$3+(1-$M$3)*M965</f>
        <v>11.312445223374738</v>
      </c>
      <c r="O966">
        <f>E967/Table_data[[#This Row],[close]]</f>
        <v>1.0049941249083927</v>
      </c>
      <c r="P966" t="b">
        <f t="shared" si="45"/>
        <v>1</v>
      </c>
      <c r="Q966" s="4" t="b">
        <f>E967&gt;Table_data[[#This Row],[close]]*0.995</f>
        <v>1</v>
      </c>
      <c r="R966" s="4"/>
      <c r="S966" s="4">
        <f t="shared" si="46"/>
        <v>4.9816956316561167E-3</v>
      </c>
    </row>
    <row r="967" spans="1:19" x14ac:dyDescent="0.25">
      <c r="A967" s="1">
        <v>44659</v>
      </c>
      <c r="B967" s="2">
        <v>17.824609089999999</v>
      </c>
      <c r="C967" s="2">
        <v>18.00248895</v>
      </c>
      <c r="D967" s="2">
        <v>17.709510349999999</v>
      </c>
      <c r="E967" s="2">
        <v>17.897853739999999</v>
      </c>
      <c r="F967" s="2">
        <f>Table_data[[#This Row],[open]]-Table_data[[#This Row],[close]]</f>
        <v>-7.3244649999999467E-2</v>
      </c>
      <c r="G967" s="2">
        <f>Table_data[[#This Row],[high]]-Table_data[[#This Row],[low]]</f>
        <v>0.29297860000000142</v>
      </c>
      <c r="H967" s="4">
        <f>LN(Table_data[[#This Row],[close]]/E966)</f>
        <v>4.9816956316561167E-3</v>
      </c>
      <c r="I967" s="2">
        <f>Table_data[[#This Row],[close]]-E966</f>
        <v>8.8939939999999496E-2</v>
      </c>
      <c r="J967" s="2">
        <f>Table_data[[#This Row],[close]]-E965</f>
        <v>0.96787574999999748</v>
      </c>
      <c r="K967" s="2">
        <f>Table_data[[#This Row],[close]]-E957</f>
        <v>0.99926632000000026</v>
      </c>
      <c r="L967" s="3">
        <f t="shared" si="47"/>
        <v>17.215108950999998</v>
      </c>
      <c r="M967" s="2">
        <f>Table_data[[#This Row],[close]]*$M$3+(1-$M$3)*M966</f>
        <v>11.323058291088879</v>
      </c>
      <c r="O967">
        <f>E968/Table_data[[#This Row],[close]]</f>
        <v>0.99239988313816685</v>
      </c>
      <c r="P967" t="b">
        <f t="shared" ref="P967:P1030" si="48">O967&gt;0.995</f>
        <v>0</v>
      </c>
      <c r="Q967" s="4" t="b">
        <f>E968&gt;Table_data[[#This Row],[close]]*0.995</f>
        <v>0</v>
      </c>
      <c r="R967" s="4"/>
      <c r="S967" s="4">
        <f t="shared" ref="S967:S1030" si="49">LN(O967)</f>
        <v>-7.6291449212827593E-3</v>
      </c>
    </row>
    <row r="968" spans="1:19" x14ac:dyDescent="0.25">
      <c r="A968" s="1">
        <v>44662</v>
      </c>
      <c r="B968" s="2">
        <v>17.73566915</v>
      </c>
      <c r="C968" s="2">
        <v>17.840304369999998</v>
      </c>
      <c r="D968" s="2">
        <v>17.672888019999998</v>
      </c>
      <c r="E968" s="2">
        <v>17.761827960000002</v>
      </c>
      <c r="F968" s="2">
        <f>Table_data[[#This Row],[open]]-Table_data[[#This Row],[close]]</f>
        <v>-2.6158810000001864E-2</v>
      </c>
      <c r="G968" s="2">
        <f>Table_data[[#This Row],[high]]-Table_data[[#This Row],[low]]</f>
        <v>0.16741634999999988</v>
      </c>
      <c r="H968" s="4">
        <f>LN(Table_data[[#This Row],[close]]/E967)</f>
        <v>-7.6291449212827593E-3</v>
      </c>
      <c r="I968" s="2">
        <f>Table_data[[#This Row],[close]]-E967</f>
        <v>-0.1360257799999971</v>
      </c>
      <c r="J968" s="2">
        <f>Table_data[[#This Row],[close]]-E966</f>
        <v>-4.7085839999997603E-2</v>
      </c>
      <c r="K968" s="2">
        <f>Table_data[[#This Row],[close]]-E958</f>
        <v>1.2294638000000013</v>
      </c>
      <c r="L968" s="3">
        <f t="shared" si="47"/>
        <v>17.338055331</v>
      </c>
      <c r="M968" s="2">
        <f>Table_data[[#This Row],[close]]*$M$3+(1-$M$3)*M967</f>
        <v>11.333435035116132</v>
      </c>
      <c r="O968">
        <f>E969/Table_data[[#This Row],[close]]</f>
        <v>0.99705449179454819</v>
      </c>
      <c r="P968" t="b">
        <f t="shared" si="48"/>
        <v>1</v>
      </c>
      <c r="Q968" s="4" t="b">
        <f>E969&gt;Table_data[[#This Row],[close]]*0.995</f>
        <v>1</v>
      </c>
      <c r="R968" s="4"/>
      <c r="S968" s="4">
        <f t="shared" si="49"/>
        <v>-2.949854752036758E-3</v>
      </c>
    </row>
    <row r="969" spans="1:19" x14ac:dyDescent="0.25">
      <c r="A969" s="1">
        <v>44663</v>
      </c>
      <c r="B969" s="2">
        <v>17.997257189999999</v>
      </c>
      <c r="C969" s="2">
        <v>18.143746490000002</v>
      </c>
      <c r="D969" s="2">
        <v>17.68335154</v>
      </c>
      <c r="E969" s="2">
        <v>17.709510349999999</v>
      </c>
      <c r="F969" s="2">
        <f>Table_data[[#This Row],[open]]-Table_data[[#This Row],[close]]</f>
        <v>0.2877468400000005</v>
      </c>
      <c r="G969" s="2">
        <f>Table_data[[#This Row],[high]]-Table_data[[#This Row],[low]]</f>
        <v>0.4603949500000013</v>
      </c>
      <c r="H969" s="4">
        <f>LN(Table_data[[#This Row],[close]]/E968)</f>
        <v>-2.949854752036758E-3</v>
      </c>
      <c r="I969" s="2">
        <f>Table_data[[#This Row],[close]]-E968</f>
        <v>-5.2317610000002901E-2</v>
      </c>
      <c r="J969" s="2">
        <f>Table_data[[#This Row],[close]]-E967</f>
        <v>-0.18834339</v>
      </c>
      <c r="K969" s="2">
        <f>Table_data[[#This Row],[close]]-E959</f>
        <v>0.81092293000000026</v>
      </c>
      <c r="L969" s="3">
        <f t="shared" si="47"/>
        <v>17.419147623999997</v>
      </c>
      <c r="M969" s="2">
        <f>Table_data[[#This Row],[close]]*$M$3+(1-$M$3)*M968</f>
        <v>11.34371074070015</v>
      </c>
      <c r="O969">
        <f>E970/Table_data[[#This Row],[close]]</f>
        <v>1.0212703102770992</v>
      </c>
      <c r="P969" t="b">
        <f t="shared" si="48"/>
        <v>1</v>
      </c>
      <c r="Q969" s="4" t="b">
        <f>E970&gt;Table_data[[#This Row],[close]]*0.995</f>
        <v>1</v>
      </c>
      <c r="R969" s="4"/>
      <c r="S969" s="4">
        <f t="shared" si="49"/>
        <v>2.1047254658552884E-2</v>
      </c>
    </row>
    <row r="970" spans="1:19" x14ac:dyDescent="0.25">
      <c r="A970" s="1">
        <v>44664</v>
      </c>
      <c r="B970" s="2">
        <v>17.98156191</v>
      </c>
      <c r="C970" s="2">
        <v>18.206527619999999</v>
      </c>
      <c r="D970" s="2">
        <v>17.840304369999998</v>
      </c>
      <c r="E970" s="2">
        <v>18.086197129999999</v>
      </c>
      <c r="F970" s="2">
        <f>Table_data[[#This Row],[open]]-Table_data[[#This Row],[close]]</f>
        <v>-0.1046352199999987</v>
      </c>
      <c r="G970" s="2">
        <f>Table_data[[#This Row],[high]]-Table_data[[#This Row],[low]]</f>
        <v>0.36622325000000089</v>
      </c>
      <c r="H970" s="4">
        <f>LN(Table_data[[#This Row],[close]]/E969)</f>
        <v>2.1047254658552884E-2</v>
      </c>
      <c r="I970" s="2">
        <f>Table_data[[#This Row],[close]]-E969</f>
        <v>0.37668678</v>
      </c>
      <c r="J970" s="2">
        <f>Table_data[[#This Row],[close]]-E968</f>
        <v>0.3243691699999971</v>
      </c>
      <c r="K970" s="2">
        <f>Table_data[[#This Row],[close]]-E960</f>
        <v>0.82661820999999946</v>
      </c>
      <c r="L970" s="3">
        <f t="shared" si="47"/>
        <v>17.501809444999999</v>
      </c>
      <c r="M970" s="2">
        <f>Table_data[[#This Row],[close]]*$M$3+(1-$M$3)*M969</f>
        <v>11.354576955670819</v>
      </c>
      <c r="O970">
        <f>E971/Table_data[[#This Row],[close]]</f>
        <v>0.98956492851186795</v>
      </c>
      <c r="P970" t="b">
        <f t="shared" si="48"/>
        <v>0</v>
      </c>
      <c r="Q970" s="4" t="b">
        <f>E971&gt;Table_data[[#This Row],[close]]*0.995</f>
        <v>0</v>
      </c>
      <c r="R970" s="4"/>
      <c r="S970" s="4">
        <f t="shared" si="49"/>
        <v>-1.0489898596678879E-2</v>
      </c>
    </row>
    <row r="971" spans="1:19" x14ac:dyDescent="0.25">
      <c r="A971" s="1">
        <v>44665</v>
      </c>
      <c r="B971" s="2">
        <v>18.086342729999998</v>
      </c>
      <c r="C971" s="2">
        <v>18.355348459999998</v>
      </c>
      <c r="D971" s="2">
        <v>17.83450758</v>
      </c>
      <c r="E971" s="2">
        <v>17.89746637</v>
      </c>
      <c r="F971" s="2">
        <f>Table_data[[#This Row],[open]]-Table_data[[#This Row],[close]]</f>
        <v>0.1888763599999983</v>
      </c>
      <c r="G971" s="2">
        <f>Table_data[[#This Row],[high]]-Table_data[[#This Row],[low]]</f>
        <v>0.52084087999999795</v>
      </c>
      <c r="H971" s="4">
        <f>LN(Table_data[[#This Row],[close]]/E970)</f>
        <v>-1.0489898596678879E-2</v>
      </c>
      <c r="I971" s="2">
        <f>Table_data[[#This Row],[close]]-E970</f>
        <v>-0.18873075999999855</v>
      </c>
      <c r="J971" s="2">
        <f>Table_data[[#This Row],[close]]-E969</f>
        <v>0.18795602000000144</v>
      </c>
      <c r="K971" s="2">
        <f>Table_data[[#This Row],[close]]-E961</f>
        <v>0.39722645000000156</v>
      </c>
      <c r="L971" s="3">
        <f t="shared" si="47"/>
        <v>17.541532089999997</v>
      </c>
      <c r="M971" s="2">
        <f>Table_data[[#This Row],[close]]*$M$3+(1-$M$3)*M970</f>
        <v>11.365121499448946</v>
      </c>
      <c r="O971">
        <f>E972/Table_data[[#This Row],[close]]</f>
        <v>0.98241125679511465</v>
      </c>
      <c r="P971" t="b">
        <f t="shared" si="48"/>
        <v>0</v>
      </c>
      <c r="Q971" s="4" t="b">
        <f>E972&gt;Table_data[[#This Row],[close]]*0.995</f>
        <v>0</v>
      </c>
      <c r="R971" s="4"/>
      <c r="S971" s="4">
        <f t="shared" si="49"/>
        <v>-1.7745263190824229E-2</v>
      </c>
    </row>
    <row r="972" spans="1:19" x14ac:dyDescent="0.25">
      <c r="A972" s="1">
        <v>44669</v>
      </c>
      <c r="B972" s="2">
        <v>17.83450758</v>
      </c>
      <c r="C972" s="2">
        <v>17.96614868</v>
      </c>
      <c r="D972" s="2">
        <v>17.439584270000001</v>
      </c>
      <c r="E972" s="2">
        <v>17.582672429999999</v>
      </c>
      <c r="F972" s="2">
        <f>Table_data[[#This Row],[open]]-Table_data[[#This Row],[close]]</f>
        <v>0.25183515000000156</v>
      </c>
      <c r="G972" s="2">
        <f>Table_data[[#This Row],[high]]-Table_data[[#This Row],[low]]</f>
        <v>0.52656440999999887</v>
      </c>
      <c r="H972" s="4">
        <f>LN(Table_data[[#This Row],[close]]/E971)</f>
        <v>-1.7745263190824229E-2</v>
      </c>
      <c r="I972" s="2">
        <f>Table_data[[#This Row],[close]]-E971</f>
        <v>-0.31479394000000127</v>
      </c>
      <c r="J972" s="2">
        <f>Table_data[[#This Row],[close]]-E970</f>
        <v>-0.50352469999999983</v>
      </c>
      <c r="K972" s="2">
        <f>Table_data[[#This Row],[close]]-E962</f>
        <v>0.3126299899999978</v>
      </c>
      <c r="L972" s="3">
        <f t="shared" si="47"/>
        <v>17.572795089</v>
      </c>
      <c r="M972" s="2">
        <f>Table_data[[#This Row],[close]]*$M$3+(1-$M$3)*M971</f>
        <v>11.375141726573123</v>
      </c>
      <c r="O972">
        <f>E973/Table_data[[#This Row],[close]]</f>
        <v>1.0302734372217388</v>
      </c>
      <c r="P972" t="b">
        <f t="shared" si="48"/>
        <v>1</v>
      </c>
      <c r="Q972" s="4" t="b">
        <f>E973&gt;Table_data[[#This Row],[close]]*0.995</f>
        <v>1</v>
      </c>
      <c r="R972" s="4"/>
      <c r="S972" s="4">
        <f t="shared" si="49"/>
        <v>2.9824240040628981E-2</v>
      </c>
    </row>
    <row r="973" spans="1:19" x14ac:dyDescent="0.25">
      <c r="A973" s="1">
        <v>44670</v>
      </c>
      <c r="B973" s="2">
        <v>17.83450758</v>
      </c>
      <c r="C973" s="2">
        <v>18.315283780000001</v>
      </c>
      <c r="D973" s="2">
        <v>17.811613479999998</v>
      </c>
      <c r="E973" s="2">
        <v>18.114960360000001</v>
      </c>
      <c r="F973" s="2">
        <f>Table_data[[#This Row],[open]]-Table_data[[#This Row],[close]]</f>
        <v>-0.28045278000000096</v>
      </c>
      <c r="G973" s="2">
        <f>Table_data[[#This Row],[high]]-Table_data[[#This Row],[low]]</f>
        <v>0.50367030000000312</v>
      </c>
      <c r="H973" s="4">
        <f>LN(Table_data[[#This Row],[close]]/E972)</f>
        <v>2.9824240040628981E-2</v>
      </c>
      <c r="I973" s="2">
        <f>Table_data[[#This Row],[close]]-E972</f>
        <v>0.53228793000000252</v>
      </c>
      <c r="J973" s="2">
        <f>Table_data[[#This Row],[close]]-E971</f>
        <v>0.21749399000000125</v>
      </c>
      <c r="K973" s="2">
        <f>Table_data[[#This Row],[close]]-E963</f>
        <v>1.0071025100000028</v>
      </c>
      <c r="L973" s="3">
        <f t="shared" si="47"/>
        <v>17.673505339999998</v>
      </c>
      <c r="M973" s="2">
        <f>Table_data[[#This Row],[close]]*$M$3+(1-$M$3)*M972</f>
        <v>11.386003642178967</v>
      </c>
      <c r="O973">
        <f>E974/Table_data[[#This Row],[close]]</f>
        <v>1.0047393368957942</v>
      </c>
      <c r="P973" t="b">
        <f t="shared" si="48"/>
        <v>1</v>
      </c>
      <c r="Q973" s="4" t="b">
        <f>E974&gt;Table_data[[#This Row],[close]]*0.995</f>
        <v>1</v>
      </c>
      <c r="R973" s="4"/>
      <c r="S973" s="4">
        <f t="shared" si="49"/>
        <v>4.7281415969486745E-3</v>
      </c>
    </row>
    <row r="974" spans="1:19" x14ac:dyDescent="0.25">
      <c r="A974" s="1">
        <v>44671</v>
      </c>
      <c r="B974" s="2">
        <v>18.114960360000001</v>
      </c>
      <c r="C974" s="2">
        <v>18.286666149999999</v>
      </c>
      <c r="D974" s="2">
        <v>17.93180753</v>
      </c>
      <c r="E974" s="2">
        <v>18.20081326</v>
      </c>
      <c r="F974" s="2">
        <f>Table_data[[#This Row],[open]]-Table_data[[#This Row],[close]]</f>
        <v>-8.5852899999999011E-2</v>
      </c>
      <c r="G974" s="2">
        <f>Table_data[[#This Row],[high]]-Table_data[[#This Row],[low]]</f>
        <v>0.35485861999999813</v>
      </c>
      <c r="H974" s="4">
        <f>LN(Table_data[[#This Row],[close]]/E973)</f>
        <v>4.7281415969486745E-3</v>
      </c>
      <c r="I974" s="2">
        <f>Table_data[[#This Row],[close]]-E973</f>
        <v>8.5852899999999011E-2</v>
      </c>
      <c r="J974" s="2">
        <f>Table_data[[#This Row],[close]]-E972</f>
        <v>0.61814083000000153</v>
      </c>
      <c r="K974" s="2">
        <f>Table_data[[#This Row],[close]]-E964</f>
        <v>1.25513999</v>
      </c>
      <c r="L974" s="3">
        <f t="shared" si="47"/>
        <v>17.799019339000001</v>
      </c>
      <c r="M974" s="2">
        <f>Table_data[[#This Row],[close]]*$M$3+(1-$M$3)*M973</f>
        <v>11.396986413521144</v>
      </c>
      <c r="O974">
        <f>E975/Table_data[[#This Row],[close]]</f>
        <v>0.96100628912226971</v>
      </c>
      <c r="P974" t="b">
        <f t="shared" si="48"/>
        <v>0</v>
      </c>
      <c r="Q974" s="4" t="b">
        <f>E975&gt;Table_data[[#This Row],[close]]*0.995</f>
        <v>0</v>
      </c>
      <c r="R974" s="4"/>
      <c r="S974" s="4">
        <f t="shared" si="49"/>
        <v>-3.9774325681261123E-2</v>
      </c>
    </row>
    <row r="975" spans="1:19" x14ac:dyDescent="0.25">
      <c r="A975" s="1">
        <v>44673</v>
      </c>
      <c r="B975" s="2">
        <v>17.771548790000001</v>
      </c>
      <c r="C975" s="2">
        <v>17.914636949999998</v>
      </c>
      <c r="D975" s="2">
        <v>17.353731379999999</v>
      </c>
      <c r="E975" s="2">
        <v>17.49109601</v>
      </c>
      <c r="F975" s="2">
        <f>Table_data[[#This Row],[open]]-Table_data[[#This Row],[close]]</f>
        <v>0.28045278000000096</v>
      </c>
      <c r="G975" s="2">
        <f>Table_data[[#This Row],[high]]-Table_data[[#This Row],[low]]</f>
        <v>0.56090556999999919</v>
      </c>
      <c r="H975" s="4">
        <f>LN(Table_data[[#This Row],[close]]/E974)</f>
        <v>-3.9774325681261123E-2</v>
      </c>
      <c r="I975" s="2">
        <f>Table_data[[#This Row],[close]]-E974</f>
        <v>-0.70971725000000063</v>
      </c>
      <c r="J975" s="2">
        <f>Table_data[[#This Row],[close]]-E973</f>
        <v>-0.62386435000000162</v>
      </c>
      <c r="K975" s="2">
        <f>Table_data[[#This Row],[close]]-E965</f>
        <v>0.56111801999999855</v>
      </c>
      <c r="L975" s="3">
        <f t="shared" ref="L975:L1038" si="50">AVERAGE(E966:E975)</f>
        <v>17.855131141000001</v>
      </c>
      <c r="M975" s="2">
        <f>Table_data[[#This Row],[close]]*$M$3+(1-$M$3)*M974</f>
        <v>11.406807702153666</v>
      </c>
      <c r="O975">
        <f>E976/Table_data[[#This Row],[close]]</f>
        <v>0.98527486900462113</v>
      </c>
      <c r="P975" t="b">
        <f t="shared" si="48"/>
        <v>0</v>
      </c>
      <c r="Q975" s="4" t="b">
        <f>E976&gt;Table_data[[#This Row],[close]]*0.995</f>
        <v>0</v>
      </c>
      <c r="R975" s="4"/>
      <c r="S975" s="4">
        <f t="shared" si="49"/>
        <v>-1.4834621911577917E-2</v>
      </c>
    </row>
    <row r="976" spans="1:19" x14ac:dyDescent="0.25">
      <c r="A976" s="1">
        <v>44676</v>
      </c>
      <c r="B976" s="2">
        <v>17.15340797</v>
      </c>
      <c r="C976" s="2">
        <v>17.4224137</v>
      </c>
      <c r="D976" s="2">
        <v>16.907296339999998</v>
      </c>
      <c r="E976" s="2">
        <v>17.233537330000001</v>
      </c>
      <c r="F976" s="2">
        <f>Table_data[[#This Row],[open]]-Table_data[[#This Row],[close]]</f>
        <v>-8.0129360000000815E-2</v>
      </c>
      <c r="G976" s="2">
        <f>Table_data[[#This Row],[high]]-Table_data[[#This Row],[low]]</f>
        <v>0.51511736000000141</v>
      </c>
      <c r="H976" s="4">
        <f>LN(Table_data[[#This Row],[close]]/E975)</f>
        <v>-1.4834621911577917E-2</v>
      </c>
      <c r="I976" s="2">
        <f>Table_data[[#This Row],[close]]-E975</f>
        <v>-0.25755867999999893</v>
      </c>
      <c r="J976" s="2">
        <f>Table_data[[#This Row],[close]]-E974</f>
        <v>-0.96727592999999956</v>
      </c>
      <c r="K976" s="2">
        <f>Table_data[[#This Row],[close]]-E966</f>
        <v>-0.57537646999999836</v>
      </c>
      <c r="L976" s="3">
        <f t="shared" si="50"/>
        <v>17.797593494000001</v>
      </c>
      <c r="M976" s="2">
        <f>Table_data[[#This Row],[close]]*$M$3+(1-$M$3)*M975</f>
        <v>11.416198080280735</v>
      </c>
      <c r="O976">
        <f>E977/Table_data[[#This Row],[close]]</f>
        <v>0.99833942217131577</v>
      </c>
      <c r="P976" t="b">
        <f t="shared" si="48"/>
        <v>1</v>
      </c>
      <c r="Q976" s="4" t="b">
        <f>E977&gt;Table_data[[#This Row],[close]]*0.995</f>
        <v>1</v>
      </c>
      <c r="R976" s="4"/>
      <c r="S976" s="4">
        <f t="shared" si="49"/>
        <v>-1.6619581163084462E-3</v>
      </c>
    </row>
    <row r="977" spans="1:19" x14ac:dyDescent="0.25">
      <c r="A977" s="1">
        <v>44677</v>
      </c>
      <c r="B977" s="2">
        <v>17.233537330000001</v>
      </c>
      <c r="C977" s="2">
        <v>17.502543060000001</v>
      </c>
      <c r="D977" s="2">
        <v>17.107619759999999</v>
      </c>
      <c r="E977" s="2">
        <v>17.204919700000001</v>
      </c>
      <c r="F977" s="2">
        <f>Table_data[[#This Row],[open]]-Table_data[[#This Row],[close]]</f>
        <v>2.8617629999999394E-2</v>
      </c>
      <c r="G977" s="2">
        <f>Table_data[[#This Row],[high]]-Table_data[[#This Row],[low]]</f>
        <v>0.39492330000000209</v>
      </c>
      <c r="H977" s="4">
        <f>LN(Table_data[[#This Row],[close]]/E976)</f>
        <v>-1.6619581163084462E-3</v>
      </c>
      <c r="I977" s="2">
        <f>Table_data[[#This Row],[close]]-E976</f>
        <v>-2.8617629999999394E-2</v>
      </c>
      <c r="J977" s="2">
        <f>Table_data[[#This Row],[close]]-E975</f>
        <v>-0.28617630999999832</v>
      </c>
      <c r="K977" s="2">
        <f>Table_data[[#This Row],[close]]-E967</f>
        <v>-0.69293403999999725</v>
      </c>
      <c r="L977" s="3">
        <f t="shared" si="50"/>
        <v>17.728300089999998</v>
      </c>
      <c r="M977" s="2">
        <f>Table_data[[#This Row],[close]]*$M$3+(1-$M$3)*M976</f>
        <v>11.425527204567148</v>
      </c>
      <c r="O977">
        <f>E978/Table_data[[#This Row],[close]]</f>
        <v>1</v>
      </c>
      <c r="P977" t="b">
        <f t="shared" si="48"/>
        <v>1</v>
      </c>
      <c r="Q977" s="4" t="b">
        <f>E978&gt;Table_data[[#This Row],[close]]*0.995</f>
        <v>1</v>
      </c>
      <c r="R977" s="4"/>
      <c r="S977" s="4">
        <f t="shared" si="49"/>
        <v>0</v>
      </c>
    </row>
    <row r="978" spans="1:19" x14ac:dyDescent="0.25">
      <c r="A978" s="1">
        <v>44678</v>
      </c>
      <c r="B978" s="2">
        <v>17.382349009999999</v>
      </c>
      <c r="C978" s="2">
        <v>17.49109601</v>
      </c>
      <c r="D978" s="2">
        <v>17.141960910000002</v>
      </c>
      <c r="E978" s="2">
        <v>17.204919700000001</v>
      </c>
      <c r="F978" s="2">
        <f>Table_data[[#This Row],[open]]-Table_data[[#This Row],[close]]</f>
        <v>0.17742930999999729</v>
      </c>
      <c r="G978" s="2">
        <f>Table_data[[#This Row],[high]]-Table_data[[#This Row],[low]]</f>
        <v>0.34913509999999803</v>
      </c>
      <c r="H978" s="4">
        <f>LN(Table_data[[#This Row],[close]]/E977)</f>
        <v>0</v>
      </c>
      <c r="I978" s="2">
        <f>Table_data[[#This Row],[close]]-E977</f>
        <v>0</v>
      </c>
      <c r="J978" s="2">
        <f>Table_data[[#This Row],[close]]-E976</f>
        <v>-2.8617629999999394E-2</v>
      </c>
      <c r="K978" s="2">
        <f>Table_data[[#This Row],[close]]-E968</f>
        <v>-0.55690826000000015</v>
      </c>
      <c r="L978" s="3">
        <f t="shared" si="50"/>
        <v>17.672609263999998</v>
      </c>
      <c r="M978" s="2">
        <f>Table_data[[#This Row],[close]]*$M$3+(1-$M$3)*M977</f>
        <v>11.434841294003785</v>
      </c>
      <c r="O978">
        <f>E979/Table_data[[#This Row],[close]]</f>
        <v>1.0066533597364014</v>
      </c>
      <c r="P978" t="b">
        <f t="shared" si="48"/>
        <v>1</v>
      </c>
      <c r="Q978" s="4" t="b">
        <f>E979&gt;Table_data[[#This Row],[close]]*0.995</f>
        <v>1</v>
      </c>
      <c r="R978" s="4"/>
      <c r="S978" s="4">
        <f t="shared" si="49"/>
        <v>6.6313238264000905E-3</v>
      </c>
    </row>
    <row r="979" spans="1:19" x14ac:dyDescent="0.25">
      <c r="A979" s="1">
        <v>44679</v>
      </c>
      <c r="B979" s="2">
        <v>17.42813722</v>
      </c>
      <c r="C979" s="2">
        <v>17.52543717</v>
      </c>
      <c r="D979" s="2">
        <v>17.313666699999999</v>
      </c>
      <c r="E979" s="2">
        <v>17.319390219999999</v>
      </c>
      <c r="F979" s="2">
        <f>Table_data[[#This Row],[open]]-Table_data[[#This Row],[close]]</f>
        <v>0.10874700000000104</v>
      </c>
      <c r="G979" s="2">
        <f>Table_data[[#This Row],[high]]-Table_data[[#This Row],[low]]</f>
        <v>0.21177047000000115</v>
      </c>
      <c r="H979" s="4">
        <f>LN(Table_data[[#This Row],[close]]/E978)</f>
        <v>6.6313238264000905E-3</v>
      </c>
      <c r="I979" s="2">
        <f>Table_data[[#This Row],[close]]-E978</f>
        <v>0.11447051999999758</v>
      </c>
      <c r="J979" s="2">
        <f>Table_data[[#This Row],[close]]-E977</f>
        <v>0.11447051999999758</v>
      </c>
      <c r="K979" s="2">
        <f>Table_data[[#This Row],[close]]-E969</f>
        <v>-0.39012012999999968</v>
      </c>
      <c r="L979" s="3">
        <f t="shared" si="50"/>
        <v>17.633597251000001</v>
      </c>
      <c r="M979" s="2">
        <f>Table_data[[#This Row],[close]]*$M$3+(1-$M$3)*M978</f>
        <v>11.444324853916752</v>
      </c>
      <c r="O979">
        <f>E980/Table_data[[#This Row],[close]]</f>
        <v>1.0006609389738665</v>
      </c>
      <c r="P979" t="b">
        <f t="shared" si="48"/>
        <v>1</v>
      </c>
      <c r="Q979" s="4" t="b">
        <f>E980&gt;Table_data[[#This Row],[close]]*0.995</f>
        <v>1</v>
      </c>
      <c r="R979" s="4"/>
      <c r="S979" s="4">
        <f t="shared" si="49"/>
        <v>6.6072064989687194E-4</v>
      </c>
    </row>
    <row r="980" spans="1:19" x14ac:dyDescent="0.25">
      <c r="A980" s="1">
        <v>44680</v>
      </c>
      <c r="B980" s="2">
        <v>17.599843010000001</v>
      </c>
      <c r="C980" s="2">
        <v>18.080619209999998</v>
      </c>
      <c r="D980" s="2">
        <v>17.330837280000001</v>
      </c>
      <c r="E980" s="2">
        <v>17.330837280000001</v>
      </c>
      <c r="F980" s="2">
        <f>Table_data[[#This Row],[open]]-Table_data[[#This Row],[close]]</f>
        <v>0.26900572999999994</v>
      </c>
      <c r="G980" s="2">
        <f>Table_data[[#This Row],[high]]-Table_data[[#This Row],[low]]</f>
        <v>0.74978192999999749</v>
      </c>
      <c r="H980" s="4">
        <f>LN(Table_data[[#This Row],[close]]/E979)</f>
        <v>6.6072064989687194E-4</v>
      </c>
      <c r="I980" s="2">
        <f>Table_data[[#This Row],[close]]-E979</f>
        <v>1.1447060000001841E-2</v>
      </c>
      <c r="J980" s="2">
        <f>Table_data[[#This Row],[close]]-E978</f>
        <v>0.12591757999999942</v>
      </c>
      <c r="K980" s="2">
        <f>Table_data[[#This Row],[close]]-E970</f>
        <v>-0.75535984999999783</v>
      </c>
      <c r="L980" s="3">
        <f t="shared" si="50"/>
        <v>17.558061266000003</v>
      </c>
      <c r="M980" s="2">
        <f>Table_data[[#This Row],[close]]*$M$3+(1-$M$3)*M979</f>
        <v>11.453811578213422</v>
      </c>
      <c r="O980">
        <f>E981/Table_data[[#This Row],[close]]</f>
        <v>0.99009247001596679</v>
      </c>
      <c r="P980" t="b">
        <f t="shared" si="48"/>
        <v>0</v>
      </c>
      <c r="Q980" s="4" t="b">
        <f>E981&gt;Table_data[[#This Row],[close]]*0.995</f>
        <v>0</v>
      </c>
      <c r="R980" s="4"/>
      <c r="S980" s="4">
        <f t="shared" si="49"/>
        <v>-9.9569361588566132E-3</v>
      </c>
    </row>
    <row r="981" spans="1:19" x14ac:dyDescent="0.25">
      <c r="A981" s="1">
        <v>44683</v>
      </c>
      <c r="B981" s="2">
        <v>17.267878490000001</v>
      </c>
      <c r="C981" s="2">
        <v>17.35945491</v>
      </c>
      <c r="D981" s="2">
        <v>16.78710229</v>
      </c>
      <c r="E981" s="2">
        <v>17.15913149</v>
      </c>
      <c r="F981" s="2">
        <f>Table_data[[#This Row],[open]]-Table_data[[#This Row],[close]]</f>
        <v>0.10874700000000104</v>
      </c>
      <c r="G981" s="2">
        <f>Table_data[[#This Row],[high]]-Table_data[[#This Row],[low]]</f>
        <v>0.5723526200000002</v>
      </c>
      <c r="H981" s="4">
        <f>LN(Table_data[[#This Row],[close]]/E980)</f>
        <v>-9.9569361588566132E-3</v>
      </c>
      <c r="I981" s="2">
        <f>Table_data[[#This Row],[close]]-E980</f>
        <v>-0.17170579000000075</v>
      </c>
      <c r="J981" s="2">
        <f>Table_data[[#This Row],[close]]-E979</f>
        <v>-0.16025872999999891</v>
      </c>
      <c r="K981" s="2">
        <f>Table_data[[#This Row],[close]]-E971</f>
        <v>-0.73833488000000003</v>
      </c>
      <c r="L981" s="3">
        <f t="shared" si="50"/>
        <v>17.484227777999997</v>
      </c>
      <c r="M981" s="2">
        <f>Table_data[[#This Row],[close]]*$M$3+(1-$M$3)*M980</f>
        <v>11.463006292011627</v>
      </c>
      <c r="O981">
        <f>E982/Table_data[[#This Row],[close]]</f>
        <v>1.0090060041844227</v>
      </c>
      <c r="P981" t="b">
        <f t="shared" si="48"/>
        <v>1</v>
      </c>
      <c r="Q981" s="4" t="b">
        <f>E982&gt;Table_data[[#This Row],[close]]*0.995</f>
        <v>1</v>
      </c>
      <c r="R981" s="4"/>
      <c r="S981" s="4">
        <f t="shared" si="49"/>
        <v>8.9656919825307647E-3</v>
      </c>
    </row>
    <row r="982" spans="1:19" x14ac:dyDescent="0.25">
      <c r="A982" s="1">
        <v>44684</v>
      </c>
      <c r="B982" s="2">
        <v>17.239260860000002</v>
      </c>
      <c r="C982" s="2">
        <v>17.39379606</v>
      </c>
      <c r="D982" s="2">
        <v>17.067555070000001</v>
      </c>
      <c r="E982" s="2">
        <v>17.313666699999999</v>
      </c>
      <c r="F982" s="2">
        <f>Table_data[[#This Row],[open]]-Table_data[[#This Row],[close]]</f>
        <v>-7.440583999999717E-2</v>
      </c>
      <c r="G982" s="2">
        <f>Table_data[[#This Row],[high]]-Table_data[[#This Row],[low]]</f>
        <v>0.32624098999999873</v>
      </c>
      <c r="H982" s="4">
        <f>LN(Table_data[[#This Row],[close]]/E981)</f>
        <v>8.9656919825307647E-3</v>
      </c>
      <c r="I982" s="2">
        <f>Table_data[[#This Row],[close]]-E981</f>
        <v>0.15453520999999881</v>
      </c>
      <c r="J982" s="2">
        <f>Table_data[[#This Row],[close]]-E980</f>
        <v>-1.7170580000001934E-2</v>
      </c>
      <c r="K982" s="2">
        <f>Table_data[[#This Row],[close]]-E972</f>
        <v>-0.26900572999999994</v>
      </c>
      <c r="L982" s="3">
        <f t="shared" si="50"/>
        <v>17.457327205000002</v>
      </c>
      <c r="M982" s="2">
        <f>Table_data[[#This Row],[close]]*$M$3+(1-$M$3)*M981</f>
        <v>11.472435237068821</v>
      </c>
      <c r="O982">
        <f>E983/Table_data[[#This Row],[close]]</f>
        <v>1.0601652889621584</v>
      </c>
      <c r="P982" t="b">
        <f t="shared" si="48"/>
        <v>1</v>
      </c>
      <c r="Q982" s="4" t="b">
        <f>E983&gt;Table_data[[#This Row],[close]]*0.995</f>
        <v>1</v>
      </c>
      <c r="R982" s="4"/>
      <c r="S982" s="4">
        <f t="shared" si="49"/>
        <v>5.8424828950860194E-2</v>
      </c>
    </row>
    <row r="983" spans="1:19" x14ac:dyDescent="0.25">
      <c r="A983" s="1">
        <v>44685</v>
      </c>
      <c r="B983" s="2">
        <v>17.513990110000002</v>
      </c>
      <c r="C983" s="2">
        <v>18.412583720000001</v>
      </c>
      <c r="D983" s="2">
        <v>17.399519590000001</v>
      </c>
      <c r="E983" s="2">
        <v>18.355348459999998</v>
      </c>
      <c r="F983" s="2">
        <f>Table_data[[#This Row],[open]]-Table_data[[#This Row],[close]]</f>
        <v>-0.84135834999999659</v>
      </c>
      <c r="G983" s="2">
        <f>Table_data[[#This Row],[high]]-Table_data[[#This Row],[low]]</f>
        <v>1.0130641300000001</v>
      </c>
      <c r="H983" s="4">
        <f>LN(Table_data[[#This Row],[close]]/E982)</f>
        <v>5.8424828950860194E-2</v>
      </c>
      <c r="I983" s="2">
        <f>Table_data[[#This Row],[close]]-E982</f>
        <v>1.0416817599999995</v>
      </c>
      <c r="J983" s="2">
        <f>Table_data[[#This Row],[close]]-E981</f>
        <v>1.1962169699999983</v>
      </c>
      <c r="K983" s="2">
        <f>Table_data[[#This Row],[close]]-E973</f>
        <v>0.240388099999997</v>
      </c>
      <c r="L983" s="3">
        <f t="shared" si="50"/>
        <v>17.481366014999999</v>
      </c>
      <c r="M983" s="2">
        <f>Table_data[[#This Row],[close]]*$M$3+(1-$M$3)*M982</f>
        <v>11.483527764422456</v>
      </c>
      <c r="O983">
        <f>E984/Table_data[[#This Row],[close]]</f>
        <v>0.99812909299570995</v>
      </c>
      <c r="P983" t="b">
        <f t="shared" si="48"/>
        <v>1</v>
      </c>
      <c r="Q983" s="4" t="b">
        <f>E984&gt;Table_data[[#This Row],[close]]*0.995</f>
        <v>1</v>
      </c>
      <c r="R983" s="4"/>
      <c r="S983" s="4">
        <f t="shared" si="49"/>
        <v>-1.8726593367745759E-3</v>
      </c>
    </row>
    <row r="984" spans="1:19" x14ac:dyDescent="0.25">
      <c r="A984" s="1">
        <v>44686</v>
      </c>
      <c r="B984" s="2">
        <v>18.20653678</v>
      </c>
      <c r="C984" s="2">
        <v>18.60146009</v>
      </c>
      <c r="D984" s="2">
        <v>17.754378209999999</v>
      </c>
      <c r="E984" s="2">
        <v>18.321007309999999</v>
      </c>
      <c r="F984" s="2">
        <f>Table_data[[#This Row],[open]]-Table_data[[#This Row],[close]]</f>
        <v>-0.1144705299999984</v>
      </c>
      <c r="G984" s="2">
        <f>Table_data[[#This Row],[high]]-Table_data[[#This Row],[low]]</f>
        <v>0.84708188000000106</v>
      </c>
      <c r="H984" s="4">
        <f>LN(Table_data[[#This Row],[close]]/E983)</f>
        <v>-1.8726593367745759E-3</v>
      </c>
      <c r="I984" s="2">
        <f>Table_data[[#This Row],[close]]-E983</f>
        <v>-3.4341149999999487E-2</v>
      </c>
      <c r="J984" s="2">
        <f>Table_data[[#This Row],[close]]-E982</f>
        <v>1.00734061</v>
      </c>
      <c r="K984" s="2">
        <f>Table_data[[#This Row],[close]]-E974</f>
        <v>0.1201940499999985</v>
      </c>
      <c r="L984" s="3">
        <f t="shared" si="50"/>
        <v>17.493385419999999</v>
      </c>
      <c r="M984" s="2">
        <f>Table_data[[#This Row],[close]]*$M$3+(1-$M$3)*M983</f>
        <v>11.494547070700582</v>
      </c>
      <c r="O984">
        <f>E985/Table_data[[#This Row],[close]]</f>
        <v>1.0328022493431339</v>
      </c>
      <c r="P984" t="b">
        <f t="shared" si="48"/>
        <v>1</v>
      </c>
      <c r="Q984" s="4" t="b">
        <f>E985&gt;Table_data[[#This Row],[close]]*0.995</f>
        <v>1</v>
      </c>
      <c r="R984" s="4"/>
      <c r="S984" s="4">
        <f t="shared" si="49"/>
        <v>3.2275738455683461E-2</v>
      </c>
    </row>
    <row r="985" spans="1:19" x14ac:dyDescent="0.25">
      <c r="A985" s="1">
        <v>44687</v>
      </c>
      <c r="B985" s="2">
        <v>18.710207090000001</v>
      </c>
      <c r="C985" s="2">
        <v>18.956318710000001</v>
      </c>
      <c r="D985" s="2">
        <v>18.258048519999999</v>
      </c>
      <c r="E985" s="2">
        <v>18.921977559999998</v>
      </c>
      <c r="F985" s="2">
        <f>Table_data[[#This Row],[open]]-Table_data[[#This Row],[close]]</f>
        <v>-0.2117704699999976</v>
      </c>
      <c r="G985" s="2">
        <f>Table_data[[#This Row],[high]]-Table_data[[#This Row],[low]]</f>
        <v>0.69827019000000234</v>
      </c>
      <c r="H985" s="4">
        <f>LN(Table_data[[#This Row],[close]]/E984)</f>
        <v>3.2275738455683461E-2</v>
      </c>
      <c r="I985" s="2">
        <f>Table_data[[#This Row],[close]]-E984</f>
        <v>0.6009702499999996</v>
      </c>
      <c r="J985" s="2">
        <f>Table_data[[#This Row],[close]]-E983</f>
        <v>0.56662910000000011</v>
      </c>
      <c r="K985" s="2">
        <f>Table_data[[#This Row],[close]]-E975</f>
        <v>1.4308815499999987</v>
      </c>
      <c r="L985" s="3">
        <f t="shared" si="50"/>
        <v>17.636473574999997</v>
      </c>
      <c r="M985" s="2">
        <f>Table_data[[#This Row],[close]]*$M$3+(1-$M$3)*M984</f>
        <v>11.506517144011298</v>
      </c>
      <c r="O985">
        <f>E986/Table_data[[#This Row],[close]]</f>
        <v>0.97277676932199053</v>
      </c>
      <c r="P985" t="b">
        <f t="shared" si="48"/>
        <v>0</v>
      </c>
      <c r="Q985" s="4" t="b">
        <f>E986&gt;Table_data[[#This Row],[close]]*0.995</f>
        <v>0</v>
      </c>
      <c r="R985" s="4"/>
      <c r="S985" s="4">
        <f t="shared" si="49"/>
        <v>-2.7600648275364771E-2</v>
      </c>
    </row>
    <row r="986" spans="1:19" x14ac:dyDescent="0.25">
      <c r="A986" s="1">
        <v>44690</v>
      </c>
      <c r="B986" s="2">
        <v>18.715930610000001</v>
      </c>
      <c r="C986" s="2">
        <v>18.9105305</v>
      </c>
      <c r="D986" s="2">
        <v>18.349624940000002</v>
      </c>
      <c r="E986" s="2">
        <v>18.406860200000001</v>
      </c>
      <c r="F986" s="2">
        <f>Table_data[[#This Row],[open]]-Table_data[[#This Row],[close]]</f>
        <v>0.30907041000000035</v>
      </c>
      <c r="G986" s="2">
        <f>Table_data[[#This Row],[high]]-Table_data[[#This Row],[low]]</f>
        <v>0.56090555999999836</v>
      </c>
      <c r="H986" s="4">
        <f>LN(Table_data[[#This Row],[close]]/E985)</f>
        <v>-2.7600648275364771E-2</v>
      </c>
      <c r="I986" s="2">
        <f>Table_data[[#This Row],[close]]-E985</f>
        <v>-0.51511735999999786</v>
      </c>
      <c r="J986" s="2">
        <f>Table_data[[#This Row],[close]]-E984</f>
        <v>8.5852890000001736E-2</v>
      </c>
      <c r="K986" s="2">
        <f>Table_data[[#This Row],[close]]-E976</f>
        <v>1.1733228699999998</v>
      </c>
      <c r="L986" s="3">
        <f t="shared" si="50"/>
        <v>17.753805862</v>
      </c>
      <c r="M986" s="2">
        <f>Table_data[[#This Row],[close]]*$M$3+(1-$M$3)*M985</f>
        <v>11.517637761345688</v>
      </c>
      <c r="O986">
        <f>E987/Table_data[[#This Row],[close]]</f>
        <v>1.008706467494114</v>
      </c>
      <c r="P986" t="b">
        <f t="shared" si="48"/>
        <v>1</v>
      </c>
      <c r="Q986" s="4" t="b">
        <f>E987&gt;Table_data[[#This Row],[close]]*0.995</f>
        <v>1</v>
      </c>
      <c r="R986" s="4"/>
      <c r="S986" s="4">
        <f t="shared" si="49"/>
        <v>8.6687847703153919E-3</v>
      </c>
    </row>
    <row r="987" spans="1:19" x14ac:dyDescent="0.25">
      <c r="A987" s="1">
        <v>44691</v>
      </c>
      <c r="B987" s="2">
        <v>18.521330720000002</v>
      </c>
      <c r="C987" s="2">
        <v>18.80178351</v>
      </c>
      <c r="D987" s="2">
        <v>18.429754299999999</v>
      </c>
      <c r="E987" s="2">
        <v>18.567118929999999</v>
      </c>
      <c r="F987" s="2">
        <f>Table_data[[#This Row],[open]]-Table_data[[#This Row],[close]]</f>
        <v>-4.5788209999997775E-2</v>
      </c>
      <c r="G987" s="2">
        <f>Table_data[[#This Row],[high]]-Table_data[[#This Row],[low]]</f>
        <v>0.37202921000000089</v>
      </c>
      <c r="H987" s="4">
        <f>LN(Table_data[[#This Row],[close]]/E986)</f>
        <v>8.6687847703153919E-3</v>
      </c>
      <c r="I987" s="2">
        <f>Table_data[[#This Row],[close]]-E986</f>
        <v>0.16025872999999891</v>
      </c>
      <c r="J987" s="2">
        <f>Table_data[[#This Row],[close]]-E985</f>
        <v>-0.35485862999999895</v>
      </c>
      <c r="K987" s="2">
        <f>Table_data[[#This Row],[close]]-E977</f>
        <v>1.3621992299999981</v>
      </c>
      <c r="L987" s="3">
        <f t="shared" si="50"/>
        <v>17.890025784999999</v>
      </c>
      <c r="M987" s="2">
        <f>Table_data[[#This Row],[close]]*$M$3+(1-$M$3)*M986</f>
        <v>11.528998730191223</v>
      </c>
      <c r="O987">
        <f>E988/Table_data[[#This Row],[close]]</f>
        <v>1.0348335389264403</v>
      </c>
      <c r="P987" t="b">
        <f t="shared" si="48"/>
        <v>1</v>
      </c>
      <c r="Q987" s="4" t="b">
        <f>E988&gt;Table_data[[#This Row],[close]]*0.995</f>
        <v>1</v>
      </c>
      <c r="R987" s="4"/>
      <c r="S987" s="4">
        <f t="shared" si="49"/>
        <v>3.4240581827356405E-2</v>
      </c>
    </row>
    <row r="988" spans="1:19" x14ac:dyDescent="0.25">
      <c r="A988" s="1">
        <v>44692</v>
      </c>
      <c r="B988" s="2">
        <v>18.761718819999999</v>
      </c>
      <c r="C988" s="2">
        <v>19.40847728</v>
      </c>
      <c r="D988" s="2">
        <v>18.710207090000001</v>
      </c>
      <c r="E988" s="2">
        <v>19.21387739</v>
      </c>
      <c r="F988" s="2">
        <f>Table_data[[#This Row],[open]]-Table_data[[#This Row],[close]]</f>
        <v>-0.4521585700000017</v>
      </c>
      <c r="G988" s="2">
        <f>Table_data[[#This Row],[high]]-Table_data[[#This Row],[low]]</f>
        <v>0.69827018999999879</v>
      </c>
      <c r="H988" s="4">
        <f>LN(Table_data[[#This Row],[close]]/E987)</f>
        <v>3.4240581827356405E-2</v>
      </c>
      <c r="I988" s="2">
        <f>Table_data[[#This Row],[close]]-E987</f>
        <v>0.64675846000000092</v>
      </c>
      <c r="J988" s="2">
        <f>Table_data[[#This Row],[close]]-E986</f>
        <v>0.80701718999999983</v>
      </c>
      <c r="K988" s="2">
        <f>Table_data[[#This Row],[close]]-E978</f>
        <v>2.008957689999999</v>
      </c>
      <c r="L988" s="3">
        <f t="shared" si="50"/>
        <v>18.090921553999998</v>
      </c>
      <c r="M988" s="2">
        <f>Table_data[[#This Row],[close]]*$M$3+(1-$M$3)*M987</f>
        <v>11.541383707886322</v>
      </c>
      <c r="O988">
        <f>E989/Table_data[[#This Row],[close]]</f>
        <v>1.0077450103890768</v>
      </c>
      <c r="P988" t="b">
        <f t="shared" si="48"/>
        <v>1</v>
      </c>
      <c r="Q988" s="4" t="b">
        <f>E989&gt;Table_data[[#This Row],[close]]*0.995</f>
        <v>1</v>
      </c>
      <c r="R988" s="4"/>
      <c r="S988" s="4">
        <f t="shared" si="49"/>
        <v>7.7151717640583858E-3</v>
      </c>
    </row>
    <row r="989" spans="1:19" x14ac:dyDescent="0.25">
      <c r="A989" s="1">
        <v>44693</v>
      </c>
      <c r="B989" s="2">
        <v>19.03644808</v>
      </c>
      <c r="C989" s="2">
        <v>19.50577723</v>
      </c>
      <c r="D989" s="2">
        <v>19.03644808</v>
      </c>
      <c r="E989" s="2">
        <v>19.362689069999998</v>
      </c>
      <c r="F989" s="2">
        <f>Table_data[[#This Row],[open]]-Table_data[[#This Row],[close]]</f>
        <v>-0.32624098999999873</v>
      </c>
      <c r="G989" s="2">
        <f>Table_data[[#This Row],[high]]-Table_data[[#This Row],[low]]</f>
        <v>0.46932915000000008</v>
      </c>
      <c r="H989" s="4">
        <f>LN(Table_data[[#This Row],[close]]/E988)</f>
        <v>7.7151717640583858E-3</v>
      </c>
      <c r="I989" s="2">
        <f>Table_data[[#This Row],[close]]-E988</f>
        <v>0.14881167999999789</v>
      </c>
      <c r="J989" s="2">
        <f>Table_data[[#This Row],[close]]-E987</f>
        <v>0.79557013999999882</v>
      </c>
      <c r="K989" s="2">
        <f>Table_data[[#This Row],[close]]-E979</f>
        <v>2.0432988499999993</v>
      </c>
      <c r="L989" s="3">
        <f t="shared" si="50"/>
        <v>18.295251438999998</v>
      </c>
      <c r="M989" s="2">
        <f>Table_data[[#This Row],[close]]*$M$3+(1-$M$3)*M988</f>
        <v>11.553988551338559</v>
      </c>
      <c r="O989">
        <f>E990/Table_data[[#This Row],[close]]</f>
        <v>1.0130062074069137</v>
      </c>
      <c r="P989" t="b">
        <f t="shared" si="48"/>
        <v>1</v>
      </c>
      <c r="Q989" s="4" t="b">
        <f>E990&gt;Table_data[[#This Row],[close]]*0.995</f>
        <v>1</v>
      </c>
      <c r="R989" s="4"/>
      <c r="S989" s="4">
        <f t="shared" si="49"/>
        <v>1.2922352993984717E-2</v>
      </c>
    </row>
    <row r="990" spans="1:19" x14ac:dyDescent="0.25">
      <c r="A990" s="1">
        <v>44694</v>
      </c>
      <c r="B990" s="2">
        <v>19.517224280000001</v>
      </c>
      <c r="C990" s="2">
        <v>19.71182417</v>
      </c>
      <c r="D990" s="2">
        <v>19.402753749999999</v>
      </c>
      <c r="E990" s="2">
        <v>19.61452422</v>
      </c>
      <c r="F990" s="2">
        <f>Table_data[[#This Row],[open]]-Table_data[[#This Row],[close]]</f>
        <v>-9.7299939999999197E-2</v>
      </c>
      <c r="G990" s="2">
        <f>Table_data[[#This Row],[high]]-Table_data[[#This Row],[low]]</f>
        <v>0.30907042000000118</v>
      </c>
      <c r="H990" s="4">
        <f>LN(Table_data[[#This Row],[close]]/E989)</f>
        <v>1.2922352993984717E-2</v>
      </c>
      <c r="I990" s="2">
        <f>Table_data[[#This Row],[close]]-E989</f>
        <v>0.25183515000000156</v>
      </c>
      <c r="J990" s="2">
        <f>Table_data[[#This Row],[close]]-E988</f>
        <v>0.40064682999999945</v>
      </c>
      <c r="K990" s="2">
        <f>Table_data[[#This Row],[close]]-E980</f>
        <v>2.2836869399999991</v>
      </c>
      <c r="L990" s="3">
        <f t="shared" si="50"/>
        <v>18.523620132999998</v>
      </c>
      <c r="M990" s="2">
        <f>Table_data[[#This Row],[close]]*$M$3+(1-$M$3)*M989</f>
        <v>11.566978939201027</v>
      </c>
      <c r="O990">
        <f>E991/Table_data[[#This Row],[close]]</f>
        <v>1.0099212138830049</v>
      </c>
      <c r="P990" t="b">
        <f t="shared" si="48"/>
        <v>1</v>
      </c>
      <c r="Q990" s="4" t="b">
        <f>E991&gt;Table_data[[#This Row],[close]]*0.995</f>
        <v>1</v>
      </c>
      <c r="R990" s="4"/>
      <c r="S990" s="4">
        <f t="shared" si="49"/>
        <v>9.8723217541066711E-3</v>
      </c>
    </row>
    <row r="991" spans="1:19" x14ac:dyDescent="0.25">
      <c r="A991" s="1">
        <v>44697</v>
      </c>
      <c r="B991" s="2">
        <v>19.603077169999999</v>
      </c>
      <c r="C991" s="2">
        <v>19.963659320000001</v>
      </c>
      <c r="D991" s="2">
        <v>19.465712539999998</v>
      </c>
      <c r="E991" s="2">
        <v>19.809124109999999</v>
      </c>
      <c r="F991" s="2">
        <f>Table_data[[#This Row],[open]]-Table_data[[#This Row],[close]]</f>
        <v>-0.20604694000000023</v>
      </c>
      <c r="G991" s="2">
        <f>Table_data[[#This Row],[high]]-Table_data[[#This Row],[low]]</f>
        <v>0.49794678000000303</v>
      </c>
      <c r="H991" s="4">
        <f>LN(Table_data[[#This Row],[close]]/E990)</f>
        <v>9.8723217541066711E-3</v>
      </c>
      <c r="I991" s="2">
        <f>Table_data[[#This Row],[close]]-E990</f>
        <v>0.19459988999999922</v>
      </c>
      <c r="J991" s="2">
        <f>Table_data[[#This Row],[close]]-E989</f>
        <v>0.44643504000000078</v>
      </c>
      <c r="K991" s="2">
        <f>Table_data[[#This Row],[close]]-E981</f>
        <v>2.649992619999999</v>
      </c>
      <c r="L991" s="3">
        <f t="shared" si="50"/>
        <v>18.788619394999998</v>
      </c>
      <c r="M991" s="2">
        <f>Table_data[[#This Row],[close]]*$M$3+(1-$M$3)*M990</f>
        <v>11.580262009581041</v>
      </c>
      <c r="O991">
        <f>E992/Table_data[[#This Row],[close]]</f>
        <v>0.98699797736791506</v>
      </c>
      <c r="P991" t="b">
        <f t="shared" si="48"/>
        <v>0</v>
      </c>
      <c r="Q991" s="4" t="b">
        <f>E992&gt;Table_data[[#This Row],[close]]*0.995</f>
        <v>0</v>
      </c>
      <c r="R991" s="4"/>
      <c r="S991" s="4">
        <f t="shared" si="49"/>
        <v>-1.3087288823384351E-2</v>
      </c>
    </row>
    <row r="992" spans="1:19" x14ac:dyDescent="0.25">
      <c r="A992" s="1">
        <v>44698</v>
      </c>
      <c r="B992" s="2">
        <v>20.032341630000001</v>
      </c>
      <c r="C992" s="2">
        <v>20.112470999999999</v>
      </c>
      <c r="D992" s="2">
        <v>19.540118379999999</v>
      </c>
      <c r="E992" s="2">
        <v>19.55156543</v>
      </c>
      <c r="F992" s="2">
        <f>Table_data[[#This Row],[open]]-Table_data[[#This Row],[close]]</f>
        <v>0.4807762000000011</v>
      </c>
      <c r="G992" s="2">
        <f>Table_data[[#This Row],[high]]-Table_data[[#This Row],[low]]</f>
        <v>0.5723526200000002</v>
      </c>
      <c r="H992" s="4">
        <f>LN(Table_data[[#This Row],[close]]/E991)</f>
        <v>-1.3087288823384351E-2</v>
      </c>
      <c r="I992" s="2">
        <f>Table_data[[#This Row],[close]]-E991</f>
        <v>-0.25755867999999893</v>
      </c>
      <c r="J992" s="2">
        <f>Table_data[[#This Row],[close]]-E990</f>
        <v>-6.2958789999999709E-2</v>
      </c>
      <c r="K992" s="2">
        <f>Table_data[[#This Row],[close]]-E982</f>
        <v>2.2378987300000013</v>
      </c>
      <c r="L992" s="3">
        <f t="shared" si="50"/>
        <v>19.012409267999999</v>
      </c>
      <c r="M992" s="2">
        <f>Table_data[[#This Row],[close]]*$M$3+(1-$M$3)*M991</f>
        <v>11.593108590435866</v>
      </c>
      <c r="O992">
        <f>E993/Table_data[[#This Row],[close]]</f>
        <v>0.98360655768728378</v>
      </c>
      <c r="P992" t="b">
        <f t="shared" si="48"/>
        <v>0</v>
      </c>
      <c r="Q992" s="4" t="b">
        <f>E993&gt;Table_data[[#This Row],[close]]*0.995</f>
        <v>0</v>
      </c>
      <c r="R992" s="4"/>
      <c r="S992" s="4">
        <f t="shared" si="49"/>
        <v>-1.6529301635805391E-2</v>
      </c>
    </row>
    <row r="993" spans="1:19" x14ac:dyDescent="0.25">
      <c r="A993" s="1">
        <v>44699</v>
      </c>
      <c r="B993" s="2">
        <v>19.563012489999998</v>
      </c>
      <c r="C993" s="2">
        <v>19.78050648</v>
      </c>
      <c r="D993" s="2">
        <v>19.133748019999999</v>
      </c>
      <c r="E993" s="2">
        <v>19.231047969999999</v>
      </c>
      <c r="F993" s="2">
        <f>Table_data[[#This Row],[open]]-Table_data[[#This Row],[close]]</f>
        <v>0.33196451999999965</v>
      </c>
      <c r="G993" s="2">
        <f>Table_data[[#This Row],[high]]-Table_data[[#This Row],[low]]</f>
        <v>0.64675846000000092</v>
      </c>
      <c r="H993" s="4">
        <f>LN(Table_data[[#This Row],[close]]/E992)</f>
        <v>-1.6529301635805391E-2</v>
      </c>
      <c r="I993" s="2">
        <f>Table_data[[#This Row],[close]]-E992</f>
        <v>-0.32051746000000136</v>
      </c>
      <c r="J993" s="2">
        <f>Table_data[[#This Row],[close]]-E991</f>
        <v>-0.57807614000000029</v>
      </c>
      <c r="K993" s="2">
        <f>Table_data[[#This Row],[close]]-E983</f>
        <v>0.87569951000000046</v>
      </c>
      <c r="L993" s="3">
        <f t="shared" si="50"/>
        <v>19.099979218999998</v>
      </c>
      <c r="M993" s="2">
        <f>Table_data[[#This Row],[close]]*$M$3+(1-$M$3)*M992</f>
        <v>11.605417920620498</v>
      </c>
      <c r="O993">
        <f>E994/Table_data[[#This Row],[close]]</f>
        <v>1.0169642855921806</v>
      </c>
      <c r="P993" t="b">
        <f t="shared" si="48"/>
        <v>1</v>
      </c>
      <c r="Q993" s="4" t="b">
        <f>E994&gt;Table_data[[#This Row],[close]]*0.995</f>
        <v>1</v>
      </c>
      <c r="R993" s="4"/>
      <c r="S993" s="4">
        <f t="shared" si="49"/>
        <v>1.6821999037973621E-2</v>
      </c>
    </row>
    <row r="994" spans="1:19" x14ac:dyDescent="0.25">
      <c r="A994" s="1">
        <v>44700</v>
      </c>
      <c r="B994" s="2">
        <v>19.185259760000001</v>
      </c>
      <c r="C994" s="2">
        <v>19.625971280000002</v>
      </c>
      <c r="D994" s="2">
        <v>19.07651276</v>
      </c>
      <c r="E994" s="2">
        <v>19.557288960000001</v>
      </c>
      <c r="F994" s="2">
        <f>Table_data[[#This Row],[open]]-Table_data[[#This Row],[close]]</f>
        <v>-0.37202920000000006</v>
      </c>
      <c r="G994" s="2">
        <f>Table_data[[#This Row],[high]]-Table_data[[#This Row],[low]]</f>
        <v>0.54945852000000173</v>
      </c>
      <c r="H994" s="4">
        <f>LN(Table_data[[#This Row],[close]]/E993)</f>
        <v>1.6821999037973621E-2</v>
      </c>
      <c r="I994" s="2">
        <f>Table_data[[#This Row],[close]]-E993</f>
        <v>0.32624099000000228</v>
      </c>
      <c r="J994" s="2">
        <f>Table_data[[#This Row],[close]]-E992</f>
        <v>5.7235300000009204E-3</v>
      </c>
      <c r="K994" s="2">
        <f>Table_data[[#This Row],[close]]-E984</f>
        <v>1.2362816500000022</v>
      </c>
      <c r="L994" s="3">
        <f t="shared" si="50"/>
        <v>19.223607383999997</v>
      </c>
      <c r="M994" s="2">
        <f>Table_data[[#This Row],[close]]*$M$3+(1-$M$3)*M993</f>
        <v>11.618233184181141</v>
      </c>
      <c r="O994">
        <f>E995/Table_data[[#This Row],[close]]</f>
        <v>1.0193151888675678</v>
      </c>
      <c r="P994" t="b">
        <f t="shared" si="48"/>
        <v>1</v>
      </c>
      <c r="Q994" s="4" t="b">
        <f>E995&gt;Table_data[[#This Row],[close]]*0.995</f>
        <v>1</v>
      </c>
      <c r="R994" s="4"/>
      <c r="S994" s="4">
        <f t="shared" si="49"/>
        <v>1.9131018354206084E-2</v>
      </c>
    </row>
    <row r="995" spans="1:19" x14ac:dyDescent="0.25">
      <c r="A995" s="1">
        <v>44701</v>
      </c>
      <c r="B995" s="2">
        <v>19.797677060000002</v>
      </c>
      <c r="C995" s="2">
        <v>19.935041689999998</v>
      </c>
      <c r="D995" s="2">
        <v>19.603077169999999</v>
      </c>
      <c r="E995" s="2">
        <v>19.935041689999998</v>
      </c>
      <c r="F995" s="2">
        <f>Table_data[[#This Row],[open]]-Table_data[[#This Row],[close]]</f>
        <v>-0.13736462999999688</v>
      </c>
      <c r="G995" s="2">
        <f>Table_data[[#This Row],[high]]-Table_data[[#This Row],[low]]</f>
        <v>0.33196451999999965</v>
      </c>
      <c r="H995" s="4">
        <f>LN(Table_data[[#This Row],[close]]/E994)</f>
        <v>1.9131018354206084E-2</v>
      </c>
      <c r="I995" s="2">
        <f>Table_data[[#This Row],[close]]-E994</f>
        <v>0.37775272999999743</v>
      </c>
      <c r="J995" s="2">
        <f>Table_data[[#This Row],[close]]-E993</f>
        <v>0.70399371999999971</v>
      </c>
      <c r="K995" s="2">
        <f>Table_data[[#This Row],[close]]-E985</f>
        <v>1.0130641300000001</v>
      </c>
      <c r="L995" s="3">
        <f t="shared" si="50"/>
        <v>19.324913797000001</v>
      </c>
      <c r="M995" s="2">
        <f>Table_data[[#This Row],[close]]*$M$3+(1-$M$3)*M994</f>
        <v>11.631636582256595</v>
      </c>
      <c r="O995">
        <f>E996/Table_data[[#This Row],[close]]</f>
        <v>1.0393339077085222</v>
      </c>
      <c r="P995" t="b">
        <f t="shared" si="48"/>
        <v>1</v>
      </c>
      <c r="Q995" s="4" t="b">
        <f>E996&gt;Table_data[[#This Row],[close]]*0.995</f>
        <v>1</v>
      </c>
      <c r="R995" s="4"/>
      <c r="S995" s="4">
        <f t="shared" si="49"/>
        <v>3.8580034605413004E-2</v>
      </c>
    </row>
    <row r="996" spans="1:19" x14ac:dyDescent="0.25">
      <c r="A996" s="1">
        <v>44704</v>
      </c>
      <c r="B996" s="2">
        <v>20.135365109999999</v>
      </c>
      <c r="C996" s="2">
        <v>20.782123559999999</v>
      </c>
      <c r="D996" s="2">
        <v>20.11819453</v>
      </c>
      <c r="E996" s="2">
        <v>20.71916478</v>
      </c>
      <c r="F996" s="2">
        <f>Table_data[[#This Row],[open]]-Table_data[[#This Row],[close]]</f>
        <v>-0.58379967000000121</v>
      </c>
      <c r="G996" s="2">
        <f>Table_data[[#This Row],[high]]-Table_data[[#This Row],[low]]</f>
        <v>0.66392902999999848</v>
      </c>
      <c r="H996" s="4">
        <f>LN(Table_data[[#This Row],[close]]/E995)</f>
        <v>3.8580034605413004E-2</v>
      </c>
      <c r="I996" s="2">
        <f>Table_data[[#This Row],[close]]-E995</f>
        <v>0.78412309000000135</v>
      </c>
      <c r="J996" s="2">
        <f>Table_data[[#This Row],[close]]-E994</f>
        <v>1.1618758199999988</v>
      </c>
      <c r="K996" s="2">
        <f>Table_data[[#This Row],[close]]-E986</f>
        <v>2.3123045799999993</v>
      </c>
      <c r="L996" s="3">
        <f t="shared" si="50"/>
        <v>19.556144255</v>
      </c>
      <c r="M996" s="2">
        <f>Table_data[[#This Row],[close]]*$M$3+(1-$M$3)*M995</f>
        <v>11.646282074920164</v>
      </c>
      <c r="O996">
        <f>E997/Table_data[[#This Row],[close]]</f>
        <v>0.97061100838447978</v>
      </c>
      <c r="P996" t="b">
        <f t="shared" si="48"/>
        <v>0</v>
      </c>
      <c r="Q996" s="4" t="b">
        <f>E997&gt;Table_data[[#This Row],[close]]*0.995</f>
        <v>0</v>
      </c>
      <c r="R996" s="4"/>
      <c r="S996" s="4">
        <f t="shared" si="49"/>
        <v>-2.982950024092788E-2</v>
      </c>
    </row>
    <row r="997" spans="1:19" x14ac:dyDescent="0.25">
      <c r="A997" s="1">
        <v>44705</v>
      </c>
      <c r="B997" s="2">
        <v>19.855689300000002</v>
      </c>
      <c r="C997" s="2">
        <v>20.422085559999999</v>
      </c>
      <c r="D997" s="2">
        <v>19.54385315</v>
      </c>
      <c r="E997" s="2">
        <v>20.110249419999999</v>
      </c>
      <c r="F997" s="2">
        <f>Table_data[[#This Row],[open]]-Table_data[[#This Row],[close]]</f>
        <v>-0.25456011999999717</v>
      </c>
      <c r="G997" s="2">
        <f>Table_data[[#This Row],[high]]-Table_data[[#This Row],[low]]</f>
        <v>0.87823240999999896</v>
      </c>
      <c r="H997" s="4">
        <f>LN(Table_data[[#This Row],[close]]/E996)</f>
        <v>-2.982950024092788E-2</v>
      </c>
      <c r="I997" s="2">
        <f>Table_data[[#This Row],[close]]-E996</f>
        <v>-0.60891536000000102</v>
      </c>
      <c r="J997" s="2">
        <f>Table_data[[#This Row],[close]]-E995</f>
        <v>0.17520773000000034</v>
      </c>
      <c r="K997" s="2">
        <f>Table_data[[#This Row],[close]]-E987</f>
        <v>1.5431304899999994</v>
      </c>
      <c r="L997" s="3">
        <f t="shared" si="50"/>
        <v>19.710457303999998</v>
      </c>
      <c r="M997" s="2">
        <f>Table_data[[#This Row],[close]]*$M$3+(1-$M$3)*M996</f>
        <v>11.659922634702726</v>
      </c>
      <c r="O997">
        <f>E998/Table_data[[#This Row],[close]]</f>
        <v>1.0142405061229718</v>
      </c>
      <c r="P997" t="b">
        <f t="shared" si="48"/>
        <v>1</v>
      </c>
      <c r="Q997" s="4" t="b">
        <f>E998&gt;Table_data[[#This Row],[close]]*0.995</f>
        <v>1</v>
      </c>
      <c r="R997" s="4"/>
      <c r="S997" s="4">
        <f t="shared" si="49"/>
        <v>1.414006257056483E-2</v>
      </c>
    </row>
    <row r="998" spans="1:19" x14ac:dyDescent="0.25">
      <c r="A998" s="1">
        <v>44706</v>
      </c>
      <c r="B998" s="2">
        <v>20.173889450000001</v>
      </c>
      <c r="C998" s="2">
        <v>20.543001619999998</v>
      </c>
      <c r="D998" s="2">
        <v>19.893873320000001</v>
      </c>
      <c r="E998" s="2">
        <v>20.39662955</v>
      </c>
      <c r="F998" s="2">
        <f>Table_data[[#This Row],[open]]-Table_data[[#This Row],[close]]</f>
        <v>-0.22274009999999933</v>
      </c>
      <c r="G998" s="2">
        <f>Table_data[[#This Row],[high]]-Table_data[[#This Row],[low]]</f>
        <v>0.64912829999999744</v>
      </c>
      <c r="H998" s="4">
        <f>LN(Table_data[[#This Row],[close]]/E997)</f>
        <v>1.414006257056483E-2</v>
      </c>
      <c r="I998" s="2">
        <f>Table_data[[#This Row],[close]]-E997</f>
        <v>0.28638013000000129</v>
      </c>
      <c r="J998" s="2">
        <f>Table_data[[#This Row],[close]]-E996</f>
        <v>-0.32253522999999973</v>
      </c>
      <c r="K998" s="2">
        <f>Table_data[[#This Row],[close]]-E988</f>
        <v>1.1827521599999997</v>
      </c>
      <c r="L998" s="3">
        <f t="shared" si="50"/>
        <v>19.828732519999996</v>
      </c>
      <c r="M998" s="2">
        <f>Table_data[[#This Row],[close]]*$M$3+(1-$M$3)*M997</f>
        <v>11.674002742543657</v>
      </c>
      <c r="O998">
        <f>E999/Table_data[[#This Row],[close]]</f>
        <v>1.0024960996558374</v>
      </c>
      <c r="P998" t="b">
        <f t="shared" si="48"/>
        <v>1</v>
      </c>
      <c r="Q998" s="4" t="b">
        <f>E999&gt;Table_data[[#This Row],[close]]*0.995</f>
        <v>1</v>
      </c>
      <c r="R998" s="4"/>
      <c r="S998" s="4">
        <f t="shared" si="49"/>
        <v>2.4929895734001868E-3</v>
      </c>
    </row>
    <row r="999" spans="1:19" x14ac:dyDescent="0.25">
      <c r="A999" s="1">
        <v>44707</v>
      </c>
      <c r="B999" s="2">
        <v>20.377537539999999</v>
      </c>
      <c r="C999" s="2">
        <v>20.721193700000001</v>
      </c>
      <c r="D999" s="2">
        <v>20.332989520000002</v>
      </c>
      <c r="E999" s="2">
        <v>20.447541569999999</v>
      </c>
      <c r="F999" s="2">
        <f>Table_data[[#This Row],[open]]-Table_data[[#This Row],[close]]</f>
        <v>-7.0004029999999773E-2</v>
      </c>
      <c r="G999" s="2">
        <f>Table_data[[#This Row],[high]]-Table_data[[#This Row],[low]]</f>
        <v>0.3882041799999989</v>
      </c>
      <c r="H999" s="4">
        <f>LN(Table_data[[#This Row],[close]]/E998)</f>
        <v>2.4929895734001868E-3</v>
      </c>
      <c r="I999" s="2">
        <f>Table_data[[#This Row],[close]]-E998</f>
        <v>5.0912019999998392E-2</v>
      </c>
      <c r="J999" s="2">
        <f>Table_data[[#This Row],[close]]-E997</f>
        <v>0.33729214999999968</v>
      </c>
      <c r="K999" s="2">
        <f>Table_data[[#This Row],[close]]-E989</f>
        <v>1.0848525000000002</v>
      </c>
      <c r="L999" s="3">
        <f t="shared" si="50"/>
        <v>19.937217769999997</v>
      </c>
      <c r="M999" s="2">
        <f>Table_data[[#This Row],[close]]*$M$3+(1-$M$3)*M998</f>
        <v>11.688142208824811</v>
      </c>
      <c r="O999">
        <f>E1000/Table_data[[#This Row],[close]]</f>
        <v>0.95238095266041323</v>
      </c>
      <c r="P999" t="b">
        <f t="shared" si="48"/>
        <v>0</v>
      </c>
      <c r="Q999" s="4" t="b">
        <f>E1000&gt;Table_data[[#This Row],[close]]*0.995</f>
        <v>0</v>
      </c>
      <c r="R999" s="4"/>
      <c r="S999" s="4">
        <f t="shared" si="49"/>
        <v>-4.8790163875998112E-2</v>
      </c>
    </row>
    <row r="1000" spans="1:19" x14ac:dyDescent="0.25">
      <c r="A1000" s="1">
        <v>44708</v>
      </c>
      <c r="B1000" s="2">
        <v>20.460269579999999</v>
      </c>
      <c r="C1000" s="2">
        <v>20.460269579999999</v>
      </c>
      <c r="D1000" s="2">
        <v>19.454757109999999</v>
      </c>
      <c r="E1000" s="2">
        <v>19.473849120000001</v>
      </c>
      <c r="F1000" s="2">
        <f>Table_data[[#This Row],[open]]-Table_data[[#This Row],[close]]</f>
        <v>0.98642045999999795</v>
      </c>
      <c r="G1000" s="2">
        <f>Table_data[[#This Row],[high]]-Table_data[[#This Row],[low]]</f>
        <v>1.0055124699999993</v>
      </c>
      <c r="H1000" s="4">
        <f>LN(Table_data[[#This Row],[close]]/E999)</f>
        <v>-4.8790163875998112E-2</v>
      </c>
      <c r="I1000" s="2">
        <f>Table_data[[#This Row],[close]]-E999</f>
        <v>-0.97369244999999793</v>
      </c>
      <c r="J1000" s="2">
        <f>Table_data[[#This Row],[close]]-E998</f>
        <v>-0.92278042999999954</v>
      </c>
      <c r="K1000" s="2">
        <f>Table_data[[#This Row],[close]]-E990</f>
        <v>-0.14067509999999928</v>
      </c>
      <c r="L1000" s="3">
        <f t="shared" si="50"/>
        <v>19.92315026</v>
      </c>
      <c r="M1000" s="2">
        <f>Table_data[[#This Row],[close]]*$M$3+(1-$M$3)*M999</f>
        <v>11.700689681687301</v>
      </c>
      <c r="O1000">
        <f>E1001/Table_data[[#This Row],[close]]</f>
        <v>0.98006535956975727</v>
      </c>
      <c r="P1000" t="b">
        <f t="shared" si="48"/>
        <v>0</v>
      </c>
      <c r="Q1000" s="4" t="b">
        <f>E1001&gt;Table_data[[#This Row],[close]]*0.995</f>
        <v>0</v>
      </c>
      <c r="R1000" s="4"/>
      <c r="S1000" s="4">
        <f t="shared" si="49"/>
        <v>-2.0136016102900119E-2</v>
      </c>
    </row>
    <row r="1001" spans="1:19" x14ac:dyDescent="0.25">
      <c r="A1001" s="1">
        <v>44711</v>
      </c>
      <c r="B1001" s="2">
        <v>19.62658519</v>
      </c>
      <c r="C1001" s="2">
        <v>19.645677200000002</v>
      </c>
      <c r="D1001" s="2">
        <v>18.53197668</v>
      </c>
      <c r="E1001" s="2">
        <v>19.085644940000002</v>
      </c>
      <c r="F1001" s="2">
        <f>Table_data[[#This Row],[open]]-Table_data[[#This Row],[close]]</f>
        <v>0.54094024999999846</v>
      </c>
      <c r="G1001" s="2">
        <f>Table_data[[#This Row],[high]]-Table_data[[#This Row],[low]]</f>
        <v>1.1137005200000019</v>
      </c>
      <c r="H1001" s="4">
        <f>LN(Table_data[[#This Row],[close]]/E1000)</f>
        <v>-2.0136016102900119E-2</v>
      </c>
      <c r="I1001" s="2">
        <f>Table_data[[#This Row],[close]]-E1000</f>
        <v>-0.3882041799999989</v>
      </c>
      <c r="J1001" s="2">
        <f>Table_data[[#This Row],[close]]-E999</f>
        <v>-1.3618966299999968</v>
      </c>
      <c r="K1001" s="2">
        <f>Table_data[[#This Row],[close]]-E991</f>
        <v>-0.7234791699999974</v>
      </c>
      <c r="L1001" s="3">
        <f t="shared" si="50"/>
        <v>19.850802343000005</v>
      </c>
      <c r="M1001" s="2">
        <f>Table_data[[#This Row],[close]]*$M$3+(1-$M$3)*M1000</f>
        <v>11.712591301765162</v>
      </c>
      <c r="O1001">
        <f>E1002/Table_data[[#This Row],[close]]</f>
        <v>1.0023341113250321</v>
      </c>
      <c r="P1001" t="b">
        <f t="shared" si="48"/>
        <v>1</v>
      </c>
      <c r="Q1001" s="4" t="b">
        <f>E1002&gt;Table_data[[#This Row],[close]]*0.995</f>
        <v>1</v>
      </c>
      <c r="R1001" s="4"/>
      <c r="S1001" s="4">
        <f t="shared" si="49"/>
        <v>2.3313915185918114E-3</v>
      </c>
    </row>
    <row r="1002" spans="1:19" x14ac:dyDescent="0.25">
      <c r="A1002" s="1">
        <v>44712</v>
      </c>
      <c r="B1002" s="2">
        <v>19.352933060000002</v>
      </c>
      <c r="C1002" s="2">
        <v>19.48657712</v>
      </c>
      <c r="D1002" s="2">
        <v>18.97109288</v>
      </c>
      <c r="E1002" s="2">
        <v>19.130192959999999</v>
      </c>
      <c r="F1002" s="2">
        <f>Table_data[[#This Row],[open]]-Table_data[[#This Row],[close]]</f>
        <v>0.22274010000000288</v>
      </c>
      <c r="G1002" s="2">
        <f>Table_data[[#This Row],[high]]-Table_data[[#This Row],[low]]</f>
        <v>0.51548423999999926</v>
      </c>
      <c r="H1002" s="4">
        <f>LN(Table_data[[#This Row],[close]]/E1001)</f>
        <v>2.3313915185918114E-3</v>
      </c>
      <c r="I1002" s="2">
        <f>Table_data[[#This Row],[close]]-E1001</f>
        <v>4.4548019999997024E-2</v>
      </c>
      <c r="J1002" s="2">
        <f>Table_data[[#This Row],[close]]-E1000</f>
        <v>-0.34365616000000188</v>
      </c>
      <c r="K1002" s="2">
        <f>Table_data[[#This Row],[close]]-E992</f>
        <v>-0.42137247000000144</v>
      </c>
      <c r="L1002" s="3">
        <f t="shared" si="50"/>
        <v>19.808665096000002</v>
      </c>
      <c r="M1002" s="2">
        <f>Table_data[[#This Row],[close]]*$M$3+(1-$M$3)*M1001</f>
        <v>11.724545534896887</v>
      </c>
      <c r="O1002">
        <f>E1003/Table_data[[#This Row],[close]]</f>
        <v>0.99866932811115783</v>
      </c>
      <c r="P1002" t="b">
        <f t="shared" si="48"/>
        <v>1</v>
      </c>
      <c r="Q1002" s="4" t="b">
        <f>E1003&gt;Table_data[[#This Row],[close]]*0.995</f>
        <v>1</v>
      </c>
      <c r="R1002" s="4"/>
      <c r="S1002" s="4">
        <f t="shared" si="49"/>
        <v>-1.3315580188661565E-3</v>
      </c>
    </row>
    <row r="1003" spans="1:19" x14ac:dyDescent="0.25">
      <c r="A1003" s="1">
        <v>44713</v>
      </c>
      <c r="B1003" s="2">
        <v>19.028368910000001</v>
      </c>
      <c r="C1003" s="2">
        <v>19.30202104</v>
      </c>
      <c r="D1003" s="2">
        <v>18.996548900000001</v>
      </c>
      <c r="E1003" s="2">
        <v>19.104736949999999</v>
      </c>
      <c r="F1003" s="2">
        <f>Table_data[[#This Row],[open]]-Table_data[[#This Row],[close]]</f>
        <v>-7.6368039999998416E-2</v>
      </c>
      <c r="G1003" s="2">
        <f>Table_data[[#This Row],[high]]-Table_data[[#This Row],[low]]</f>
        <v>0.30547213999999911</v>
      </c>
      <c r="H1003" s="4">
        <f>LN(Table_data[[#This Row],[close]]/E1002)</f>
        <v>-1.3315580188661565E-3</v>
      </c>
      <c r="I1003" s="2">
        <f>Table_data[[#This Row],[close]]-E1002</f>
        <v>-2.5456009999999196E-2</v>
      </c>
      <c r="J1003" s="2">
        <f>Table_data[[#This Row],[close]]-E1001</f>
        <v>1.9092009999997828E-2</v>
      </c>
      <c r="K1003" s="2">
        <f>Table_data[[#This Row],[close]]-E993</f>
        <v>-0.12631101999999927</v>
      </c>
      <c r="L1003" s="3">
        <f t="shared" si="50"/>
        <v>19.796033993999998</v>
      </c>
      <c r="M1003" s="2">
        <f>Table_data[[#This Row],[close]]*$M$3+(1-$M$3)*M1002</f>
        <v>11.73643947754814</v>
      </c>
      <c r="O1003">
        <f>E1004/Table_data[[#This Row],[close]]</f>
        <v>0.99133910713175255</v>
      </c>
      <c r="P1003" t="b">
        <f t="shared" si="48"/>
        <v>0</v>
      </c>
      <c r="Q1003" s="4" t="b">
        <f>E1004&gt;Table_data[[#This Row],[close]]*0.995</f>
        <v>0</v>
      </c>
      <c r="R1003" s="4"/>
      <c r="S1003" s="4">
        <f t="shared" si="49"/>
        <v>-8.6986163716340683E-3</v>
      </c>
    </row>
    <row r="1004" spans="1:19" x14ac:dyDescent="0.25">
      <c r="A1004" s="1">
        <v>44714</v>
      </c>
      <c r="B1004" s="2">
        <v>19.072916930000002</v>
      </c>
      <c r="C1004" s="2">
        <v>19.12382895</v>
      </c>
      <c r="D1004" s="2">
        <v>18.805628810000002</v>
      </c>
      <c r="E1004" s="2">
        <v>18.93927287</v>
      </c>
      <c r="F1004" s="2">
        <f>Table_data[[#This Row],[open]]-Table_data[[#This Row],[close]]</f>
        <v>0.13364406000000173</v>
      </c>
      <c r="G1004" s="2">
        <f>Table_data[[#This Row],[high]]-Table_data[[#This Row],[low]]</f>
        <v>0.3182001399999983</v>
      </c>
      <c r="H1004" s="4">
        <f>LN(Table_data[[#This Row],[close]]/E1003)</f>
        <v>-8.6986163716340683E-3</v>
      </c>
      <c r="I1004" s="2">
        <f>Table_data[[#This Row],[close]]-E1003</f>
        <v>-0.16546407999999957</v>
      </c>
      <c r="J1004" s="2">
        <f>Table_data[[#This Row],[close]]-E1002</f>
        <v>-0.19092008999999877</v>
      </c>
      <c r="K1004" s="2">
        <f>Table_data[[#This Row],[close]]-E994</f>
        <v>-0.61801609000000113</v>
      </c>
      <c r="L1004" s="3">
        <f t="shared" si="50"/>
        <v>19.734232384999995</v>
      </c>
      <c r="M1004" s="2">
        <f>Table_data[[#This Row],[close]]*$M$3+(1-$M$3)*M1003</f>
        <v>11.748047589381262</v>
      </c>
      <c r="O1004">
        <f>E1005/Table_data[[#This Row],[close]]</f>
        <v>1.0174731180162777</v>
      </c>
      <c r="P1004" t="b">
        <f t="shared" si="48"/>
        <v>1</v>
      </c>
      <c r="Q1004" s="4" t="b">
        <f>E1005&gt;Table_data[[#This Row],[close]]*0.995</f>
        <v>1</v>
      </c>
      <c r="R1004" s="4"/>
      <c r="S1004" s="4">
        <f t="shared" si="49"/>
        <v>1.7322218345586258E-2</v>
      </c>
    </row>
    <row r="1005" spans="1:19" x14ac:dyDescent="0.25">
      <c r="A1005" s="1">
        <v>44715</v>
      </c>
      <c r="B1005" s="2">
        <v>18.907452849999999</v>
      </c>
      <c r="C1005" s="2">
        <v>19.372025069999999</v>
      </c>
      <c r="D1005" s="2">
        <v>18.792900800000002</v>
      </c>
      <c r="E1005" s="2">
        <v>19.270201019999998</v>
      </c>
      <c r="F1005" s="2">
        <f>Table_data[[#This Row],[open]]-Table_data[[#This Row],[close]]</f>
        <v>-0.3627481699999997</v>
      </c>
      <c r="G1005" s="2">
        <f>Table_data[[#This Row],[high]]-Table_data[[#This Row],[low]]</f>
        <v>0.57912426999999767</v>
      </c>
      <c r="H1005" s="4">
        <f>LN(Table_data[[#This Row],[close]]/E1004)</f>
        <v>1.7322218345586258E-2</v>
      </c>
      <c r="I1005" s="2">
        <f>Table_data[[#This Row],[close]]-E1004</f>
        <v>0.33092814999999831</v>
      </c>
      <c r="J1005" s="2">
        <f>Table_data[[#This Row],[close]]-E1003</f>
        <v>0.16546406999999874</v>
      </c>
      <c r="K1005" s="2">
        <f>Table_data[[#This Row],[close]]-E995</f>
        <v>-0.66484067000000024</v>
      </c>
      <c r="L1005" s="3">
        <f t="shared" si="50"/>
        <v>19.667748317999997</v>
      </c>
      <c r="M1005" s="2">
        <f>Table_data[[#This Row],[close]]*$M$3+(1-$M$3)*M1004</f>
        <v>11.760170318520052</v>
      </c>
      <c r="O1005">
        <f>E1006/Table_data[[#This Row],[close]]</f>
        <v>1.000660502191274</v>
      </c>
      <c r="P1005" t="b">
        <f t="shared" si="48"/>
        <v>1</v>
      </c>
      <c r="Q1005" s="4" t="b">
        <f>E1006&gt;Table_data[[#This Row],[close]]*0.995</f>
        <v>1</v>
      </c>
      <c r="R1005" s="4"/>
      <c r="S1005" s="4">
        <f t="shared" si="49"/>
        <v>6.6028415570502973E-4</v>
      </c>
    </row>
    <row r="1006" spans="1:19" x14ac:dyDescent="0.25">
      <c r="A1006" s="1">
        <v>44718</v>
      </c>
      <c r="B1006" s="2">
        <v>19.410209089999999</v>
      </c>
      <c r="C1006" s="2">
        <v>19.4293011</v>
      </c>
      <c r="D1006" s="2">
        <v>19.034732909999999</v>
      </c>
      <c r="E1006" s="2">
        <v>19.282929029999998</v>
      </c>
      <c r="F1006" s="2">
        <f>Table_data[[#This Row],[open]]-Table_data[[#This Row],[close]]</f>
        <v>0.12728006000000036</v>
      </c>
      <c r="G1006" s="2">
        <f>Table_data[[#This Row],[high]]-Table_data[[#This Row],[low]]</f>
        <v>0.3945681900000011</v>
      </c>
      <c r="H1006" s="4">
        <f>LN(Table_data[[#This Row],[close]]/E1005)</f>
        <v>6.6028415570502973E-4</v>
      </c>
      <c r="I1006" s="2">
        <f>Table_data[[#This Row],[close]]-E1005</f>
        <v>1.2728010000000012E-2</v>
      </c>
      <c r="J1006" s="2">
        <f>Table_data[[#This Row],[close]]-E1004</f>
        <v>0.34365615999999832</v>
      </c>
      <c r="K1006" s="2">
        <f>Table_data[[#This Row],[close]]-E996</f>
        <v>-1.4362357500000016</v>
      </c>
      <c r="L1006" s="3">
        <f t="shared" si="50"/>
        <v>19.524124742999998</v>
      </c>
      <c r="M1006" s="2">
        <f>Table_data[[#This Row],[close]]*$M$3+(1-$M$3)*M1005</f>
        <v>11.772294023131622</v>
      </c>
      <c r="O1006">
        <f>E1007/Table_data[[#This Row],[close]]</f>
        <v>1.0118811882594996</v>
      </c>
      <c r="P1006" t="b">
        <f t="shared" si="48"/>
        <v>1</v>
      </c>
      <c r="Q1006" s="4" t="b">
        <f>E1007&gt;Table_data[[#This Row],[close]]*0.995</f>
        <v>1</v>
      </c>
      <c r="R1006" s="4"/>
      <c r="S1006" s="4">
        <f t="shared" si="49"/>
        <v>1.1811161067380394E-2</v>
      </c>
    </row>
    <row r="1007" spans="1:19" x14ac:dyDescent="0.25">
      <c r="A1007" s="1">
        <v>44719</v>
      </c>
      <c r="B1007" s="2">
        <v>19.212924999999998</v>
      </c>
      <c r="C1007" s="2">
        <v>19.91932933</v>
      </c>
      <c r="D1007" s="2">
        <v>19.193832990000001</v>
      </c>
      <c r="E1007" s="2">
        <v>19.51203314</v>
      </c>
      <c r="F1007" s="2">
        <f>Table_data[[#This Row],[open]]-Table_data[[#This Row],[close]]</f>
        <v>-0.2991081400000013</v>
      </c>
      <c r="G1007" s="2">
        <f>Table_data[[#This Row],[high]]-Table_data[[#This Row],[low]]</f>
        <v>0.72549633999999941</v>
      </c>
      <c r="H1007" s="4">
        <f>LN(Table_data[[#This Row],[close]]/E1006)</f>
        <v>1.1811161067380394E-2</v>
      </c>
      <c r="I1007" s="2">
        <f>Table_data[[#This Row],[close]]-E1006</f>
        <v>0.22910411000000153</v>
      </c>
      <c r="J1007" s="2">
        <f>Table_data[[#This Row],[close]]-E1005</f>
        <v>0.24183212000000154</v>
      </c>
      <c r="K1007" s="2">
        <f>Table_data[[#This Row],[close]]-E997</f>
        <v>-0.59821627999999905</v>
      </c>
      <c r="L1007" s="3">
        <f t="shared" si="50"/>
        <v>19.464303115</v>
      </c>
      <c r="M1007" s="2">
        <f>Table_data[[#This Row],[close]]*$M$3+(1-$M$3)*M1006</f>
        <v>11.784767414133826</v>
      </c>
      <c r="O1007">
        <f>E1008/Table_data[[#This Row],[close]]</f>
        <v>0.99510763182313866</v>
      </c>
      <c r="P1007" t="b">
        <f t="shared" si="48"/>
        <v>1</v>
      </c>
      <c r="Q1007" s="4" t="b">
        <f>E1008&gt;Table_data[[#This Row],[close]]*0.995</f>
        <v>1</v>
      </c>
      <c r="R1007" s="4"/>
      <c r="S1007" s="4">
        <f t="shared" si="49"/>
        <v>-4.9043749872159361E-3</v>
      </c>
    </row>
    <row r="1008" spans="1:19" x14ac:dyDescent="0.25">
      <c r="A1008" s="1">
        <v>44720</v>
      </c>
      <c r="B1008" s="2">
        <v>19.35929707</v>
      </c>
      <c r="C1008" s="2">
        <v>19.82386928</v>
      </c>
      <c r="D1008" s="2">
        <v>19.30202104</v>
      </c>
      <c r="E1008" s="2">
        <v>19.41657309</v>
      </c>
      <c r="F1008" s="2">
        <f>Table_data[[#This Row],[open]]-Table_data[[#This Row],[close]]</f>
        <v>-5.7276019999999761E-2</v>
      </c>
      <c r="G1008" s="2">
        <f>Table_data[[#This Row],[high]]-Table_data[[#This Row],[low]]</f>
        <v>0.52184824000000063</v>
      </c>
      <c r="H1008" s="4">
        <f>LN(Table_data[[#This Row],[close]]/E1007)</f>
        <v>-4.9043749872159361E-3</v>
      </c>
      <c r="I1008" s="2">
        <f>Table_data[[#This Row],[close]]-E1007</f>
        <v>-9.5460049999999796E-2</v>
      </c>
      <c r="J1008" s="2">
        <f>Table_data[[#This Row],[close]]-E1006</f>
        <v>0.13364406000000173</v>
      </c>
      <c r="K1008" s="2">
        <f>Table_data[[#This Row],[close]]-E998</f>
        <v>-0.98005646000000013</v>
      </c>
      <c r="L1008" s="3">
        <f t="shared" si="50"/>
        <v>19.366297468999999</v>
      </c>
      <c r="M1008" s="2">
        <f>Table_data[[#This Row],[close]]*$M$3+(1-$M$3)*M1007</f>
        <v>11.79706685921983</v>
      </c>
      <c r="O1008">
        <f>E1009/Table_data[[#This Row],[close]]</f>
        <v>0.98557849890904714</v>
      </c>
      <c r="P1008" t="b">
        <f t="shared" si="48"/>
        <v>0</v>
      </c>
      <c r="Q1008" s="4" t="b">
        <f>E1009&gt;Table_data[[#This Row],[close]]*0.995</f>
        <v>0</v>
      </c>
      <c r="R1008" s="4"/>
      <c r="S1008" s="4">
        <f t="shared" si="49"/>
        <v>-1.4526501671106046E-2</v>
      </c>
    </row>
    <row r="1009" spans="1:19" x14ac:dyDescent="0.25">
      <c r="A1009" s="1">
        <v>44721</v>
      </c>
      <c r="B1009" s="2">
        <v>19.41657309</v>
      </c>
      <c r="C1009" s="2">
        <v>19.51203314</v>
      </c>
      <c r="D1009" s="2">
        <v>19.079280929999999</v>
      </c>
      <c r="E1009" s="2">
        <v>19.13655696</v>
      </c>
      <c r="F1009" s="2">
        <f>Table_data[[#This Row],[open]]-Table_data[[#This Row],[close]]</f>
        <v>0.28001612999999992</v>
      </c>
      <c r="G1009" s="2">
        <f>Table_data[[#This Row],[high]]-Table_data[[#This Row],[low]]</f>
        <v>0.4327522100000003</v>
      </c>
      <c r="H1009" s="4">
        <f>LN(Table_data[[#This Row],[close]]/E1008)</f>
        <v>-1.4526501671106046E-2</v>
      </c>
      <c r="I1009" s="2">
        <f>Table_data[[#This Row],[close]]-E1008</f>
        <v>-0.28001612999999992</v>
      </c>
      <c r="J1009" s="2">
        <f>Table_data[[#This Row],[close]]-E1007</f>
        <v>-0.37547617999999972</v>
      </c>
      <c r="K1009" s="2">
        <f>Table_data[[#This Row],[close]]-E999</f>
        <v>-1.3109846099999984</v>
      </c>
      <c r="L1009" s="3">
        <f t="shared" si="50"/>
        <v>19.235199008000002</v>
      </c>
      <c r="M1009" s="2">
        <f>Table_data[[#This Row],[close]]*$M$3+(1-$M$3)*M1008</f>
        <v>11.808895207488614</v>
      </c>
      <c r="O1009">
        <f>E1010/Table_data[[#This Row],[close]]</f>
        <v>0.98603259089089557</v>
      </c>
      <c r="P1009" t="b">
        <f t="shared" si="48"/>
        <v>0</v>
      </c>
      <c r="Q1009" s="4" t="b">
        <f>E1010&gt;Table_data[[#This Row],[close]]*0.995</f>
        <v>0</v>
      </c>
      <c r="R1009" s="4"/>
      <c r="S1009" s="4">
        <f t="shared" si="49"/>
        <v>-1.4065871283879306E-2</v>
      </c>
    </row>
    <row r="1010" spans="1:19" x14ac:dyDescent="0.25">
      <c r="A1010" s="1">
        <v>44722</v>
      </c>
      <c r="B1010" s="2">
        <v>19.098372940000001</v>
      </c>
      <c r="C1010" s="2">
        <v>19.098372940000001</v>
      </c>
      <c r="D1010" s="2">
        <v>18.49379266</v>
      </c>
      <c r="E1010" s="2">
        <v>18.86926884</v>
      </c>
      <c r="F1010" s="2">
        <f>Table_data[[#This Row],[open]]-Table_data[[#This Row],[close]]</f>
        <v>0.2291041000000007</v>
      </c>
      <c r="G1010" s="2">
        <f>Table_data[[#This Row],[high]]-Table_data[[#This Row],[low]]</f>
        <v>0.60458028000000041</v>
      </c>
      <c r="H1010" s="4">
        <f>LN(Table_data[[#This Row],[close]]/E1009)</f>
        <v>-1.4065871283879306E-2</v>
      </c>
      <c r="I1010" s="2">
        <f>Table_data[[#This Row],[close]]-E1009</f>
        <v>-0.26728811999999991</v>
      </c>
      <c r="J1010" s="2">
        <f>Table_data[[#This Row],[close]]-E1008</f>
        <v>-0.54730424999999983</v>
      </c>
      <c r="K1010" s="2">
        <f>Table_data[[#This Row],[close]]-E1000</f>
        <v>-0.60458028000000041</v>
      </c>
      <c r="L1010" s="3">
        <f t="shared" si="50"/>
        <v>19.174740979999999</v>
      </c>
      <c r="M1010" s="2">
        <f>Table_data[[#This Row],[close]]*$M$3+(1-$M$3)*M1009</f>
        <v>11.820273730667521</v>
      </c>
      <c r="O1010">
        <f>E1011/Table_data[[#This Row],[close]]</f>
        <v>0.98718381077451423</v>
      </c>
      <c r="P1010" t="b">
        <f t="shared" si="48"/>
        <v>0</v>
      </c>
      <c r="Q1010" s="4" t="b">
        <f>E1011&gt;Table_data[[#This Row],[close]]*0.995</f>
        <v>0</v>
      </c>
      <c r="R1010" s="4"/>
      <c r="S1010" s="4">
        <f t="shared" si="49"/>
        <v>-1.2899025099887133E-2</v>
      </c>
    </row>
    <row r="1011" spans="1:19" x14ac:dyDescent="0.25">
      <c r="A1011" s="1">
        <v>44725</v>
      </c>
      <c r="B1011" s="2">
        <v>18.468336650000001</v>
      </c>
      <c r="C1011" s="2">
        <v>18.824720809999999</v>
      </c>
      <c r="D1011" s="2">
        <v>18.245596540000001</v>
      </c>
      <c r="E1011" s="2">
        <v>18.627436719999999</v>
      </c>
      <c r="F1011" s="2">
        <f>Table_data[[#This Row],[open]]-Table_data[[#This Row],[close]]</f>
        <v>-0.15910006999999737</v>
      </c>
      <c r="G1011" s="2">
        <f>Table_data[[#This Row],[high]]-Table_data[[#This Row],[low]]</f>
        <v>0.57912426999999767</v>
      </c>
      <c r="H1011" s="4">
        <f>LN(Table_data[[#This Row],[close]]/E1010)</f>
        <v>-1.2899025099887133E-2</v>
      </c>
      <c r="I1011" s="2">
        <f>Table_data[[#This Row],[close]]-E1010</f>
        <v>-0.24183212000000154</v>
      </c>
      <c r="J1011" s="2">
        <f>Table_data[[#This Row],[close]]-E1009</f>
        <v>-0.50912024000000144</v>
      </c>
      <c r="K1011" s="2">
        <f>Table_data[[#This Row],[close]]-E1001</f>
        <v>-0.45820822000000305</v>
      </c>
      <c r="L1011" s="3">
        <f t="shared" si="50"/>
        <v>19.128920157999996</v>
      </c>
      <c r="M1011" s="2">
        <f>Table_data[[#This Row],[close]]*$M$3+(1-$M$3)*M1010</f>
        <v>11.831244178676116</v>
      </c>
      <c r="O1011">
        <f>E1012/Table_data[[#This Row],[close]]</f>
        <v>1.0112743424206356</v>
      </c>
      <c r="P1011" t="b">
        <f t="shared" si="48"/>
        <v>1</v>
      </c>
      <c r="Q1011" s="4" t="b">
        <f>E1012&gt;Table_data[[#This Row],[close]]*0.995</f>
        <v>1</v>
      </c>
      <c r="R1011" s="4"/>
      <c r="S1011" s="4">
        <f t="shared" si="49"/>
        <v>1.1211260715814967E-2</v>
      </c>
    </row>
    <row r="1012" spans="1:19" x14ac:dyDescent="0.25">
      <c r="A1012" s="1">
        <v>44726</v>
      </c>
      <c r="B1012" s="2">
        <v>18.875632840000002</v>
      </c>
      <c r="C1012" s="2">
        <v>19.25110901</v>
      </c>
      <c r="D1012" s="2">
        <v>18.608344710000001</v>
      </c>
      <c r="E1012" s="2">
        <v>18.837448819999999</v>
      </c>
      <c r="F1012" s="2">
        <f>Table_data[[#This Row],[open]]-Table_data[[#This Row],[close]]</f>
        <v>3.8184020000002761E-2</v>
      </c>
      <c r="G1012" s="2">
        <f>Table_data[[#This Row],[high]]-Table_data[[#This Row],[low]]</f>
        <v>0.64276429999999962</v>
      </c>
      <c r="H1012" s="4">
        <f>LN(Table_data[[#This Row],[close]]/E1011)</f>
        <v>1.1211260715814967E-2</v>
      </c>
      <c r="I1012" s="2">
        <f>Table_data[[#This Row],[close]]-E1011</f>
        <v>0.21001210000000015</v>
      </c>
      <c r="J1012" s="2">
        <f>Table_data[[#This Row],[close]]-E1010</f>
        <v>-3.1820020000001392E-2</v>
      </c>
      <c r="K1012" s="2">
        <f>Table_data[[#This Row],[close]]-E1002</f>
        <v>-0.29274413999999993</v>
      </c>
      <c r="L1012" s="3">
        <f t="shared" si="50"/>
        <v>19.099645743999996</v>
      </c>
      <c r="M1012" s="2">
        <f>Table_data[[#This Row],[close]]*$M$3+(1-$M$3)*M1011</f>
        <v>11.842535402916765</v>
      </c>
      <c r="O1012">
        <f>E1013/Table_data[[#This Row],[close]]</f>
        <v>0.9824324326949917</v>
      </c>
      <c r="P1012" t="b">
        <f t="shared" si="48"/>
        <v>0</v>
      </c>
      <c r="Q1012" s="4" t="b">
        <f>E1013&gt;Table_data[[#This Row],[close]]*0.995</f>
        <v>0</v>
      </c>
      <c r="R1012" s="4"/>
      <c r="S1012" s="4">
        <f t="shared" si="49"/>
        <v>-1.7723708397441799E-2</v>
      </c>
    </row>
    <row r="1013" spans="1:19" x14ac:dyDescent="0.25">
      <c r="A1013" s="1">
        <v>44727</v>
      </c>
      <c r="B1013" s="2">
        <v>19.092008939999999</v>
      </c>
      <c r="C1013" s="2">
        <v>19.104736949999999</v>
      </c>
      <c r="D1013" s="2">
        <v>18.35378459</v>
      </c>
      <c r="E1013" s="2">
        <v>18.50652067</v>
      </c>
      <c r="F1013" s="2">
        <f>Table_data[[#This Row],[open]]-Table_data[[#This Row],[close]]</f>
        <v>0.58548826999999903</v>
      </c>
      <c r="G1013" s="2">
        <f>Table_data[[#This Row],[high]]-Table_data[[#This Row],[low]]</f>
        <v>0.75095235999999943</v>
      </c>
      <c r="H1013" s="4">
        <f>LN(Table_data[[#This Row],[close]]/E1012)</f>
        <v>-1.7723708397441799E-2</v>
      </c>
      <c r="I1013" s="2">
        <f>Table_data[[#This Row],[close]]-E1012</f>
        <v>-0.33092814999999831</v>
      </c>
      <c r="J1013" s="2">
        <f>Table_data[[#This Row],[close]]-E1011</f>
        <v>-0.12091604999999817</v>
      </c>
      <c r="K1013" s="2">
        <f>Table_data[[#This Row],[close]]-E1003</f>
        <v>-0.59821627999999905</v>
      </c>
      <c r="L1013" s="3">
        <f t="shared" si="50"/>
        <v>19.039824115999995</v>
      </c>
      <c r="M1013" s="2">
        <f>Table_data[[#This Row],[close]]*$M$3+(1-$M$3)*M1012</f>
        <v>11.853275105200542</v>
      </c>
      <c r="O1013">
        <f>E1014/Table_data[[#This Row],[close]]</f>
        <v>0.93913342491082086</v>
      </c>
      <c r="P1013" t="b">
        <f t="shared" si="48"/>
        <v>0</v>
      </c>
      <c r="Q1013" s="4" t="b">
        <f>E1014&gt;Table_data[[#This Row],[close]]*0.995</f>
        <v>0</v>
      </c>
      <c r="R1013" s="4"/>
      <c r="S1013" s="4">
        <f t="shared" si="49"/>
        <v>-6.2797717311280574E-2</v>
      </c>
    </row>
    <row r="1014" spans="1:19" x14ac:dyDescent="0.25">
      <c r="A1014" s="1">
        <v>44729</v>
      </c>
      <c r="B1014" s="2">
        <v>17.927396389999998</v>
      </c>
      <c r="C1014" s="2">
        <v>18.105588480000002</v>
      </c>
      <c r="D1014" s="2">
        <v>16.62913979</v>
      </c>
      <c r="E1014" s="2">
        <v>17.380092139999999</v>
      </c>
      <c r="F1014" s="2">
        <f>Table_data[[#This Row],[open]]-Table_data[[#This Row],[close]]</f>
        <v>0.54730424999999983</v>
      </c>
      <c r="G1014" s="2">
        <f>Table_data[[#This Row],[high]]-Table_data[[#This Row],[low]]</f>
        <v>1.4764486900000016</v>
      </c>
      <c r="H1014" s="4">
        <f>LN(Table_data[[#This Row],[close]]/E1013)</f>
        <v>-6.2797717311280574E-2</v>
      </c>
      <c r="I1014" s="2">
        <f>Table_data[[#This Row],[close]]-E1013</f>
        <v>-1.1264285300000019</v>
      </c>
      <c r="J1014" s="2">
        <f>Table_data[[#This Row],[close]]-E1012</f>
        <v>-1.4573566800000002</v>
      </c>
      <c r="K1014" s="2">
        <f>Table_data[[#This Row],[close]]-E1004</f>
        <v>-1.5591807300000013</v>
      </c>
      <c r="L1014" s="3">
        <f t="shared" si="50"/>
        <v>18.883906042999996</v>
      </c>
      <c r="M1014" s="2">
        <f>Table_data[[#This Row],[close]]*$M$3+(1-$M$3)*M1013</f>
        <v>11.862182143129306</v>
      </c>
      <c r="O1014">
        <f>E1015/Table_data[[#This Row],[close]]</f>
        <v>1.0113511532856581</v>
      </c>
      <c r="P1014" t="b">
        <f t="shared" si="48"/>
        <v>1</v>
      </c>
      <c r="Q1014" s="4" t="b">
        <f>E1015&gt;Table_data[[#This Row],[close]]*0.995</f>
        <v>1</v>
      </c>
      <c r="R1014" s="4"/>
      <c r="S1014" s="4">
        <f t="shared" si="49"/>
        <v>1.1287212359084971E-2</v>
      </c>
    </row>
    <row r="1015" spans="1:19" x14ac:dyDescent="0.25">
      <c r="A1015" s="1">
        <v>44732</v>
      </c>
      <c r="B1015" s="2">
        <v>16.559135749999999</v>
      </c>
      <c r="C1015" s="2">
        <v>17.978308420000001</v>
      </c>
      <c r="D1015" s="2">
        <v>16.48913172</v>
      </c>
      <c r="E1015" s="2">
        <v>17.577376229999999</v>
      </c>
      <c r="F1015" s="2">
        <f>Table_data[[#This Row],[open]]-Table_data[[#This Row],[close]]</f>
        <v>-1.0182404799999993</v>
      </c>
      <c r="G1015" s="2">
        <f>Table_data[[#This Row],[high]]-Table_data[[#This Row],[low]]</f>
        <v>1.4891767000000016</v>
      </c>
      <c r="H1015" s="4">
        <f>LN(Table_data[[#This Row],[close]]/E1014)</f>
        <v>1.1287212359084971E-2</v>
      </c>
      <c r="I1015" s="2">
        <f>Table_data[[#This Row],[close]]-E1014</f>
        <v>0.19728409000000013</v>
      </c>
      <c r="J1015" s="2">
        <f>Table_data[[#This Row],[close]]-E1013</f>
        <v>-0.92914444000000174</v>
      </c>
      <c r="K1015" s="2">
        <f>Table_data[[#This Row],[close]]-E1005</f>
        <v>-1.6928247899999995</v>
      </c>
      <c r="L1015" s="3">
        <f t="shared" si="50"/>
        <v>18.714623563999996</v>
      </c>
      <c r="M1015" s="2">
        <f>Table_data[[#This Row],[close]]*$M$3+(1-$M$3)*M1014</f>
        <v>11.871392770183087</v>
      </c>
      <c r="O1015">
        <f>E1016/Table_data[[#This Row],[close]]</f>
        <v>0.98008689377640978</v>
      </c>
      <c r="P1015" t="b">
        <f t="shared" si="48"/>
        <v>0</v>
      </c>
      <c r="Q1015" s="4" t="b">
        <f>E1016&gt;Table_data[[#This Row],[close]]*0.995</f>
        <v>0</v>
      </c>
      <c r="R1015" s="4"/>
      <c r="S1015" s="4">
        <f t="shared" si="49"/>
        <v>-2.0114044129430585E-2</v>
      </c>
    </row>
    <row r="1016" spans="1:19" x14ac:dyDescent="0.25">
      <c r="A1016" s="1">
        <v>44733</v>
      </c>
      <c r="B1016" s="2">
        <v>17.691928279999999</v>
      </c>
      <c r="C1016" s="2">
        <v>17.921032390000001</v>
      </c>
      <c r="D1016" s="2">
        <v>16.985523950000001</v>
      </c>
      <c r="E1016" s="2">
        <v>17.227356069999999</v>
      </c>
      <c r="F1016" s="2">
        <f>Table_data[[#This Row],[open]]-Table_data[[#This Row],[close]]</f>
        <v>0.46457221000000004</v>
      </c>
      <c r="G1016" s="2">
        <f>Table_data[[#This Row],[high]]-Table_data[[#This Row],[low]]</f>
        <v>0.93550843999999955</v>
      </c>
      <c r="H1016" s="4">
        <f>LN(Table_data[[#This Row],[close]]/E1015)</f>
        <v>-2.0114044129430585E-2</v>
      </c>
      <c r="I1016" s="2">
        <f>Table_data[[#This Row],[close]]-E1015</f>
        <v>-0.35002015999999969</v>
      </c>
      <c r="J1016" s="2">
        <f>Table_data[[#This Row],[close]]-E1014</f>
        <v>-0.15273606999999956</v>
      </c>
      <c r="K1016" s="2">
        <f>Table_data[[#This Row],[close]]-E1006</f>
        <v>-2.0555729599999992</v>
      </c>
      <c r="L1016" s="3">
        <f t="shared" si="50"/>
        <v>18.509066267999998</v>
      </c>
      <c r="M1016" s="2">
        <f>Table_data[[#This Row],[close]]*$M$3+(1-$M$3)*M1015</f>
        <v>11.880024459626789</v>
      </c>
      <c r="O1016">
        <f>E1017/Table_data[[#This Row],[close]]</f>
        <v>0.99704469857167122</v>
      </c>
      <c r="P1016" t="b">
        <f t="shared" si="48"/>
        <v>1</v>
      </c>
      <c r="Q1016" s="4" t="b">
        <f>E1017&gt;Table_data[[#This Row],[close]]*0.995</f>
        <v>1</v>
      </c>
      <c r="R1016" s="4"/>
      <c r="S1016" s="4">
        <f t="shared" si="49"/>
        <v>-2.959676954386938E-3</v>
      </c>
    </row>
    <row r="1017" spans="1:19" x14ac:dyDescent="0.25">
      <c r="A1017" s="1">
        <v>44734</v>
      </c>
      <c r="B1017" s="2">
        <v>16.915519920000001</v>
      </c>
      <c r="C1017" s="2">
        <v>17.532828210000002</v>
      </c>
      <c r="D1017" s="2">
        <v>16.794603859999999</v>
      </c>
      <c r="E1017" s="2">
        <v>17.17644404</v>
      </c>
      <c r="F1017" s="2">
        <f>Table_data[[#This Row],[open]]-Table_data[[#This Row],[close]]</f>
        <v>-0.26092411999999854</v>
      </c>
      <c r="G1017" s="2">
        <f>Table_data[[#This Row],[high]]-Table_data[[#This Row],[low]]</f>
        <v>0.73822435000000297</v>
      </c>
      <c r="H1017" s="4">
        <f>LN(Table_data[[#This Row],[close]]/E1016)</f>
        <v>-2.959676954386938E-3</v>
      </c>
      <c r="I1017" s="2">
        <f>Table_data[[#This Row],[close]]-E1016</f>
        <v>-5.091202999999922E-2</v>
      </c>
      <c r="J1017" s="2">
        <f>Table_data[[#This Row],[close]]-E1015</f>
        <v>-0.40093218999999891</v>
      </c>
      <c r="K1017" s="2">
        <f>Table_data[[#This Row],[close]]-E1007</f>
        <v>-2.3355891</v>
      </c>
      <c r="L1017" s="3">
        <f t="shared" si="50"/>
        <v>18.275507358000002</v>
      </c>
      <c r="M1017" s="2">
        <f>Table_data[[#This Row],[close]]*$M$3+(1-$M$3)*M1016</f>
        <v>11.88856018820112</v>
      </c>
      <c r="O1017">
        <f>E1018/Table_data[[#This Row],[close]]</f>
        <v>0.98147462016823828</v>
      </c>
      <c r="P1017" t="b">
        <f t="shared" si="48"/>
        <v>0</v>
      </c>
      <c r="Q1017" s="4" t="b">
        <f>E1018&gt;Table_data[[#This Row],[close]]*0.995</f>
        <v>0</v>
      </c>
      <c r="R1017" s="4"/>
      <c r="S1017" s="4">
        <f t="shared" si="49"/>
        <v>-1.8699123808571753E-2</v>
      </c>
    </row>
    <row r="1018" spans="1:19" x14ac:dyDescent="0.25">
      <c r="A1018" s="1">
        <v>44735</v>
      </c>
      <c r="B1018" s="2">
        <v>17.170080039999998</v>
      </c>
      <c r="C1018" s="2">
        <v>17.424640159999999</v>
      </c>
      <c r="D1018" s="2">
        <v>16.622775780000001</v>
      </c>
      <c r="E1018" s="2">
        <v>16.858243890000001</v>
      </c>
      <c r="F1018" s="2">
        <f>Table_data[[#This Row],[open]]-Table_data[[#This Row],[close]]</f>
        <v>0.31183614999999776</v>
      </c>
      <c r="G1018" s="2">
        <f>Table_data[[#This Row],[high]]-Table_data[[#This Row],[low]]</f>
        <v>0.80186437999999782</v>
      </c>
      <c r="H1018" s="4">
        <f>LN(Table_data[[#This Row],[close]]/E1017)</f>
        <v>-1.8699123808571753E-2</v>
      </c>
      <c r="I1018" s="2">
        <f>Table_data[[#This Row],[close]]-E1017</f>
        <v>-0.31820014999999913</v>
      </c>
      <c r="J1018" s="2">
        <f>Table_data[[#This Row],[close]]-E1016</f>
        <v>-0.36911217999999835</v>
      </c>
      <c r="K1018" s="2">
        <f>Table_data[[#This Row],[close]]-E1008</f>
        <v>-2.5583291999999993</v>
      </c>
      <c r="L1018" s="3">
        <f t="shared" si="50"/>
        <v>18.019674437999999</v>
      </c>
      <c r="M1018" s="2">
        <f>Table_data[[#This Row],[close]]*$M$3+(1-$M$3)*M1017</f>
        <v>11.896569348075092</v>
      </c>
      <c r="O1018">
        <f>E1019/Table_data[[#This Row],[close]]</f>
        <v>0.99244998109942517</v>
      </c>
      <c r="P1018" t="b">
        <f t="shared" si="48"/>
        <v>0</v>
      </c>
      <c r="Q1018" s="4" t="b">
        <f>E1019&gt;Table_data[[#This Row],[close]]*0.995</f>
        <v>0</v>
      </c>
      <c r="R1018" s="4"/>
      <c r="S1018" s="4">
        <f t="shared" si="49"/>
        <v>-7.5786645679103357E-3</v>
      </c>
    </row>
    <row r="1019" spans="1:19" x14ac:dyDescent="0.25">
      <c r="A1019" s="1">
        <v>44736</v>
      </c>
      <c r="B1019" s="2">
        <v>17.030071970000002</v>
      </c>
      <c r="C1019" s="2">
        <v>17.240084070000002</v>
      </c>
      <c r="D1019" s="2">
        <v>16.660959800000001</v>
      </c>
      <c r="E1019" s="2">
        <v>16.73096383</v>
      </c>
      <c r="F1019" s="2">
        <f>Table_data[[#This Row],[open]]-Table_data[[#This Row],[close]]</f>
        <v>0.2991081400000013</v>
      </c>
      <c r="G1019" s="2">
        <f>Table_data[[#This Row],[high]]-Table_data[[#This Row],[low]]</f>
        <v>0.57912427000000122</v>
      </c>
      <c r="H1019" s="4">
        <f>LN(Table_data[[#This Row],[close]]/E1018)</f>
        <v>-7.5786645679103357E-3</v>
      </c>
      <c r="I1019" s="2">
        <f>Table_data[[#This Row],[close]]-E1018</f>
        <v>-0.12728006000000036</v>
      </c>
      <c r="J1019" s="2">
        <f>Table_data[[#This Row],[close]]-E1017</f>
        <v>-0.44548020999999949</v>
      </c>
      <c r="K1019" s="2">
        <f>Table_data[[#This Row],[close]]-E1009</f>
        <v>-2.4055931299999997</v>
      </c>
      <c r="L1019" s="3">
        <f t="shared" si="50"/>
        <v>17.779115125000001</v>
      </c>
      <c r="M1019" s="2">
        <f>Table_data[[#This Row],[close]]*$M$3+(1-$M$3)*M1018</f>
        <v>11.90436047536264</v>
      </c>
      <c r="O1019">
        <f>E1020/Table_data[[#This Row],[close]]</f>
        <v>1.0642829977357018</v>
      </c>
      <c r="P1019" t="b">
        <f t="shared" si="48"/>
        <v>1</v>
      </c>
      <c r="Q1019" s="4" t="b">
        <f>E1020&gt;Table_data[[#This Row],[close]]*0.995</f>
        <v>1</v>
      </c>
      <c r="R1019" s="4"/>
      <c r="S1019" s="4">
        <f t="shared" si="49"/>
        <v>6.2301330869798312E-2</v>
      </c>
    </row>
    <row r="1020" spans="1:19" x14ac:dyDescent="0.25">
      <c r="A1020" s="1">
        <v>44739</v>
      </c>
      <c r="B1020" s="2">
        <v>17.068255990000001</v>
      </c>
      <c r="C1020" s="2">
        <v>17.86375636</v>
      </c>
      <c r="D1020" s="2">
        <v>16.96643194</v>
      </c>
      <c r="E1020" s="2">
        <v>17.80648034</v>
      </c>
      <c r="F1020" s="2">
        <f>Table_data[[#This Row],[open]]-Table_data[[#This Row],[close]]</f>
        <v>-0.73822434999999942</v>
      </c>
      <c r="G1020" s="2">
        <f>Table_data[[#This Row],[high]]-Table_data[[#This Row],[low]]</f>
        <v>0.89732442000000034</v>
      </c>
      <c r="H1020" s="4">
        <f>LN(Table_data[[#This Row],[close]]/E1019)</f>
        <v>6.2301330869798312E-2</v>
      </c>
      <c r="I1020" s="2">
        <f>Table_data[[#This Row],[close]]-E1019</f>
        <v>1.0755165099999999</v>
      </c>
      <c r="J1020" s="2">
        <f>Table_data[[#This Row],[close]]-E1018</f>
        <v>0.94823644999999956</v>
      </c>
      <c r="K1020" s="2">
        <f>Table_data[[#This Row],[close]]-E1010</f>
        <v>-1.0627884999999999</v>
      </c>
      <c r="L1020" s="3">
        <f t="shared" si="50"/>
        <v>17.672836275000002</v>
      </c>
      <c r="M1020" s="2">
        <f>Table_data[[#This Row],[close]]*$M$3+(1-$M$3)*M1019</f>
        <v>11.91387235266262</v>
      </c>
      <c r="O1020">
        <f>E1021/Table_data[[#This Row],[close]]</f>
        <v>1.0125089347106762</v>
      </c>
      <c r="P1020" t="b">
        <f t="shared" si="48"/>
        <v>1</v>
      </c>
      <c r="Q1020" s="4" t="b">
        <f>E1021&gt;Table_data[[#This Row],[close]]*0.995</f>
        <v>1</v>
      </c>
      <c r="R1020" s="4"/>
      <c r="S1020" s="4">
        <f t="shared" si="49"/>
        <v>1.2431344365228395E-2</v>
      </c>
    </row>
    <row r="1021" spans="1:19" x14ac:dyDescent="0.25">
      <c r="A1021" s="1">
        <v>44740</v>
      </c>
      <c r="B1021" s="2">
        <v>18.188320520000001</v>
      </c>
      <c r="C1021" s="2">
        <v>18.347420589999999</v>
      </c>
      <c r="D1021" s="2">
        <v>17.831936349999999</v>
      </c>
      <c r="E1021" s="2">
        <v>18.02922044</v>
      </c>
      <c r="F1021" s="2">
        <f>Table_data[[#This Row],[open]]-Table_data[[#This Row],[close]]</f>
        <v>0.15910008000000175</v>
      </c>
      <c r="G1021" s="2">
        <f>Table_data[[#This Row],[high]]-Table_data[[#This Row],[low]]</f>
        <v>0.51548423999999926</v>
      </c>
      <c r="H1021" s="4">
        <f>LN(Table_data[[#This Row],[close]]/E1020)</f>
        <v>1.2431344365228395E-2</v>
      </c>
      <c r="I1021" s="2">
        <f>Table_data[[#This Row],[close]]-E1020</f>
        <v>0.22274009999999933</v>
      </c>
      <c r="J1021" s="2">
        <f>Table_data[[#This Row],[close]]-E1019</f>
        <v>1.2982566099999993</v>
      </c>
      <c r="K1021" s="2">
        <f>Table_data[[#This Row],[close]]-E1011</f>
        <v>-0.59821627999999905</v>
      </c>
      <c r="L1021" s="3">
        <f t="shared" si="50"/>
        <v>17.613014646999996</v>
      </c>
      <c r="M1021" s="2">
        <f>Table_data[[#This Row],[close]]*$M$3+(1-$M$3)*M1020</f>
        <v>11.923727869322311</v>
      </c>
      <c r="O1021">
        <f>E1022/Table_data[[#This Row],[close]]</f>
        <v>0.9911754326522616</v>
      </c>
      <c r="P1021" t="b">
        <f t="shared" si="48"/>
        <v>0</v>
      </c>
      <c r="Q1021" s="4" t="b">
        <f>E1022&gt;Table_data[[#This Row],[close]]*0.995</f>
        <v>0</v>
      </c>
      <c r="R1021" s="4"/>
      <c r="S1021" s="4">
        <f t="shared" si="49"/>
        <v>-8.8637344341534474E-3</v>
      </c>
    </row>
    <row r="1022" spans="1:19" x14ac:dyDescent="0.25">
      <c r="A1022" s="1">
        <v>44741</v>
      </c>
      <c r="B1022" s="2">
        <v>18.124680489999999</v>
      </c>
      <c r="C1022" s="2">
        <v>18.341056590000001</v>
      </c>
      <c r="D1022" s="2">
        <v>17.717384299999999</v>
      </c>
      <c r="E1022" s="2">
        <v>17.870120369999999</v>
      </c>
      <c r="F1022" s="2">
        <f>Table_data[[#This Row],[open]]-Table_data[[#This Row],[close]]</f>
        <v>0.25456012000000072</v>
      </c>
      <c r="G1022" s="2">
        <f>Table_data[[#This Row],[high]]-Table_data[[#This Row],[low]]</f>
        <v>0.62367229000000179</v>
      </c>
      <c r="H1022" s="4">
        <f>LN(Table_data[[#This Row],[close]]/E1021)</f>
        <v>-8.8637344341534474E-3</v>
      </c>
      <c r="I1022" s="2">
        <f>Table_data[[#This Row],[close]]-E1021</f>
        <v>-0.15910007000000093</v>
      </c>
      <c r="J1022" s="2">
        <f>Table_data[[#This Row],[close]]-E1020</f>
        <v>6.3640029999998404E-2</v>
      </c>
      <c r="K1022" s="2">
        <f>Table_data[[#This Row],[close]]-E1012</f>
        <v>-0.96732845000000012</v>
      </c>
      <c r="L1022" s="3">
        <f t="shared" si="50"/>
        <v>17.516281801999998</v>
      </c>
      <c r="M1022" s="2">
        <f>Table_data[[#This Row],[close]]*$M$3+(1-$M$3)*M1021</f>
        <v>11.933311096559503</v>
      </c>
      <c r="O1022">
        <f>E1023/Table_data[[#This Row],[close]]</f>
        <v>0.99465811936218085</v>
      </c>
      <c r="P1022" t="b">
        <f t="shared" si="48"/>
        <v>0</v>
      </c>
      <c r="Q1022" s="4" t="b">
        <f>E1023&gt;Table_data[[#This Row],[close]]*0.995</f>
        <v>0</v>
      </c>
      <c r="R1022" s="4"/>
      <c r="S1022" s="4">
        <f t="shared" si="49"/>
        <v>-5.3561994980531472E-3</v>
      </c>
    </row>
    <row r="1023" spans="1:19" x14ac:dyDescent="0.25">
      <c r="A1023" s="1">
        <v>44742</v>
      </c>
      <c r="B1023" s="2">
        <v>17.59646824</v>
      </c>
      <c r="C1023" s="2">
        <v>17.857392359999999</v>
      </c>
      <c r="D1023" s="2">
        <v>17.437368169999999</v>
      </c>
      <c r="E1023" s="2">
        <v>17.774660319999999</v>
      </c>
      <c r="F1023" s="2">
        <f>Table_data[[#This Row],[open]]-Table_data[[#This Row],[close]]</f>
        <v>-0.17819207999999875</v>
      </c>
      <c r="G1023" s="2">
        <f>Table_data[[#This Row],[high]]-Table_data[[#This Row],[low]]</f>
        <v>0.42002418999999946</v>
      </c>
      <c r="H1023" s="4">
        <f>LN(Table_data[[#This Row],[close]]/E1022)</f>
        <v>-5.3561994980531472E-3</v>
      </c>
      <c r="I1023" s="2">
        <f>Table_data[[#This Row],[close]]-E1022</f>
        <v>-9.5460049999999796E-2</v>
      </c>
      <c r="J1023" s="2">
        <f>Table_data[[#This Row],[close]]-E1021</f>
        <v>-0.25456012000000072</v>
      </c>
      <c r="K1023" s="2">
        <f>Table_data[[#This Row],[close]]-E1013</f>
        <v>-0.7318603500000016</v>
      </c>
      <c r="L1023" s="3">
        <f t="shared" si="50"/>
        <v>17.443095766999999</v>
      </c>
      <c r="M1023" s="2">
        <f>Table_data[[#This Row],[close]]*$M$3+(1-$M$3)*M1022</f>
        <v>11.942725035678667</v>
      </c>
      <c r="O1023">
        <f>E1024/Table_data[[#This Row],[close]]</f>
        <v>1.0214822771926817</v>
      </c>
      <c r="P1023" t="b">
        <f t="shared" si="48"/>
        <v>1</v>
      </c>
      <c r="Q1023" s="4" t="b">
        <f>E1024&gt;Table_data[[#This Row],[close]]*0.995</f>
        <v>1</v>
      </c>
      <c r="R1023" s="4"/>
      <c r="S1023" s="4">
        <f t="shared" si="49"/>
        <v>2.1254785338130449E-2</v>
      </c>
    </row>
    <row r="1024" spans="1:19" x14ac:dyDescent="0.25">
      <c r="A1024" s="1">
        <v>44743</v>
      </c>
      <c r="B1024" s="2">
        <v>17.870120369999999</v>
      </c>
      <c r="C1024" s="2">
        <v>18.360148599999999</v>
      </c>
      <c r="D1024" s="2">
        <v>17.5137362</v>
      </c>
      <c r="E1024" s="2">
        <v>18.1565005</v>
      </c>
      <c r="F1024" s="2">
        <f>Table_data[[#This Row],[open]]-Table_data[[#This Row],[close]]</f>
        <v>-0.28638013000000129</v>
      </c>
      <c r="G1024" s="2">
        <f>Table_data[[#This Row],[high]]-Table_data[[#This Row],[low]]</f>
        <v>0.8464123999999984</v>
      </c>
      <c r="H1024" s="4">
        <f>LN(Table_data[[#This Row],[close]]/E1023)</f>
        <v>2.1254785338130449E-2</v>
      </c>
      <c r="I1024" s="2">
        <f>Table_data[[#This Row],[close]]-E1023</f>
        <v>0.38184018000000108</v>
      </c>
      <c r="J1024" s="2">
        <f>Table_data[[#This Row],[close]]-E1022</f>
        <v>0.28638013000000129</v>
      </c>
      <c r="K1024" s="2">
        <f>Table_data[[#This Row],[close]]-E1014</f>
        <v>0.77640836000000135</v>
      </c>
      <c r="L1024" s="3">
        <f t="shared" si="50"/>
        <v>17.520736603000003</v>
      </c>
      <c r="M1024" s="2">
        <f>Table_data[[#This Row],[close]]*$M$3+(1-$M$3)*M1023</f>
        <v>11.952739178248081</v>
      </c>
      <c r="O1024">
        <f>E1025/Table_data[[#This Row],[close]]</f>
        <v>1.0213810023578056</v>
      </c>
      <c r="P1024" t="b">
        <f t="shared" si="48"/>
        <v>1</v>
      </c>
      <c r="Q1024" s="4" t="b">
        <f>E1025&gt;Table_data[[#This Row],[close]]*0.995</f>
        <v>1</v>
      </c>
      <c r="R1024" s="4"/>
      <c r="S1024" s="4">
        <f t="shared" si="49"/>
        <v>2.1155635447902506E-2</v>
      </c>
    </row>
    <row r="1025" spans="1:19" x14ac:dyDescent="0.25">
      <c r="A1025" s="1">
        <v>44746</v>
      </c>
      <c r="B1025" s="2">
        <v>18.162864500000001</v>
      </c>
      <c r="C1025" s="2">
        <v>18.633800730000001</v>
      </c>
      <c r="D1025" s="2">
        <v>18.162864500000001</v>
      </c>
      <c r="E1025" s="2">
        <v>18.544704679999999</v>
      </c>
      <c r="F1025" s="2">
        <f>Table_data[[#This Row],[open]]-Table_data[[#This Row],[close]]</f>
        <v>-0.38184017999999753</v>
      </c>
      <c r="G1025" s="2">
        <f>Table_data[[#This Row],[high]]-Table_data[[#This Row],[low]]</f>
        <v>0.47093622999999951</v>
      </c>
      <c r="H1025" s="4">
        <f>LN(Table_data[[#This Row],[close]]/E1024)</f>
        <v>2.1155635447902506E-2</v>
      </c>
      <c r="I1025" s="2">
        <f>Table_data[[#This Row],[close]]-E1024</f>
        <v>0.3882041799999989</v>
      </c>
      <c r="J1025" s="2">
        <f>Table_data[[#This Row],[close]]-E1023</f>
        <v>0.77004435999999998</v>
      </c>
      <c r="K1025" s="2">
        <f>Table_data[[#This Row],[close]]-E1015</f>
        <v>0.96732845000000012</v>
      </c>
      <c r="L1025" s="3">
        <f t="shared" si="50"/>
        <v>17.617469448000001</v>
      </c>
      <c r="M1025" s="2">
        <f>Table_data[[#This Row],[close]]*$M$3+(1-$M$3)*M1024</f>
        <v>11.963362813222702</v>
      </c>
      <c r="O1025">
        <f>E1026/Table_data[[#This Row],[close]]</f>
        <v>0.96190803023345861</v>
      </c>
      <c r="P1025" t="b">
        <f t="shared" si="48"/>
        <v>0</v>
      </c>
      <c r="Q1025" s="4" t="b">
        <f>E1026&gt;Table_data[[#This Row],[close]]*0.995</f>
        <v>0</v>
      </c>
      <c r="R1025" s="4"/>
      <c r="S1025" s="4">
        <f t="shared" si="49"/>
        <v>-3.883643555457935E-2</v>
      </c>
    </row>
    <row r="1026" spans="1:19" x14ac:dyDescent="0.25">
      <c r="A1026" s="1">
        <v>44747</v>
      </c>
      <c r="B1026" s="2">
        <v>18.391968609999999</v>
      </c>
      <c r="C1026" s="2">
        <v>18.423788630000001</v>
      </c>
      <c r="D1026" s="2">
        <v>17.532828210000002</v>
      </c>
      <c r="E1026" s="2">
        <v>17.838300350000001</v>
      </c>
      <c r="F1026" s="2">
        <f>Table_data[[#This Row],[open]]-Table_data[[#This Row],[close]]</f>
        <v>0.55366825999999847</v>
      </c>
      <c r="G1026" s="2">
        <f>Table_data[[#This Row],[high]]-Table_data[[#This Row],[low]]</f>
        <v>0.89096041999999898</v>
      </c>
      <c r="H1026" s="4">
        <f>LN(Table_data[[#This Row],[close]]/E1025)</f>
        <v>-3.883643555457935E-2</v>
      </c>
      <c r="I1026" s="2">
        <f>Table_data[[#This Row],[close]]-E1025</f>
        <v>-0.70640432999999803</v>
      </c>
      <c r="J1026" s="2">
        <f>Table_data[[#This Row],[close]]-E1024</f>
        <v>-0.31820014999999913</v>
      </c>
      <c r="K1026" s="2">
        <f>Table_data[[#This Row],[close]]-E1016</f>
        <v>0.61094428000000178</v>
      </c>
      <c r="L1026" s="3">
        <f t="shared" si="50"/>
        <v>17.678563875999998</v>
      </c>
      <c r="M1026" s="2">
        <f>Table_data[[#This Row],[close]]*$M$3+(1-$M$3)*M1025</f>
        <v>11.972830883386727</v>
      </c>
      <c r="O1026">
        <f>E1027/Table_data[[#This Row],[close]]</f>
        <v>0.9871566183153766</v>
      </c>
      <c r="P1026" t="b">
        <f t="shared" si="48"/>
        <v>0</v>
      </c>
      <c r="Q1026" s="4" t="b">
        <f>E1027&gt;Table_data[[#This Row],[close]]*0.995</f>
        <v>0</v>
      </c>
      <c r="R1026" s="4"/>
      <c r="S1026" s="4">
        <f t="shared" si="49"/>
        <v>-1.2926570966586403E-2</v>
      </c>
    </row>
    <row r="1027" spans="1:19" x14ac:dyDescent="0.25">
      <c r="A1027" s="1">
        <v>44748</v>
      </c>
      <c r="B1027" s="2">
        <v>17.921032390000001</v>
      </c>
      <c r="C1027" s="2">
        <v>18.124680489999999</v>
      </c>
      <c r="D1027" s="2">
        <v>17.125532020000001</v>
      </c>
      <c r="E1027" s="2">
        <v>17.60919625</v>
      </c>
      <c r="F1027" s="2">
        <f>Table_data[[#This Row],[open]]-Table_data[[#This Row],[close]]</f>
        <v>0.31183614000000048</v>
      </c>
      <c r="G1027" s="2">
        <f>Table_data[[#This Row],[high]]-Table_data[[#This Row],[low]]</f>
        <v>0.99914846999999796</v>
      </c>
      <c r="H1027" s="4">
        <f>LN(Table_data[[#This Row],[close]]/E1026)</f>
        <v>-1.2926570966586403E-2</v>
      </c>
      <c r="I1027" s="2">
        <f>Table_data[[#This Row],[close]]-E1026</f>
        <v>-0.2291041000000007</v>
      </c>
      <c r="J1027" s="2">
        <f>Table_data[[#This Row],[close]]-E1025</f>
        <v>-0.93550842999999873</v>
      </c>
      <c r="K1027" s="2">
        <f>Table_data[[#This Row],[close]]-E1017</f>
        <v>0.4327522100000003</v>
      </c>
      <c r="L1027" s="3">
        <f t="shared" si="50"/>
        <v>17.721839096999997</v>
      </c>
      <c r="M1027" s="2">
        <f>Table_data[[#This Row],[close]]*$M$3+(1-$M$3)*M1026</f>
        <v>11.98191446979545</v>
      </c>
      <c r="O1027">
        <f>E1028/Table_data[[#This Row],[close]]</f>
        <v>1.0292735814106222</v>
      </c>
      <c r="P1027" t="b">
        <f t="shared" si="48"/>
        <v>1</v>
      </c>
      <c r="Q1027" s="4" t="b">
        <f>E1028&gt;Table_data[[#This Row],[close]]*0.995</f>
        <v>1</v>
      </c>
      <c r="R1027" s="4"/>
      <c r="S1027" s="4">
        <f t="shared" si="49"/>
        <v>2.8853292661791468E-2</v>
      </c>
    </row>
    <row r="1028" spans="1:19" x14ac:dyDescent="0.25">
      <c r="A1028" s="1">
        <v>44749</v>
      </c>
      <c r="B1028" s="2">
        <v>17.819208339999999</v>
      </c>
      <c r="C1028" s="2">
        <v>18.404696619999999</v>
      </c>
      <c r="D1028" s="2">
        <v>17.819208339999999</v>
      </c>
      <c r="E1028" s="2">
        <v>18.124680489999999</v>
      </c>
      <c r="F1028" s="2">
        <f>Table_data[[#This Row],[open]]-Table_data[[#This Row],[close]]</f>
        <v>-0.30547214999999994</v>
      </c>
      <c r="G1028" s="2">
        <f>Table_data[[#This Row],[high]]-Table_data[[#This Row],[low]]</f>
        <v>0.58548827999999986</v>
      </c>
      <c r="H1028" s="4">
        <f>LN(Table_data[[#This Row],[close]]/E1027)</f>
        <v>2.8853292661791468E-2</v>
      </c>
      <c r="I1028" s="2">
        <f>Table_data[[#This Row],[close]]-E1027</f>
        <v>0.51548423999999926</v>
      </c>
      <c r="J1028" s="2">
        <f>Table_data[[#This Row],[close]]-E1026</f>
        <v>0.28638013999999856</v>
      </c>
      <c r="K1028" s="2">
        <f>Table_data[[#This Row],[close]]-E1018</f>
        <v>1.2664365999999987</v>
      </c>
      <c r="L1028" s="3">
        <f t="shared" si="50"/>
        <v>17.848482756999999</v>
      </c>
      <c r="M1028" s="2">
        <f>Table_data[[#This Row],[close]]*$M$3+(1-$M$3)*M1027</f>
        <v>11.991814173292958</v>
      </c>
      <c r="O1028">
        <f>E1029/Table_data[[#This Row],[close]]</f>
        <v>1.0112359547586156</v>
      </c>
      <c r="P1028" t="b">
        <f t="shared" si="48"/>
        <v>1</v>
      </c>
      <c r="Q1028" s="4" t="b">
        <f>E1029&gt;Table_data[[#This Row],[close]]*0.995</f>
        <v>1</v>
      </c>
      <c r="R1028" s="4"/>
      <c r="S1028" s="4">
        <f t="shared" si="49"/>
        <v>1.1173300303867329E-2</v>
      </c>
    </row>
    <row r="1029" spans="1:19" x14ac:dyDescent="0.25">
      <c r="A1029" s="1">
        <v>44750</v>
      </c>
      <c r="B1029" s="2">
        <v>18.1565005</v>
      </c>
      <c r="C1029" s="2">
        <v>18.43651663</v>
      </c>
      <c r="D1029" s="2">
        <v>18.054676449999999</v>
      </c>
      <c r="E1029" s="2">
        <v>18.328328580000001</v>
      </c>
      <c r="F1029" s="2">
        <f>Table_data[[#This Row],[open]]-Table_data[[#This Row],[close]]</f>
        <v>-0.17182808000000094</v>
      </c>
      <c r="G1029" s="2">
        <f>Table_data[[#This Row],[high]]-Table_data[[#This Row],[low]]</f>
        <v>0.38184018000000108</v>
      </c>
      <c r="H1029" s="4">
        <f>LN(Table_data[[#This Row],[close]]/E1028)</f>
        <v>1.1173300303867329E-2</v>
      </c>
      <c r="I1029" s="2">
        <f>Table_data[[#This Row],[close]]-E1028</f>
        <v>0.2036480900000015</v>
      </c>
      <c r="J1029" s="2">
        <f>Table_data[[#This Row],[close]]-E1027</f>
        <v>0.71913233000000076</v>
      </c>
      <c r="K1029" s="2">
        <f>Table_data[[#This Row],[close]]-E1019</f>
        <v>1.5973647500000006</v>
      </c>
      <c r="L1029" s="3">
        <f t="shared" si="50"/>
        <v>18.008219231999998</v>
      </c>
      <c r="M1029" s="2">
        <f>Table_data[[#This Row],[close]]*$M$3+(1-$M$3)*M1028</f>
        <v>12.002026122377096</v>
      </c>
      <c r="O1029">
        <f>E1030/Table_data[[#This Row],[close]]</f>
        <v>0.99513888898209613</v>
      </c>
      <c r="P1029" t="b">
        <f t="shared" si="48"/>
        <v>1</v>
      </c>
      <c r="Q1029" s="4" t="b">
        <f>E1030&gt;Table_data[[#This Row],[close]]*0.995</f>
        <v>1</v>
      </c>
      <c r="R1029" s="4"/>
      <c r="S1029" s="4">
        <f t="shared" si="49"/>
        <v>-4.8729646482119134E-3</v>
      </c>
    </row>
    <row r="1030" spans="1:19" x14ac:dyDescent="0.25">
      <c r="A1030" s="1">
        <v>44753</v>
      </c>
      <c r="B1030" s="2">
        <v>18.022856440000002</v>
      </c>
      <c r="C1030" s="2">
        <v>18.32196458</v>
      </c>
      <c r="D1030" s="2">
        <v>17.978308420000001</v>
      </c>
      <c r="E1030" s="2">
        <v>18.23923254</v>
      </c>
      <c r="F1030" s="2">
        <f>Table_data[[#This Row],[open]]-Table_data[[#This Row],[close]]</f>
        <v>-0.21637609999999796</v>
      </c>
      <c r="G1030" s="2">
        <f>Table_data[[#This Row],[high]]-Table_data[[#This Row],[low]]</f>
        <v>0.34365615999999832</v>
      </c>
      <c r="H1030" s="4">
        <f>LN(Table_data[[#This Row],[close]]/E1029)</f>
        <v>-4.8729646482119134E-3</v>
      </c>
      <c r="I1030" s="2">
        <f>Table_data[[#This Row],[close]]-E1029</f>
        <v>-8.9096040000001153E-2</v>
      </c>
      <c r="J1030" s="2">
        <f>Table_data[[#This Row],[close]]-E1028</f>
        <v>0.11455205000000035</v>
      </c>
      <c r="K1030" s="2">
        <f>Table_data[[#This Row],[close]]-E1020</f>
        <v>0.43275219999999948</v>
      </c>
      <c r="L1030" s="3">
        <f t="shared" si="50"/>
        <v>18.051494451999996</v>
      </c>
      <c r="M1030" s="2">
        <f>Table_data[[#This Row],[close]]*$M$3+(1-$M$3)*M1029</f>
        <v>12.012078026353926</v>
      </c>
      <c r="O1030">
        <f>E1031/Table_data[[#This Row],[close]]</f>
        <v>0.98499651071393168</v>
      </c>
      <c r="P1030" t="b">
        <f t="shared" si="48"/>
        <v>0</v>
      </c>
      <c r="Q1030" s="4" t="b">
        <f>E1031&gt;Table_data[[#This Row],[close]]*0.995</f>
        <v>0</v>
      </c>
      <c r="R1030" s="4"/>
      <c r="S1030" s="4">
        <f t="shared" si="49"/>
        <v>-1.5117180238726945E-2</v>
      </c>
    </row>
    <row r="1031" spans="1:19" x14ac:dyDescent="0.25">
      <c r="A1031" s="1">
        <v>44754</v>
      </c>
      <c r="B1031" s="2">
        <v>18.010128430000002</v>
      </c>
      <c r="C1031" s="2">
        <v>18.092860470000002</v>
      </c>
      <c r="D1031" s="2">
        <v>17.800116330000002</v>
      </c>
      <c r="E1031" s="2">
        <v>17.965580410000001</v>
      </c>
      <c r="F1031" s="2">
        <f>Table_data[[#This Row],[open]]-Table_data[[#This Row],[close]]</f>
        <v>4.4548020000000577E-2</v>
      </c>
      <c r="G1031" s="2">
        <f>Table_data[[#This Row],[high]]-Table_data[[#This Row],[low]]</f>
        <v>0.29274413999999993</v>
      </c>
      <c r="H1031" s="4">
        <f>LN(Table_data[[#This Row],[close]]/E1030)</f>
        <v>-1.5117180238726945E-2</v>
      </c>
      <c r="I1031" s="2">
        <f>Table_data[[#This Row],[close]]-E1030</f>
        <v>-0.27365212999999855</v>
      </c>
      <c r="J1031" s="2">
        <f>Table_data[[#This Row],[close]]-E1029</f>
        <v>-0.3627481699999997</v>
      </c>
      <c r="K1031" s="2">
        <f>Table_data[[#This Row],[close]]-E1021</f>
        <v>-6.3640029999998404E-2</v>
      </c>
      <c r="L1031" s="3">
        <f t="shared" si="50"/>
        <v>18.045130448999998</v>
      </c>
      <c r="M1031" s="2">
        <f>Table_data[[#This Row],[close]]*$M$3+(1-$M$3)*M1030</f>
        <v>12.021672711903719</v>
      </c>
      <c r="O1031">
        <f>E1032/Table_data[[#This Row],[close]]</f>
        <v>1.0007084663957149</v>
      </c>
      <c r="P1031" t="b">
        <f t="shared" ref="P1031:P1094" si="51">O1031&gt;0.995</f>
        <v>1</v>
      </c>
      <c r="Q1031" s="4" t="b">
        <f>E1032&gt;Table_data[[#This Row],[close]]*0.995</f>
        <v>1</v>
      </c>
      <c r="R1031" s="4"/>
      <c r="S1031" s="4">
        <f t="shared" ref="S1031:S1094" si="52">LN(O1031)</f>
        <v>7.0821555186723886E-4</v>
      </c>
    </row>
    <row r="1032" spans="1:19" x14ac:dyDescent="0.25">
      <c r="A1032" s="1">
        <v>44755</v>
      </c>
      <c r="B1032" s="2">
        <v>17.901940379999999</v>
      </c>
      <c r="C1032" s="2">
        <v>18.124680489999999</v>
      </c>
      <c r="D1032" s="2">
        <v>17.80648034</v>
      </c>
      <c r="E1032" s="2">
        <v>17.978308420000001</v>
      </c>
      <c r="F1032" s="2">
        <f>Table_data[[#This Row],[open]]-Table_data[[#This Row],[close]]</f>
        <v>-7.6368040000001969E-2</v>
      </c>
      <c r="G1032" s="2">
        <f>Table_data[[#This Row],[high]]-Table_data[[#This Row],[low]]</f>
        <v>0.31820014999999913</v>
      </c>
      <c r="H1032" s="4">
        <f>LN(Table_data[[#This Row],[close]]/E1031)</f>
        <v>7.0821555186723886E-4</v>
      </c>
      <c r="I1032" s="2">
        <f>Table_data[[#This Row],[close]]-E1031</f>
        <v>1.2728010000000012E-2</v>
      </c>
      <c r="J1032" s="2">
        <f>Table_data[[#This Row],[close]]-E1030</f>
        <v>-0.26092411999999854</v>
      </c>
      <c r="K1032" s="2">
        <f>Table_data[[#This Row],[close]]-E1022</f>
        <v>0.10818805000000253</v>
      </c>
      <c r="L1032" s="3">
        <f t="shared" si="50"/>
        <v>18.055949253999998</v>
      </c>
      <c r="M1032" s="2">
        <f>Table_data[[#This Row],[close]]*$M$3+(1-$M$3)*M1031</f>
        <v>12.031272447130304</v>
      </c>
      <c r="O1032">
        <f>E1033/Table_data[[#This Row],[close]]</f>
        <v>0.97309734493919631</v>
      </c>
      <c r="P1032" t="b">
        <f t="shared" si="51"/>
        <v>0</v>
      </c>
      <c r="Q1032" s="4" t="b">
        <f>E1033&gt;Table_data[[#This Row],[close]]*0.995</f>
        <v>0</v>
      </c>
      <c r="R1032" s="4"/>
      <c r="S1032" s="4">
        <f t="shared" si="52"/>
        <v>-2.7271155614193545E-2</v>
      </c>
    </row>
    <row r="1033" spans="1:19" x14ac:dyDescent="0.25">
      <c r="A1033" s="1">
        <v>44756</v>
      </c>
      <c r="B1033" s="2">
        <v>17.819208339999999</v>
      </c>
      <c r="C1033" s="2">
        <v>17.819208339999999</v>
      </c>
      <c r="D1033" s="2">
        <v>17.335544120000002</v>
      </c>
      <c r="E1033" s="2">
        <v>17.494644189999999</v>
      </c>
      <c r="F1033" s="2">
        <f>Table_data[[#This Row],[open]]-Table_data[[#This Row],[close]]</f>
        <v>0.3245641500000005</v>
      </c>
      <c r="G1033" s="2">
        <f>Table_data[[#This Row],[high]]-Table_data[[#This Row],[low]]</f>
        <v>0.48366421999999787</v>
      </c>
      <c r="H1033" s="4">
        <f>LN(Table_data[[#This Row],[close]]/E1032)</f>
        <v>-2.7271155614193545E-2</v>
      </c>
      <c r="I1033" s="2">
        <f>Table_data[[#This Row],[close]]-E1032</f>
        <v>-0.48366423000000225</v>
      </c>
      <c r="J1033" s="2">
        <f>Table_data[[#This Row],[close]]-E1031</f>
        <v>-0.47093622000000224</v>
      </c>
      <c r="K1033" s="2">
        <f>Table_data[[#This Row],[close]]-E1023</f>
        <v>-0.28001612999999992</v>
      </c>
      <c r="L1033" s="3">
        <f t="shared" si="50"/>
        <v>18.027947641000001</v>
      </c>
      <c r="M1033" s="2">
        <f>Table_data[[#This Row],[close]]*$M$3+(1-$M$3)*M1032</f>
        <v>12.040077236401649</v>
      </c>
      <c r="O1033">
        <f>E1034/Table_data[[#This Row],[close]]</f>
        <v>1.0170971262262638</v>
      </c>
      <c r="P1033" t="b">
        <f t="shared" si="51"/>
        <v>1</v>
      </c>
      <c r="Q1033" s="4" t="b">
        <f>E1034&gt;Table_data[[#This Row],[close]]*0.995</f>
        <v>1</v>
      </c>
      <c r="R1033" s="4"/>
      <c r="S1033" s="4">
        <f t="shared" si="52"/>
        <v>1.6952615187024261E-2</v>
      </c>
    </row>
    <row r="1034" spans="1:19" x14ac:dyDescent="0.25">
      <c r="A1034" s="1">
        <v>44757</v>
      </c>
      <c r="B1034" s="2">
        <v>17.628288250000001</v>
      </c>
      <c r="C1034" s="2">
        <v>17.851028360000001</v>
      </c>
      <c r="D1034" s="2">
        <v>17.494644189999999</v>
      </c>
      <c r="E1034" s="2">
        <v>17.79375233</v>
      </c>
      <c r="F1034" s="2">
        <f>Table_data[[#This Row],[open]]-Table_data[[#This Row],[close]]</f>
        <v>-0.16546407999999957</v>
      </c>
      <c r="G1034" s="2">
        <f>Table_data[[#This Row],[high]]-Table_data[[#This Row],[low]]</f>
        <v>0.35638417000000189</v>
      </c>
      <c r="H1034" s="4">
        <f>LN(Table_data[[#This Row],[close]]/E1033)</f>
        <v>1.6952615187024261E-2</v>
      </c>
      <c r="I1034" s="2">
        <f>Table_data[[#This Row],[close]]-E1033</f>
        <v>0.2991081400000013</v>
      </c>
      <c r="J1034" s="2">
        <f>Table_data[[#This Row],[close]]-E1032</f>
        <v>-0.18455609000000095</v>
      </c>
      <c r="K1034" s="2">
        <f>Table_data[[#This Row],[close]]-E1024</f>
        <v>-0.3627481699999997</v>
      </c>
      <c r="L1034" s="3">
        <f t="shared" si="50"/>
        <v>17.991672823999998</v>
      </c>
      <c r="M1034" s="2">
        <f>Table_data[[#This Row],[close]]*$M$3+(1-$M$3)*M1033</f>
        <v>12.049349879582307</v>
      </c>
      <c r="O1034">
        <f>E1035/Table_data[[#This Row],[close]]</f>
        <v>1.0228898425945441</v>
      </c>
      <c r="P1034" t="b">
        <f t="shared" si="51"/>
        <v>1</v>
      </c>
      <c r="Q1034" s="4" t="b">
        <f>E1035&gt;Table_data[[#This Row],[close]]*0.995</f>
        <v>1</v>
      </c>
      <c r="R1034" s="4"/>
      <c r="S1034" s="4">
        <f t="shared" si="52"/>
        <v>2.2631800423255171E-2</v>
      </c>
    </row>
    <row r="1035" spans="1:19" x14ac:dyDescent="0.25">
      <c r="A1035" s="1">
        <v>44760</v>
      </c>
      <c r="B1035" s="2">
        <v>18.067404459999999</v>
      </c>
      <c r="C1035" s="2">
        <v>18.258324550000001</v>
      </c>
      <c r="D1035" s="2">
        <v>18.010128430000002</v>
      </c>
      <c r="E1035" s="2">
        <v>18.201048520000001</v>
      </c>
      <c r="F1035" s="2">
        <f>Table_data[[#This Row],[open]]-Table_data[[#This Row],[close]]</f>
        <v>-0.13364406000000173</v>
      </c>
      <c r="G1035" s="2">
        <f>Table_data[[#This Row],[high]]-Table_data[[#This Row],[low]]</f>
        <v>0.24819611999999935</v>
      </c>
      <c r="H1035" s="4">
        <f>LN(Table_data[[#This Row],[close]]/E1034)</f>
        <v>2.2631800423255171E-2</v>
      </c>
      <c r="I1035" s="2">
        <f>Table_data[[#This Row],[close]]-E1034</f>
        <v>0.40729619000000028</v>
      </c>
      <c r="J1035" s="2">
        <f>Table_data[[#This Row],[close]]-E1033</f>
        <v>0.70640433000000158</v>
      </c>
      <c r="K1035" s="2">
        <f>Table_data[[#This Row],[close]]-E1025</f>
        <v>-0.34365615999999832</v>
      </c>
      <c r="L1035" s="3">
        <f t="shared" si="50"/>
        <v>17.957307208</v>
      </c>
      <c r="M1035" s="2">
        <f>Table_data[[#This Row],[close]]*$M$3+(1-$M$3)*M1034</f>
        <v>12.059263978922221</v>
      </c>
      <c r="O1035">
        <f>E1036/Table_data[[#This Row],[close]]</f>
        <v>1.020279720676224</v>
      </c>
      <c r="P1035" t="b">
        <f t="shared" si="51"/>
        <v>1</v>
      </c>
      <c r="Q1035" s="4" t="b">
        <f>E1036&gt;Table_data[[#This Row],[close]]*0.995</f>
        <v>1</v>
      </c>
      <c r="R1035" s="4"/>
      <c r="S1035" s="4">
        <f t="shared" si="52"/>
        <v>2.0076825657455211E-2</v>
      </c>
    </row>
    <row r="1036" spans="1:19" x14ac:dyDescent="0.25">
      <c r="A1036" s="1">
        <v>44761</v>
      </c>
      <c r="B1036" s="2">
        <v>18.16922851</v>
      </c>
      <c r="C1036" s="2">
        <v>18.608344710000001</v>
      </c>
      <c r="D1036" s="2">
        <v>18.07376846</v>
      </c>
      <c r="E1036" s="2">
        <v>18.570160699999999</v>
      </c>
      <c r="F1036" s="2">
        <f>Table_data[[#This Row],[open]]-Table_data[[#This Row],[close]]</f>
        <v>-0.40093218999999891</v>
      </c>
      <c r="G1036" s="2">
        <f>Table_data[[#This Row],[high]]-Table_data[[#This Row],[low]]</f>
        <v>0.53457625000000064</v>
      </c>
      <c r="H1036" s="4">
        <f>LN(Table_data[[#This Row],[close]]/E1035)</f>
        <v>2.0076825657455211E-2</v>
      </c>
      <c r="I1036" s="2">
        <f>Table_data[[#This Row],[close]]-E1035</f>
        <v>0.36911217999999835</v>
      </c>
      <c r="J1036" s="2">
        <f>Table_data[[#This Row],[close]]-E1034</f>
        <v>0.77640836999999863</v>
      </c>
      <c r="K1036" s="2">
        <f>Table_data[[#This Row],[close]]-E1026</f>
        <v>0.73186034999999805</v>
      </c>
      <c r="L1036" s="3">
        <f t="shared" si="50"/>
        <v>18.030493243000002</v>
      </c>
      <c r="M1036" s="2">
        <f>Table_data[[#This Row],[close]]*$M$3+(1-$M$3)*M1035</f>
        <v>12.069756963162474</v>
      </c>
      <c r="O1036">
        <f>E1037/Table_data[[#This Row],[close]]</f>
        <v>0.99965729914227408</v>
      </c>
      <c r="P1036" t="b">
        <f t="shared" si="51"/>
        <v>1</v>
      </c>
      <c r="Q1036" s="4" t="b">
        <f>E1037&gt;Table_data[[#This Row],[close]]*0.995</f>
        <v>1</v>
      </c>
      <c r="R1036" s="4"/>
      <c r="S1036" s="4">
        <f t="shared" si="52"/>
        <v>-3.4275959308435088E-4</v>
      </c>
    </row>
    <row r="1037" spans="1:19" x14ac:dyDescent="0.25">
      <c r="A1037" s="1">
        <v>44762</v>
      </c>
      <c r="B1037" s="2">
        <v>18.500156659999998</v>
      </c>
      <c r="C1037" s="2">
        <v>18.595616710000002</v>
      </c>
      <c r="D1037" s="2">
        <v>18.347420589999999</v>
      </c>
      <c r="E1037" s="2">
        <v>18.56379669</v>
      </c>
      <c r="F1037" s="2">
        <f>Table_data[[#This Row],[open]]-Table_data[[#This Row],[close]]</f>
        <v>-6.3640030000001957E-2</v>
      </c>
      <c r="G1037" s="2">
        <f>Table_data[[#This Row],[high]]-Table_data[[#This Row],[low]]</f>
        <v>0.24819612000000291</v>
      </c>
      <c r="H1037" s="4">
        <f>LN(Table_data[[#This Row],[close]]/E1036)</f>
        <v>-3.4275959308435088E-4</v>
      </c>
      <c r="I1037" s="2">
        <f>Table_data[[#This Row],[close]]-E1036</f>
        <v>-6.3640099999986433E-3</v>
      </c>
      <c r="J1037" s="2">
        <f>Table_data[[#This Row],[close]]-E1035</f>
        <v>0.3627481699999997</v>
      </c>
      <c r="K1037" s="2">
        <f>Table_data[[#This Row],[close]]-E1027</f>
        <v>0.95460044000000011</v>
      </c>
      <c r="L1037" s="3">
        <f t="shared" si="50"/>
        <v>18.125953287000002</v>
      </c>
      <c r="M1037" s="2">
        <f>Table_data[[#This Row],[close]]*$M$3+(1-$M$3)*M1036</f>
        <v>12.080222780611043</v>
      </c>
      <c r="O1037">
        <f>E1038/Table_data[[#This Row],[close]]</f>
        <v>0.99485773079752471</v>
      </c>
      <c r="P1037" t="b">
        <f t="shared" si="51"/>
        <v>0</v>
      </c>
      <c r="Q1037" s="4" t="b">
        <f>E1038&gt;Table_data[[#This Row],[close]]*0.995</f>
        <v>0</v>
      </c>
      <c r="R1037" s="4"/>
      <c r="S1037" s="4">
        <f t="shared" si="52"/>
        <v>-5.1555361698392707E-3</v>
      </c>
    </row>
    <row r="1038" spans="1:19" x14ac:dyDescent="0.25">
      <c r="A1038" s="1">
        <v>44763</v>
      </c>
      <c r="B1038" s="2">
        <v>18.442880639999998</v>
      </c>
      <c r="C1038" s="2">
        <v>18.538340680000001</v>
      </c>
      <c r="D1038" s="2">
        <v>17.9464884</v>
      </c>
      <c r="E1038" s="2">
        <v>18.468336650000001</v>
      </c>
      <c r="F1038" s="2">
        <f>Table_data[[#This Row],[open]]-Table_data[[#This Row],[close]]</f>
        <v>-2.5456010000002749E-2</v>
      </c>
      <c r="G1038" s="2">
        <f>Table_data[[#This Row],[high]]-Table_data[[#This Row],[low]]</f>
        <v>0.59185228000000123</v>
      </c>
      <c r="H1038" s="4">
        <f>LN(Table_data[[#This Row],[close]]/E1037)</f>
        <v>-5.1555361698392707E-3</v>
      </c>
      <c r="I1038" s="2">
        <f>Table_data[[#This Row],[close]]-E1037</f>
        <v>-9.5460039999998969E-2</v>
      </c>
      <c r="J1038" s="2">
        <f>Table_data[[#This Row],[close]]-E1036</f>
        <v>-0.10182404999999761</v>
      </c>
      <c r="K1038" s="2">
        <f>Table_data[[#This Row],[close]]-E1028</f>
        <v>0.34365616000000188</v>
      </c>
      <c r="L1038" s="3">
        <f t="shared" si="50"/>
        <v>18.160318903</v>
      </c>
      <c r="M1038" s="2">
        <f>Table_data[[#This Row],[close]]*$M$3+(1-$M$3)*M1037</f>
        <v>12.090517887572187</v>
      </c>
      <c r="O1038">
        <f>E1039/Table_data[[#This Row],[close]]</f>
        <v>1.0106822879471389</v>
      </c>
      <c r="P1038" t="b">
        <f t="shared" si="51"/>
        <v>1</v>
      </c>
      <c r="Q1038" s="4" t="b">
        <f>E1039&gt;Table_data[[#This Row],[close]]*0.995</f>
        <v>1</v>
      </c>
      <c r="R1038" s="4"/>
      <c r="S1038" s="4">
        <f t="shared" si="52"/>
        <v>1.0625635404643154E-2</v>
      </c>
    </row>
    <row r="1039" spans="1:19" x14ac:dyDescent="0.25">
      <c r="A1039" s="1">
        <v>44764</v>
      </c>
      <c r="B1039" s="2">
        <v>18.48106465</v>
      </c>
      <c r="C1039" s="2">
        <v>18.754716779999999</v>
      </c>
      <c r="D1039" s="2">
        <v>18.360148599999999</v>
      </c>
      <c r="E1039" s="2">
        <v>18.665620740000001</v>
      </c>
      <c r="F1039" s="2">
        <f>Table_data[[#This Row],[open]]-Table_data[[#This Row],[close]]</f>
        <v>-0.18455609000000095</v>
      </c>
      <c r="G1039" s="2">
        <f>Table_data[[#This Row],[high]]-Table_data[[#This Row],[low]]</f>
        <v>0.39456818000000027</v>
      </c>
      <c r="H1039" s="4">
        <f>LN(Table_data[[#This Row],[close]]/E1038)</f>
        <v>1.0625635404643154E-2</v>
      </c>
      <c r="I1039" s="2">
        <f>Table_data[[#This Row],[close]]-E1038</f>
        <v>0.19728409000000013</v>
      </c>
      <c r="J1039" s="2">
        <f>Table_data[[#This Row],[close]]-E1037</f>
        <v>0.10182405000000117</v>
      </c>
      <c r="K1039" s="2">
        <f>Table_data[[#This Row],[close]]-E1029</f>
        <v>0.33729216000000051</v>
      </c>
      <c r="L1039" s="3">
        <f t="shared" ref="L1039:L1102" si="53">AVERAGE(E1030:E1039)</f>
        <v>18.194048119000001</v>
      </c>
      <c r="M1039" s="2">
        <f>Table_data[[#This Row],[close]]*$M$3+(1-$M$3)*M1038</f>
        <v>12.101114346641369</v>
      </c>
      <c r="O1039">
        <f>E1040/Table_data[[#This Row],[close]]</f>
        <v>1.0467098534865011</v>
      </c>
      <c r="P1039" t="b">
        <f t="shared" si="51"/>
        <v>1</v>
      </c>
      <c r="Q1039" s="4" t="b">
        <f>E1040&gt;Table_data[[#This Row],[close]]*0.995</f>
        <v>1</v>
      </c>
      <c r="R1039" s="4"/>
      <c r="S1039" s="4">
        <f t="shared" si="52"/>
        <v>4.5651771693664064E-2</v>
      </c>
    </row>
    <row r="1040" spans="1:19" x14ac:dyDescent="0.25">
      <c r="A1040" s="1">
        <v>44767</v>
      </c>
      <c r="B1040" s="2">
        <v>18.84381282</v>
      </c>
      <c r="C1040" s="2">
        <v>19.56930916</v>
      </c>
      <c r="D1040" s="2">
        <v>18.84381282</v>
      </c>
      <c r="E1040" s="2">
        <v>19.537489149999999</v>
      </c>
      <c r="F1040" s="2">
        <f>Table_data[[#This Row],[open]]-Table_data[[#This Row],[close]]</f>
        <v>-0.69367632999999884</v>
      </c>
      <c r="G1040" s="2">
        <f>Table_data[[#This Row],[high]]-Table_data[[#This Row],[low]]</f>
        <v>0.72549633999999941</v>
      </c>
      <c r="H1040" s="4">
        <f>LN(Table_data[[#This Row],[close]]/E1039)</f>
        <v>4.5651771693664064E-2</v>
      </c>
      <c r="I1040" s="2">
        <f>Table_data[[#This Row],[close]]-E1039</f>
        <v>0.8718684099999976</v>
      </c>
      <c r="J1040" s="2">
        <f>Table_data[[#This Row],[close]]-E1038</f>
        <v>1.0691524999999977</v>
      </c>
      <c r="K1040" s="2">
        <f>Table_data[[#This Row],[close]]-E1030</f>
        <v>1.2982566099999993</v>
      </c>
      <c r="L1040" s="3">
        <f t="shared" si="53"/>
        <v>18.323873780000003</v>
      </c>
      <c r="M1040" s="2">
        <f>Table_data[[#This Row],[close]]*$M$3+(1-$M$3)*M1039</f>
        <v>12.113098834640335</v>
      </c>
      <c r="O1040">
        <f>E1041/Table_data[[#This Row],[close]]</f>
        <v>1.0100977197471661</v>
      </c>
      <c r="P1040" t="b">
        <f t="shared" si="51"/>
        <v>1</v>
      </c>
      <c r="Q1040" s="4" t="b">
        <f>E1041&gt;Table_data[[#This Row],[close]]*0.995</f>
        <v>1</v>
      </c>
      <c r="R1040" s="4"/>
      <c r="S1040" s="4">
        <f t="shared" si="52"/>
        <v>1.0047078397890388E-2</v>
      </c>
    </row>
    <row r="1041" spans="1:19" x14ac:dyDescent="0.25">
      <c r="A1041" s="1">
        <v>44768</v>
      </c>
      <c r="B1041" s="2">
        <v>19.855689300000002</v>
      </c>
      <c r="C1041" s="2">
        <v>20.122977420000002</v>
      </c>
      <c r="D1041" s="2">
        <v>19.467485119999999</v>
      </c>
      <c r="E1041" s="2">
        <v>19.734773239999999</v>
      </c>
      <c r="F1041" s="2">
        <f>Table_data[[#This Row],[open]]-Table_data[[#This Row],[close]]</f>
        <v>0.12091606000000255</v>
      </c>
      <c r="G1041" s="2">
        <f>Table_data[[#This Row],[high]]-Table_data[[#This Row],[low]]</f>
        <v>0.65549230000000236</v>
      </c>
      <c r="H1041" s="4">
        <f>LN(Table_data[[#This Row],[close]]/E1040)</f>
        <v>1.0047078397890388E-2</v>
      </c>
      <c r="I1041" s="2">
        <f>Table_data[[#This Row],[close]]-E1040</f>
        <v>0.19728409000000013</v>
      </c>
      <c r="J1041" s="2">
        <f>Table_data[[#This Row],[close]]-E1039</f>
        <v>1.0691524999999977</v>
      </c>
      <c r="K1041" s="2">
        <f>Table_data[[#This Row],[close]]-E1031</f>
        <v>1.7691928299999979</v>
      </c>
      <c r="L1041" s="3">
        <f t="shared" si="53"/>
        <v>18.500793063</v>
      </c>
      <c r="M1041" s="2">
        <f>Table_data[[#This Row],[close]]*$M$3+(1-$M$3)*M1040</f>
        <v>12.125381952134871</v>
      </c>
      <c r="O1041">
        <f>E1042/Table_data[[#This Row],[close]]</f>
        <v>1.0109642050287881</v>
      </c>
      <c r="P1041" t="b">
        <f t="shared" si="51"/>
        <v>1</v>
      </c>
      <c r="Q1041" s="4" t="b">
        <f>E1042&gt;Table_data[[#This Row],[close]]*0.995</f>
        <v>1</v>
      </c>
      <c r="R1041" s="4"/>
      <c r="S1041" s="4">
        <f t="shared" si="52"/>
        <v>1.090453390094917E-2</v>
      </c>
    </row>
    <row r="1042" spans="1:19" x14ac:dyDescent="0.25">
      <c r="A1042" s="1">
        <v>44769</v>
      </c>
      <c r="B1042" s="2">
        <v>19.91932933</v>
      </c>
      <c r="C1042" s="2">
        <v>20.027517379999999</v>
      </c>
      <c r="D1042" s="2">
        <v>19.48657712</v>
      </c>
      <c r="E1042" s="2">
        <v>19.951149340000001</v>
      </c>
      <c r="F1042" s="2">
        <f>Table_data[[#This Row],[open]]-Table_data[[#This Row],[close]]</f>
        <v>-3.1820010000000565E-2</v>
      </c>
      <c r="G1042" s="2">
        <f>Table_data[[#This Row],[high]]-Table_data[[#This Row],[low]]</f>
        <v>0.54094025999999928</v>
      </c>
      <c r="H1042" s="4">
        <f>LN(Table_data[[#This Row],[close]]/E1041)</f>
        <v>1.090453390094917E-2</v>
      </c>
      <c r="I1042" s="2">
        <f>Table_data[[#This Row],[close]]-E1041</f>
        <v>0.21637610000000151</v>
      </c>
      <c r="J1042" s="2">
        <f>Table_data[[#This Row],[close]]-E1040</f>
        <v>0.41366019000000165</v>
      </c>
      <c r="K1042" s="2">
        <f>Table_data[[#This Row],[close]]-E1032</f>
        <v>1.9728409199999994</v>
      </c>
      <c r="L1042" s="3">
        <f t="shared" si="53"/>
        <v>18.698077155</v>
      </c>
      <c r="M1042" s="2">
        <f>Table_data[[#This Row],[close]]*$M$3+(1-$M$3)*M1041</f>
        <v>12.137993986603631</v>
      </c>
      <c r="O1042">
        <f>E1043/Table_data[[#This Row],[close]]</f>
        <v>1.0299840510341245</v>
      </c>
      <c r="P1042" t="b">
        <f t="shared" si="51"/>
        <v>1</v>
      </c>
      <c r="Q1042" s="4" t="b">
        <f>E1043&gt;Table_data[[#This Row],[close]]*0.995</f>
        <v>1</v>
      </c>
      <c r="R1042" s="4"/>
      <c r="S1042" s="4">
        <f t="shared" si="52"/>
        <v>2.9543317688770492E-2</v>
      </c>
    </row>
    <row r="1043" spans="1:19" x14ac:dyDescent="0.25">
      <c r="A1043" s="1">
        <v>44770</v>
      </c>
      <c r="B1043" s="2">
        <v>20.10388541</v>
      </c>
      <c r="C1043" s="2">
        <v>20.765741720000001</v>
      </c>
      <c r="D1043" s="2">
        <v>20.00206137</v>
      </c>
      <c r="E1043" s="2">
        <v>20.54936562</v>
      </c>
      <c r="F1043" s="2">
        <f>Table_data[[#This Row],[open]]-Table_data[[#This Row],[close]]</f>
        <v>-0.44548020999999949</v>
      </c>
      <c r="G1043" s="2">
        <f>Table_data[[#This Row],[high]]-Table_data[[#This Row],[low]]</f>
        <v>0.76368035000000134</v>
      </c>
      <c r="H1043" s="4">
        <f>LN(Table_data[[#This Row],[close]]/E1042)</f>
        <v>2.9543317688770492E-2</v>
      </c>
      <c r="I1043" s="2">
        <f>Table_data[[#This Row],[close]]-E1042</f>
        <v>0.59821627999999905</v>
      </c>
      <c r="J1043" s="2">
        <f>Table_data[[#This Row],[close]]-E1041</f>
        <v>0.81459238000000056</v>
      </c>
      <c r="K1043" s="2">
        <f>Table_data[[#This Row],[close]]-E1033</f>
        <v>3.0547214300000007</v>
      </c>
      <c r="L1043" s="3">
        <f t="shared" si="53"/>
        <v>19.003549298000003</v>
      </c>
      <c r="M1043" s="2">
        <f>Table_data[[#This Row],[close]]*$M$3+(1-$M$3)*M1042</f>
        <v>12.151549782950763</v>
      </c>
      <c r="O1043">
        <f>E1044/Table_data[[#This Row],[close]]</f>
        <v>1.0576029733418115</v>
      </c>
      <c r="P1043" t="b">
        <f t="shared" si="51"/>
        <v>1</v>
      </c>
      <c r="Q1043" s="4" t="b">
        <f>E1044&gt;Table_data[[#This Row],[close]]*0.995</f>
        <v>1</v>
      </c>
      <c r="R1043" s="4"/>
      <c r="S1043" s="4">
        <f t="shared" si="52"/>
        <v>5.6005001516222667E-2</v>
      </c>
    </row>
    <row r="1044" spans="1:19" x14ac:dyDescent="0.25">
      <c r="A1044" s="1">
        <v>44771</v>
      </c>
      <c r="B1044" s="2">
        <v>21.383050010000002</v>
      </c>
      <c r="C1044" s="2">
        <v>22.057634329999999</v>
      </c>
      <c r="D1044" s="2">
        <v>20.893021780000002</v>
      </c>
      <c r="E1044" s="2">
        <v>21.733070179999999</v>
      </c>
      <c r="F1044" s="2">
        <f>Table_data[[#This Row],[open]]-Table_data[[#This Row],[close]]</f>
        <v>-0.35002016999999697</v>
      </c>
      <c r="G1044" s="2">
        <f>Table_data[[#This Row],[high]]-Table_data[[#This Row],[low]]</f>
        <v>1.1646125499999975</v>
      </c>
      <c r="H1044" s="4">
        <f>LN(Table_data[[#This Row],[close]]/E1043)</f>
        <v>5.6005001516222667E-2</v>
      </c>
      <c r="I1044" s="2">
        <f>Table_data[[#This Row],[close]]-E1043</f>
        <v>1.1837045599999989</v>
      </c>
      <c r="J1044" s="2">
        <f>Table_data[[#This Row],[close]]-E1042</f>
        <v>1.781920839999998</v>
      </c>
      <c r="K1044" s="2">
        <f>Table_data[[#This Row],[close]]-E1034</f>
        <v>3.9393178499999983</v>
      </c>
      <c r="L1044" s="3">
        <f t="shared" si="53"/>
        <v>19.397481083000002</v>
      </c>
      <c r="M1044" s="2">
        <f>Table_data[[#This Row],[close]]*$M$3+(1-$M$3)*M1043</f>
        <v>12.166991395194195</v>
      </c>
      <c r="O1044">
        <f>E1045/Table_data[[#This Row],[close]]</f>
        <v>0.98623718887747147</v>
      </c>
      <c r="P1044" t="b">
        <f t="shared" si="51"/>
        <v>0</v>
      </c>
      <c r="Q1044" s="4" t="b">
        <f>E1045&gt;Table_data[[#This Row],[close]]*0.995</f>
        <v>0</v>
      </c>
      <c r="R1044" s="4"/>
      <c r="S1044" s="4">
        <f t="shared" si="52"/>
        <v>-1.3858396637754721E-2</v>
      </c>
    </row>
    <row r="1045" spans="1:19" x14ac:dyDescent="0.25">
      <c r="A1045" s="1">
        <v>44774</v>
      </c>
      <c r="B1045" s="2">
        <v>21.637610129999999</v>
      </c>
      <c r="C1045" s="2">
        <v>21.733070179999999</v>
      </c>
      <c r="D1045" s="2">
        <v>21.141217900000001</v>
      </c>
      <c r="E1045" s="2">
        <v>21.433962040000001</v>
      </c>
      <c r="F1045" s="2">
        <f>Table_data[[#This Row],[open]]-Table_data[[#This Row],[close]]</f>
        <v>0.20364808999999795</v>
      </c>
      <c r="G1045" s="2">
        <f>Table_data[[#This Row],[high]]-Table_data[[#This Row],[low]]</f>
        <v>0.59185227999999768</v>
      </c>
      <c r="H1045" s="4">
        <f>LN(Table_data[[#This Row],[close]]/E1044)</f>
        <v>-1.3858396637754721E-2</v>
      </c>
      <c r="I1045" s="2">
        <f>Table_data[[#This Row],[close]]-E1044</f>
        <v>-0.29910813999999775</v>
      </c>
      <c r="J1045" s="2">
        <f>Table_data[[#This Row],[close]]-E1043</f>
        <v>0.88459642000000116</v>
      </c>
      <c r="K1045" s="2">
        <f>Table_data[[#This Row],[close]]-E1035</f>
        <v>3.2329135200000003</v>
      </c>
      <c r="L1045" s="3">
        <f t="shared" si="53"/>
        <v>19.720772435000004</v>
      </c>
      <c r="M1045" s="2">
        <f>Table_data[[#This Row],[close]]*$M$3+(1-$M$3)*M1044</f>
        <v>12.181926077941666</v>
      </c>
      <c r="O1045">
        <f>E1046/Table_data[[#This Row],[close]]</f>
        <v>1.0044536814902374</v>
      </c>
      <c r="P1045" t="b">
        <f t="shared" si="51"/>
        <v>1</v>
      </c>
      <c r="Q1045" s="4" t="b">
        <f>E1046&gt;Table_data[[#This Row],[close]]*0.995</f>
        <v>1</v>
      </c>
      <c r="R1045" s="4"/>
      <c r="S1045" s="4">
        <f t="shared" si="52"/>
        <v>4.4437931994901073E-3</v>
      </c>
    </row>
    <row r="1046" spans="1:19" x14ac:dyDescent="0.25">
      <c r="A1046" s="1">
        <v>44775</v>
      </c>
      <c r="B1046" s="2">
        <v>21.491238060000001</v>
      </c>
      <c r="C1046" s="2">
        <v>21.955810280000001</v>
      </c>
      <c r="D1046" s="2">
        <v>21.30668198</v>
      </c>
      <c r="E1046" s="2">
        <v>21.52942208</v>
      </c>
      <c r="F1046" s="2">
        <f>Table_data[[#This Row],[open]]-Table_data[[#This Row],[close]]</f>
        <v>-3.8184019999999208E-2</v>
      </c>
      <c r="G1046" s="2">
        <f>Table_data[[#This Row],[high]]-Table_data[[#This Row],[low]]</f>
        <v>0.64912830000000099</v>
      </c>
      <c r="H1046" s="4">
        <f>LN(Table_data[[#This Row],[close]]/E1045)</f>
        <v>4.4437931994901073E-3</v>
      </c>
      <c r="I1046" s="2">
        <f>Table_data[[#This Row],[close]]-E1045</f>
        <v>9.5460039999998969E-2</v>
      </c>
      <c r="J1046" s="2">
        <f>Table_data[[#This Row],[close]]-E1044</f>
        <v>-0.20364809999999878</v>
      </c>
      <c r="K1046" s="2">
        <f>Table_data[[#This Row],[close]]-E1036</f>
        <v>2.9592613800000009</v>
      </c>
      <c r="L1046" s="3">
        <f t="shared" si="53"/>
        <v>20.016698572999999</v>
      </c>
      <c r="M1046" s="2">
        <f>Table_data[[#This Row],[close]]*$M$3+(1-$M$3)*M1045</f>
        <v>12.19699053564039</v>
      </c>
      <c r="O1046">
        <f>E1047/Table_data[[#This Row],[close]]</f>
        <v>1.0014779783629009</v>
      </c>
      <c r="P1046" t="b">
        <f t="shared" si="51"/>
        <v>1</v>
      </c>
      <c r="Q1046" s="4" t="b">
        <f>E1047&gt;Table_data[[#This Row],[close]]*0.995</f>
        <v>1</v>
      </c>
      <c r="R1046" s="4"/>
      <c r="S1046" s="4">
        <f t="shared" si="52"/>
        <v>1.4768872278639368E-3</v>
      </c>
    </row>
    <row r="1047" spans="1:19" x14ac:dyDescent="0.25">
      <c r="A1047" s="1">
        <v>44776</v>
      </c>
      <c r="B1047" s="2">
        <v>21.64397413</v>
      </c>
      <c r="C1047" s="2">
        <v>21.73943418</v>
      </c>
      <c r="D1047" s="2">
        <v>21.357593999999999</v>
      </c>
      <c r="E1047" s="2">
        <v>21.561242100000001</v>
      </c>
      <c r="F1047" s="2">
        <f>Table_data[[#This Row],[open]]-Table_data[[#This Row],[close]]</f>
        <v>8.2732029999998957E-2</v>
      </c>
      <c r="G1047" s="2">
        <f>Table_data[[#This Row],[high]]-Table_data[[#This Row],[low]]</f>
        <v>0.38184018000000108</v>
      </c>
      <c r="H1047" s="4">
        <f>LN(Table_data[[#This Row],[close]]/E1046)</f>
        <v>1.4768872278639368E-3</v>
      </c>
      <c r="I1047" s="2">
        <f>Table_data[[#This Row],[close]]-E1046</f>
        <v>3.1820020000001392E-2</v>
      </c>
      <c r="J1047" s="2">
        <f>Table_data[[#This Row],[close]]-E1045</f>
        <v>0.12728006000000036</v>
      </c>
      <c r="K1047" s="2">
        <f>Table_data[[#This Row],[close]]-E1037</f>
        <v>2.997445410000001</v>
      </c>
      <c r="L1047" s="3">
        <f t="shared" si="53"/>
        <v>20.316443114000002</v>
      </c>
      <c r="M1047" s="2">
        <f>Table_data[[#This Row],[close]]*$M$3+(1-$M$3)*M1046</f>
        <v>12.212081996662725</v>
      </c>
      <c r="O1047">
        <f>E1048/Table_data[[#This Row],[close]]</f>
        <v>1.0097402593517559</v>
      </c>
      <c r="P1047" t="b">
        <f t="shared" si="51"/>
        <v>1</v>
      </c>
      <c r="Q1047" s="4" t="b">
        <f>E1048&gt;Table_data[[#This Row],[close]]*0.995</f>
        <v>1</v>
      </c>
      <c r="R1047" s="4"/>
      <c r="S1047" s="4">
        <f t="shared" si="52"/>
        <v>9.6931288209034829E-3</v>
      </c>
    </row>
    <row r="1048" spans="1:19" x14ac:dyDescent="0.25">
      <c r="A1048" s="1">
        <v>44777</v>
      </c>
      <c r="B1048" s="2">
        <v>21.688522160000002</v>
      </c>
      <c r="C1048" s="2">
        <v>21.892170249999999</v>
      </c>
      <c r="D1048" s="2">
        <v>21.370322009999999</v>
      </c>
      <c r="E1048" s="2">
        <v>21.771254190000001</v>
      </c>
      <c r="F1048" s="2">
        <f>Table_data[[#This Row],[open]]-Table_data[[#This Row],[close]]</f>
        <v>-8.2732029999998957E-2</v>
      </c>
      <c r="G1048" s="2">
        <f>Table_data[[#This Row],[high]]-Table_data[[#This Row],[low]]</f>
        <v>0.52184824000000063</v>
      </c>
      <c r="H1048" s="4">
        <f>LN(Table_data[[#This Row],[close]]/E1047)</f>
        <v>9.6931288209034829E-3</v>
      </c>
      <c r="I1048" s="2">
        <f>Table_data[[#This Row],[close]]-E1047</f>
        <v>0.21001208999999932</v>
      </c>
      <c r="J1048" s="2">
        <f>Table_data[[#This Row],[close]]-E1046</f>
        <v>0.24183211000000071</v>
      </c>
      <c r="K1048" s="2">
        <f>Table_data[[#This Row],[close]]-E1038</f>
        <v>3.3029175399999993</v>
      </c>
      <c r="L1048" s="3">
        <f t="shared" si="53"/>
        <v>20.646734868000003</v>
      </c>
      <c r="M1048" s="2">
        <f>Table_data[[#This Row],[close]]*$M$3+(1-$M$3)*M1047</f>
        <v>12.227487592461818</v>
      </c>
      <c r="O1048">
        <f>E1049/Table_data[[#This Row],[close]]</f>
        <v>1.019292604658161</v>
      </c>
      <c r="P1048" t="b">
        <f t="shared" si="51"/>
        <v>1</v>
      </c>
      <c r="Q1048" s="4" t="b">
        <f>E1049&gt;Table_data[[#This Row],[close]]*0.995</f>
        <v>1</v>
      </c>
      <c r="R1048" s="4"/>
      <c r="S1048" s="4">
        <f t="shared" si="52"/>
        <v>1.9108861851636572E-2</v>
      </c>
    </row>
    <row r="1049" spans="1:19" x14ac:dyDescent="0.25">
      <c r="A1049" s="1">
        <v>44778</v>
      </c>
      <c r="B1049" s="2">
        <v>21.733070179999999</v>
      </c>
      <c r="C1049" s="2">
        <v>22.31219445</v>
      </c>
      <c r="D1049" s="2">
        <v>21.713978170000001</v>
      </c>
      <c r="E1049" s="2">
        <v>22.191278390000001</v>
      </c>
      <c r="F1049" s="2">
        <f>Table_data[[#This Row],[open]]-Table_data[[#This Row],[close]]</f>
        <v>-0.45820821000000223</v>
      </c>
      <c r="G1049" s="2">
        <f>Table_data[[#This Row],[high]]-Table_data[[#This Row],[low]]</f>
        <v>0.59821627999999905</v>
      </c>
      <c r="H1049" s="4">
        <f>LN(Table_data[[#This Row],[close]]/E1048)</f>
        <v>1.9108861851636572E-2</v>
      </c>
      <c r="I1049" s="2">
        <f>Table_data[[#This Row],[close]]-E1048</f>
        <v>0.42002420000000029</v>
      </c>
      <c r="J1049" s="2">
        <f>Table_data[[#This Row],[close]]-E1047</f>
        <v>0.63003628999999961</v>
      </c>
      <c r="K1049" s="2">
        <f>Table_data[[#This Row],[close]]-E1039</f>
        <v>3.5256576499999994</v>
      </c>
      <c r="L1049" s="3">
        <f t="shared" si="53"/>
        <v>20.999300633000001</v>
      </c>
      <c r="M1049" s="2">
        <f>Table_data[[#This Row],[close]]*$M$3+(1-$M$3)*M1048</f>
        <v>12.243545273038027</v>
      </c>
      <c r="O1049">
        <f>E1050/Table_data[[#This Row],[close]]</f>
        <v>1.050473186371486</v>
      </c>
      <c r="P1049" t="b">
        <f t="shared" si="51"/>
        <v>1</v>
      </c>
      <c r="Q1049" s="4" t="b">
        <f>E1050&gt;Table_data[[#This Row],[close]]*0.995</f>
        <v>1</v>
      </c>
      <c r="R1049" s="4"/>
      <c r="S1049" s="4">
        <f t="shared" si="52"/>
        <v>4.9240716342685932E-2</v>
      </c>
    </row>
    <row r="1050" spans="1:19" x14ac:dyDescent="0.25">
      <c r="A1050" s="1">
        <v>44781</v>
      </c>
      <c r="B1050" s="2">
        <v>22.363106470000002</v>
      </c>
      <c r="C1050" s="2">
        <v>23.400438959999999</v>
      </c>
      <c r="D1050" s="2">
        <v>22.35674247</v>
      </c>
      <c r="E1050" s="2">
        <v>23.311342920000001</v>
      </c>
      <c r="F1050" s="2">
        <f>Table_data[[#This Row],[open]]-Table_data[[#This Row],[close]]</f>
        <v>-0.94823644999999956</v>
      </c>
      <c r="G1050" s="2">
        <f>Table_data[[#This Row],[high]]-Table_data[[#This Row],[low]]</f>
        <v>1.0436964899999985</v>
      </c>
      <c r="H1050" s="4">
        <f>LN(Table_data[[#This Row],[close]]/E1049)</f>
        <v>4.9240716342685932E-2</v>
      </c>
      <c r="I1050" s="2">
        <f>Table_data[[#This Row],[close]]-E1049</f>
        <v>1.1200645300000005</v>
      </c>
      <c r="J1050" s="2">
        <f>Table_data[[#This Row],[close]]-E1048</f>
        <v>1.5400887300000008</v>
      </c>
      <c r="K1050" s="2">
        <f>Table_data[[#This Row],[close]]-E1040</f>
        <v>3.7738537700000023</v>
      </c>
      <c r="L1050" s="3">
        <f t="shared" si="53"/>
        <v>21.376686010000004</v>
      </c>
      <c r="M1050" s="2">
        <f>Table_data[[#This Row],[close]]*$M$3+(1-$M$3)*M1049</f>
        <v>12.261382174967055</v>
      </c>
      <c r="O1050">
        <f>E1051/Table_data[[#This Row],[close]]</f>
        <v>1.0163800159995244</v>
      </c>
      <c r="P1050" t="b">
        <f t="shared" si="51"/>
        <v>1</v>
      </c>
      <c r="Q1050" s="4" t="b">
        <f>E1051&gt;Table_data[[#This Row],[close]]*0.995</f>
        <v>1</v>
      </c>
      <c r="R1050" s="4"/>
      <c r="S1050" s="4">
        <f t="shared" si="52"/>
        <v>1.6247310719542604E-2</v>
      </c>
    </row>
    <row r="1051" spans="1:19" x14ac:dyDescent="0.25">
      <c r="A1051" s="1">
        <v>44782</v>
      </c>
      <c r="B1051" s="2">
        <v>23.553175029999998</v>
      </c>
      <c r="C1051" s="2">
        <v>23.83955516</v>
      </c>
      <c r="D1051" s="2">
        <v>23.451350980000001</v>
      </c>
      <c r="E1051" s="2">
        <v>23.693183090000002</v>
      </c>
      <c r="F1051" s="2">
        <f>Table_data[[#This Row],[open]]-Table_data[[#This Row],[close]]</f>
        <v>-0.1400080600000031</v>
      </c>
      <c r="G1051" s="2">
        <f>Table_data[[#This Row],[high]]-Table_data[[#This Row],[low]]</f>
        <v>0.3882041799999989</v>
      </c>
      <c r="H1051" s="4">
        <f>LN(Table_data[[#This Row],[close]]/E1050)</f>
        <v>1.6247310719542604E-2</v>
      </c>
      <c r="I1051" s="2">
        <f>Table_data[[#This Row],[close]]-E1050</f>
        <v>0.38184017000000026</v>
      </c>
      <c r="J1051" s="2">
        <f>Table_data[[#This Row],[close]]-E1049</f>
        <v>1.5019047000000008</v>
      </c>
      <c r="K1051" s="2">
        <f>Table_data[[#This Row],[close]]-E1041</f>
        <v>3.9584098500000025</v>
      </c>
      <c r="L1051" s="3">
        <f t="shared" si="53"/>
        <v>21.772526995</v>
      </c>
      <c r="M1051" s="2">
        <f>Table_data[[#This Row],[close]]*$M$3+(1-$M$3)*M1050</f>
        <v>12.279805705853491</v>
      </c>
      <c r="O1051">
        <f>E1052/Table_data[[#This Row],[close]]</f>
        <v>0.99677679315143464</v>
      </c>
      <c r="P1051" t="b">
        <f t="shared" si="51"/>
        <v>1</v>
      </c>
      <c r="Q1051" s="4" t="b">
        <f>E1052&gt;Table_data[[#This Row],[close]]*0.995</f>
        <v>1</v>
      </c>
      <c r="R1051" s="4"/>
      <c r="S1051" s="4">
        <f t="shared" si="52"/>
        <v>-3.228412568844949E-3</v>
      </c>
    </row>
    <row r="1052" spans="1:19" x14ac:dyDescent="0.25">
      <c r="A1052" s="1">
        <v>44783</v>
      </c>
      <c r="B1052" s="2">
        <v>23.960471219999999</v>
      </c>
      <c r="C1052" s="2">
        <v>23.960471219999999</v>
      </c>
      <c r="D1052" s="2">
        <v>23.298614910000001</v>
      </c>
      <c r="E1052" s="2">
        <v>23.61681506</v>
      </c>
      <c r="F1052" s="2">
        <f>Table_data[[#This Row],[open]]-Table_data[[#This Row],[close]]</f>
        <v>0.34365615999999832</v>
      </c>
      <c r="G1052" s="2">
        <f>Table_data[[#This Row],[high]]-Table_data[[#This Row],[low]]</f>
        <v>0.66185630999999745</v>
      </c>
      <c r="H1052" s="4">
        <f>LN(Table_data[[#This Row],[close]]/E1051)</f>
        <v>-3.228412568844949E-3</v>
      </c>
      <c r="I1052" s="2">
        <f>Table_data[[#This Row],[close]]-E1051</f>
        <v>-7.6368030000001141E-2</v>
      </c>
      <c r="J1052" s="2">
        <f>Table_data[[#This Row],[close]]-E1050</f>
        <v>0.30547213999999911</v>
      </c>
      <c r="K1052" s="2">
        <f>Table_data[[#This Row],[close]]-E1042</f>
        <v>3.6656657199999998</v>
      </c>
      <c r="L1052" s="3">
        <f t="shared" si="53"/>
        <v>22.139093567</v>
      </c>
      <c r="M1052" s="2">
        <f>Table_data[[#This Row],[close]]*$M$3+(1-$M$3)*M1051</f>
        <v>12.298076470324316</v>
      </c>
      <c r="O1052">
        <f>E1053/Table_data[[#This Row],[close]]</f>
        <v>0.97682565330636073</v>
      </c>
      <c r="P1052" t="b">
        <f t="shared" si="51"/>
        <v>0</v>
      </c>
      <c r="Q1052" s="4" t="b">
        <f>E1053&gt;Table_data[[#This Row],[close]]*0.995</f>
        <v>0</v>
      </c>
      <c r="R1052" s="4"/>
      <c r="S1052" s="4">
        <f t="shared" si="52"/>
        <v>-2.3447093931848736E-2</v>
      </c>
    </row>
    <row r="1053" spans="1:19" x14ac:dyDescent="0.25">
      <c r="A1053" s="1">
        <v>44784</v>
      </c>
      <c r="B1053" s="2">
        <v>23.833191159999998</v>
      </c>
      <c r="C1053" s="2">
        <v>24.09411528</v>
      </c>
      <c r="D1053" s="2">
        <v>23.0695108</v>
      </c>
      <c r="E1053" s="2">
        <v>23.0695108</v>
      </c>
      <c r="F1053" s="2">
        <f>Table_data[[#This Row],[open]]-Table_data[[#This Row],[close]]</f>
        <v>0.76368035999999861</v>
      </c>
      <c r="G1053" s="2">
        <f>Table_data[[#This Row],[high]]-Table_data[[#This Row],[low]]</f>
        <v>1.0246044800000007</v>
      </c>
      <c r="H1053" s="4">
        <f>LN(Table_data[[#This Row],[close]]/E1052)</f>
        <v>-2.3447093931848736E-2</v>
      </c>
      <c r="I1053" s="2">
        <f>Table_data[[#This Row],[close]]-E1052</f>
        <v>-0.54730426000000065</v>
      </c>
      <c r="J1053" s="2">
        <f>Table_data[[#This Row],[close]]-E1051</f>
        <v>-0.62367229000000179</v>
      </c>
      <c r="K1053" s="2">
        <f>Table_data[[#This Row],[close]]-E1043</f>
        <v>2.5201451800000001</v>
      </c>
      <c r="L1053" s="3">
        <f t="shared" si="53"/>
        <v>22.391108084999999</v>
      </c>
      <c r="M1053" s="2">
        <f>Table_data[[#This Row],[close]]*$M$3+(1-$M$3)*M1052</f>
        <v>12.315435752080441</v>
      </c>
      <c r="O1053">
        <f>E1054/Table_data[[#This Row],[close]]</f>
        <v>1.074260545654917</v>
      </c>
      <c r="P1053" t="b">
        <f t="shared" si="51"/>
        <v>1</v>
      </c>
      <c r="Q1053" s="4" t="b">
        <f>E1054&gt;Table_data[[#This Row],[close]]*0.995</f>
        <v>1</v>
      </c>
      <c r="R1053" s="4"/>
      <c r="S1053" s="4">
        <f t="shared" si="52"/>
        <v>7.1632560385236715E-2</v>
      </c>
    </row>
    <row r="1054" spans="1:19" x14ac:dyDescent="0.25">
      <c r="A1054" s="1">
        <v>44785</v>
      </c>
      <c r="B1054" s="2">
        <v>22.742843239999999</v>
      </c>
      <c r="C1054" s="2">
        <v>24.876450179999999</v>
      </c>
      <c r="D1054" s="2">
        <v>22.727212420000001</v>
      </c>
      <c r="E1054" s="2">
        <v>24.782665260000002</v>
      </c>
      <c r="F1054" s="2">
        <f>Table_data[[#This Row],[open]]-Table_data[[#This Row],[close]]</f>
        <v>-2.0398220200000026</v>
      </c>
      <c r="G1054" s="2">
        <f>Table_data[[#This Row],[high]]-Table_data[[#This Row],[low]]</f>
        <v>2.1492377599999983</v>
      </c>
      <c r="H1054" s="4">
        <f>LN(Table_data[[#This Row],[close]]/E1053)</f>
        <v>7.1632560385236715E-2</v>
      </c>
      <c r="I1054" s="2">
        <f>Table_data[[#This Row],[close]]-E1053</f>
        <v>1.7131544600000019</v>
      </c>
      <c r="J1054" s="2">
        <f>Table_data[[#This Row],[close]]-E1052</f>
        <v>1.1658502000000013</v>
      </c>
      <c r="K1054" s="2">
        <f>Table_data[[#This Row],[close]]-E1044</f>
        <v>3.0495950800000031</v>
      </c>
      <c r="L1054" s="3">
        <f t="shared" si="53"/>
        <v>22.696067592999999</v>
      </c>
      <c r="M1054" s="2">
        <f>Table_data[[#This Row],[close]]*$M$3+(1-$M$3)*M1053</f>
        <v>12.335527983358313</v>
      </c>
      <c r="O1054">
        <f>E1055/Table_data[[#This Row],[close]]</f>
        <v>1.0003153579293431</v>
      </c>
      <c r="P1054" t="b">
        <f t="shared" si="51"/>
        <v>1</v>
      </c>
      <c r="Q1054" s="4" t="b">
        <f>E1055&gt;Table_data[[#This Row],[close]]*0.995</f>
        <v>1</v>
      </c>
      <c r="R1054" s="4"/>
      <c r="S1054" s="4">
        <f t="shared" si="52"/>
        <v>3.1530821448302773E-4</v>
      </c>
    </row>
    <row r="1055" spans="1:19" x14ac:dyDescent="0.25">
      <c r="A1055" s="1">
        <v>44788</v>
      </c>
      <c r="B1055" s="2">
        <v>24.133986230000001</v>
      </c>
      <c r="C1055" s="2">
        <v>25.189066579999999</v>
      </c>
      <c r="D1055" s="2">
        <v>23.876077689999999</v>
      </c>
      <c r="E1055" s="2">
        <v>24.790480670000001</v>
      </c>
      <c r="F1055" s="2">
        <f>Table_data[[#This Row],[open]]-Table_data[[#This Row],[close]]</f>
        <v>-0.65649443999999946</v>
      </c>
      <c r="G1055" s="2">
        <f>Table_data[[#This Row],[high]]-Table_data[[#This Row],[low]]</f>
        <v>1.3129888899999997</v>
      </c>
      <c r="H1055" s="4">
        <f>LN(Table_data[[#This Row],[close]]/E1054)</f>
        <v>3.1530821448302773E-4</v>
      </c>
      <c r="I1055" s="2">
        <f>Table_data[[#This Row],[close]]-E1054</f>
        <v>7.8154099999991899E-3</v>
      </c>
      <c r="J1055" s="2">
        <f>Table_data[[#This Row],[close]]-E1053</f>
        <v>1.7209698700000011</v>
      </c>
      <c r="K1055" s="2">
        <f>Table_data[[#This Row],[close]]-E1045</f>
        <v>3.3565186300000001</v>
      </c>
      <c r="L1055" s="3">
        <f t="shared" si="53"/>
        <v>23.031719455999998</v>
      </c>
      <c r="M1055" s="2">
        <f>Table_data[[#This Row],[close]]*$M$3+(1-$M$3)*M1054</f>
        <v>12.355600429267485</v>
      </c>
      <c r="O1055">
        <f>E1056/Table_data[[#This Row],[close]]</f>
        <v>1.0091424967920961</v>
      </c>
      <c r="P1055" t="b">
        <f t="shared" si="51"/>
        <v>1</v>
      </c>
      <c r="Q1055" s="4" t="b">
        <f>E1056&gt;Table_data[[#This Row],[close]]*0.995</f>
        <v>1</v>
      </c>
      <c r="R1055" s="4"/>
      <c r="S1055" s="4">
        <f t="shared" si="52"/>
        <v>9.1009571603068544E-3</v>
      </c>
    </row>
    <row r="1056" spans="1:19" x14ac:dyDescent="0.25">
      <c r="A1056" s="1">
        <v>44789</v>
      </c>
      <c r="B1056" s="2">
        <v>24.790480670000001</v>
      </c>
      <c r="C1056" s="2">
        <v>25.064020020000001</v>
      </c>
      <c r="D1056" s="2">
        <v>24.618541650000001</v>
      </c>
      <c r="E1056" s="2">
        <v>25.017127559999999</v>
      </c>
      <c r="F1056" s="2">
        <f>Table_data[[#This Row],[open]]-Table_data[[#This Row],[close]]</f>
        <v>-0.22664688999999782</v>
      </c>
      <c r="G1056" s="2">
        <f>Table_data[[#This Row],[high]]-Table_data[[#This Row],[low]]</f>
        <v>0.44547837000000001</v>
      </c>
      <c r="H1056" s="4">
        <f>LN(Table_data[[#This Row],[close]]/E1055)</f>
        <v>9.1009571603068544E-3</v>
      </c>
      <c r="I1056" s="2">
        <f>Table_data[[#This Row],[close]]-E1055</f>
        <v>0.22664688999999782</v>
      </c>
      <c r="J1056" s="2">
        <f>Table_data[[#This Row],[close]]-E1054</f>
        <v>0.23446229999999701</v>
      </c>
      <c r="K1056" s="2">
        <f>Table_data[[#This Row],[close]]-E1046</f>
        <v>3.4877054799999989</v>
      </c>
      <c r="L1056" s="3">
        <f t="shared" si="53"/>
        <v>23.380490003999999</v>
      </c>
      <c r="M1056" s="2">
        <f>Table_data[[#This Row],[close]]*$M$3+(1-$M$3)*M1055</f>
        <v>12.37600579128317</v>
      </c>
      <c r="O1056">
        <f>E1057/Table_data[[#This Row],[close]]</f>
        <v>1.0234301779288686</v>
      </c>
      <c r="P1056" t="b">
        <f t="shared" si="51"/>
        <v>1</v>
      </c>
      <c r="Q1056" s="4" t="b">
        <f>E1057&gt;Table_data[[#This Row],[close]]*0.995</f>
        <v>1</v>
      </c>
      <c r="R1056" s="4"/>
      <c r="S1056" s="4">
        <f t="shared" si="52"/>
        <v>2.3159904865828473E-2</v>
      </c>
    </row>
    <row r="1057" spans="1:19" x14ac:dyDescent="0.25">
      <c r="A1057" s="1">
        <v>44790</v>
      </c>
      <c r="B1057" s="2">
        <v>24.735772799999999</v>
      </c>
      <c r="C1057" s="2">
        <v>25.650175780000001</v>
      </c>
      <c r="D1057" s="2">
        <v>24.69669575</v>
      </c>
      <c r="E1057" s="2">
        <v>25.603283309999998</v>
      </c>
      <c r="F1057" s="2">
        <f>Table_data[[#This Row],[open]]-Table_data[[#This Row],[close]]</f>
        <v>-0.8675105099999989</v>
      </c>
      <c r="G1057" s="2">
        <f>Table_data[[#This Row],[high]]-Table_data[[#This Row],[low]]</f>
        <v>0.95348003000000148</v>
      </c>
      <c r="H1057" s="4">
        <f>LN(Table_data[[#This Row],[close]]/E1056)</f>
        <v>2.3159904865828473E-2</v>
      </c>
      <c r="I1057" s="2">
        <f>Table_data[[#This Row],[close]]-E1056</f>
        <v>0.58615574999999964</v>
      </c>
      <c r="J1057" s="2">
        <f>Table_data[[#This Row],[close]]-E1055</f>
        <v>0.81280263999999747</v>
      </c>
      <c r="K1057" s="2">
        <f>Table_data[[#This Row],[close]]-E1047</f>
        <v>4.0420412099999972</v>
      </c>
      <c r="L1057" s="3">
        <f t="shared" si="53"/>
        <v>23.784694125000001</v>
      </c>
      <c r="M1057" s="2">
        <f>Table_data[[#This Row],[close]]*$M$3+(1-$M$3)*M1056</f>
        <v>12.397322918630014</v>
      </c>
      <c r="O1057">
        <f>E1058/Table_data[[#This Row],[close]]</f>
        <v>1.0201465204190643</v>
      </c>
      <c r="P1057" t="b">
        <f t="shared" si="51"/>
        <v>1</v>
      </c>
      <c r="Q1057" s="4" t="b">
        <f>E1058&gt;Table_data[[#This Row],[close]]*0.995</f>
        <v>1</v>
      </c>
      <c r="R1057" s="4"/>
      <c r="S1057" s="4">
        <f t="shared" si="52"/>
        <v>1.994626444954074E-2</v>
      </c>
    </row>
    <row r="1058" spans="1:19" x14ac:dyDescent="0.25">
      <c r="A1058" s="1">
        <v>44791</v>
      </c>
      <c r="B1058" s="2">
        <v>25.86900726</v>
      </c>
      <c r="C1058" s="2">
        <v>26.306670220000001</v>
      </c>
      <c r="D1058" s="2">
        <v>25.689252830000001</v>
      </c>
      <c r="E1058" s="2">
        <v>26.119100379999999</v>
      </c>
      <c r="F1058" s="2">
        <f>Table_data[[#This Row],[open]]-Table_data[[#This Row],[close]]</f>
        <v>-0.25009311999999895</v>
      </c>
      <c r="G1058" s="2">
        <f>Table_data[[#This Row],[high]]-Table_data[[#This Row],[low]]</f>
        <v>0.61741738999999995</v>
      </c>
      <c r="H1058" s="4">
        <f>LN(Table_data[[#This Row],[close]]/E1057)</f>
        <v>1.994626444954074E-2</v>
      </c>
      <c r="I1058" s="2">
        <f>Table_data[[#This Row],[close]]-E1057</f>
        <v>0.51581707000000065</v>
      </c>
      <c r="J1058" s="2">
        <f>Table_data[[#This Row],[close]]-E1056</f>
        <v>1.1019728200000003</v>
      </c>
      <c r="K1058" s="2">
        <f>Table_data[[#This Row],[close]]-E1048</f>
        <v>4.3478461899999985</v>
      </c>
      <c r="L1058" s="3">
        <f t="shared" si="53"/>
        <v>24.219478744</v>
      </c>
      <c r="M1058" s="2">
        <f>Table_data[[#This Row],[close]]*$M$3+(1-$M$3)*M1057</f>
        <v>12.419436983837702</v>
      </c>
      <c r="O1058">
        <f>E1059/Table_data[[#This Row],[close]]</f>
        <v>0.94943147808370265</v>
      </c>
      <c r="P1058" t="b">
        <f t="shared" si="51"/>
        <v>0</v>
      </c>
      <c r="Q1058" s="4" t="b">
        <f>E1059&gt;Table_data[[#This Row],[close]]*0.995</f>
        <v>0</v>
      </c>
      <c r="R1058" s="4"/>
      <c r="S1058" s="4">
        <f t="shared" si="52"/>
        <v>-5.189191764912604E-2</v>
      </c>
    </row>
    <row r="1059" spans="1:19" x14ac:dyDescent="0.25">
      <c r="A1059" s="1">
        <v>44792</v>
      </c>
      <c r="B1059" s="2">
        <v>25.72832988</v>
      </c>
      <c r="C1059" s="2">
        <v>25.90808431</v>
      </c>
      <c r="D1059" s="2">
        <v>24.485679680000001</v>
      </c>
      <c r="E1059" s="2">
        <v>24.79829608</v>
      </c>
      <c r="F1059" s="2">
        <f>Table_data[[#This Row],[open]]-Table_data[[#This Row],[close]]</f>
        <v>0.93003380000000035</v>
      </c>
      <c r="G1059" s="2">
        <f>Table_data[[#This Row],[high]]-Table_data[[#This Row],[low]]</f>
        <v>1.4224046299999991</v>
      </c>
      <c r="H1059" s="4">
        <f>LN(Table_data[[#This Row],[close]]/E1058)</f>
        <v>-5.189191764912604E-2</v>
      </c>
      <c r="I1059" s="2">
        <f>Table_data[[#This Row],[close]]-E1058</f>
        <v>-1.3208042999999989</v>
      </c>
      <c r="J1059" s="2">
        <f>Table_data[[#This Row],[close]]-E1057</f>
        <v>-0.80498722999999828</v>
      </c>
      <c r="K1059" s="2">
        <f>Table_data[[#This Row],[close]]-E1049</f>
        <v>2.6070176899999993</v>
      </c>
      <c r="L1059" s="3">
        <f t="shared" si="53"/>
        <v>24.480180513000001</v>
      </c>
      <c r="M1059" s="2">
        <f>Table_data[[#This Row],[close]]*$M$3+(1-$M$3)*M1058</f>
        <v>12.439386797046666</v>
      </c>
      <c r="O1059">
        <f>E1060/Table_data[[#This Row],[close]]</f>
        <v>1.0214308224357647</v>
      </c>
      <c r="P1059" t="b">
        <f t="shared" si="51"/>
        <v>1</v>
      </c>
      <c r="Q1059" s="4" t="b">
        <f>E1060&gt;Table_data[[#This Row],[close]]*0.995</f>
        <v>1</v>
      </c>
      <c r="R1059" s="4"/>
      <c r="S1059" s="4">
        <f t="shared" si="52"/>
        <v>2.1204411431440758E-2</v>
      </c>
    </row>
    <row r="1060" spans="1:19" x14ac:dyDescent="0.25">
      <c r="A1060" s="1">
        <v>44795</v>
      </c>
      <c r="B1060" s="2">
        <v>24.806111489999999</v>
      </c>
      <c r="C1060" s="2">
        <v>25.462605929999999</v>
      </c>
      <c r="D1060" s="2">
        <v>23.821369820000001</v>
      </c>
      <c r="E1060" s="2">
        <v>25.329743959999998</v>
      </c>
      <c r="F1060" s="2">
        <f>Table_data[[#This Row],[open]]-Table_data[[#This Row],[close]]</f>
        <v>-0.52363246999999902</v>
      </c>
      <c r="G1060" s="2">
        <f>Table_data[[#This Row],[high]]-Table_data[[#This Row],[low]]</f>
        <v>1.6412361099999977</v>
      </c>
      <c r="H1060" s="4">
        <f>LN(Table_data[[#This Row],[close]]/E1059)</f>
        <v>2.1204411431440758E-2</v>
      </c>
      <c r="I1060" s="2">
        <f>Table_data[[#This Row],[close]]-E1059</f>
        <v>0.53144787999999821</v>
      </c>
      <c r="J1060" s="2">
        <f>Table_data[[#This Row],[close]]-E1058</f>
        <v>-0.78935642000000072</v>
      </c>
      <c r="K1060" s="2">
        <f>Table_data[[#This Row],[close]]-E1050</f>
        <v>2.018401039999997</v>
      </c>
      <c r="L1060" s="3">
        <f t="shared" si="53"/>
        <v>24.682020616999999</v>
      </c>
      <c r="M1060" s="2">
        <f>Table_data[[#This Row],[close]]*$M$3+(1-$M$3)*M1059</f>
        <v>12.4601609423536</v>
      </c>
      <c r="O1060">
        <f>E1061/Table_data[[#This Row],[close]]</f>
        <v>1.031780314924273</v>
      </c>
      <c r="P1060" t="b">
        <f t="shared" si="51"/>
        <v>1</v>
      </c>
      <c r="Q1060" s="4" t="b">
        <f>E1061&gt;Table_data[[#This Row],[close]]*0.995</f>
        <v>1</v>
      </c>
      <c r="R1060" s="4"/>
      <c r="S1060" s="4">
        <f t="shared" si="52"/>
        <v>3.1285771263274788E-2</v>
      </c>
    </row>
    <row r="1061" spans="1:19" x14ac:dyDescent="0.25">
      <c r="A1061" s="1">
        <v>44796</v>
      </c>
      <c r="B1061" s="2">
        <v>25.501682980000002</v>
      </c>
      <c r="C1061" s="2">
        <v>26.18162366</v>
      </c>
      <c r="D1061" s="2">
        <v>25.493867569999999</v>
      </c>
      <c r="E1061" s="2">
        <v>26.134731200000001</v>
      </c>
      <c r="F1061" s="2">
        <f>Table_data[[#This Row],[open]]-Table_data[[#This Row],[close]]</f>
        <v>-0.63304821999999916</v>
      </c>
      <c r="G1061" s="2">
        <f>Table_data[[#This Row],[high]]-Table_data[[#This Row],[low]]</f>
        <v>0.6877560900000006</v>
      </c>
      <c r="H1061" s="4">
        <f>LN(Table_data[[#This Row],[close]]/E1060)</f>
        <v>3.1285771263274788E-2</v>
      </c>
      <c r="I1061" s="2">
        <f>Table_data[[#This Row],[close]]-E1060</f>
        <v>0.80498724000000266</v>
      </c>
      <c r="J1061" s="2">
        <f>Table_data[[#This Row],[close]]-E1059</f>
        <v>1.3364351200000009</v>
      </c>
      <c r="K1061" s="2">
        <f>Table_data[[#This Row],[close]]-E1051</f>
        <v>2.4415481099999994</v>
      </c>
      <c r="L1061" s="3">
        <f t="shared" si="53"/>
        <v>24.926175428000001</v>
      </c>
      <c r="M1061" s="2">
        <f>Table_data[[#This Row],[close]]*$M$3+(1-$M$3)*M1060</f>
        <v>12.48219892826439</v>
      </c>
      <c r="O1061">
        <f>E1062/Table_data[[#This Row],[close]]</f>
        <v>1.0059808612074035</v>
      </c>
      <c r="P1061" t="b">
        <f t="shared" si="51"/>
        <v>1</v>
      </c>
      <c r="Q1061" s="4" t="b">
        <f>E1062&gt;Table_data[[#This Row],[close]]*0.995</f>
        <v>1</v>
      </c>
      <c r="R1061" s="4"/>
      <c r="S1061" s="4">
        <f t="shared" si="52"/>
        <v>5.9630468518484707E-3</v>
      </c>
    </row>
    <row r="1062" spans="1:19" x14ac:dyDescent="0.25">
      <c r="A1062" s="1">
        <v>44797</v>
      </c>
      <c r="B1062" s="2">
        <v>26.2128853</v>
      </c>
      <c r="C1062" s="2">
        <v>26.666179079999999</v>
      </c>
      <c r="D1062" s="2">
        <v>25.986238409999999</v>
      </c>
      <c r="E1062" s="2">
        <v>26.291039399999999</v>
      </c>
      <c r="F1062" s="2">
        <f>Table_data[[#This Row],[open]]-Table_data[[#This Row],[close]]</f>
        <v>-7.8154099999999005E-2</v>
      </c>
      <c r="G1062" s="2">
        <f>Table_data[[#This Row],[high]]-Table_data[[#This Row],[low]]</f>
        <v>0.67994067000000058</v>
      </c>
      <c r="H1062" s="4">
        <f>LN(Table_data[[#This Row],[close]]/E1061)</f>
        <v>5.9630468518484707E-3</v>
      </c>
      <c r="I1062" s="2">
        <f>Table_data[[#This Row],[close]]-E1061</f>
        <v>0.15630819999999801</v>
      </c>
      <c r="J1062" s="2">
        <f>Table_data[[#This Row],[close]]-E1060</f>
        <v>0.96129544000000067</v>
      </c>
      <c r="K1062" s="2">
        <f>Table_data[[#This Row],[close]]-E1052</f>
        <v>2.6742243399999985</v>
      </c>
      <c r="L1062" s="3">
        <f t="shared" si="53"/>
        <v>25.193597861999997</v>
      </c>
      <c r="M1062" s="2">
        <f>Table_data[[#This Row],[close]]*$M$3+(1-$M$3)*M1061</f>
        <v>12.504453304528267</v>
      </c>
      <c r="O1062">
        <f>E1063/Table_data[[#This Row],[close]]</f>
        <v>0.98929845428629193</v>
      </c>
      <c r="P1062" t="b">
        <f t="shared" si="51"/>
        <v>0</v>
      </c>
      <c r="Q1062" s="4" t="b">
        <f>E1063&gt;Table_data[[#This Row],[close]]*0.995</f>
        <v>0</v>
      </c>
      <c r="R1062" s="4"/>
      <c r="S1062" s="4">
        <f t="shared" si="52"/>
        <v>-1.0759219085908317E-2</v>
      </c>
    </row>
    <row r="1063" spans="1:19" x14ac:dyDescent="0.25">
      <c r="A1063" s="1">
        <v>44798</v>
      </c>
      <c r="B1063" s="2">
        <v>26.650548260000001</v>
      </c>
      <c r="C1063" s="2">
        <v>26.853748920000001</v>
      </c>
      <c r="D1063" s="2">
        <v>25.532944619999999</v>
      </c>
      <c r="E1063" s="2">
        <v>26.00968464</v>
      </c>
      <c r="F1063" s="2">
        <f>Table_data[[#This Row],[open]]-Table_data[[#This Row],[close]]</f>
        <v>0.64086362000000108</v>
      </c>
      <c r="G1063" s="2">
        <f>Table_data[[#This Row],[high]]-Table_data[[#This Row],[low]]</f>
        <v>1.3208043000000025</v>
      </c>
      <c r="H1063" s="4">
        <f>LN(Table_data[[#This Row],[close]]/E1062)</f>
        <v>-1.0759219085908317E-2</v>
      </c>
      <c r="I1063" s="2">
        <f>Table_data[[#This Row],[close]]-E1062</f>
        <v>-0.28135475999999926</v>
      </c>
      <c r="J1063" s="2">
        <f>Table_data[[#This Row],[close]]-E1061</f>
        <v>-0.12504656000000125</v>
      </c>
      <c r="K1063" s="2">
        <f>Table_data[[#This Row],[close]]-E1053</f>
        <v>2.9401738399999999</v>
      </c>
      <c r="L1063" s="3">
        <f t="shared" si="53"/>
        <v>25.487615245999997</v>
      </c>
      <c r="M1063" s="2">
        <f>Table_data[[#This Row],[close]]*$M$3+(1-$M$3)*M1062</f>
        <v>12.526218383231686</v>
      </c>
      <c r="O1063">
        <f>E1064/Table_data[[#This Row],[close]]</f>
        <v>1.0108173076257645</v>
      </c>
      <c r="P1063" t="b">
        <f t="shared" si="51"/>
        <v>1</v>
      </c>
      <c r="Q1063" s="4" t="b">
        <f>E1064&gt;Table_data[[#This Row],[close]]*0.995</f>
        <v>1</v>
      </c>
      <c r="R1063" s="4"/>
      <c r="S1063" s="4">
        <f t="shared" si="52"/>
        <v>1.0759219085908378E-2</v>
      </c>
    </row>
    <row r="1064" spans="1:19" x14ac:dyDescent="0.25">
      <c r="A1064" s="1">
        <v>44799</v>
      </c>
      <c r="B1064" s="2">
        <v>26.00968464</v>
      </c>
      <c r="C1064" s="2">
        <v>26.31448563</v>
      </c>
      <c r="D1064" s="2">
        <v>25.45479052</v>
      </c>
      <c r="E1064" s="2">
        <v>26.291039399999999</v>
      </c>
      <c r="F1064" s="2">
        <f>Table_data[[#This Row],[open]]-Table_data[[#This Row],[close]]</f>
        <v>-0.28135475999999926</v>
      </c>
      <c r="G1064" s="2">
        <f>Table_data[[#This Row],[high]]-Table_data[[#This Row],[low]]</f>
        <v>0.85969511000000054</v>
      </c>
      <c r="H1064" s="4">
        <f>LN(Table_data[[#This Row],[close]]/E1063)</f>
        <v>1.0759219085908378E-2</v>
      </c>
      <c r="I1064" s="2">
        <f>Table_data[[#This Row],[close]]-E1063</f>
        <v>0.28135475999999926</v>
      </c>
      <c r="J1064" s="2">
        <f>Table_data[[#This Row],[close]]-E1062</f>
        <v>0</v>
      </c>
      <c r="K1064" s="2">
        <f>Table_data[[#This Row],[close]]-E1054</f>
        <v>1.5083741399999973</v>
      </c>
      <c r="L1064" s="3">
        <f t="shared" si="53"/>
        <v>25.638452659999995</v>
      </c>
      <c r="M1064" s="2">
        <f>Table_data[[#This Row],[close]]*$M$3+(1-$M$3)*M1063</f>
        <v>12.548401817585866</v>
      </c>
      <c r="O1064">
        <f>E1065/Table_data[[#This Row],[close]]</f>
        <v>1.0249702733319854</v>
      </c>
      <c r="P1064" t="b">
        <f t="shared" si="51"/>
        <v>1</v>
      </c>
      <c r="Q1064" s="4" t="b">
        <f>E1065&gt;Table_data[[#This Row],[close]]*0.995</f>
        <v>1</v>
      </c>
      <c r="R1064" s="4"/>
      <c r="S1064" s="4">
        <f t="shared" si="52"/>
        <v>2.4663610542484886E-2</v>
      </c>
    </row>
    <row r="1065" spans="1:19" x14ac:dyDescent="0.25">
      <c r="A1065" s="1">
        <v>44802</v>
      </c>
      <c r="B1065" s="2">
        <v>26.220700709999999</v>
      </c>
      <c r="C1065" s="2">
        <v>27.41645845</v>
      </c>
      <c r="D1065" s="2">
        <v>26.14254661</v>
      </c>
      <c r="E1065" s="2">
        <v>26.947533839999998</v>
      </c>
      <c r="F1065" s="2">
        <f>Table_data[[#This Row],[open]]-Table_data[[#This Row],[close]]</f>
        <v>-0.72683312999999927</v>
      </c>
      <c r="G1065" s="2">
        <f>Table_data[[#This Row],[high]]-Table_data[[#This Row],[low]]</f>
        <v>1.2739118400000002</v>
      </c>
      <c r="H1065" s="4">
        <f>LN(Table_data[[#This Row],[close]]/E1064)</f>
        <v>2.4663610542484886E-2</v>
      </c>
      <c r="I1065" s="2">
        <f>Table_data[[#This Row],[close]]-E1064</f>
        <v>0.65649443999999946</v>
      </c>
      <c r="J1065" s="2">
        <f>Table_data[[#This Row],[close]]-E1063</f>
        <v>0.93784919999999872</v>
      </c>
      <c r="K1065" s="2">
        <f>Table_data[[#This Row],[close]]-E1055</f>
        <v>2.1570531699999975</v>
      </c>
      <c r="L1065" s="3">
        <f t="shared" si="53"/>
        <v>25.854157976999993</v>
      </c>
      <c r="M1065" s="2">
        <f>Table_data[[#This Row],[close]]*$M$3+(1-$M$3)*M1064</f>
        <v>12.571607509805711</v>
      </c>
      <c r="O1065">
        <f>E1066/Table_data[[#This Row],[close]]</f>
        <v>0.94054524360140856</v>
      </c>
      <c r="P1065" t="b">
        <f t="shared" si="51"/>
        <v>0</v>
      </c>
      <c r="Q1065" s="4" t="b">
        <f>E1066&gt;Table_data[[#This Row],[close]]*0.995</f>
        <v>0</v>
      </c>
      <c r="R1065" s="4"/>
      <c r="S1065" s="4">
        <f t="shared" si="52"/>
        <v>-6.1295525495489694E-2</v>
      </c>
    </row>
    <row r="1066" spans="1:19" x14ac:dyDescent="0.25">
      <c r="A1066" s="1">
        <v>44803</v>
      </c>
      <c r="B1066" s="2">
        <v>26.572394160000002</v>
      </c>
      <c r="C1066" s="2">
        <v>26.744333180000002</v>
      </c>
      <c r="D1066" s="2">
        <v>25.220328219999999</v>
      </c>
      <c r="E1066" s="2">
        <v>25.34537478</v>
      </c>
      <c r="F1066" s="2">
        <f>Table_data[[#This Row],[open]]-Table_data[[#This Row],[close]]</f>
        <v>1.2270193800000015</v>
      </c>
      <c r="G1066" s="2">
        <f>Table_data[[#This Row],[high]]-Table_data[[#This Row],[low]]</f>
        <v>1.5240049600000027</v>
      </c>
      <c r="H1066" s="4">
        <f>LN(Table_data[[#This Row],[close]]/E1065)</f>
        <v>-6.1295525495489694E-2</v>
      </c>
      <c r="I1066" s="2">
        <f>Table_data[[#This Row],[close]]-E1065</f>
        <v>-1.6021590599999982</v>
      </c>
      <c r="J1066" s="2">
        <f>Table_data[[#This Row],[close]]-E1064</f>
        <v>-0.94566461999999873</v>
      </c>
      <c r="K1066" s="2">
        <f>Table_data[[#This Row],[close]]-E1056</f>
        <v>0.32824722000000151</v>
      </c>
      <c r="L1066" s="3">
        <f t="shared" si="53"/>
        <v>25.886982698999997</v>
      </c>
      <c r="M1066" s="2">
        <f>Table_data[[#This Row],[close]]*$M$3+(1-$M$3)*M1065</f>
        <v>12.592193758428103</v>
      </c>
      <c r="O1066">
        <f>E1067/Table_data[[#This Row],[close]]</f>
        <v>1.0246685170539822</v>
      </c>
      <c r="P1066" t="b">
        <f t="shared" si="51"/>
        <v>1</v>
      </c>
      <c r="Q1066" s="4" t="b">
        <f>E1067&gt;Table_data[[#This Row],[close]]*0.995</f>
        <v>1</v>
      </c>
      <c r="R1066" s="4"/>
      <c r="S1066" s="4">
        <f t="shared" si="52"/>
        <v>2.4369162289847573E-2</v>
      </c>
    </row>
    <row r="1067" spans="1:19" x14ac:dyDescent="0.25">
      <c r="A1067" s="1">
        <v>44804</v>
      </c>
      <c r="B1067" s="2">
        <v>25.064020020000001</v>
      </c>
      <c r="C1067" s="2">
        <v>26.134731200000001</v>
      </c>
      <c r="D1067" s="2">
        <v>24.86863477</v>
      </c>
      <c r="E1067" s="2">
        <v>25.97060759</v>
      </c>
      <c r="F1067" s="2">
        <f>Table_data[[#This Row],[open]]-Table_data[[#This Row],[close]]</f>
        <v>-0.90658756999999923</v>
      </c>
      <c r="G1067" s="2">
        <f>Table_data[[#This Row],[high]]-Table_data[[#This Row],[low]]</f>
        <v>1.266096430000001</v>
      </c>
      <c r="H1067" s="4">
        <f>LN(Table_data[[#This Row],[close]]/E1066)</f>
        <v>2.4369162289847573E-2</v>
      </c>
      <c r="I1067" s="2">
        <f>Table_data[[#This Row],[close]]-E1066</f>
        <v>0.62523280999999997</v>
      </c>
      <c r="J1067" s="2">
        <f>Table_data[[#This Row],[close]]-E1065</f>
        <v>-0.97692624999999822</v>
      </c>
      <c r="K1067" s="2">
        <f>Table_data[[#This Row],[close]]-E1057</f>
        <v>0.36732428000000183</v>
      </c>
      <c r="L1067" s="3">
        <f t="shared" si="53"/>
        <v>25.923715126999998</v>
      </c>
      <c r="M1067" s="2">
        <f>Table_data[[#This Row],[close]]*$M$3+(1-$M$3)*M1066</f>
        <v>12.613754457592602</v>
      </c>
      <c r="O1067">
        <f>E1068/Table_data[[#This Row],[close]]</f>
        <v>1.0186578391868883</v>
      </c>
      <c r="P1067" t="b">
        <f t="shared" si="51"/>
        <v>1</v>
      </c>
      <c r="Q1067" s="4" t="b">
        <f>E1068&gt;Table_data[[#This Row],[close]]*0.995</f>
        <v>1</v>
      </c>
      <c r="R1067" s="4"/>
      <c r="S1067" s="4">
        <f t="shared" si="52"/>
        <v>1.8485916878939131E-2</v>
      </c>
    </row>
    <row r="1068" spans="1:19" x14ac:dyDescent="0.25">
      <c r="A1068" s="1">
        <v>44805</v>
      </c>
      <c r="B1068" s="2">
        <v>26.07220792</v>
      </c>
      <c r="C1068" s="2">
        <v>26.533317109999999</v>
      </c>
      <c r="D1068" s="2">
        <v>25.603283309999998</v>
      </c>
      <c r="E1068" s="2">
        <v>26.45516301</v>
      </c>
      <c r="F1068" s="2">
        <f>Table_data[[#This Row],[open]]-Table_data[[#This Row],[close]]</f>
        <v>-0.38295508999999939</v>
      </c>
      <c r="G1068" s="2">
        <f>Table_data[[#This Row],[high]]-Table_data[[#This Row],[low]]</f>
        <v>0.93003380000000035</v>
      </c>
      <c r="H1068" s="4">
        <f>LN(Table_data[[#This Row],[close]]/E1067)</f>
        <v>1.8485916878939131E-2</v>
      </c>
      <c r="I1068" s="2">
        <f>Table_data[[#This Row],[close]]-E1067</f>
        <v>0.48455541999999951</v>
      </c>
      <c r="J1068" s="2">
        <f>Table_data[[#This Row],[close]]-E1066</f>
        <v>1.1097882299999995</v>
      </c>
      <c r="K1068" s="2">
        <f>Table_data[[#This Row],[close]]-E1058</f>
        <v>0.33606263000000069</v>
      </c>
      <c r="L1068" s="3">
        <f t="shared" si="53"/>
        <v>25.957321389999997</v>
      </c>
      <c r="M1068" s="2">
        <f>Table_data[[#This Row],[close]]*$M$3+(1-$M$3)*M1067</f>
        <v>12.636061320690761</v>
      </c>
      <c r="O1068">
        <f>E1069/Table_data[[#This Row],[close]]</f>
        <v>0.98729689815659161</v>
      </c>
      <c r="P1068" t="b">
        <f t="shared" si="51"/>
        <v>0</v>
      </c>
      <c r="Q1068" s="4" t="b">
        <f>E1069&gt;Table_data[[#This Row],[close]]*0.995</f>
        <v>0</v>
      </c>
      <c r="R1068" s="4"/>
      <c r="S1068" s="4">
        <f t="shared" si="52"/>
        <v>-1.2784476113219891E-2</v>
      </c>
    </row>
    <row r="1069" spans="1:19" x14ac:dyDescent="0.25">
      <c r="A1069" s="1">
        <v>44806</v>
      </c>
      <c r="B1069" s="2">
        <v>26.916272200000002</v>
      </c>
      <c r="C1069" s="2">
        <v>27.017872530000002</v>
      </c>
      <c r="D1069" s="2">
        <v>25.994053820000001</v>
      </c>
      <c r="E1069" s="2">
        <v>26.119100379999999</v>
      </c>
      <c r="F1069" s="2">
        <f>Table_data[[#This Row],[open]]-Table_data[[#This Row],[close]]</f>
        <v>0.79717182000000264</v>
      </c>
      <c r="G1069" s="2">
        <f>Table_data[[#This Row],[high]]-Table_data[[#This Row],[low]]</f>
        <v>1.0238187100000005</v>
      </c>
      <c r="H1069" s="4">
        <f>LN(Table_data[[#This Row],[close]]/E1068)</f>
        <v>-1.2784476113219891E-2</v>
      </c>
      <c r="I1069" s="2">
        <f>Table_data[[#This Row],[close]]-E1068</f>
        <v>-0.33606263000000069</v>
      </c>
      <c r="J1069" s="2">
        <f>Table_data[[#This Row],[close]]-E1067</f>
        <v>0.14849278999999882</v>
      </c>
      <c r="K1069" s="2">
        <f>Table_data[[#This Row],[close]]-E1059</f>
        <v>1.3208042999999989</v>
      </c>
      <c r="L1069" s="3">
        <f t="shared" si="53"/>
        <v>26.089401819999999</v>
      </c>
      <c r="M1069" s="2">
        <f>Table_data[[#This Row],[close]]*$M$3+(1-$M$3)*M1068</f>
        <v>12.657790634243234</v>
      </c>
      <c r="O1069">
        <f>E1070/Table_data[[#This Row],[close]]</f>
        <v>0.99730700181182885</v>
      </c>
      <c r="P1069" t="b">
        <f t="shared" si="51"/>
        <v>1</v>
      </c>
      <c r="Q1069" s="4" t="b">
        <f>E1070&gt;Table_data[[#This Row],[close]]*0.995</f>
        <v>1</v>
      </c>
      <c r="R1069" s="4"/>
      <c r="S1069" s="4">
        <f t="shared" si="52"/>
        <v>-2.6966308310580746E-3</v>
      </c>
    </row>
    <row r="1070" spans="1:19" x14ac:dyDescent="0.25">
      <c r="A1070" s="1">
        <v>44809</v>
      </c>
      <c r="B1070" s="2">
        <v>26.45516301</v>
      </c>
      <c r="C1070" s="2">
        <v>26.65836367</v>
      </c>
      <c r="D1070" s="2">
        <v>25.90808431</v>
      </c>
      <c r="E1070" s="2">
        <v>26.048761689999999</v>
      </c>
      <c r="F1070" s="2">
        <f>Table_data[[#This Row],[open]]-Table_data[[#This Row],[close]]</f>
        <v>0.40640132000000051</v>
      </c>
      <c r="G1070" s="2">
        <f>Table_data[[#This Row],[high]]-Table_data[[#This Row],[low]]</f>
        <v>0.75027936000000039</v>
      </c>
      <c r="H1070" s="4">
        <f>LN(Table_data[[#This Row],[close]]/E1069)</f>
        <v>-2.6966308310580746E-3</v>
      </c>
      <c r="I1070" s="2">
        <f>Table_data[[#This Row],[close]]-E1069</f>
        <v>-7.0338689999999815E-2</v>
      </c>
      <c r="J1070" s="2">
        <f>Table_data[[#This Row],[close]]-E1068</f>
        <v>-0.40640132000000051</v>
      </c>
      <c r="K1070" s="2">
        <f>Table_data[[#This Row],[close]]-E1060</f>
        <v>0.71901773000000091</v>
      </c>
      <c r="L1070" s="3">
        <f t="shared" si="53"/>
        <v>26.161303592999996</v>
      </c>
      <c r="M1070" s="2">
        <f>Table_data[[#This Row],[close]]*$M$3+(1-$M$3)*M1069</f>
        <v>12.679371570674752</v>
      </c>
      <c r="O1070">
        <f>E1071/Table_data[[#This Row],[close]]</f>
        <v>0.96309630947374214</v>
      </c>
      <c r="P1070" t="b">
        <f t="shared" si="51"/>
        <v>0</v>
      </c>
      <c r="Q1070" s="4" t="b">
        <f>E1071&gt;Table_data[[#This Row],[close]]*0.995</f>
        <v>0</v>
      </c>
      <c r="R1070" s="4"/>
      <c r="S1070" s="4">
        <f t="shared" si="52"/>
        <v>-3.7601862346923448E-2</v>
      </c>
    </row>
    <row r="1071" spans="1:19" x14ac:dyDescent="0.25">
      <c r="A1071" s="1">
        <v>44810</v>
      </c>
      <c r="B1071" s="2">
        <v>25.220328219999999</v>
      </c>
      <c r="C1071" s="2">
        <v>25.470421340000001</v>
      </c>
      <c r="D1071" s="2">
        <v>24.62635706</v>
      </c>
      <c r="E1071" s="2">
        <v>25.087466249999999</v>
      </c>
      <c r="F1071" s="2">
        <f>Table_data[[#This Row],[open]]-Table_data[[#This Row],[close]]</f>
        <v>0.13286197000000044</v>
      </c>
      <c r="G1071" s="2">
        <f>Table_data[[#This Row],[high]]-Table_data[[#This Row],[low]]</f>
        <v>0.84406428000000133</v>
      </c>
      <c r="H1071" s="4">
        <f>LN(Table_data[[#This Row],[close]]/E1070)</f>
        <v>-3.7601862346923448E-2</v>
      </c>
      <c r="I1071" s="2">
        <f>Table_data[[#This Row],[close]]-E1070</f>
        <v>-0.96129544000000067</v>
      </c>
      <c r="J1071" s="2">
        <f>Table_data[[#This Row],[close]]-E1069</f>
        <v>-1.0316341300000005</v>
      </c>
      <c r="K1071" s="2">
        <f>Table_data[[#This Row],[close]]-E1061</f>
        <v>-1.0472649500000024</v>
      </c>
      <c r="L1071" s="3">
        <f t="shared" si="53"/>
        <v>26.056577097999998</v>
      </c>
      <c r="M1071" s="2">
        <f>Table_data[[#This Row],[close]]*$M$3+(1-$M$3)*M1070</f>
        <v>12.699368500053197</v>
      </c>
      <c r="O1071">
        <f>E1072/Table_data[[#This Row],[close]]</f>
        <v>0.99065420566335605</v>
      </c>
      <c r="P1071" t="b">
        <f t="shared" si="51"/>
        <v>0</v>
      </c>
      <c r="Q1071" s="4" t="b">
        <f>E1072&gt;Table_data[[#This Row],[close]]*0.995</f>
        <v>0</v>
      </c>
      <c r="R1071" s="4"/>
      <c r="S1071" s="4">
        <f t="shared" si="52"/>
        <v>-9.3897402934324543E-3</v>
      </c>
    </row>
    <row r="1072" spans="1:19" x14ac:dyDescent="0.25">
      <c r="A1072" s="1">
        <v>44812</v>
      </c>
      <c r="B1072" s="2">
        <v>25.251589859999999</v>
      </c>
      <c r="C1072" s="2">
        <v>25.61891413</v>
      </c>
      <c r="D1072" s="2">
        <v>24.540387549999998</v>
      </c>
      <c r="E1072" s="2">
        <v>24.853003950000002</v>
      </c>
      <c r="F1072" s="2">
        <f>Table_data[[#This Row],[open]]-Table_data[[#This Row],[close]]</f>
        <v>0.39858590999999777</v>
      </c>
      <c r="G1072" s="2">
        <f>Table_data[[#This Row],[high]]-Table_data[[#This Row],[low]]</f>
        <v>1.0785265800000019</v>
      </c>
      <c r="H1072" s="4">
        <f>LN(Table_data[[#This Row],[close]]/E1071)</f>
        <v>-9.3897402934324543E-3</v>
      </c>
      <c r="I1072" s="2">
        <f>Table_data[[#This Row],[close]]-E1071</f>
        <v>-0.23446229999999701</v>
      </c>
      <c r="J1072" s="2">
        <f>Table_data[[#This Row],[close]]-E1070</f>
        <v>-1.1957577399999977</v>
      </c>
      <c r="K1072" s="2">
        <f>Table_data[[#This Row],[close]]-E1062</f>
        <v>-1.4380354499999974</v>
      </c>
      <c r="L1072" s="3">
        <f t="shared" si="53"/>
        <v>25.912773553000001</v>
      </c>
      <c r="M1072" s="2">
        <f>Table_data[[#This Row],[close]]*$M$3+(1-$M$3)*M1071</f>
        <v>12.718955342035384</v>
      </c>
      <c r="O1072">
        <f>E1073/Table_data[[#This Row],[close]]</f>
        <v>0.99968553459309284</v>
      </c>
      <c r="P1072" t="b">
        <f t="shared" si="51"/>
        <v>1</v>
      </c>
      <c r="Q1072" s="4" t="b">
        <f>E1073&gt;Table_data[[#This Row],[close]]*0.995</f>
        <v>1</v>
      </c>
      <c r="R1072" s="4"/>
      <c r="S1072" s="4">
        <f t="shared" si="52"/>
        <v>-3.1451486152134662E-4</v>
      </c>
    </row>
    <row r="1073" spans="1:19" x14ac:dyDescent="0.25">
      <c r="A1073" s="1">
        <v>44813</v>
      </c>
      <c r="B1073" s="2">
        <v>25.392267239999999</v>
      </c>
      <c r="C1073" s="2">
        <v>25.532944619999999</v>
      </c>
      <c r="D1073" s="2">
        <v>24.774849849999999</v>
      </c>
      <c r="E1073" s="2">
        <v>24.845188539999999</v>
      </c>
      <c r="F1073" s="2">
        <f>Table_data[[#This Row],[open]]-Table_data[[#This Row],[close]]</f>
        <v>0.54707870000000014</v>
      </c>
      <c r="G1073" s="2">
        <f>Table_data[[#This Row],[high]]-Table_data[[#This Row],[low]]</f>
        <v>0.75809476999999958</v>
      </c>
      <c r="H1073" s="4">
        <f>LN(Table_data[[#This Row],[close]]/E1072)</f>
        <v>-3.1451486152134662E-4</v>
      </c>
      <c r="I1073" s="2">
        <f>Table_data[[#This Row],[close]]-E1072</f>
        <v>-7.8154100000027427E-3</v>
      </c>
      <c r="J1073" s="2">
        <f>Table_data[[#This Row],[close]]-E1071</f>
        <v>-0.24227770999999976</v>
      </c>
      <c r="K1073" s="2">
        <f>Table_data[[#This Row],[close]]-E1063</f>
        <v>-1.1644961000000009</v>
      </c>
      <c r="L1073" s="3">
        <f t="shared" si="53"/>
        <v>25.796323942999997</v>
      </c>
      <c r="M1073" s="2">
        <f>Table_data[[#This Row],[close]]*$M$3+(1-$M$3)*M1072</f>
        <v>12.73849802245112</v>
      </c>
      <c r="O1073">
        <f>E1074/Table_data[[#This Row],[close]]</f>
        <v>0.99339414914337387</v>
      </c>
      <c r="P1073" t="b">
        <f t="shared" si="51"/>
        <v>0</v>
      </c>
      <c r="Q1073" s="4" t="b">
        <f>E1074&gt;Table_data[[#This Row],[close]]*0.995</f>
        <v>0</v>
      </c>
      <c r="R1073" s="4"/>
      <c r="S1073" s="4">
        <f t="shared" si="52"/>
        <v>-6.627766055067888E-3</v>
      </c>
    </row>
    <row r="1074" spans="1:19" x14ac:dyDescent="0.25">
      <c r="A1074" s="1">
        <v>44816</v>
      </c>
      <c r="B1074" s="2">
        <v>25.126543300000002</v>
      </c>
      <c r="C1074" s="2">
        <v>25.579837080000001</v>
      </c>
      <c r="D1074" s="2">
        <v>24.587280010000001</v>
      </c>
      <c r="E1074" s="2">
        <v>24.681064930000002</v>
      </c>
      <c r="F1074" s="2">
        <f>Table_data[[#This Row],[open]]-Table_data[[#This Row],[close]]</f>
        <v>0.44547837000000001</v>
      </c>
      <c r="G1074" s="2">
        <f>Table_data[[#This Row],[high]]-Table_data[[#This Row],[low]]</f>
        <v>0.99255707000000015</v>
      </c>
      <c r="H1074" s="4">
        <f>LN(Table_data[[#This Row],[close]]/E1073)</f>
        <v>-6.627766055067888E-3</v>
      </c>
      <c r="I1074" s="2">
        <f>Table_data[[#This Row],[close]]-E1073</f>
        <v>-0.1641236099999972</v>
      </c>
      <c r="J1074" s="2">
        <f>Table_data[[#This Row],[close]]-E1072</f>
        <v>-0.17193901999999994</v>
      </c>
      <c r="K1074" s="2">
        <f>Table_data[[#This Row],[close]]-E1064</f>
        <v>-1.6099744699999974</v>
      </c>
      <c r="L1074" s="3">
        <f t="shared" si="53"/>
        <v>25.635326496000005</v>
      </c>
      <c r="M1074" s="2">
        <f>Table_data[[#This Row],[close]]*$M$3+(1-$M$3)*M1073</f>
        <v>12.757744705622027</v>
      </c>
      <c r="O1074">
        <f>E1075/Table_data[[#This Row],[close]]</f>
        <v>0.97055098140775398</v>
      </c>
      <c r="P1074" t="b">
        <f t="shared" si="51"/>
        <v>0</v>
      </c>
      <c r="Q1074" s="4" t="b">
        <f>E1075&gt;Table_data[[#This Row],[close]]*0.995</f>
        <v>0</v>
      </c>
      <c r="R1074" s="4"/>
      <c r="S1074" s="4">
        <f t="shared" si="52"/>
        <v>-2.9891346678330419E-2</v>
      </c>
    </row>
    <row r="1075" spans="1:19" x14ac:dyDescent="0.25">
      <c r="A1075" s="1">
        <v>44817</v>
      </c>
      <c r="B1075" s="2">
        <v>24.18087869</v>
      </c>
      <c r="C1075" s="2">
        <v>24.571649189999999</v>
      </c>
      <c r="D1075" s="2">
        <v>23.852631460000001</v>
      </c>
      <c r="E1075" s="2">
        <v>23.954231790000001</v>
      </c>
      <c r="F1075" s="2">
        <f>Table_data[[#This Row],[open]]-Table_data[[#This Row],[close]]</f>
        <v>0.22664689999999865</v>
      </c>
      <c r="G1075" s="2">
        <f>Table_data[[#This Row],[high]]-Table_data[[#This Row],[low]]</f>
        <v>0.71901772999999736</v>
      </c>
      <c r="H1075" s="4">
        <f>LN(Table_data[[#This Row],[close]]/E1074)</f>
        <v>-2.9891346678330419E-2</v>
      </c>
      <c r="I1075" s="2">
        <f>Table_data[[#This Row],[close]]-E1074</f>
        <v>-0.7268331400000001</v>
      </c>
      <c r="J1075" s="2">
        <f>Table_data[[#This Row],[close]]-E1073</f>
        <v>-0.8909567499999973</v>
      </c>
      <c r="K1075" s="2">
        <f>Table_data[[#This Row],[close]]-E1065</f>
        <v>-2.9933020499999969</v>
      </c>
      <c r="L1075" s="3">
        <f t="shared" si="53"/>
        <v>25.335996291000001</v>
      </c>
      <c r="M1075" s="2">
        <f>Table_data[[#This Row],[close]]*$M$3+(1-$M$3)*M1074</f>
        <v>12.775789003904666</v>
      </c>
      <c r="O1075">
        <f>E1076/Table_data[[#This Row],[close]]</f>
        <v>1.0153344212087545</v>
      </c>
      <c r="P1075" t="b">
        <f t="shared" si="51"/>
        <v>1</v>
      </c>
      <c r="Q1075" s="4" t="b">
        <f>E1076&gt;Table_data[[#This Row],[close]]*0.995</f>
        <v>1</v>
      </c>
      <c r="R1075" s="4"/>
      <c r="S1075" s="4">
        <f t="shared" si="52"/>
        <v>1.5218037250860083E-2</v>
      </c>
    </row>
    <row r="1076" spans="1:19" x14ac:dyDescent="0.25">
      <c r="A1076" s="1">
        <v>44818</v>
      </c>
      <c r="B1076" s="2">
        <v>24.032385900000001</v>
      </c>
      <c r="C1076" s="2">
        <v>24.56383378</v>
      </c>
      <c r="D1076" s="2">
        <v>23.93860097</v>
      </c>
      <c r="E1076" s="2">
        <v>24.32155607</v>
      </c>
      <c r="F1076" s="2">
        <f>Table_data[[#This Row],[open]]-Table_data[[#This Row],[close]]</f>
        <v>-0.28917016999999845</v>
      </c>
      <c r="G1076" s="2">
        <f>Table_data[[#This Row],[high]]-Table_data[[#This Row],[low]]</f>
        <v>0.62523280999999997</v>
      </c>
      <c r="H1076" s="4">
        <f>LN(Table_data[[#This Row],[close]]/E1075)</f>
        <v>1.5218037250860083E-2</v>
      </c>
      <c r="I1076" s="2">
        <f>Table_data[[#This Row],[close]]-E1075</f>
        <v>0.36732427999999828</v>
      </c>
      <c r="J1076" s="2">
        <f>Table_data[[#This Row],[close]]-E1074</f>
        <v>-0.35950886000000182</v>
      </c>
      <c r="K1076" s="2">
        <f>Table_data[[#This Row],[close]]-E1066</f>
        <v>-1.0238187100000005</v>
      </c>
      <c r="L1076" s="3">
        <f t="shared" si="53"/>
        <v>25.233614420000002</v>
      </c>
      <c r="M1076" s="2">
        <f>Table_data[[#This Row],[close]]*$M$3+(1-$M$3)*M1075</f>
        <v>12.794396203044224</v>
      </c>
      <c r="O1076">
        <f>E1077/Table_data[[#This Row],[close]]</f>
        <v>0.99807197944633819</v>
      </c>
      <c r="P1076" t="b">
        <f t="shared" si="51"/>
        <v>1</v>
      </c>
      <c r="Q1076" s="4" t="b">
        <f>E1077&gt;Table_data[[#This Row],[close]]*0.995</f>
        <v>1</v>
      </c>
      <c r="R1076" s="4"/>
      <c r="S1076" s="4">
        <f t="shared" si="52"/>
        <v>-1.9298815777359863E-3</v>
      </c>
    </row>
    <row r="1077" spans="1:19" x14ac:dyDescent="0.25">
      <c r="A1077" s="1">
        <v>44819</v>
      </c>
      <c r="B1077" s="2">
        <v>24.165247870000002</v>
      </c>
      <c r="C1077" s="2">
        <v>24.407525580000001</v>
      </c>
      <c r="D1077" s="2">
        <v>24.071462950000001</v>
      </c>
      <c r="E1077" s="2">
        <v>24.274663610000001</v>
      </c>
      <c r="F1077" s="2">
        <f>Table_data[[#This Row],[open]]-Table_data[[#This Row],[close]]</f>
        <v>-0.10941573999999932</v>
      </c>
      <c r="G1077" s="2">
        <f>Table_data[[#This Row],[high]]-Table_data[[#This Row],[low]]</f>
        <v>0.33606263000000069</v>
      </c>
      <c r="H1077" s="4">
        <f>LN(Table_data[[#This Row],[close]]/E1076)</f>
        <v>-1.9298815777359863E-3</v>
      </c>
      <c r="I1077" s="2">
        <f>Table_data[[#This Row],[close]]-E1076</f>
        <v>-4.6892459999998692E-2</v>
      </c>
      <c r="J1077" s="2">
        <f>Table_data[[#This Row],[close]]-E1075</f>
        <v>0.32043181999999959</v>
      </c>
      <c r="K1077" s="2">
        <f>Table_data[[#This Row],[close]]-E1067</f>
        <v>-1.6959439799999991</v>
      </c>
      <c r="L1077" s="3">
        <f t="shared" si="53"/>
        <v>25.064020022000001</v>
      </c>
      <c r="M1077" s="2">
        <f>Table_data[[#This Row],[close]]*$M$3+(1-$M$3)*M1076</f>
        <v>12.812897842700881</v>
      </c>
      <c r="O1077">
        <f>E1078/Table_data[[#This Row],[close]]</f>
        <v>0.9909851900106309</v>
      </c>
      <c r="P1077" t="b">
        <f t="shared" si="51"/>
        <v>0</v>
      </c>
      <c r="Q1077" s="4" t="b">
        <f>E1078&gt;Table_data[[#This Row],[close]]*0.995</f>
        <v>0</v>
      </c>
      <c r="R1077" s="4"/>
      <c r="S1077" s="4">
        <f t="shared" si="52"/>
        <v>-9.0556892535961549E-3</v>
      </c>
    </row>
    <row r="1078" spans="1:19" x14ac:dyDescent="0.25">
      <c r="A1078" s="1">
        <v>44820</v>
      </c>
      <c r="B1078" s="2">
        <v>24.118355409999999</v>
      </c>
      <c r="C1078" s="2">
        <v>24.188694099999999</v>
      </c>
      <c r="D1078" s="2">
        <v>23.711954080000002</v>
      </c>
      <c r="E1078" s="2">
        <v>24.055832129999999</v>
      </c>
      <c r="F1078" s="2">
        <f>Table_data[[#This Row],[open]]-Table_data[[#This Row],[close]]</f>
        <v>6.2523280000000625E-2</v>
      </c>
      <c r="G1078" s="2">
        <f>Table_data[[#This Row],[high]]-Table_data[[#This Row],[low]]</f>
        <v>0.4767400199999976</v>
      </c>
      <c r="H1078" s="4">
        <f>LN(Table_data[[#This Row],[close]]/E1077)</f>
        <v>-9.0556892535961549E-3</v>
      </c>
      <c r="I1078" s="2">
        <f>Table_data[[#This Row],[close]]-E1077</f>
        <v>-0.21883148000000219</v>
      </c>
      <c r="J1078" s="2">
        <f>Table_data[[#This Row],[close]]-E1076</f>
        <v>-0.26572394000000088</v>
      </c>
      <c r="K1078" s="2">
        <f>Table_data[[#This Row],[close]]-E1068</f>
        <v>-2.3993308800000008</v>
      </c>
      <c r="L1078" s="3">
        <f t="shared" si="53"/>
        <v>24.824086933999997</v>
      </c>
      <c r="M1078" s="2">
        <f>Table_data[[#This Row],[close]]*$M$3+(1-$M$3)*M1077</f>
        <v>12.831016995460429</v>
      </c>
      <c r="O1078">
        <f>E1079/Table_data[[#This Row],[close]]</f>
        <v>1.0159194281008643</v>
      </c>
      <c r="P1078" t="b">
        <f t="shared" si="51"/>
        <v>1</v>
      </c>
      <c r="Q1078" s="4" t="b">
        <f>E1079&gt;Table_data[[#This Row],[close]]*0.995</f>
        <v>1</v>
      </c>
      <c r="R1078" s="4"/>
      <c r="S1078" s="4">
        <f t="shared" si="52"/>
        <v>1.5794042961306615E-2</v>
      </c>
    </row>
    <row r="1079" spans="1:19" x14ac:dyDescent="0.25">
      <c r="A1079" s="1">
        <v>44823</v>
      </c>
      <c r="B1079" s="2">
        <v>23.837000639999999</v>
      </c>
      <c r="C1079" s="2">
        <v>24.52475673</v>
      </c>
      <c r="D1079" s="2">
        <v>23.35244522</v>
      </c>
      <c r="E1079" s="2">
        <v>24.438787219999998</v>
      </c>
      <c r="F1079" s="2">
        <f>Table_data[[#This Row],[open]]-Table_data[[#This Row],[close]]</f>
        <v>-0.60178657999999885</v>
      </c>
      <c r="G1079" s="2">
        <f>Table_data[[#This Row],[high]]-Table_data[[#This Row],[low]]</f>
        <v>1.1723115100000001</v>
      </c>
      <c r="H1079" s="4">
        <f>LN(Table_data[[#This Row],[close]]/E1078)</f>
        <v>1.5794042961306615E-2</v>
      </c>
      <c r="I1079" s="2">
        <f>Table_data[[#This Row],[close]]-E1078</f>
        <v>0.38295508999999939</v>
      </c>
      <c r="J1079" s="2">
        <f>Table_data[[#This Row],[close]]-E1077</f>
        <v>0.1641236099999972</v>
      </c>
      <c r="K1079" s="2">
        <f>Table_data[[#This Row],[close]]-E1069</f>
        <v>-1.6803131600000007</v>
      </c>
      <c r="L1079" s="3">
        <f t="shared" si="53"/>
        <v>24.656055618</v>
      </c>
      <c r="M1079" s="2">
        <f>Table_data[[#This Row],[close]]*$M$3+(1-$M$3)*M1078</f>
        <v>12.849724119109968</v>
      </c>
      <c r="O1079">
        <f>E1080/Table_data[[#This Row],[close]]</f>
        <v>0.99424368407754404</v>
      </c>
      <c r="P1079" t="b">
        <f t="shared" si="51"/>
        <v>0</v>
      </c>
      <c r="Q1079" s="4" t="b">
        <f>E1080&gt;Table_data[[#This Row],[close]]*0.995</f>
        <v>0</v>
      </c>
      <c r="R1079" s="4"/>
      <c r="S1079" s="4">
        <f t="shared" si="52"/>
        <v>-5.7729473635518593E-3</v>
      </c>
    </row>
    <row r="1080" spans="1:19" x14ac:dyDescent="0.25">
      <c r="A1080" s="1">
        <v>44824</v>
      </c>
      <c r="B1080" s="2">
        <v>24.55601837</v>
      </c>
      <c r="C1080" s="2">
        <v>24.69669575</v>
      </c>
      <c r="D1080" s="2">
        <v>24.102724590000001</v>
      </c>
      <c r="E1080" s="2">
        <v>24.298109839999999</v>
      </c>
      <c r="F1080" s="2">
        <f>Table_data[[#This Row],[open]]-Table_data[[#This Row],[close]]</f>
        <v>0.25790853000000169</v>
      </c>
      <c r="G1080" s="2">
        <f>Table_data[[#This Row],[high]]-Table_data[[#This Row],[low]]</f>
        <v>0.59397115999999883</v>
      </c>
      <c r="H1080" s="4">
        <f>LN(Table_data[[#This Row],[close]]/E1079)</f>
        <v>-5.7729473635518593E-3</v>
      </c>
      <c r="I1080" s="2">
        <f>Table_data[[#This Row],[close]]-E1079</f>
        <v>-0.14067737999999963</v>
      </c>
      <c r="J1080" s="2">
        <f>Table_data[[#This Row],[close]]-E1078</f>
        <v>0.24227770999999976</v>
      </c>
      <c r="K1080" s="2">
        <f>Table_data[[#This Row],[close]]-E1070</f>
        <v>-1.7506518500000006</v>
      </c>
      <c r="L1080" s="3">
        <f t="shared" si="53"/>
        <v>24.480990432999999</v>
      </c>
      <c r="M1080" s="2">
        <f>Table_data[[#This Row],[close]]*$M$3+(1-$M$3)*M1079</f>
        <v>12.868174378128325</v>
      </c>
      <c r="O1080">
        <f>E1081/Table_data[[#This Row],[close]]</f>
        <v>1.0025731746383446</v>
      </c>
      <c r="P1080" t="b">
        <f t="shared" si="51"/>
        <v>1</v>
      </c>
      <c r="Q1080" s="4" t="b">
        <f>E1081&gt;Table_data[[#This Row],[close]]*0.995</f>
        <v>1</v>
      </c>
      <c r="R1080" s="4"/>
      <c r="S1080" s="4">
        <f t="shared" si="52"/>
        <v>2.5698696927389979E-3</v>
      </c>
    </row>
    <row r="1081" spans="1:19" x14ac:dyDescent="0.25">
      <c r="A1081" s="1">
        <v>44825</v>
      </c>
      <c r="B1081" s="2">
        <v>24.501310499999999</v>
      </c>
      <c r="C1081" s="2">
        <v>24.59509542</v>
      </c>
      <c r="D1081" s="2">
        <v>24.141801640000001</v>
      </c>
      <c r="E1081" s="2">
        <v>24.360633119999999</v>
      </c>
      <c r="F1081" s="2">
        <f>Table_data[[#This Row],[open]]-Table_data[[#This Row],[close]]</f>
        <v>0.14067737999999963</v>
      </c>
      <c r="G1081" s="2">
        <f>Table_data[[#This Row],[high]]-Table_data[[#This Row],[low]]</f>
        <v>0.4532937799999992</v>
      </c>
      <c r="H1081" s="4">
        <f>LN(Table_data[[#This Row],[close]]/E1080)</f>
        <v>2.5698696927389979E-3</v>
      </c>
      <c r="I1081" s="2">
        <f>Table_data[[#This Row],[close]]-E1080</f>
        <v>6.2523280000000625E-2</v>
      </c>
      <c r="J1081" s="2">
        <f>Table_data[[#This Row],[close]]-E1079</f>
        <v>-7.8154099999999005E-2</v>
      </c>
      <c r="K1081" s="2">
        <f>Table_data[[#This Row],[close]]-E1071</f>
        <v>-0.72683312999999927</v>
      </c>
      <c r="L1081" s="3">
        <f t="shared" si="53"/>
        <v>24.408307119999996</v>
      </c>
      <c r="M1081" s="2">
        <f>Table_data[[#This Row],[close]]*$M$3+(1-$M$3)*M1080</f>
        <v>12.886695665383558</v>
      </c>
      <c r="O1081">
        <f>E1082/Table_data[[#This Row],[close]]</f>
        <v>1.024703240143046</v>
      </c>
      <c r="P1081" t="b">
        <f t="shared" si="51"/>
        <v>1</v>
      </c>
      <c r="Q1081" s="4" t="b">
        <f>E1082&gt;Table_data[[#This Row],[close]]*0.995</f>
        <v>1</v>
      </c>
      <c r="R1081" s="4"/>
      <c r="S1081" s="4">
        <f t="shared" si="52"/>
        <v>2.4403048859178107E-2</v>
      </c>
    </row>
    <row r="1082" spans="1:19" x14ac:dyDescent="0.25">
      <c r="A1082" s="1">
        <v>44826</v>
      </c>
      <c r="B1082" s="2">
        <v>24.602910829999999</v>
      </c>
      <c r="C1082" s="2">
        <v>25.07183543</v>
      </c>
      <c r="D1082" s="2">
        <v>24.25121738</v>
      </c>
      <c r="E1082" s="2">
        <v>24.962419690000001</v>
      </c>
      <c r="F1082" s="2">
        <f>Table_data[[#This Row],[open]]-Table_data[[#This Row],[close]]</f>
        <v>-0.35950886000000182</v>
      </c>
      <c r="G1082" s="2">
        <f>Table_data[[#This Row],[high]]-Table_data[[#This Row],[low]]</f>
        <v>0.82061805000000021</v>
      </c>
      <c r="H1082" s="4">
        <f>LN(Table_data[[#This Row],[close]]/E1081)</f>
        <v>2.4403048859178107E-2</v>
      </c>
      <c r="I1082" s="2">
        <f>Table_data[[#This Row],[close]]-E1081</f>
        <v>0.60178657000000157</v>
      </c>
      <c r="J1082" s="2">
        <f>Table_data[[#This Row],[close]]-E1080</f>
        <v>0.6643098500000022</v>
      </c>
      <c r="K1082" s="2">
        <f>Table_data[[#This Row],[close]]-E1072</f>
        <v>0.10941573999999932</v>
      </c>
      <c r="L1082" s="3">
        <f t="shared" si="53"/>
        <v>24.419248693999997</v>
      </c>
      <c r="M1082" s="2">
        <f>Table_data[[#This Row],[close]]*$M$3+(1-$M$3)*M1081</f>
        <v>12.906156945036445</v>
      </c>
      <c r="O1082">
        <f>E1083/Table_data[[#This Row],[close]]</f>
        <v>0.93738259233634402</v>
      </c>
      <c r="P1082" t="b">
        <f t="shared" si="51"/>
        <v>0</v>
      </c>
      <c r="Q1082" s="4" t="b">
        <f>E1083&gt;Table_data[[#This Row],[close]]*0.995</f>
        <v>0</v>
      </c>
      <c r="R1082" s="4"/>
      <c r="S1082" s="4">
        <f t="shared" si="52"/>
        <v>-6.466376382134173E-2</v>
      </c>
    </row>
    <row r="1083" spans="1:19" x14ac:dyDescent="0.25">
      <c r="A1083" s="1">
        <v>44827</v>
      </c>
      <c r="B1083" s="2">
        <v>24.477864270000001</v>
      </c>
      <c r="C1083" s="2">
        <v>24.532572139999999</v>
      </c>
      <c r="D1083" s="2">
        <v>23.266475710000002</v>
      </c>
      <c r="E1083" s="2">
        <v>23.399337679999999</v>
      </c>
      <c r="F1083" s="2">
        <f>Table_data[[#This Row],[open]]-Table_data[[#This Row],[close]]</f>
        <v>1.0785265900000027</v>
      </c>
      <c r="G1083" s="2">
        <f>Table_data[[#This Row],[high]]-Table_data[[#This Row],[low]]</f>
        <v>1.2660964299999975</v>
      </c>
      <c r="H1083" s="4">
        <f>LN(Table_data[[#This Row],[close]]/E1082)</f>
        <v>-6.466376382134173E-2</v>
      </c>
      <c r="I1083" s="2">
        <f>Table_data[[#This Row],[close]]-E1082</f>
        <v>-1.5630820100000022</v>
      </c>
      <c r="J1083" s="2">
        <f>Table_data[[#This Row],[close]]-E1081</f>
        <v>-0.96129544000000067</v>
      </c>
      <c r="K1083" s="2">
        <f>Table_data[[#This Row],[close]]-E1073</f>
        <v>-1.4458508600000002</v>
      </c>
      <c r="L1083" s="3">
        <f t="shared" si="53"/>
        <v>24.274663607999997</v>
      </c>
      <c r="M1083" s="2">
        <f>Table_data[[#This Row],[close]]*$M$3+(1-$M$3)*M1082</f>
        <v>12.923067792312777</v>
      </c>
      <c r="O1083">
        <f>E1084/Table_data[[#This Row],[close]]</f>
        <v>0.98396793596766452</v>
      </c>
      <c r="P1083" t="b">
        <f t="shared" si="51"/>
        <v>0</v>
      </c>
      <c r="Q1083" s="4" t="b">
        <f>E1084&gt;Table_data[[#This Row],[close]]*0.995</f>
        <v>0</v>
      </c>
      <c r="R1083" s="4"/>
      <c r="S1083" s="4">
        <f t="shared" si="52"/>
        <v>-1.6161967859514185E-2</v>
      </c>
    </row>
    <row r="1084" spans="1:19" x14ac:dyDescent="0.25">
      <c r="A1084" s="1">
        <v>44830</v>
      </c>
      <c r="B1084" s="2">
        <v>23.227398659999999</v>
      </c>
      <c r="C1084" s="2">
        <v>23.508753420000001</v>
      </c>
      <c r="D1084" s="2">
        <v>22.828812750000001</v>
      </c>
      <c r="E1084" s="2">
        <v>23.024197999999998</v>
      </c>
      <c r="F1084" s="2">
        <f>Table_data[[#This Row],[open]]-Table_data[[#This Row],[close]]</f>
        <v>0.20320066000000025</v>
      </c>
      <c r="G1084" s="2">
        <f>Table_data[[#This Row],[high]]-Table_data[[#This Row],[low]]</f>
        <v>0.67994067000000058</v>
      </c>
      <c r="H1084" s="4">
        <f>LN(Table_data[[#This Row],[close]]/E1083)</f>
        <v>-1.6161967859514185E-2</v>
      </c>
      <c r="I1084" s="2">
        <f>Table_data[[#This Row],[close]]-E1083</f>
        <v>-0.3751396800000002</v>
      </c>
      <c r="J1084" s="2">
        <f>Table_data[[#This Row],[close]]-E1082</f>
        <v>-1.9382216900000024</v>
      </c>
      <c r="K1084" s="2">
        <f>Table_data[[#This Row],[close]]-E1074</f>
        <v>-1.6568669300000032</v>
      </c>
      <c r="L1084" s="3">
        <f t="shared" si="53"/>
        <v>24.108976915</v>
      </c>
      <c r="M1084" s="2">
        <f>Table_data[[#This Row],[close]]*$M$3+(1-$M$3)*M1083</f>
        <v>12.939346809569324</v>
      </c>
      <c r="O1084">
        <f>E1085/Table_data[[#This Row],[close]]</f>
        <v>1.0071283095289574</v>
      </c>
      <c r="P1084" t="b">
        <f t="shared" si="51"/>
        <v>1</v>
      </c>
      <c r="Q1084" s="4" t="b">
        <f>E1085&gt;Table_data[[#This Row],[close]]*0.995</f>
        <v>1</v>
      </c>
      <c r="R1084" s="4"/>
      <c r="S1084" s="4">
        <f t="shared" si="52"/>
        <v>7.1030232252089608E-3</v>
      </c>
    </row>
    <row r="1085" spans="1:19" x14ac:dyDescent="0.25">
      <c r="A1085" s="1">
        <v>44831</v>
      </c>
      <c r="B1085" s="2">
        <v>23.368076039999998</v>
      </c>
      <c r="C1085" s="2">
        <v>23.602538339999999</v>
      </c>
      <c r="D1085" s="2">
        <v>23.063275050000001</v>
      </c>
      <c r="E1085" s="2">
        <v>23.188321609999999</v>
      </c>
      <c r="F1085" s="2">
        <f>Table_data[[#This Row],[open]]-Table_data[[#This Row],[close]]</f>
        <v>0.17975442999999913</v>
      </c>
      <c r="G1085" s="2">
        <f>Table_data[[#This Row],[high]]-Table_data[[#This Row],[low]]</f>
        <v>0.5392632899999974</v>
      </c>
      <c r="H1085" s="4">
        <f>LN(Table_data[[#This Row],[close]]/E1084)</f>
        <v>7.1030232252089608E-3</v>
      </c>
      <c r="I1085" s="2">
        <f>Table_data[[#This Row],[close]]-E1084</f>
        <v>0.16412361000000075</v>
      </c>
      <c r="J1085" s="2">
        <f>Table_data[[#This Row],[close]]-E1083</f>
        <v>-0.21101606999999944</v>
      </c>
      <c r="K1085" s="2">
        <f>Table_data[[#This Row],[close]]-E1075</f>
        <v>-0.76591018000000233</v>
      </c>
      <c r="L1085" s="3">
        <f t="shared" si="53"/>
        <v>24.032385897000001</v>
      </c>
      <c r="M1085" s="2">
        <f>Table_data[[#This Row],[close]]*$M$3+(1-$M$3)*M1084</f>
        <v>12.955864093695721</v>
      </c>
      <c r="O1085">
        <f>E1086/Table_data[[#This Row],[close]]</f>
        <v>0.98651836880401111</v>
      </c>
      <c r="P1085" t="b">
        <f t="shared" si="51"/>
        <v>0</v>
      </c>
      <c r="Q1085" s="4" t="b">
        <f>E1086&gt;Table_data[[#This Row],[close]]*0.995</f>
        <v>0</v>
      </c>
      <c r="R1085" s="4"/>
      <c r="S1085" s="4">
        <f t="shared" si="52"/>
        <v>-1.3573333516427937E-2</v>
      </c>
    </row>
    <row r="1086" spans="1:19" x14ac:dyDescent="0.25">
      <c r="A1086" s="1">
        <v>44832</v>
      </c>
      <c r="B1086" s="2">
        <v>23.188321609999999</v>
      </c>
      <c r="C1086" s="2">
        <v>23.305552760000001</v>
      </c>
      <c r="D1086" s="2">
        <v>22.336441919999999</v>
      </c>
      <c r="E1086" s="2">
        <v>22.87570521</v>
      </c>
      <c r="F1086" s="2">
        <f>Table_data[[#This Row],[open]]-Table_data[[#This Row],[close]]</f>
        <v>0.31261639999999957</v>
      </c>
      <c r="G1086" s="2">
        <f>Table_data[[#This Row],[high]]-Table_data[[#This Row],[low]]</f>
        <v>0.96911084000000258</v>
      </c>
      <c r="H1086" s="4">
        <f>LN(Table_data[[#This Row],[close]]/E1085)</f>
        <v>-1.3573333516427937E-2</v>
      </c>
      <c r="I1086" s="2">
        <f>Table_data[[#This Row],[close]]-E1085</f>
        <v>-0.31261639999999957</v>
      </c>
      <c r="J1086" s="2">
        <f>Table_data[[#This Row],[close]]-E1084</f>
        <v>-0.14849278999999882</v>
      </c>
      <c r="K1086" s="2">
        <f>Table_data[[#This Row],[close]]-E1076</f>
        <v>-1.4458508600000002</v>
      </c>
      <c r="L1086" s="3">
        <f t="shared" si="53"/>
        <v>23.887800811000002</v>
      </c>
      <c r="M1086" s="2">
        <f>Table_data[[#This Row],[close]]*$M$3+(1-$M$3)*M1085</f>
        <v>12.97185094480983</v>
      </c>
      <c r="O1086">
        <f>E1087/Table_data[[#This Row],[close]]</f>
        <v>1.0013665869407311</v>
      </c>
      <c r="P1086" t="b">
        <f t="shared" si="51"/>
        <v>1</v>
      </c>
      <c r="Q1086" s="4" t="b">
        <f>E1087&gt;Table_data[[#This Row],[close]]*0.995</f>
        <v>1</v>
      </c>
      <c r="R1086" s="4"/>
      <c r="S1086" s="4">
        <f t="shared" si="52"/>
        <v>1.3656540106544675E-3</v>
      </c>
    </row>
    <row r="1087" spans="1:19" x14ac:dyDescent="0.25">
      <c r="A1087" s="1">
        <v>44833</v>
      </c>
      <c r="B1087" s="2">
        <v>22.656873730000001</v>
      </c>
      <c r="C1087" s="2">
        <v>22.97730554</v>
      </c>
      <c r="D1087" s="2">
        <v>22.352072740000001</v>
      </c>
      <c r="E1087" s="2">
        <v>22.90696685</v>
      </c>
      <c r="F1087" s="2">
        <f>Table_data[[#This Row],[open]]-Table_data[[#This Row],[close]]</f>
        <v>-0.25009311999999895</v>
      </c>
      <c r="G1087" s="2">
        <f>Table_data[[#This Row],[high]]-Table_data[[#This Row],[low]]</f>
        <v>0.62523279999999914</v>
      </c>
      <c r="H1087" s="4">
        <f>LN(Table_data[[#This Row],[close]]/E1086)</f>
        <v>1.3656540106544675E-3</v>
      </c>
      <c r="I1087" s="2">
        <f>Table_data[[#This Row],[close]]-E1086</f>
        <v>3.1261640000000313E-2</v>
      </c>
      <c r="J1087" s="2">
        <f>Table_data[[#This Row],[close]]-E1085</f>
        <v>-0.28135475999999926</v>
      </c>
      <c r="K1087" s="2">
        <f>Table_data[[#This Row],[close]]-E1077</f>
        <v>-1.3676967600000012</v>
      </c>
      <c r="L1087" s="3">
        <f t="shared" si="53"/>
        <v>23.751031135000002</v>
      </c>
      <c r="M1087" s="2">
        <f>Table_data[[#This Row],[close]]*$M$3+(1-$M$3)*M1086</f>
        <v>12.987862412827864</v>
      </c>
      <c r="O1087">
        <f>E1088/Table_data[[#This Row],[close]]</f>
        <v>1.016717843637164</v>
      </c>
      <c r="P1087" t="b">
        <f t="shared" si="51"/>
        <v>1</v>
      </c>
      <c r="Q1087" s="4" t="b">
        <f>E1088&gt;Table_data[[#This Row],[close]]*0.995</f>
        <v>1</v>
      </c>
      <c r="R1087" s="4"/>
      <c r="S1087" s="4">
        <f t="shared" si="52"/>
        <v>1.6579638688063635E-2</v>
      </c>
    </row>
    <row r="1088" spans="1:19" x14ac:dyDescent="0.25">
      <c r="A1088" s="1">
        <v>44834</v>
      </c>
      <c r="B1088" s="2">
        <v>22.83662816</v>
      </c>
      <c r="C1088" s="2">
        <v>23.82918523</v>
      </c>
      <c r="D1088" s="2">
        <v>22.66468914</v>
      </c>
      <c r="E1088" s="2">
        <v>23.289921939999999</v>
      </c>
      <c r="F1088" s="2">
        <f>Table_data[[#This Row],[open]]-Table_data[[#This Row],[close]]</f>
        <v>-0.4532937799999992</v>
      </c>
      <c r="G1088" s="2">
        <f>Table_data[[#This Row],[high]]-Table_data[[#This Row],[low]]</f>
        <v>1.1644960900000001</v>
      </c>
      <c r="H1088" s="4">
        <f>LN(Table_data[[#This Row],[close]]/E1087)</f>
        <v>1.6579638688063635E-2</v>
      </c>
      <c r="I1088" s="2">
        <f>Table_data[[#This Row],[close]]-E1087</f>
        <v>0.38295508999999939</v>
      </c>
      <c r="J1088" s="2">
        <f>Table_data[[#This Row],[close]]-E1086</f>
        <v>0.4142167299999997</v>
      </c>
      <c r="K1088" s="2">
        <f>Table_data[[#This Row],[close]]-E1078</f>
        <v>-0.7659101899999996</v>
      </c>
      <c r="L1088" s="3">
        <f t="shared" si="53"/>
        <v>23.674440116000003</v>
      </c>
      <c r="M1088" s="2">
        <f>Table_data[[#This Row],[close]]*$M$3+(1-$M$3)*M1087</f>
        <v>13.004465248488094</v>
      </c>
      <c r="O1088">
        <f>E1089/Table_data[[#This Row],[close]]</f>
        <v>1.0798657717613629</v>
      </c>
      <c r="P1088" t="b">
        <f t="shared" si="51"/>
        <v>1</v>
      </c>
      <c r="Q1088" s="4" t="b">
        <f>E1089&gt;Table_data[[#This Row],[close]]*0.995</f>
        <v>1</v>
      </c>
      <c r="R1088" s="4"/>
      <c r="S1088" s="4">
        <f t="shared" si="52"/>
        <v>7.6836748005911767E-2</v>
      </c>
    </row>
    <row r="1089" spans="1:19" x14ac:dyDescent="0.25">
      <c r="A1089" s="1">
        <v>44837</v>
      </c>
      <c r="B1089" s="2">
        <v>24.93897346</v>
      </c>
      <c r="C1089" s="2">
        <v>25.509498390000001</v>
      </c>
      <c r="D1089" s="2">
        <v>24.743588209999999</v>
      </c>
      <c r="E1089" s="2">
        <v>25.149989529999999</v>
      </c>
      <c r="F1089" s="2">
        <f>Table_data[[#This Row],[open]]-Table_data[[#This Row],[close]]</f>
        <v>-0.21101606999999944</v>
      </c>
      <c r="G1089" s="2">
        <f>Table_data[[#This Row],[high]]-Table_data[[#This Row],[low]]</f>
        <v>0.76591018000000233</v>
      </c>
      <c r="H1089" s="4">
        <f>LN(Table_data[[#This Row],[close]]/E1088)</f>
        <v>7.6836748005911767E-2</v>
      </c>
      <c r="I1089" s="2">
        <f>Table_data[[#This Row],[close]]-E1088</f>
        <v>1.8600675899999999</v>
      </c>
      <c r="J1089" s="2">
        <f>Table_data[[#This Row],[close]]-E1087</f>
        <v>2.2430226799999993</v>
      </c>
      <c r="K1089" s="2">
        <f>Table_data[[#This Row],[close]]-E1079</f>
        <v>0.71120231000000089</v>
      </c>
      <c r="L1089" s="3">
        <f t="shared" si="53"/>
        <v>23.745560347000001</v>
      </c>
      <c r="M1089" s="2">
        <f>Table_data[[#This Row],[close]]*$M$3+(1-$M$3)*M1088</f>
        <v>13.024039018482473</v>
      </c>
      <c r="O1089">
        <f>E1090/Table_data[[#This Row],[close]]</f>
        <v>0.97482908653918643</v>
      </c>
      <c r="P1089" t="b">
        <f t="shared" si="51"/>
        <v>0</v>
      </c>
      <c r="Q1089" s="4" t="b">
        <f>E1090&gt;Table_data[[#This Row],[close]]*0.995</f>
        <v>0</v>
      </c>
      <c r="R1089" s="4"/>
      <c r="S1089" s="4">
        <f t="shared" si="52"/>
        <v>-2.5493119207649118E-2</v>
      </c>
    </row>
    <row r="1090" spans="1:19" x14ac:dyDescent="0.25">
      <c r="A1090" s="1">
        <v>44838</v>
      </c>
      <c r="B1090" s="2">
        <v>25.712699059999998</v>
      </c>
      <c r="C1090" s="2">
        <v>25.775222339999999</v>
      </c>
      <c r="D1090" s="2">
        <v>24.28247902</v>
      </c>
      <c r="E1090" s="2">
        <v>24.516941320000001</v>
      </c>
      <c r="F1090" s="2">
        <f>Table_data[[#This Row],[open]]-Table_data[[#This Row],[close]]</f>
        <v>1.1957577399999977</v>
      </c>
      <c r="G1090" s="2">
        <f>Table_data[[#This Row],[high]]-Table_data[[#This Row],[low]]</f>
        <v>1.4927433199999989</v>
      </c>
      <c r="H1090" s="4">
        <f>LN(Table_data[[#This Row],[close]]/E1089)</f>
        <v>-2.5493119207649118E-2</v>
      </c>
      <c r="I1090" s="2">
        <f>Table_data[[#This Row],[close]]-E1089</f>
        <v>-0.63304820999999833</v>
      </c>
      <c r="J1090" s="2">
        <f>Table_data[[#This Row],[close]]-E1088</f>
        <v>1.2270193800000015</v>
      </c>
      <c r="K1090" s="2">
        <f>Table_data[[#This Row],[close]]-E1080</f>
        <v>0.21883148000000219</v>
      </c>
      <c r="L1090" s="3">
        <f t="shared" si="53"/>
        <v>23.767443495000002</v>
      </c>
      <c r="M1090" s="2">
        <f>Table_data[[#This Row],[close]]*$M$3+(1-$M$3)*M1089</f>
        <v>13.042561020580003</v>
      </c>
      <c r="O1090">
        <f>E1091/Table_data[[#This Row],[close]]</f>
        <v>1.0376155560338063</v>
      </c>
      <c r="P1090" t="b">
        <f t="shared" si="51"/>
        <v>1</v>
      </c>
      <c r="Q1090" s="4" t="b">
        <f>E1091&gt;Table_data[[#This Row],[close]]*0.995</f>
        <v>1</v>
      </c>
      <c r="R1090" s="4"/>
      <c r="S1090" s="4">
        <f t="shared" si="52"/>
        <v>3.6925346230194334E-2</v>
      </c>
    </row>
    <row r="1091" spans="1:19" x14ac:dyDescent="0.25">
      <c r="A1091" s="1">
        <v>44839</v>
      </c>
      <c r="B1091" s="2">
        <v>24.548202960000001</v>
      </c>
      <c r="C1091" s="2">
        <v>25.650175780000001</v>
      </c>
      <c r="D1091" s="2">
        <v>24.38407935</v>
      </c>
      <c r="E1091" s="2">
        <v>25.439159700000001</v>
      </c>
      <c r="F1091" s="2">
        <f>Table_data[[#This Row],[open]]-Table_data[[#This Row],[close]]</f>
        <v>-0.89095674000000002</v>
      </c>
      <c r="G1091" s="2">
        <f>Table_data[[#This Row],[high]]-Table_data[[#This Row],[low]]</f>
        <v>1.266096430000001</v>
      </c>
      <c r="H1091" s="4">
        <f>LN(Table_data[[#This Row],[close]]/E1090)</f>
        <v>3.6925346230194334E-2</v>
      </c>
      <c r="I1091" s="2">
        <f>Table_data[[#This Row],[close]]-E1090</f>
        <v>0.92221838000000034</v>
      </c>
      <c r="J1091" s="2">
        <f>Table_data[[#This Row],[close]]-E1089</f>
        <v>0.289170170000002</v>
      </c>
      <c r="K1091" s="2">
        <f>Table_data[[#This Row],[close]]-E1081</f>
        <v>1.0785265800000019</v>
      </c>
      <c r="L1091" s="3">
        <f t="shared" si="53"/>
        <v>23.875296153000001</v>
      </c>
      <c r="M1091" s="2">
        <f>Table_data[[#This Row],[close]]*$M$3+(1-$M$3)*M1090</f>
        <v>13.062539422964241</v>
      </c>
      <c r="O1091">
        <f>E1092/Table_data[[#This Row],[close]]</f>
        <v>1.0341013826804979</v>
      </c>
      <c r="P1091" t="b">
        <f t="shared" si="51"/>
        <v>1</v>
      </c>
      <c r="Q1091" s="4" t="b">
        <f>E1092&gt;Table_data[[#This Row],[close]]*0.995</f>
        <v>1</v>
      </c>
      <c r="R1091" s="4"/>
      <c r="S1091" s="4">
        <f t="shared" si="52"/>
        <v>3.3532820293768167E-2</v>
      </c>
    </row>
    <row r="1092" spans="1:19" x14ac:dyDescent="0.25">
      <c r="A1092" s="1">
        <v>44840</v>
      </c>
      <c r="B1092" s="2">
        <v>25.790853160000001</v>
      </c>
      <c r="C1092" s="2">
        <v>26.408270550000001</v>
      </c>
      <c r="D1092" s="2">
        <v>25.353190189999999</v>
      </c>
      <c r="E1092" s="2">
        <v>26.306670220000001</v>
      </c>
      <c r="F1092" s="2">
        <f>Table_data[[#This Row],[open]]-Table_data[[#This Row],[close]]</f>
        <v>-0.51581705999999983</v>
      </c>
      <c r="G1092" s="2">
        <f>Table_data[[#This Row],[high]]-Table_data[[#This Row],[low]]</f>
        <v>1.0550803600000016</v>
      </c>
      <c r="H1092" s="4">
        <f>LN(Table_data[[#This Row],[close]]/E1091)</f>
        <v>3.3532820293768167E-2</v>
      </c>
      <c r="I1092" s="2">
        <f>Table_data[[#This Row],[close]]-E1091</f>
        <v>0.86751051999999973</v>
      </c>
      <c r="J1092" s="2">
        <f>Table_data[[#This Row],[close]]-E1090</f>
        <v>1.7897289000000001</v>
      </c>
      <c r="K1092" s="2">
        <f>Table_data[[#This Row],[close]]-E1082</f>
        <v>1.3442505300000001</v>
      </c>
      <c r="L1092" s="3">
        <f t="shared" si="53"/>
        <v>24.009721206000002</v>
      </c>
      <c r="M1092" s="2">
        <f>Table_data[[#This Row],[close]]*$M$3+(1-$M$3)*M1091</f>
        <v>13.083883711114177</v>
      </c>
      <c r="O1092">
        <f>E1093/Table_data[[#This Row],[close]]</f>
        <v>0.99910873440827275</v>
      </c>
      <c r="P1092" t="b">
        <f t="shared" si="51"/>
        <v>1</v>
      </c>
      <c r="Q1092" s="4" t="b">
        <f>E1093&gt;Table_data[[#This Row],[close]]*0.995</f>
        <v>1</v>
      </c>
      <c r="R1092" s="4"/>
      <c r="S1092" s="4">
        <f t="shared" si="52"/>
        <v>-8.916630050561815E-4</v>
      </c>
    </row>
    <row r="1093" spans="1:19" x14ac:dyDescent="0.25">
      <c r="A1093" s="1">
        <v>44841</v>
      </c>
      <c r="B1093" s="2">
        <v>26.24414694</v>
      </c>
      <c r="C1093" s="2">
        <v>26.822487280000001</v>
      </c>
      <c r="D1093" s="2">
        <v>25.962792180000001</v>
      </c>
      <c r="E1093" s="2">
        <v>26.28322399</v>
      </c>
      <c r="F1093" s="2">
        <f>Table_data[[#This Row],[open]]-Table_data[[#This Row],[close]]</f>
        <v>-3.9077049999999502E-2</v>
      </c>
      <c r="G1093" s="2">
        <f>Table_data[[#This Row],[high]]-Table_data[[#This Row],[low]]</f>
        <v>0.85969509999999971</v>
      </c>
      <c r="H1093" s="4">
        <f>LN(Table_data[[#This Row],[close]]/E1092)</f>
        <v>-8.916630050561815E-4</v>
      </c>
      <c r="I1093" s="2">
        <f>Table_data[[#This Row],[close]]-E1092</f>
        <v>-2.3446230000001123E-2</v>
      </c>
      <c r="J1093" s="2">
        <f>Table_data[[#This Row],[close]]-E1091</f>
        <v>0.84406428999999861</v>
      </c>
      <c r="K1093" s="2">
        <f>Table_data[[#This Row],[close]]-E1083</f>
        <v>2.8838863100000012</v>
      </c>
      <c r="L1093" s="3">
        <f t="shared" si="53"/>
        <v>24.298109837000002</v>
      </c>
      <c r="M1093" s="2">
        <f>Table_data[[#This Row],[close]]*$M$3+(1-$M$3)*M1092</f>
        <v>13.105155814706256</v>
      </c>
      <c r="O1093">
        <f>E1094/Table_data[[#This Row],[close]]</f>
        <v>0.98870056504053705</v>
      </c>
      <c r="P1093" t="b">
        <f t="shared" si="51"/>
        <v>0</v>
      </c>
      <c r="Q1093" s="4" t="b">
        <f>E1094&gt;Table_data[[#This Row],[close]]*0.995</f>
        <v>0</v>
      </c>
      <c r="R1093" s="4"/>
      <c r="S1093" s="4">
        <f t="shared" si="52"/>
        <v>-1.136375858074333E-2</v>
      </c>
    </row>
    <row r="1094" spans="1:19" x14ac:dyDescent="0.25">
      <c r="A1094" s="1">
        <v>44844</v>
      </c>
      <c r="B1094" s="2">
        <v>26.298854810000002</v>
      </c>
      <c r="C1094" s="2">
        <v>26.48642465</v>
      </c>
      <c r="D1094" s="2">
        <v>25.790853160000001</v>
      </c>
      <c r="E1094" s="2">
        <v>25.986238409999999</v>
      </c>
      <c r="F1094" s="2">
        <f>Table_data[[#This Row],[open]]-Table_data[[#This Row],[close]]</f>
        <v>0.31261640000000313</v>
      </c>
      <c r="G1094" s="2">
        <f>Table_data[[#This Row],[high]]-Table_data[[#This Row],[low]]</f>
        <v>0.69557148999999896</v>
      </c>
      <c r="H1094" s="4">
        <f>LN(Table_data[[#This Row],[close]]/E1093)</f>
        <v>-1.136375858074333E-2</v>
      </c>
      <c r="I1094" s="2">
        <f>Table_data[[#This Row],[close]]-E1093</f>
        <v>-0.29698558000000119</v>
      </c>
      <c r="J1094" s="2">
        <f>Table_data[[#This Row],[close]]-E1092</f>
        <v>-0.32043181000000232</v>
      </c>
      <c r="K1094" s="2">
        <f>Table_data[[#This Row],[close]]-E1084</f>
        <v>2.9620404100000002</v>
      </c>
      <c r="L1094" s="3">
        <f t="shared" si="53"/>
        <v>24.594313878000001</v>
      </c>
      <c r="M1094" s="2">
        <f>Table_data[[#This Row],[close]]*$M$3+(1-$M$3)*M1093</f>
        <v>13.125915013087067</v>
      </c>
      <c r="O1094">
        <f>E1095/Table_data[[#This Row],[close]]</f>
        <v>0.99248120305381293</v>
      </c>
      <c r="P1094" t="b">
        <f t="shared" si="51"/>
        <v>0</v>
      </c>
      <c r="Q1094" s="4" t="b">
        <f>E1095&gt;Table_data[[#This Row],[close]]*0.995</f>
        <v>0</v>
      </c>
      <c r="R1094" s="4"/>
      <c r="S1094" s="4">
        <f t="shared" si="52"/>
        <v>-7.5472055887380622E-3</v>
      </c>
    </row>
    <row r="1095" spans="1:19" x14ac:dyDescent="0.25">
      <c r="A1095" s="1">
        <v>44845</v>
      </c>
      <c r="B1095" s="2">
        <v>25.704883649999999</v>
      </c>
      <c r="C1095" s="2">
        <v>26.048761689999999</v>
      </c>
      <c r="D1095" s="2">
        <v>25.48605216</v>
      </c>
      <c r="E1095" s="2">
        <v>25.790853160000001</v>
      </c>
      <c r="F1095" s="2">
        <f>Table_data[[#This Row],[open]]-Table_data[[#This Row],[close]]</f>
        <v>-8.5969510000001748E-2</v>
      </c>
      <c r="G1095" s="2">
        <f>Table_data[[#This Row],[high]]-Table_data[[#This Row],[low]]</f>
        <v>0.56270952999999935</v>
      </c>
      <c r="H1095" s="4">
        <f>LN(Table_data[[#This Row],[close]]/E1094)</f>
        <v>-7.5472055887380622E-3</v>
      </c>
      <c r="I1095" s="2">
        <f>Table_data[[#This Row],[close]]-E1094</f>
        <v>-0.19538524999999751</v>
      </c>
      <c r="J1095" s="2">
        <f>Table_data[[#This Row],[close]]-E1093</f>
        <v>-0.4923708299999987</v>
      </c>
      <c r="K1095" s="2">
        <f>Table_data[[#This Row],[close]]-E1085</f>
        <v>2.6025315500000019</v>
      </c>
      <c r="L1095" s="3">
        <f t="shared" si="53"/>
        <v>24.854567033000002</v>
      </c>
      <c r="M1095" s="2">
        <f>Table_data[[#This Row],[close]]*$M$3+(1-$M$3)*M1094</f>
        <v>13.146325872308521</v>
      </c>
      <c r="O1095">
        <f>E1096/Table_data[[#This Row],[close]]</f>
        <v>1.0284848483081355</v>
      </c>
      <c r="P1095" t="b">
        <f t="shared" ref="P1095:P1158" si="54">O1095&gt;0.995</f>
        <v>1</v>
      </c>
      <c r="Q1095" s="4" t="b">
        <f>E1096&gt;Table_data[[#This Row],[close]]*0.995</f>
        <v>1</v>
      </c>
      <c r="R1095" s="4"/>
      <c r="S1095" s="4">
        <f t="shared" ref="S1095:S1158" si="55">LN(O1095)</f>
        <v>2.8086698167781237E-2</v>
      </c>
    </row>
    <row r="1096" spans="1:19" x14ac:dyDescent="0.25">
      <c r="A1096" s="1">
        <v>44847</v>
      </c>
      <c r="B1096" s="2">
        <v>25.400082650000002</v>
      </c>
      <c r="C1096" s="2">
        <v>26.955349250000001</v>
      </c>
      <c r="D1096" s="2">
        <v>25.329743959999998</v>
      </c>
      <c r="E1096" s="2">
        <v>26.5255017</v>
      </c>
      <c r="F1096" s="2">
        <f>Table_data[[#This Row],[open]]-Table_data[[#This Row],[close]]</f>
        <v>-1.1254190499999979</v>
      </c>
      <c r="G1096" s="2">
        <f>Table_data[[#This Row],[high]]-Table_data[[#This Row],[low]]</f>
        <v>1.6256052900000029</v>
      </c>
      <c r="H1096" s="4">
        <f>LN(Table_data[[#This Row],[close]]/E1095)</f>
        <v>2.8086698167781237E-2</v>
      </c>
      <c r="I1096" s="2">
        <f>Table_data[[#This Row],[close]]-E1095</f>
        <v>0.73464853999999846</v>
      </c>
      <c r="J1096" s="2">
        <f>Table_data[[#This Row],[close]]-E1094</f>
        <v>0.53926329000000095</v>
      </c>
      <c r="K1096" s="2">
        <f>Table_data[[#This Row],[close]]-E1086</f>
        <v>3.6497964899999999</v>
      </c>
      <c r="L1096" s="3">
        <f t="shared" si="53"/>
        <v>25.219546682000004</v>
      </c>
      <c r="M1096" s="2">
        <f>Table_data[[#This Row],[close]]*$M$3+(1-$M$3)*M1095</f>
        <v>13.167887799508668</v>
      </c>
      <c r="O1096">
        <f>E1097/Table_data[[#This Row],[close]]</f>
        <v>0.98467884511304071</v>
      </c>
      <c r="P1096" t="b">
        <f t="shared" si="54"/>
        <v>0</v>
      </c>
      <c r="Q1096" s="4" t="b">
        <f>E1097&gt;Table_data[[#This Row],[close]]*0.995</f>
        <v>0</v>
      </c>
      <c r="R1096" s="4"/>
      <c r="S1096" s="4">
        <f t="shared" si="55"/>
        <v>-1.5439736544978568E-2</v>
      </c>
    </row>
    <row r="1097" spans="1:19" x14ac:dyDescent="0.25">
      <c r="A1097" s="1">
        <v>44848</v>
      </c>
      <c r="B1097" s="2">
        <v>26.548947930000001</v>
      </c>
      <c r="C1097" s="2">
        <v>26.681809900000001</v>
      </c>
      <c r="D1097" s="2">
        <v>26.025315460000002</v>
      </c>
      <c r="E1097" s="2">
        <v>26.119100379999999</v>
      </c>
      <c r="F1097" s="2">
        <f>Table_data[[#This Row],[open]]-Table_data[[#This Row],[close]]</f>
        <v>0.42984755000000163</v>
      </c>
      <c r="G1097" s="2">
        <f>Table_data[[#This Row],[high]]-Table_data[[#This Row],[low]]</f>
        <v>0.65649443999999946</v>
      </c>
      <c r="H1097" s="4">
        <f>LN(Table_data[[#This Row],[close]]/E1096)</f>
        <v>-1.5439736544978568E-2</v>
      </c>
      <c r="I1097" s="2">
        <f>Table_data[[#This Row],[close]]-E1096</f>
        <v>-0.40640132000000051</v>
      </c>
      <c r="J1097" s="2">
        <f>Table_data[[#This Row],[close]]-E1095</f>
        <v>0.32824721999999795</v>
      </c>
      <c r="K1097" s="2">
        <f>Table_data[[#This Row],[close]]-E1087</f>
        <v>3.2121335299999991</v>
      </c>
      <c r="L1097" s="3">
        <f t="shared" si="53"/>
        <v>25.540760035000002</v>
      </c>
      <c r="M1097" s="2">
        <f>Table_data[[#This Row],[close]]*$M$3+(1-$M$3)*M1096</f>
        <v>13.188760019622272</v>
      </c>
      <c r="O1097">
        <f>E1098/Table_data[[#This Row],[close]]</f>
        <v>0.99910233393727643</v>
      </c>
      <c r="P1097" t="b">
        <f t="shared" si="54"/>
        <v>1</v>
      </c>
      <c r="Q1097" s="4" t="b">
        <f>E1098&gt;Table_data[[#This Row],[close]]*0.995</f>
        <v>1</v>
      </c>
      <c r="R1097" s="4"/>
      <c r="S1097" s="4">
        <f t="shared" si="55"/>
        <v>-8.9806920618050652E-4</v>
      </c>
    </row>
    <row r="1098" spans="1:19" x14ac:dyDescent="0.25">
      <c r="A1098" s="1">
        <v>44851</v>
      </c>
      <c r="B1098" s="2">
        <v>25.978422999999999</v>
      </c>
      <c r="C1098" s="2">
        <v>26.68962531</v>
      </c>
      <c r="D1098" s="2">
        <v>25.6658066</v>
      </c>
      <c r="E1098" s="2">
        <v>26.095654150000001</v>
      </c>
      <c r="F1098" s="2">
        <f>Table_data[[#This Row],[open]]-Table_data[[#This Row],[close]]</f>
        <v>-0.11723115000000206</v>
      </c>
      <c r="G1098" s="2">
        <f>Table_data[[#This Row],[high]]-Table_data[[#This Row],[low]]</f>
        <v>1.0238187100000005</v>
      </c>
      <c r="H1098" s="4">
        <f>LN(Table_data[[#This Row],[close]]/E1097)</f>
        <v>-8.9806920618050652E-4</v>
      </c>
      <c r="I1098" s="2">
        <f>Table_data[[#This Row],[close]]-E1097</f>
        <v>-2.344622999999757E-2</v>
      </c>
      <c r="J1098" s="2">
        <f>Table_data[[#This Row],[close]]-E1096</f>
        <v>-0.42984754999999808</v>
      </c>
      <c r="K1098" s="2">
        <f>Table_data[[#This Row],[close]]-E1088</f>
        <v>2.8057322100000022</v>
      </c>
      <c r="L1098" s="3">
        <f t="shared" si="53"/>
        <v>25.821333256000003</v>
      </c>
      <c r="M1098" s="2">
        <f>Table_data[[#This Row],[close]]*$M$3+(1-$M$3)*M1097</f>
        <v>13.20956081596454</v>
      </c>
      <c r="O1098">
        <f>E1099/Table_data[[#This Row],[close]]</f>
        <v>1.0245582508227715</v>
      </c>
      <c r="P1098" t="b">
        <f t="shared" si="54"/>
        <v>1</v>
      </c>
      <c r="Q1098" s="4" t="b">
        <f>E1099&gt;Table_data[[#This Row],[close]]*0.995</f>
        <v>1</v>
      </c>
      <c r="R1098" s="4"/>
      <c r="S1098" s="4">
        <f t="shared" si="55"/>
        <v>2.4261544886985557E-2</v>
      </c>
    </row>
    <row r="1099" spans="1:19" x14ac:dyDescent="0.25">
      <c r="A1099" s="1">
        <v>44852</v>
      </c>
      <c r="B1099" s="2">
        <v>26.494240059999999</v>
      </c>
      <c r="C1099" s="2">
        <v>26.752148590000001</v>
      </c>
      <c r="D1099" s="2">
        <v>25.915899719999999</v>
      </c>
      <c r="E1099" s="2">
        <v>26.736517769999999</v>
      </c>
      <c r="F1099" s="2">
        <f>Table_data[[#This Row],[open]]-Table_data[[#This Row],[close]]</f>
        <v>-0.24227770999999976</v>
      </c>
      <c r="G1099" s="2">
        <f>Table_data[[#This Row],[high]]-Table_data[[#This Row],[low]]</f>
        <v>0.83624887000000214</v>
      </c>
      <c r="H1099" s="4">
        <f>LN(Table_data[[#This Row],[close]]/E1098)</f>
        <v>2.4261544886985557E-2</v>
      </c>
      <c r="I1099" s="2">
        <f>Table_data[[#This Row],[close]]-E1098</f>
        <v>0.64086361999999752</v>
      </c>
      <c r="J1099" s="2">
        <f>Table_data[[#This Row],[close]]-E1097</f>
        <v>0.61741738999999995</v>
      </c>
      <c r="K1099" s="2">
        <f>Table_data[[#This Row],[close]]-E1089</f>
        <v>1.5865282399999998</v>
      </c>
      <c r="L1099" s="3">
        <f t="shared" si="53"/>
        <v>25.979986080000003</v>
      </c>
      <c r="M1099" s="2">
        <f>Table_data[[#This Row],[close]]*$M$3+(1-$M$3)*M1098</f>
        <v>13.231360907751865</v>
      </c>
      <c r="O1099">
        <f>E1100/Table_data[[#This Row],[close]]</f>
        <v>1.0353697750819704</v>
      </c>
      <c r="P1099" t="b">
        <f t="shared" si="54"/>
        <v>1</v>
      </c>
      <c r="Q1099" s="4" t="b">
        <f>E1100&gt;Table_data[[#This Row],[close]]*0.995</f>
        <v>1</v>
      </c>
      <c r="R1099" s="4"/>
      <c r="S1099" s="4">
        <f t="shared" si="55"/>
        <v>3.4758633521984057E-2</v>
      </c>
    </row>
    <row r="1100" spans="1:19" x14ac:dyDescent="0.25">
      <c r="A1100" s="1">
        <v>44853</v>
      </c>
      <c r="B1100" s="2">
        <v>26.673994489999998</v>
      </c>
      <c r="C1100" s="2">
        <v>27.791598130000001</v>
      </c>
      <c r="D1100" s="2">
        <v>26.58802498</v>
      </c>
      <c r="E1100" s="2">
        <v>27.682182390000001</v>
      </c>
      <c r="F1100" s="2">
        <f>Table_data[[#This Row],[open]]-Table_data[[#This Row],[close]]</f>
        <v>-1.0081879000000029</v>
      </c>
      <c r="G1100" s="2">
        <f>Table_data[[#This Row],[high]]-Table_data[[#This Row],[low]]</f>
        <v>1.2035731500000004</v>
      </c>
      <c r="H1100" s="4">
        <f>LN(Table_data[[#This Row],[close]]/E1099)</f>
        <v>3.4758633521984057E-2</v>
      </c>
      <c r="I1100" s="2">
        <f>Table_data[[#This Row],[close]]-E1099</f>
        <v>0.94566462000000229</v>
      </c>
      <c r="J1100" s="2">
        <f>Table_data[[#This Row],[close]]-E1098</f>
        <v>1.5865282399999998</v>
      </c>
      <c r="K1100" s="2">
        <f>Table_data[[#This Row],[close]]-E1090</f>
        <v>3.1652410700000004</v>
      </c>
      <c r="L1100" s="3">
        <f t="shared" si="53"/>
        <v>26.296510187000003</v>
      </c>
      <c r="M1100" s="2">
        <f>Table_data[[#This Row],[close]]*$M$3+(1-$M$3)*M1099</f>
        <v>13.254649902888445</v>
      </c>
      <c r="O1100">
        <f>E1101/Table_data[[#This Row],[close]]</f>
        <v>1.0296442685926541</v>
      </c>
      <c r="P1100" t="b">
        <f t="shared" si="54"/>
        <v>1</v>
      </c>
      <c r="Q1100" s="4" t="b">
        <f>E1101&gt;Table_data[[#This Row],[close]]*0.995</f>
        <v>1</v>
      </c>
      <c r="R1100" s="4"/>
      <c r="S1100" s="4">
        <f t="shared" si="55"/>
        <v>2.9213372289093285E-2</v>
      </c>
    </row>
    <row r="1101" spans="1:19" x14ac:dyDescent="0.25">
      <c r="A1101" s="1">
        <v>44854</v>
      </c>
      <c r="B1101" s="2">
        <v>28.213630269999999</v>
      </c>
      <c r="C1101" s="2">
        <v>28.565323719999999</v>
      </c>
      <c r="D1101" s="2">
        <v>27.955721740000001</v>
      </c>
      <c r="E1101" s="2">
        <v>28.502800440000001</v>
      </c>
      <c r="F1101" s="2">
        <f>Table_data[[#This Row],[open]]-Table_data[[#This Row],[close]]</f>
        <v>-0.289170170000002</v>
      </c>
      <c r="G1101" s="2">
        <f>Table_data[[#This Row],[high]]-Table_data[[#This Row],[low]]</f>
        <v>0.60960197999999721</v>
      </c>
      <c r="H1101" s="4">
        <f>LN(Table_data[[#This Row],[close]]/E1100)</f>
        <v>2.9213372289093285E-2</v>
      </c>
      <c r="I1101" s="2">
        <f>Table_data[[#This Row],[close]]-E1100</f>
        <v>0.82061805000000021</v>
      </c>
      <c r="J1101" s="2">
        <f>Table_data[[#This Row],[close]]-E1099</f>
        <v>1.7662826700000025</v>
      </c>
      <c r="K1101" s="2">
        <f>Table_data[[#This Row],[close]]-E1091</f>
        <v>3.0636407400000003</v>
      </c>
      <c r="L1101" s="3">
        <f t="shared" si="53"/>
        <v>26.602874261</v>
      </c>
      <c r="M1101" s="2">
        <f>Table_data[[#This Row],[close]]*$M$3+(1-$M$3)*M1100</f>
        <v>13.279223876356797</v>
      </c>
      <c r="O1101">
        <f>E1102/Table_data[[#This Row],[close]]</f>
        <v>1.0342747465132938</v>
      </c>
      <c r="P1101" t="b">
        <f t="shared" si="54"/>
        <v>1</v>
      </c>
      <c r="Q1101" s="4" t="b">
        <f>E1102&gt;Table_data[[#This Row],[close]]*0.995</f>
        <v>1</v>
      </c>
      <c r="R1101" s="4"/>
      <c r="S1101" s="4">
        <f t="shared" si="55"/>
        <v>3.3700453086232672E-2</v>
      </c>
    </row>
    <row r="1102" spans="1:19" x14ac:dyDescent="0.25">
      <c r="A1102" s="1">
        <v>44855</v>
      </c>
      <c r="B1102" s="2">
        <v>28.48716962</v>
      </c>
      <c r="C1102" s="2">
        <v>30.00335917</v>
      </c>
      <c r="D1102" s="2">
        <v>28.440277160000001</v>
      </c>
      <c r="E1102" s="2">
        <v>29.479726700000001</v>
      </c>
      <c r="F1102" s="2">
        <f>Table_data[[#This Row],[open]]-Table_data[[#This Row],[close]]</f>
        <v>-0.99255708000000098</v>
      </c>
      <c r="G1102" s="2">
        <f>Table_data[[#This Row],[high]]-Table_data[[#This Row],[low]]</f>
        <v>1.5630820099999987</v>
      </c>
      <c r="H1102" s="4">
        <f>LN(Table_data[[#This Row],[close]]/E1101)</f>
        <v>3.3700453086232672E-2</v>
      </c>
      <c r="I1102" s="2">
        <f>Table_data[[#This Row],[close]]-E1101</f>
        <v>0.97692625999999905</v>
      </c>
      <c r="J1102" s="2">
        <f>Table_data[[#This Row],[close]]-E1100</f>
        <v>1.7975443099999993</v>
      </c>
      <c r="K1102" s="2">
        <f>Table_data[[#This Row],[close]]-E1092</f>
        <v>3.1730564799999996</v>
      </c>
      <c r="L1102" s="3">
        <f t="shared" si="53"/>
        <v>26.920179909000002</v>
      </c>
      <c r="M1102" s="2">
        <f>Table_data[[#This Row],[close]]*$M$3+(1-$M$3)*M1101</f>
        <v>13.305332664146714</v>
      </c>
      <c r="O1102">
        <f>E1103/Table_data[[#This Row],[close]]</f>
        <v>0.90800636255559308</v>
      </c>
      <c r="P1102" t="b">
        <f t="shared" si="54"/>
        <v>0</v>
      </c>
      <c r="Q1102" s="4" t="b">
        <f>E1103&gt;Table_data[[#This Row],[close]]*0.995</f>
        <v>0</v>
      </c>
      <c r="R1102" s="4"/>
      <c r="S1102" s="4">
        <f t="shared" si="55"/>
        <v>-9.6503893185578032E-2</v>
      </c>
    </row>
    <row r="1103" spans="1:19" x14ac:dyDescent="0.25">
      <c r="A1103" s="1">
        <v>44858</v>
      </c>
      <c r="B1103" s="2">
        <v>28.526246669999999</v>
      </c>
      <c r="C1103" s="2">
        <v>28.776339790000002</v>
      </c>
      <c r="D1103" s="2">
        <v>26.752148590000001</v>
      </c>
      <c r="E1103" s="2">
        <v>26.767779409999999</v>
      </c>
      <c r="F1103" s="2">
        <f>Table_data[[#This Row],[open]]-Table_data[[#This Row],[close]]</f>
        <v>1.7584672599999998</v>
      </c>
      <c r="G1103" s="2">
        <f>Table_data[[#This Row],[high]]-Table_data[[#This Row],[low]]</f>
        <v>2.0241912000000006</v>
      </c>
      <c r="H1103" s="4">
        <f>LN(Table_data[[#This Row],[close]]/E1102)</f>
        <v>-9.6503893185578032E-2</v>
      </c>
      <c r="I1103" s="2">
        <f>Table_data[[#This Row],[close]]-E1102</f>
        <v>-2.7119472900000012</v>
      </c>
      <c r="J1103" s="2">
        <f>Table_data[[#This Row],[close]]-E1101</f>
        <v>-1.7350210300000022</v>
      </c>
      <c r="K1103" s="2">
        <f>Table_data[[#This Row],[close]]-E1093</f>
        <v>0.48455541999999951</v>
      </c>
      <c r="L1103" s="3">
        <f t="shared" ref="L1103:L1166" si="56">AVERAGE(E1094:E1103)</f>
        <v>26.968635451000001</v>
      </c>
      <c r="M1103" s="2">
        <f>Table_data[[#This Row],[close]]*$M$3+(1-$M$3)*M1102</f>
        <v>13.327028791053811</v>
      </c>
      <c r="O1103">
        <f>E1104/Table_data[[#This Row],[close]]</f>
        <v>0.97897810231543603</v>
      </c>
      <c r="P1103" t="b">
        <f t="shared" si="54"/>
        <v>0</v>
      </c>
      <c r="Q1103" s="4" t="b">
        <f>E1104&gt;Table_data[[#This Row],[close]]*0.995</f>
        <v>0</v>
      </c>
      <c r="R1103" s="4"/>
      <c r="S1103" s="4">
        <f t="shared" si="55"/>
        <v>-2.124600410174389E-2</v>
      </c>
    </row>
    <row r="1104" spans="1:19" x14ac:dyDescent="0.25">
      <c r="A1104" s="1">
        <v>44859</v>
      </c>
      <c r="B1104" s="2">
        <v>26.603655799999999</v>
      </c>
      <c r="C1104" s="2">
        <v>26.96316466</v>
      </c>
      <c r="D1104" s="2">
        <v>25.954976769999998</v>
      </c>
      <c r="E1104" s="2">
        <v>26.205069890000001</v>
      </c>
      <c r="F1104" s="2">
        <f>Table_data[[#This Row],[open]]-Table_data[[#This Row],[close]]</f>
        <v>0.39858590999999777</v>
      </c>
      <c r="G1104" s="2">
        <f>Table_data[[#This Row],[high]]-Table_data[[#This Row],[low]]</f>
        <v>1.0081878900000021</v>
      </c>
      <c r="H1104" s="4">
        <f>LN(Table_data[[#This Row],[close]]/E1103)</f>
        <v>-2.124600410174389E-2</v>
      </c>
      <c r="I1104" s="2">
        <f>Table_data[[#This Row],[close]]-E1103</f>
        <v>-0.56270951999999852</v>
      </c>
      <c r="J1104" s="2">
        <f>Table_data[[#This Row],[close]]-E1102</f>
        <v>-3.2746568099999998</v>
      </c>
      <c r="K1104" s="2">
        <f>Table_data[[#This Row],[close]]-E1094</f>
        <v>0.21883148000000219</v>
      </c>
      <c r="L1104" s="3">
        <f t="shared" si="56"/>
        <v>26.990518599000005</v>
      </c>
      <c r="M1104" s="2">
        <f>Table_data[[#This Row],[close]]*$M$3+(1-$M$3)*M1103</f>
        <v>13.347783087748326</v>
      </c>
      <c r="O1104">
        <f>E1105/Table_data[[#This Row],[close]]</f>
        <v>0.97554428846440289</v>
      </c>
      <c r="P1104" t="b">
        <f t="shared" si="54"/>
        <v>0</v>
      </c>
      <c r="Q1104" s="4" t="b">
        <f>E1105&gt;Table_data[[#This Row],[close]]*0.995</f>
        <v>0</v>
      </c>
      <c r="R1104" s="4"/>
      <c r="S1104" s="4">
        <f t="shared" si="55"/>
        <v>-2.475971916595442E-2</v>
      </c>
    </row>
    <row r="1105" spans="1:19" x14ac:dyDescent="0.25">
      <c r="A1105" s="1">
        <v>44860</v>
      </c>
      <c r="B1105" s="2">
        <v>25.478236750000001</v>
      </c>
      <c r="C1105" s="2">
        <v>26.205069890000001</v>
      </c>
      <c r="D1105" s="2">
        <v>24.931158050000001</v>
      </c>
      <c r="E1105" s="2">
        <v>25.564206259999999</v>
      </c>
      <c r="F1105" s="2">
        <f>Table_data[[#This Row],[open]]-Table_data[[#This Row],[close]]</f>
        <v>-8.5969509999998195E-2</v>
      </c>
      <c r="G1105" s="2">
        <f>Table_data[[#This Row],[high]]-Table_data[[#This Row],[low]]</f>
        <v>1.2739118400000002</v>
      </c>
      <c r="H1105" s="4">
        <f>LN(Table_data[[#This Row],[close]]/E1104)</f>
        <v>-2.475971916595442E-2</v>
      </c>
      <c r="I1105" s="2">
        <f>Table_data[[#This Row],[close]]-E1104</f>
        <v>-0.6408636300000019</v>
      </c>
      <c r="J1105" s="2">
        <f>Table_data[[#This Row],[close]]-E1103</f>
        <v>-1.2035731500000004</v>
      </c>
      <c r="K1105" s="2">
        <f>Table_data[[#This Row],[close]]-E1095</f>
        <v>-0.2266469000000022</v>
      </c>
      <c r="L1105" s="3">
        <f t="shared" si="56"/>
        <v>26.967853909000002</v>
      </c>
      <c r="M1105" s="2">
        <f>Table_data[[#This Row],[close]]*$M$3+(1-$M$3)*M1104</f>
        <v>13.367471118646394</v>
      </c>
      <c r="O1105">
        <f>E1106/Table_data[[#This Row],[close]]</f>
        <v>1.0076429229999493</v>
      </c>
      <c r="P1105" t="b">
        <f t="shared" si="54"/>
        <v>1</v>
      </c>
      <c r="Q1105" s="4" t="b">
        <f>E1106&gt;Table_data[[#This Row],[close]]*0.995</f>
        <v>1</v>
      </c>
      <c r="R1105" s="4"/>
      <c r="S1105" s="4">
        <f t="shared" si="55"/>
        <v>7.6138638346780786E-3</v>
      </c>
    </row>
    <row r="1106" spans="1:19" x14ac:dyDescent="0.25">
      <c r="A1106" s="1">
        <v>44861</v>
      </c>
      <c r="B1106" s="2">
        <v>25.642360369999999</v>
      </c>
      <c r="C1106" s="2">
        <v>26.2128853</v>
      </c>
      <c r="D1106" s="2">
        <v>25.532944619999999</v>
      </c>
      <c r="E1106" s="2">
        <v>25.759591520000001</v>
      </c>
      <c r="F1106" s="2">
        <f>Table_data[[#This Row],[open]]-Table_data[[#This Row],[close]]</f>
        <v>-0.11723115000000206</v>
      </c>
      <c r="G1106" s="2">
        <f>Table_data[[#This Row],[high]]-Table_data[[#This Row],[low]]</f>
        <v>0.67994068000000141</v>
      </c>
      <c r="H1106" s="4">
        <f>LN(Table_data[[#This Row],[close]]/E1105)</f>
        <v>7.6138638346780786E-3</v>
      </c>
      <c r="I1106" s="2">
        <f>Table_data[[#This Row],[close]]-E1105</f>
        <v>0.19538526000000189</v>
      </c>
      <c r="J1106" s="2">
        <f>Table_data[[#This Row],[close]]-E1104</f>
        <v>-0.44547837000000001</v>
      </c>
      <c r="K1106" s="2">
        <f>Table_data[[#This Row],[close]]-E1096</f>
        <v>-0.76591017999999877</v>
      </c>
      <c r="L1106" s="3">
        <f t="shared" si="56"/>
        <v>26.891262891000004</v>
      </c>
      <c r="M1106" s="2">
        <f>Table_data[[#This Row],[close]]*$M$3+(1-$M$3)*M1105</f>
        <v>13.387442303821823</v>
      </c>
      <c r="O1106">
        <f>E1107/Table_data[[#This Row],[close]]</f>
        <v>0.98816747541344552</v>
      </c>
      <c r="P1106" t="b">
        <f t="shared" si="54"/>
        <v>0</v>
      </c>
      <c r="Q1106" s="4" t="b">
        <f>E1107&gt;Table_data[[#This Row],[close]]*0.995</f>
        <v>0</v>
      </c>
      <c r="R1106" s="4"/>
      <c r="S1106" s="4">
        <f t="shared" si="55"/>
        <v>-1.190308607160705E-2</v>
      </c>
    </row>
    <row r="1107" spans="1:19" x14ac:dyDescent="0.25">
      <c r="A1107" s="1">
        <v>44862</v>
      </c>
      <c r="B1107" s="2">
        <v>25.55639085</v>
      </c>
      <c r="C1107" s="2">
        <v>25.884638079999998</v>
      </c>
      <c r="D1107" s="2">
        <v>24.89989641</v>
      </c>
      <c r="E1107" s="2">
        <v>25.45479052</v>
      </c>
      <c r="F1107" s="2">
        <f>Table_data[[#This Row],[open]]-Table_data[[#This Row],[close]]</f>
        <v>0.10160033000000013</v>
      </c>
      <c r="G1107" s="2">
        <f>Table_data[[#This Row],[high]]-Table_data[[#This Row],[low]]</f>
        <v>0.98474166999999824</v>
      </c>
      <c r="H1107" s="4">
        <f>LN(Table_data[[#This Row],[close]]/E1106)</f>
        <v>-1.190308607160705E-2</v>
      </c>
      <c r="I1107" s="2">
        <f>Table_data[[#This Row],[close]]-E1106</f>
        <v>-0.30480100000000121</v>
      </c>
      <c r="J1107" s="2">
        <f>Table_data[[#This Row],[close]]-E1105</f>
        <v>-0.10941573999999932</v>
      </c>
      <c r="K1107" s="2">
        <f>Table_data[[#This Row],[close]]-E1097</f>
        <v>-0.66430985999999947</v>
      </c>
      <c r="L1107" s="3">
        <f t="shared" si="56"/>
        <v>26.824831905000003</v>
      </c>
      <c r="M1107" s="2">
        <f>Table_data[[#This Row],[close]]*$M$3+(1-$M$3)*M1106</f>
        <v>13.406890084992133</v>
      </c>
      <c r="O1107">
        <f>E1108/Table_data[[#This Row],[close]]</f>
        <v>0.91525944131006731</v>
      </c>
      <c r="P1107" t="b">
        <f t="shared" si="54"/>
        <v>0</v>
      </c>
      <c r="Q1107" s="4" t="b">
        <f>E1108&gt;Table_data[[#This Row],[close]]*0.995</f>
        <v>0</v>
      </c>
      <c r="R1107" s="4"/>
      <c r="S1107" s="4">
        <f t="shared" si="55"/>
        <v>-8.8547711481795313E-2</v>
      </c>
    </row>
    <row r="1108" spans="1:19" x14ac:dyDescent="0.25">
      <c r="A1108" s="1">
        <v>44865</v>
      </c>
      <c r="B1108" s="2">
        <v>23.922970150000001</v>
      </c>
      <c r="C1108" s="2">
        <v>24.69669575</v>
      </c>
      <c r="D1108" s="2">
        <v>22.789735700000001</v>
      </c>
      <c r="E1108" s="2">
        <v>23.297737349999998</v>
      </c>
      <c r="F1108" s="2">
        <f>Table_data[[#This Row],[open]]-Table_data[[#This Row],[close]]</f>
        <v>0.6252328000000027</v>
      </c>
      <c r="G1108" s="2">
        <f>Table_data[[#This Row],[high]]-Table_data[[#This Row],[low]]</f>
        <v>1.9069600499999986</v>
      </c>
      <c r="H1108" s="4">
        <f>LN(Table_data[[#This Row],[close]]/E1107)</f>
        <v>-8.8547711481795313E-2</v>
      </c>
      <c r="I1108" s="2">
        <f>Table_data[[#This Row],[close]]-E1107</f>
        <v>-2.1570531700000011</v>
      </c>
      <c r="J1108" s="2">
        <f>Table_data[[#This Row],[close]]-E1106</f>
        <v>-2.4618541700000023</v>
      </c>
      <c r="K1108" s="2">
        <f>Table_data[[#This Row],[close]]-E1098</f>
        <v>-2.797916800000003</v>
      </c>
      <c r="L1108" s="3">
        <f t="shared" si="56"/>
        <v>26.545040224999997</v>
      </c>
      <c r="M1108" s="2">
        <f>Table_data[[#This Row],[close]]*$M$3+(1-$M$3)*M1107</f>
        <v>13.422830209512693</v>
      </c>
      <c r="O1108">
        <f>E1109/Table_data[[#This Row],[close]]</f>
        <v>1.0016772894900887</v>
      </c>
      <c r="P1108" t="b">
        <f t="shared" si="54"/>
        <v>1</v>
      </c>
      <c r="Q1108" s="4" t="b">
        <f>E1109&gt;Table_data[[#This Row],[close]]*0.995</f>
        <v>1</v>
      </c>
      <c r="R1108" s="4"/>
      <c r="S1108" s="4">
        <f t="shared" si="55"/>
        <v>1.675884411002117E-3</v>
      </c>
    </row>
    <row r="1109" spans="1:19" x14ac:dyDescent="0.25">
      <c r="A1109" s="1">
        <v>44866</v>
      </c>
      <c r="B1109" s="2">
        <v>23.891708510000001</v>
      </c>
      <c r="C1109" s="2">
        <v>23.96986261</v>
      </c>
      <c r="D1109" s="2">
        <v>23.102352100000001</v>
      </c>
      <c r="E1109" s="2">
        <v>23.336814400000002</v>
      </c>
      <c r="F1109" s="2">
        <f>Table_data[[#This Row],[open]]-Table_data[[#This Row],[close]]</f>
        <v>0.55489410999999933</v>
      </c>
      <c r="G1109" s="2">
        <f>Table_data[[#This Row],[high]]-Table_data[[#This Row],[low]]</f>
        <v>0.8675105099999989</v>
      </c>
      <c r="H1109" s="4">
        <f>LN(Table_data[[#This Row],[close]]/E1108)</f>
        <v>1.675884411002117E-3</v>
      </c>
      <c r="I1109" s="2">
        <f>Table_data[[#This Row],[close]]-E1108</f>
        <v>3.9077050000003055E-2</v>
      </c>
      <c r="J1109" s="2">
        <f>Table_data[[#This Row],[close]]-E1107</f>
        <v>-2.117976119999998</v>
      </c>
      <c r="K1109" s="2">
        <f>Table_data[[#This Row],[close]]-E1099</f>
        <v>-3.3997033699999974</v>
      </c>
      <c r="L1109" s="3">
        <f t="shared" si="56"/>
        <v>26.205069887999997</v>
      </c>
      <c r="M1109" s="2">
        <f>Table_data[[#This Row],[close]]*$M$3+(1-$M$3)*M1108</f>
        <v>13.438807621584388</v>
      </c>
      <c r="O1109">
        <f>E1110/Table_data[[#This Row],[close]]</f>
        <v>1.00301406562157</v>
      </c>
      <c r="P1109" t="b">
        <f t="shared" si="54"/>
        <v>1</v>
      </c>
      <c r="Q1109" s="4" t="b">
        <f>E1110&gt;Table_data[[#This Row],[close]]*0.995</f>
        <v>1</v>
      </c>
      <c r="R1109" s="4"/>
      <c r="S1109" s="4">
        <f t="shared" si="55"/>
        <v>3.0095324323866838E-3</v>
      </c>
    </row>
    <row r="1110" spans="1:19" x14ac:dyDescent="0.25">
      <c r="A1110" s="1">
        <v>44868</v>
      </c>
      <c r="B1110" s="2">
        <v>23.289921939999999</v>
      </c>
      <c r="C1110" s="2">
        <v>23.751031130000001</v>
      </c>
      <c r="D1110" s="2">
        <v>23.00856718</v>
      </c>
      <c r="E1110" s="2">
        <v>23.407153090000001</v>
      </c>
      <c r="F1110" s="2">
        <f>Table_data[[#This Row],[open]]-Table_data[[#This Row],[close]]</f>
        <v>-0.11723115000000206</v>
      </c>
      <c r="G1110" s="2">
        <f>Table_data[[#This Row],[high]]-Table_data[[#This Row],[low]]</f>
        <v>0.7424639500000012</v>
      </c>
      <c r="H1110" s="4">
        <f>LN(Table_data[[#This Row],[close]]/E1109)</f>
        <v>3.0095324323866838E-3</v>
      </c>
      <c r="I1110" s="2">
        <f>Table_data[[#This Row],[close]]-E1109</f>
        <v>7.0338689999999815E-2</v>
      </c>
      <c r="J1110" s="2">
        <f>Table_data[[#This Row],[close]]-E1108</f>
        <v>0.10941574000000287</v>
      </c>
      <c r="K1110" s="2">
        <f>Table_data[[#This Row],[close]]-E1100</f>
        <v>-4.2750292999999999</v>
      </c>
      <c r="L1110" s="3">
        <f t="shared" si="56"/>
        <v>25.777566958000001</v>
      </c>
      <c r="M1110" s="2">
        <f>Table_data[[#This Row],[close]]*$M$3+(1-$M$3)*M1109</f>
        <v>13.454872642484332</v>
      </c>
      <c r="O1110">
        <f>E1111/Table_data[[#This Row],[close]]</f>
        <v>0.94490818020278933</v>
      </c>
      <c r="P1110" t="b">
        <f t="shared" si="54"/>
        <v>0</v>
      </c>
      <c r="Q1110" s="4" t="b">
        <f>E1111&gt;Table_data[[#This Row],[close]]*0.995</f>
        <v>0</v>
      </c>
      <c r="R1110" s="4"/>
      <c r="S1110" s="4">
        <f t="shared" si="55"/>
        <v>-5.6667520015674884E-2</v>
      </c>
    </row>
    <row r="1111" spans="1:19" x14ac:dyDescent="0.25">
      <c r="A1111" s="1">
        <v>44869</v>
      </c>
      <c r="B1111" s="2">
        <v>24.071462950000001</v>
      </c>
      <c r="C1111" s="2">
        <v>24.14961705</v>
      </c>
      <c r="D1111" s="2">
        <v>22.023825510000002</v>
      </c>
      <c r="E1111" s="2">
        <v>22.117610429999999</v>
      </c>
      <c r="F1111" s="2">
        <f>Table_data[[#This Row],[open]]-Table_data[[#This Row],[close]]</f>
        <v>1.9538525200000016</v>
      </c>
      <c r="G1111" s="2">
        <f>Table_data[[#This Row],[high]]-Table_data[[#This Row],[low]]</f>
        <v>2.125791539999998</v>
      </c>
      <c r="H1111" s="4">
        <f>LN(Table_data[[#This Row],[close]]/E1110)</f>
        <v>-5.6667520015674884E-2</v>
      </c>
      <c r="I1111" s="2">
        <f>Table_data[[#This Row],[close]]-E1110</f>
        <v>-1.2895426600000022</v>
      </c>
      <c r="J1111" s="2">
        <f>Table_data[[#This Row],[close]]-E1109</f>
        <v>-1.2192039700000024</v>
      </c>
      <c r="K1111" s="2">
        <f>Table_data[[#This Row],[close]]-E1101</f>
        <v>-6.3851900100000023</v>
      </c>
      <c r="L1111" s="3">
        <f t="shared" si="56"/>
        <v>25.139047957000002</v>
      </c>
      <c r="M1111" s="2">
        <f>Table_data[[#This Row],[close]]*$M$3+(1-$M$3)*M1110</f>
        <v>13.46883354141667</v>
      </c>
      <c r="O1111">
        <f>E1112/Table_data[[#This Row],[close]]</f>
        <v>0.95936395783601836</v>
      </c>
      <c r="P1111" t="b">
        <f t="shared" si="54"/>
        <v>0</v>
      </c>
      <c r="Q1111" s="4" t="b">
        <f>E1112&gt;Table_data[[#This Row],[close]]*0.995</f>
        <v>0</v>
      </c>
      <c r="R1111" s="4"/>
      <c r="S1111" s="4">
        <f t="shared" si="55"/>
        <v>-4.148475802028545E-2</v>
      </c>
    </row>
    <row r="1112" spans="1:19" x14ac:dyDescent="0.25">
      <c r="A1112" s="1">
        <v>44872</v>
      </c>
      <c r="B1112" s="2">
        <v>21.851886489999998</v>
      </c>
      <c r="C1112" s="2">
        <v>22.117610429999999</v>
      </c>
      <c r="D1112" s="2">
        <v>21.156314999999999</v>
      </c>
      <c r="E1112" s="2">
        <v>21.21883828</v>
      </c>
      <c r="F1112" s="2">
        <f>Table_data[[#This Row],[open]]-Table_data[[#This Row],[close]]</f>
        <v>0.63304820999999833</v>
      </c>
      <c r="G1112" s="2">
        <f>Table_data[[#This Row],[high]]-Table_data[[#This Row],[low]]</f>
        <v>0.96129542999999984</v>
      </c>
      <c r="H1112" s="4">
        <f>LN(Table_data[[#This Row],[close]]/E1111)</f>
        <v>-4.148475802028545E-2</v>
      </c>
      <c r="I1112" s="2">
        <f>Table_data[[#This Row],[close]]-E1111</f>
        <v>-0.89877214999999921</v>
      </c>
      <c r="J1112" s="2">
        <f>Table_data[[#This Row],[close]]-E1110</f>
        <v>-2.1883148100000014</v>
      </c>
      <c r="K1112" s="2">
        <f>Table_data[[#This Row],[close]]-E1102</f>
        <v>-8.2608884200000006</v>
      </c>
      <c r="L1112" s="3">
        <f t="shared" si="56"/>
        <v>24.312959115000002</v>
      </c>
      <c r="M1112" s="2">
        <f>Table_data[[#This Row],[close]]*$M$3+(1-$M$3)*M1111</f>
        <v>13.481323476531228</v>
      </c>
      <c r="O1112">
        <f>E1113/Table_data[[#This Row],[close]]</f>
        <v>1.0073664824594724</v>
      </c>
      <c r="P1112" t="b">
        <f t="shared" si="54"/>
        <v>1</v>
      </c>
      <c r="Q1112" s="4" t="b">
        <f>E1113&gt;Table_data[[#This Row],[close]]*0.995</f>
        <v>1</v>
      </c>
      <c r="R1112" s="4"/>
      <c r="S1112" s="4">
        <f t="shared" si="55"/>
        <v>7.3394824432441034E-3</v>
      </c>
    </row>
    <row r="1113" spans="1:19" x14ac:dyDescent="0.25">
      <c r="A1113" s="1">
        <v>44873</v>
      </c>
      <c r="B1113" s="2">
        <v>21.14849959</v>
      </c>
      <c r="C1113" s="2">
        <v>21.515823860000001</v>
      </c>
      <c r="D1113" s="2">
        <v>20.90622188</v>
      </c>
      <c r="E1113" s="2">
        <v>21.375146480000002</v>
      </c>
      <c r="F1113" s="2">
        <f>Table_data[[#This Row],[open]]-Table_data[[#This Row],[close]]</f>
        <v>-0.22664689000000138</v>
      </c>
      <c r="G1113" s="2">
        <f>Table_data[[#This Row],[high]]-Table_data[[#This Row],[low]]</f>
        <v>0.60960198000000076</v>
      </c>
      <c r="H1113" s="4">
        <f>LN(Table_data[[#This Row],[close]]/E1112)</f>
        <v>7.3394824432441034E-3</v>
      </c>
      <c r="I1113" s="2">
        <f>Table_data[[#This Row],[close]]-E1112</f>
        <v>0.15630820000000156</v>
      </c>
      <c r="J1113" s="2">
        <f>Table_data[[#This Row],[close]]-E1111</f>
        <v>-0.74246394999999765</v>
      </c>
      <c r="K1113" s="2">
        <f>Table_data[[#This Row],[close]]-E1103</f>
        <v>-5.3926329299999978</v>
      </c>
      <c r="L1113" s="3">
        <f t="shared" si="56"/>
        <v>23.773695822000001</v>
      </c>
      <c r="M1113" s="2">
        <f>Table_data[[#This Row],[close]]*$M$3+(1-$M$3)*M1112</f>
        <v>13.494045189671388</v>
      </c>
      <c r="O1113">
        <f>E1114/Table_data[[#This Row],[close]]</f>
        <v>0.98354661801597143</v>
      </c>
      <c r="P1113" t="b">
        <f t="shared" si="54"/>
        <v>0</v>
      </c>
      <c r="Q1113" s="4" t="b">
        <f>E1114&gt;Table_data[[#This Row],[close]]*0.995</f>
        <v>0</v>
      </c>
      <c r="R1113" s="4"/>
      <c r="S1113" s="4">
        <f t="shared" si="55"/>
        <v>-1.6590242158456323E-2</v>
      </c>
    </row>
    <row r="1114" spans="1:19" x14ac:dyDescent="0.25">
      <c r="A1114" s="1">
        <v>44874</v>
      </c>
      <c r="B1114" s="2">
        <v>21.21883828</v>
      </c>
      <c r="C1114" s="2">
        <v>21.844071079999999</v>
      </c>
      <c r="D1114" s="2">
        <v>20.820252369999999</v>
      </c>
      <c r="E1114" s="2">
        <v>21.023453029999999</v>
      </c>
      <c r="F1114" s="2">
        <f>Table_data[[#This Row],[open]]-Table_data[[#This Row],[close]]</f>
        <v>0.19538525000000107</v>
      </c>
      <c r="G1114" s="2">
        <f>Table_data[[#This Row],[high]]-Table_data[[#This Row],[low]]</f>
        <v>1.0238187100000005</v>
      </c>
      <c r="H1114" s="4">
        <f>LN(Table_data[[#This Row],[close]]/E1113)</f>
        <v>-1.6590242158456323E-2</v>
      </c>
      <c r="I1114" s="2">
        <f>Table_data[[#This Row],[close]]-E1113</f>
        <v>-0.35169345000000263</v>
      </c>
      <c r="J1114" s="2">
        <f>Table_data[[#This Row],[close]]-E1112</f>
        <v>-0.19538525000000107</v>
      </c>
      <c r="K1114" s="2">
        <f>Table_data[[#This Row],[close]]-E1104</f>
        <v>-5.1816168600000019</v>
      </c>
      <c r="L1114" s="3">
        <f t="shared" si="56"/>
        <v>23.255534136000001</v>
      </c>
      <c r="M1114" s="2">
        <f>Table_data[[#This Row],[close]]*$M$3+(1-$M$3)*M1113</f>
        <v>13.506179610042585</v>
      </c>
      <c r="O1114">
        <f>E1115/Table_data[[#This Row],[close]]</f>
        <v>0.97100371717576039</v>
      </c>
      <c r="P1114" t="b">
        <f t="shared" si="54"/>
        <v>0</v>
      </c>
      <c r="Q1114" s="4" t="b">
        <f>E1115&gt;Table_data[[#This Row],[close]]*0.995</f>
        <v>0</v>
      </c>
      <c r="R1114" s="4"/>
      <c r="S1114" s="4">
        <f t="shared" si="55"/>
        <v>-2.9424982504771584E-2</v>
      </c>
    </row>
    <row r="1115" spans="1:19" x14ac:dyDescent="0.25">
      <c r="A1115" s="1">
        <v>44875</v>
      </c>
      <c r="B1115" s="2">
        <v>20.382589400000001</v>
      </c>
      <c r="C1115" s="2">
        <v>21.01563762</v>
      </c>
      <c r="D1115" s="2">
        <v>20.01526513</v>
      </c>
      <c r="E1115" s="2">
        <v>20.413851040000001</v>
      </c>
      <c r="F1115" s="2">
        <f>Table_data[[#This Row],[open]]-Table_data[[#This Row],[close]]</f>
        <v>-3.1261640000000313E-2</v>
      </c>
      <c r="G1115" s="2">
        <f>Table_data[[#This Row],[high]]-Table_data[[#This Row],[low]]</f>
        <v>1.0003724900000002</v>
      </c>
      <c r="H1115" s="4">
        <f>LN(Table_data[[#This Row],[close]]/E1114)</f>
        <v>-2.9424982504771584E-2</v>
      </c>
      <c r="I1115" s="2">
        <f>Table_data[[#This Row],[close]]-E1114</f>
        <v>-0.60960198999999804</v>
      </c>
      <c r="J1115" s="2">
        <f>Table_data[[#This Row],[close]]-E1113</f>
        <v>-0.96129544000000067</v>
      </c>
      <c r="K1115" s="2">
        <f>Table_data[[#This Row],[close]]-E1105</f>
        <v>-5.150355219999998</v>
      </c>
      <c r="L1115" s="3">
        <f t="shared" si="56"/>
        <v>22.740498614</v>
      </c>
      <c r="M1115" s="2">
        <f>Table_data[[#This Row],[close]]*$M$3+(1-$M$3)*M1114</f>
        <v>13.517312037810445</v>
      </c>
      <c r="O1115">
        <f>E1116/Table_data[[#This Row],[close]]</f>
        <v>1.0333078104012656</v>
      </c>
      <c r="P1115" t="b">
        <f t="shared" si="54"/>
        <v>1</v>
      </c>
      <c r="Q1115" s="4" t="b">
        <f>E1116&gt;Table_data[[#This Row],[close]]*0.995</f>
        <v>1</v>
      </c>
      <c r="R1115" s="4"/>
      <c r="S1115" s="4">
        <f t="shared" si="55"/>
        <v>3.276512290627201E-2</v>
      </c>
    </row>
    <row r="1116" spans="1:19" x14ac:dyDescent="0.25">
      <c r="A1116" s="1">
        <v>44876</v>
      </c>
      <c r="B1116" s="2">
        <v>20.163757919999998</v>
      </c>
      <c r="C1116" s="2">
        <v>21.382961890000001</v>
      </c>
      <c r="D1116" s="2">
        <v>20.085603819999999</v>
      </c>
      <c r="E1116" s="2">
        <v>21.093791719999999</v>
      </c>
      <c r="F1116" s="2">
        <f>Table_data[[#This Row],[open]]-Table_data[[#This Row],[close]]</f>
        <v>-0.93003380000000035</v>
      </c>
      <c r="G1116" s="2">
        <f>Table_data[[#This Row],[high]]-Table_data[[#This Row],[low]]</f>
        <v>1.2973580700000014</v>
      </c>
      <c r="H1116" s="4">
        <f>LN(Table_data[[#This Row],[close]]/E1115)</f>
        <v>3.276512290627201E-2</v>
      </c>
      <c r="I1116" s="2">
        <f>Table_data[[#This Row],[close]]-E1115</f>
        <v>0.67994067999999785</v>
      </c>
      <c r="J1116" s="2">
        <f>Table_data[[#This Row],[close]]-E1114</f>
        <v>7.0338689999999815E-2</v>
      </c>
      <c r="K1116" s="2">
        <f>Table_data[[#This Row],[close]]-E1106</f>
        <v>-4.6657998000000021</v>
      </c>
      <c r="L1116" s="3">
        <f t="shared" si="56"/>
        <v>22.273918634000001</v>
      </c>
      <c r="M1116" s="2">
        <f>Table_data[[#This Row],[close]]*$M$3+(1-$M$3)*M1115</f>
        <v>13.529522319328882</v>
      </c>
      <c r="O1116">
        <f>E1117/Table_data[[#This Row],[close]]</f>
        <v>1.0263060391116825</v>
      </c>
      <c r="P1116" t="b">
        <f t="shared" si="54"/>
        <v>1</v>
      </c>
      <c r="Q1116" s="4" t="b">
        <f>E1117&gt;Table_data[[#This Row],[close]]*0.995</f>
        <v>1</v>
      </c>
      <c r="R1116" s="4"/>
      <c r="S1116" s="4">
        <f t="shared" si="55"/>
        <v>2.5965986005412407E-2</v>
      </c>
    </row>
    <row r="1117" spans="1:19" x14ac:dyDescent="0.25">
      <c r="A1117" s="1">
        <v>44879</v>
      </c>
      <c r="B1117" s="2">
        <v>21.304807790000002</v>
      </c>
      <c r="C1117" s="2">
        <v>22.023825510000002</v>
      </c>
      <c r="D1117" s="2">
        <v>21.171945820000001</v>
      </c>
      <c r="E1117" s="2">
        <v>21.648685830000002</v>
      </c>
      <c r="F1117" s="2">
        <f>Table_data[[#This Row],[open]]-Table_data[[#This Row],[close]]</f>
        <v>-0.34387803999999988</v>
      </c>
      <c r="G1117" s="2">
        <f>Table_data[[#This Row],[high]]-Table_data[[#This Row],[low]]</f>
        <v>0.85187969000000052</v>
      </c>
      <c r="H1117" s="4">
        <f>LN(Table_data[[#This Row],[close]]/E1116)</f>
        <v>2.5965986005412407E-2</v>
      </c>
      <c r="I1117" s="2">
        <f>Table_data[[#This Row],[close]]-E1116</f>
        <v>0.55489411000000288</v>
      </c>
      <c r="J1117" s="2">
        <f>Table_data[[#This Row],[close]]-E1115</f>
        <v>1.2348347900000007</v>
      </c>
      <c r="K1117" s="2">
        <f>Table_data[[#This Row],[close]]-E1107</f>
        <v>-3.806104689999998</v>
      </c>
      <c r="L1117" s="3">
        <f t="shared" si="56"/>
        <v>21.893308165000001</v>
      </c>
      <c r="M1117" s="2">
        <f>Table_data[[#This Row],[close]]*$M$3+(1-$M$3)*M1116</f>
        <v>13.542607192029399</v>
      </c>
      <c r="O1117">
        <f>E1118/Table_data[[#This Row],[close]]</f>
        <v>0.98014440445136242</v>
      </c>
      <c r="P1117" t="b">
        <f t="shared" si="54"/>
        <v>0</v>
      </c>
      <c r="Q1117" s="4" t="b">
        <f>E1118&gt;Table_data[[#This Row],[close]]*0.995</f>
        <v>0</v>
      </c>
      <c r="R1117" s="4"/>
      <c r="S1117" s="4">
        <f t="shared" si="55"/>
        <v>-2.0055366691700528E-2</v>
      </c>
    </row>
    <row r="1118" spans="1:19" x14ac:dyDescent="0.25">
      <c r="A1118" s="1">
        <v>44881</v>
      </c>
      <c r="B1118" s="2">
        <v>21.73465534</v>
      </c>
      <c r="C1118" s="2">
        <v>21.96911764</v>
      </c>
      <c r="D1118" s="2">
        <v>21.04689926</v>
      </c>
      <c r="E1118" s="2">
        <v>21.21883828</v>
      </c>
      <c r="F1118" s="2">
        <f>Table_data[[#This Row],[open]]-Table_data[[#This Row],[close]]</f>
        <v>0.51581705999999983</v>
      </c>
      <c r="G1118" s="2">
        <f>Table_data[[#This Row],[high]]-Table_data[[#This Row],[low]]</f>
        <v>0.92221838000000034</v>
      </c>
      <c r="H1118" s="4">
        <f>LN(Table_data[[#This Row],[close]]/E1117)</f>
        <v>-2.0055366691700528E-2</v>
      </c>
      <c r="I1118" s="2">
        <f>Table_data[[#This Row],[close]]-E1117</f>
        <v>-0.42984755000000163</v>
      </c>
      <c r="J1118" s="2">
        <f>Table_data[[#This Row],[close]]-E1116</f>
        <v>0.12504656000000125</v>
      </c>
      <c r="K1118" s="2">
        <f>Table_data[[#This Row],[close]]-E1108</f>
        <v>-2.0788990699999985</v>
      </c>
      <c r="L1118" s="3">
        <f t="shared" si="56"/>
        <v>21.685418258000002</v>
      </c>
      <c r="M1118" s="2">
        <f>Table_data[[#This Row],[close]]*$M$3+(1-$M$3)*M1117</f>
        <v>13.554978233267063</v>
      </c>
      <c r="O1118">
        <f>E1119/Table_data[[#This Row],[close]]</f>
        <v>1.0003683241229735</v>
      </c>
      <c r="P1118" t="b">
        <f t="shared" si="54"/>
        <v>1</v>
      </c>
      <c r="Q1118" s="4" t="b">
        <f>E1119&gt;Table_data[[#This Row],[close]]*0.995</f>
        <v>1</v>
      </c>
      <c r="R1118" s="4"/>
      <c r="S1118" s="4">
        <f t="shared" si="55"/>
        <v>3.6825630829505725E-4</v>
      </c>
    </row>
    <row r="1119" spans="1:19" x14ac:dyDescent="0.25">
      <c r="A1119" s="1">
        <v>44882</v>
      </c>
      <c r="B1119" s="2">
        <v>21.101607130000001</v>
      </c>
      <c r="C1119" s="2">
        <v>21.336069429999998</v>
      </c>
      <c r="D1119" s="2">
        <v>20.749913679999999</v>
      </c>
      <c r="E1119" s="2">
        <v>21.226653689999999</v>
      </c>
      <c r="F1119" s="2">
        <f>Table_data[[#This Row],[open]]-Table_data[[#This Row],[close]]</f>
        <v>-0.1250465599999977</v>
      </c>
      <c r="G1119" s="2">
        <f>Table_data[[#This Row],[high]]-Table_data[[#This Row],[low]]</f>
        <v>0.58615574999999964</v>
      </c>
      <c r="H1119" s="4">
        <f>LN(Table_data[[#This Row],[close]]/E1118)</f>
        <v>3.6825630829505725E-4</v>
      </c>
      <c r="I1119" s="2">
        <f>Table_data[[#This Row],[close]]-E1118</f>
        <v>7.8154099999991899E-3</v>
      </c>
      <c r="J1119" s="2">
        <f>Table_data[[#This Row],[close]]-E1117</f>
        <v>-0.42203214000000244</v>
      </c>
      <c r="K1119" s="2">
        <f>Table_data[[#This Row],[close]]-E1109</f>
        <v>-2.1101607100000024</v>
      </c>
      <c r="L1119" s="3">
        <f t="shared" si="56"/>
        <v>21.474402186999999</v>
      </c>
      <c r="M1119" s="2">
        <f>Table_data[[#This Row],[close]]*$M$3+(1-$M$3)*M1118</f>
        <v>13.567341932633271</v>
      </c>
      <c r="O1119">
        <f>E1120/Table_data[[#This Row],[close]]</f>
        <v>0.98306332852787981</v>
      </c>
      <c r="P1119" t="b">
        <f t="shared" si="54"/>
        <v>0</v>
      </c>
      <c r="Q1119" s="4" t="b">
        <f>E1120&gt;Table_data[[#This Row],[close]]*0.995</f>
        <v>0</v>
      </c>
      <c r="R1119" s="4"/>
      <c r="S1119" s="4">
        <f t="shared" si="55"/>
        <v>-1.7081737178777839E-2</v>
      </c>
    </row>
    <row r="1120" spans="1:19" x14ac:dyDescent="0.25">
      <c r="A1120" s="1">
        <v>44883</v>
      </c>
      <c r="B1120" s="2">
        <v>21.414223530000001</v>
      </c>
      <c r="C1120" s="2">
        <v>21.570531729999999</v>
      </c>
      <c r="D1120" s="2">
        <v>20.49200514</v>
      </c>
      <c r="E1120" s="2">
        <v>20.867144830000001</v>
      </c>
      <c r="F1120" s="2">
        <f>Table_data[[#This Row],[open]]-Table_data[[#This Row],[close]]</f>
        <v>0.54707870000000014</v>
      </c>
      <c r="G1120" s="2">
        <f>Table_data[[#This Row],[high]]-Table_data[[#This Row],[low]]</f>
        <v>1.0785265899999992</v>
      </c>
      <c r="H1120" s="4">
        <f>LN(Table_data[[#This Row],[close]]/E1119)</f>
        <v>-1.7081737178777839E-2</v>
      </c>
      <c r="I1120" s="2">
        <f>Table_data[[#This Row],[close]]-E1119</f>
        <v>-0.35950885999999826</v>
      </c>
      <c r="J1120" s="2">
        <f>Table_data[[#This Row],[close]]-E1118</f>
        <v>-0.35169344999999907</v>
      </c>
      <c r="K1120" s="2">
        <f>Table_data[[#This Row],[close]]-E1110</f>
        <v>-2.5400082600000005</v>
      </c>
      <c r="L1120" s="3">
        <f t="shared" si="56"/>
        <v>21.220401361</v>
      </c>
      <c r="M1120" s="2">
        <f>Table_data[[#This Row],[close]]*$M$3+(1-$M$3)*M1119</f>
        <v>13.579106320864321</v>
      </c>
      <c r="O1120">
        <f>E1121/Table_data[[#This Row],[close]]</f>
        <v>1.0029962546629816</v>
      </c>
      <c r="P1120" t="b">
        <f t="shared" si="54"/>
        <v>1</v>
      </c>
      <c r="Q1120" s="4" t="b">
        <f>E1121&gt;Table_data[[#This Row],[close]]*0.995</f>
        <v>1</v>
      </c>
      <c r="R1120" s="4"/>
      <c r="S1120" s="4">
        <f t="shared" si="55"/>
        <v>2.9917748382120146E-3</v>
      </c>
    </row>
    <row r="1121" spans="1:19" x14ac:dyDescent="0.25">
      <c r="A1121" s="1">
        <v>44886</v>
      </c>
      <c r="B1121" s="2">
        <v>21.195392049999999</v>
      </c>
      <c r="C1121" s="2">
        <v>21.547085500000001</v>
      </c>
      <c r="D1121" s="2">
        <v>20.359143169999999</v>
      </c>
      <c r="E1121" s="2">
        <v>20.929668110000001</v>
      </c>
      <c r="F1121" s="2">
        <f>Table_data[[#This Row],[open]]-Table_data[[#This Row],[close]]</f>
        <v>0.26572393999999733</v>
      </c>
      <c r="G1121" s="2">
        <f>Table_data[[#This Row],[high]]-Table_data[[#This Row],[low]]</f>
        <v>1.187942330000002</v>
      </c>
      <c r="H1121" s="4">
        <f>LN(Table_data[[#This Row],[close]]/E1120)</f>
        <v>2.9917748382120146E-3</v>
      </c>
      <c r="I1121" s="2">
        <f>Table_data[[#This Row],[close]]-E1120</f>
        <v>6.2523280000000625E-2</v>
      </c>
      <c r="J1121" s="2">
        <f>Table_data[[#This Row],[close]]-E1119</f>
        <v>-0.29698557999999764</v>
      </c>
      <c r="K1121" s="2">
        <f>Table_data[[#This Row],[close]]-E1111</f>
        <v>-1.1879423199999977</v>
      </c>
      <c r="L1121" s="3">
        <f t="shared" si="56"/>
        <v>21.101607128999998</v>
      </c>
      <c r="M1121" s="2">
        <f>Table_data[[#This Row],[close]]*$M$3+(1-$M$3)*M1120</f>
        <v>13.590952512305313</v>
      </c>
      <c r="O1121">
        <f>E1122/Table_data[[#This Row],[close]]</f>
        <v>0.99619270551347505</v>
      </c>
      <c r="P1121" t="b">
        <f t="shared" si="54"/>
        <v>1</v>
      </c>
      <c r="Q1121" s="4" t="b">
        <f>E1122&gt;Table_data[[#This Row],[close]]*0.995</f>
        <v>1</v>
      </c>
      <c r="R1121" s="4"/>
      <c r="S1121" s="4">
        <f t="shared" si="55"/>
        <v>-3.8145606810702109E-3</v>
      </c>
    </row>
    <row r="1122" spans="1:19" x14ac:dyDescent="0.25">
      <c r="A1122" s="1">
        <v>44887</v>
      </c>
      <c r="B1122" s="2">
        <v>20.555062240000002</v>
      </c>
      <c r="C1122" s="2">
        <v>20.939352540000002</v>
      </c>
      <c r="D1122" s="2">
        <v>19.929473389999998</v>
      </c>
      <c r="E1122" s="2">
        <v>20.849982700000002</v>
      </c>
      <c r="F1122" s="2">
        <f>Table_data[[#This Row],[open]]-Table_data[[#This Row],[close]]</f>
        <v>-0.29492046000000016</v>
      </c>
      <c r="G1122" s="2">
        <f>Table_data[[#This Row],[high]]-Table_data[[#This Row],[low]]</f>
        <v>1.0098791500000033</v>
      </c>
      <c r="H1122" s="4">
        <f>LN(Table_data[[#This Row],[close]]/E1121)</f>
        <v>-3.8145606810702109E-3</v>
      </c>
      <c r="I1122" s="2">
        <f>Table_data[[#This Row],[close]]-E1121</f>
        <v>-7.9685409999999735E-2</v>
      </c>
      <c r="J1122" s="2">
        <f>Table_data[[#This Row],[close]]-E1120</f>
        <v>-1.7162129999999109E-2</v>
      </c>
      <c r="K1122" s="2">
        <f>Table_data[[#This Row],[close]]-E1112</f>
        <v>-0.36885557999999818</v>
      </c>
      <c r="L1122" s="3">
        <f t="shared" si="56"/>
        <v>21.064721571</v>
      </c>
      <c r="M1122" s="2">
        <f>Table_data[[#This Row],[close]]*$M$3+(1-$M$3)*M1121</f>
        <v>13.602651191092894</v>
      </c>
      <c r="O1122">
        <f>E1123/Table_data[[#This Row],[close]]</f>
        <v>1.0047149593078557</v>
      </c>
      <c r="P1122" t="b">
        <f t="shared" si="54"/>
        <v>1</v>
      </c>
      <c r="Q1122" s="4" t="b">
        <f>E1123&gt;Table_data[[#This Row],[close]]*0.995</f>
        <v>1</v>
      </c>
      <c r="R1122" s="4"/>
      <c r="S1122" s="4">
        <f t="shared" si="55"/>
        <v>4.7038787033006364E-3</v>
      </c>
    </row>
    <row r="1123" spans="1:19" x14ac:dyDescent="0.25">
      <c r="A1123" s="1">
        <v>44888</v>
      </c>
      <c r="B1123" s="2">
        <v>20.555062240000002</v>
      </c>
      <c r="C1123" s="2">
        <v>21.13596618</v>
      </c>
      <c r="D1123" s="2">
        <v>20.376322569999999</v>
      </c>
      <c r="E1123" s="2">
        <v>20.948289519999999</v>
      </c>
      <c r="F1123" s="2">
        <f>Table_data[[#This Row],[open]]-Table_data[[#This Row],[close]]</f>
        <v>-0.39322727999999785</v>
      </c>
      <c r="G1123" s="2">
        <f>Table_data[[#This Row],[high]]-Table_data[[#This Row],[low]]</f>
        <v>0.75964361000000125</v>
      </c>
      <c r="H1123" s="4">
        <f>LN(Table_data[[#This Row],[close]]/E1122)</f>
        <v>4.7038787033006364E-3</v>
      </c>
      <c r="I1123" s="2">
        <f>Table_data[[#This Row],[close]]-E1122</f>
        <v>9.8306819999997685E-2</v>
      </c>
      <c r="J1123" s="2">
        <f>Table_data[[#This Row],[close]]-E1121</f>
        <v>1.8621409999997951E-2</v>
      </c>
      <c r="K1123" s="2">
        <f>Table_data[[#This Row],[close]]-E1113</f>
        <v>-0.42685696000000206</v>
      </c>
      <c r="L1123" s="3">
        <f t="shared" si="56"/>
        <v>21.022035875</v>
      </c>
      <c r="M1123" s="2">
        <f>Table_data[[#This Row],[close]]*$M$3+(1-$M$3)*M1122</f>
        <v>13.614489447867925</v>
      </c>
      <c r="O1123">
        <f>E1124/Table_data[[#This Row],[close]]</f>
        <v>1.0345563139801401</v>
      </c>
      <c r="P1123" t="b">
        <f t="shared" si="54"/>
        <v>1</v>
      </c>
      <c r="Q1123" s="4" t="b">
        <f>E1124&gt;Table_data[[#This Row],[close]]*0.995</f>
        <v>1</v>
      </c>
      <c r="R1123" s="4"/>
      <c r="S1123" s="4">
        <f t="shared" si="55"/>
        <v>3.3972652662081777E-2</v>
      </c>
    </row>
    <row r="1124" spans="1:19" x14ac:dyDescent="0.25">
      <c r="A1124" s="1">
        <v>44889</v>
      </c>
      <c r="B1124" s="2">
        <v>21.019785389999999</v>
      </c>
      <c r="C1124" s="2">
        <v>22.011790569999999</v>
      </c>
      <c r="D1124" s="2">
        <v>20.778486829999999</v>
      </c>
      <c r="E1124" s="2">
        <v>21.67218519</v>
      </c>
      <c r="F1124" s="2">
        <f>Table_data[[#This Row],[open]]-Table_data[[#This Row],[close]]</f>
        <v>-0.65239980000000131</v>
      </c>
      <c r="G1124" s="2">
        <f>Table_data[[#This Row],[high]]-Table_data[[#This Row],[low]]</f>
        <v>1.2333037400000002</v>
      </c>
      <c r="H1124" s="4">
        <f>LN(Table_data[[#This Row],[close]]/E1123)</f>
        <v>3.3972652662081777E-2</v>
      </c>
      <c r="I1124" s="2">
        <f>Table_data[[#This Row],[close]]-E1123</f>
        <v>0.72389567000000099</v>
      </c>
      <c r="J1124" s="2">
        <f>Table_data[[#This Row],[close]]-E1122</f>
        <v>0.82220248999999868</v>
      </c>
      <c r="K1124" s="2">
        <f>Table_data[[#This Row],[close]]-E1114</f>
        <v>0.64873216000000156</v>
      </c>
      <c r="L1124" s="3">
        <f t="shared" si="56"/>
        <v>21.086909090999999</v>
      </c>
      <c r="M1124" s="2">
        <f>Table_data[[#This Row],[close]]*$M$3+(1-$M$3)*M1123</f>
        <v>13.627475258894728</v>
      </c>
      <c r="O1124">
        <f>E1125/Table_data[[#This Row],[close]]</f>
        <v>0.98391752576196956</v>
      </c>
      <c r="P1124" t="b">
        <f t="shared" si="54"/>
        <v>0</v>
      </c>
      <c r="Q1124" s="4" t="b">
        <f>E1125&gt;Table_data[[#This Row],[close]]*0.995</f>
        <v>0</v>
      </c>
      <c r="R1124" s="4"/>
      <c r="S1124" s="4">
        <f t="shared" si="55"/>
        <v>-1.6213200725131965E-2</v>
      </c>
    </row>
    <row r="1125" spans="1:19" x14ac:dyDescent="0.25">
      <c r="A1125" s="1">
        <v>44890</v>
      </c>
      <c r="B1125" s="2">
        <v>21.681122169999998</v>
      </c>
      <c r="C1125" s="2">
        <v>21.74368106</v>
      </c>
      <c r="D1125" s="2">
        <v>21.091281259999999</v>
      </c>
      <c r="E1125" s="2">
        <v>21.323642830000001</v>
      </c>
      <c r="F1125" s="2">
        <f>Table_data[[#This Row],[open]]-Table_data[[#This Row],[close]]</f>
        <v>0.35747933999999759</v>
      </c>
      <c r="G1125" s="2">
        <f>Table_data[[#This Row],[high]]-Table_data[[#This Row],[low]]</f>
        <v>0.65239980000000131</v>
      </c>
      <c r="H1125" s="4">
        <f>LN(Table_data[[#This Row],[close]]/E1124)</f>
        <v>-1.6213200725131965E-2</v>
      </c>
      <c r="I1125" s="2">
        <f>Table_data[[#This Row],[close]]-E1124</f>
        <v>-0.34854235999999972</v>
      </c>
      <c r="J1125" s="2">
        <f>Table_data[[#This Row],[close]]-E1123</f>
        <v>0.37535331000000127</v>
      </c>
      <c r="K1125" s="2">
        <f>Table_data[[#This Row],[close]]-E1115</f>
        <v>0.90979178999999988</v>
      </c>
      <c r="L1125" s="3">
        <f t="shared" si="56"/>
        <v>21.17788827</v>
      </c>
      <c r="M1125" s="2">
        <f>Table_data[[#This Row],[close]]*$M$3+(1-$M$3)*M1124</f>
        <v>13.639878429839298</v>
      </c>
      <c r="O1125">
        <f>E1126/Table_data[[#This Row],[close]]</f>
        <v>1.0209555742216492</v>
      </c>
      <c r="P1125" t="b">
        <f t="shared" si="54"/>
        <v>1</v>
      </c>
      <c r="Q1125" s="4" t="b">
        <f>E1126&gt;Table_data[[#This Row],[close]]*0.995</f>
        <v>1</v>
      </c>
      <c r="R1125" s="4"/>
      <c r="S1125" s="4">
        <f t="shared" si="55"/>
        <v>2.0739026210044007E-2</v>
      </c>
    </row>
    <row r="1126" spans="1:19" x14ac:dyDescent="0.25">
      <c r="A1126" s="1">
        <v>44893</v>
      </c>
      <c r="B1126" s="2">
        <v>21.13596618</v>
      </c>
      <c r="C1126" s="2">
        <v>21.940294699999999</v>
      </c>
      <c r="D1126" s="2">
        <v>21.037659359999999</v>
      </c>
      <c r="E1126" s="2">
        <v>21.770492010000002</v>
      </c>
      <c r="F1126" s="2">
        <f>Table_data[[#This Row],[open]]-Table_data[[#This Row],[close]]</f>
        <v>-0.63452583000000118</v>
      </c>
      <c r="G1126" s="2">
        <f>Table_data[[#This Row],[high]]-Table_data[[#This Row],[low]]</f>
        <v>0.90263533999999979</v>
      </c>
      <c r="H1126" s="4">
        <f>LN(Table_data[[#This Row],[close]]/E1125)</f>
        <v>2.0739026210044007E-2</v>
      </c>
      <c r="I1126" s="2">
        <f>Table_data[[#This Row],[close]]-E1125</f>
        <v>0.44684918000000096</v>
      </c>
      <c r="J1126" s="2">
        <f>Table_data[[#This Row],[close]]-E1124</f>
        <v>9.8306820000001238E-2</v>
      </c>
      <c r="K1126" s="2">
        <f>Table_data[[#This Row],[close]]-E1116</f>
        <v>0.67670029000000298</v>
      </c>
      <c r="L1126" s="3">
        <f t="shared" si="56"/>
        <v>21.245558299000002</v>
      </c>
      <c r="M1126" s="2">
        <f>Table_data[[#This Row],[close]]*$M$3+(1-$M$3)*M1125</f>
        <v>13.6529817555124</v>
      </c>
      <c r="O1126">
        <f>E1127/Table_data[[#This Row],[close]]</f>
        <v>1.0418719213870444</v>
      </c>
      <c r="P1126" t="b">
        <f t="shared" si="54"/>
        <v>1</v>
      </c>
      <c r="Q1126" s="4" t="b">
        <f>E1127&gt;Table_data[[#This Row],[close]]*0.995</f>
        <v>1</v>
      </c>
      <c r="R1126" s="4"/>
      <c r="S1126" s="4">
        <f t="shared" si="55"/>
        <v>4.1019019641093883E-2</v>
      </c>
    </row>
    <row r="1127" spans="1:19" x14ac:dyDescent="0.25">
      <c r="A1127" s="1">
        <v>44894</v>
      </c>
      <c r="B1127" s="2">
        <v>21.984979620000001</v>
      </c>
      <c r="C1127" s="2">
        <v>23.12891351</v>
      </c>
      <c r="D1127" s="2">
        <v>21.877735810000001</v>
      </c>
      <c r="E1127" s="2">
        <v>22.68206434</v>
      </c>
      <c r="F1127" s="2">
        <f>Table_data[[#This Row],[open]]-Table_data[[#This Row],[close]]</f>
        <v>-0.69708471999999944</v>
      </c>
      <c r="G1127" s="2">
        <f>Table_data[[#This Row],[high]]-Table_data[[#This Row],[low]]</f>
        <v>1.2511776999999995</v>
      </c>
      <c r="H1127" s="4">
        <f>LN(Table_data[[#This Row],[close]]/E1126)</f>
        <v>4.1019019641093883E-2</v>
      </c>
      <c r="I1127" s="2">
        <f>Table_data[[#This Row],[close]]-E1126</f>
        <v>0.91157232999999849</v>
      </c>
      <c r="J1127" s="2">
        <f>Table_data[[#This Row],[close]]-E1125</f>
        <v>1.3584215099999994</v>
      </c>
      <c r="K1127" s="2">
        <f>Table_data[[#This Row],[close]]-E1117</f>
        <v>1.0333785099999986</v>
      </c>
      <c r="L1127" s="3">
        <f t="shared" si="56"/>
        <v>21.348896150000002</v>
      </c>
      <c r="M1127" s="2">
        <f>Table_data[[#This Row],[close]]*$M$3+(1-$M$3)*M1126</f>
        <v>13.667533057018424</v>
      </c>
      <c r="O1127">
        <f>E1128/Table_data[[#This Row],[close]]</f>
        <v>1.0504334117412171</v>
      </c>
      <c r="P1127" t="b">
        <f t="shared" si="54"/>
        <v>1</v>
      </c>
      <c r="Q1127" s="4" t="b">
        <f>E1128&gt;Table_data[[#This Row],[close]]*0.995</f>
        <v>1</v>
      </c>
      <c r="R1127" s="4"/>
      <c r="S1127" s="4">
        <f t="shared" si="55"/>
        <v>4.9202852088930507E-2</v>
      </c>
    </row>
    <row r="1128" spans="1:19" x14ac:dyDescent="0.25">
      <c r="A1128" s="1">
        <v>44895</v>
      </c>
      <c r="B1128" s="2">
        <v>22.878677969999998</v>
      </c>
      <c r="C1128" s="2">
        <v>23.82599823</v>
      </c>
      <c r="D1128" s="2">
        <v>22.789308139999999</v>
      </c>
      <c r="E1128" s="2">
        <v>23.82599823</v>
      </c>
      <c r="F1128" s="2">
        <f>Table_data[[#This Row],[open]]-Table_data[[#This Row],[close]]</f>
        <v>-0.94732026000000147</v>
      </c>
      <c r="G1128" s="2">
        <f>Table_data[[#This Row],[high]]-Table_data[[#This Row],[low]]</f>
        <v>1.0366900900000005</v>
      </c>
      <c r="H1128" s="4">
        <f>LN(Table_data[[#This Row],[close]]/E1127)</f>
        <v>4.9202852088930507E-2</v>
      </c>
      <c r="I1128" s="2">
        <f>Table_data[[#This Row],[close]]-E1127</f>
        <v>1.1439338899999996</v>
      </c>
      <c r="J1128" s="2">
        <f>Table_data[[#This Row],[close]]-E1126</f>
        <v>2.0555062199999981</v>
      </c>
      <c r="K1128" s="2">
        <f>Table_data[[#This Row],[close]]-E1118</f>
        <v>2.6071599499999998</v>
      </c>
      <c r="L1128" s="3">
        <f t="shared" si="56"/>
        <v>21.609612145000003</v>
      </c>
      <c r="M1128" s="2">
        <f>Table_data[[#This Row],[close]]*$M$3+(1-$M$3)*M1127</f>
        <v>13.683904475508323</v>
      </c>
      <c r="O1128">
        <f>E1129/Table_data[[#This Row],[close]]</f>
        <v>0.95986496637962693</v>
      </c>
      <c r="P1128" t="b">
        <f t="shared" si="54"/>
        <v>0</v>
      </c>
      <c r="Q1128" s="4" t="b">
        <f>E1129&gt;Table_data[[#This Row],[close]]*0.995</f>
        <v>0</v>
      </c>
      <c r="R1128" s="4"/>
      <c r="S1128" s="4">
        <f t="shared" si="55"/>
        <v>-4.0962664435025629E-2</v>
      </c>
    </row>
    <row r="1129" spans="1:19" x14ac:dyDescent="0.25">
      <c r="A1129" s="1">
        <v>44896</v>
      </c>
      <c r="B1129" s="2">
        <v>23.754502370000001</v>
      </c>
      <c r="C1129" s="2">
        <v>23.942179020000001</v>
      </c>
      <c r="D1129" s="2">
        <v>22.842930039999999</v>
      </c>
      <c r="E1129" s="2">
        <v>22.86974099</v>
      </c>
      <c r="F1129" s="2">
        <f>Table_data[[#This Row],[open]]-Table_data[[#This Row],[close]]</f>
        <v>0.88476138000000049</v>
      </c>
      <c r="G1129" s="2">
        <f>Table_data[[#This Row],[high]]-Table_data[[#This Row],[low]]</f>
        <v>1.0992489800000023</v>
      </c>
      <c r="H1129" s="4">
        <f>LN(Table_data[[#This Row],[close]]/E1128)</f>
        <v>-4.0962664435025629E-2</v>
      </c>
      <c r="I1129" s="2">
        <f>Table_data[[#This Row],[close]]-E1128</f>
        <v>-0.95625723999999934</v>
      </c>
      <c r="J1129" s="2">
        <f>Table_data[[#This Row],[close]]-E1127</f>
        <v>0.18767665000000022</v>
      </c>
      <c r="K1129" s="2">
        <f>Table_data[[#This Row],[close]]-E1119</f>
        <v>1.6430873000000012</v>
      </c>
      <c r="L1129" s="3">
        <f t="shared" si="56"/>
        <v>21.773920875000005</v>
      </c>
      <c r="M1129" s="2">
        <f>Table_data[[#This Row],[close]]*$M$3+(1-$M$3)*M1128</f>
        <v>13.698708402203716</v>
      </c>
      <c r="O1129">
        <f>E1130/Table_data[[#This Row],[close]]</f>
        <v>1.012504884953662</v>
      </c>
      <c r="P1129" t="b">
        <f t="shared" si="54"/>
        <v>1</v>
      </c>
      <c r="Q1129" s="4" t="b">
        <f>E1130&gt;Table_data[[#This Row],[close]]*0.995</f>
        <v>1</v>
      </c>
      <c r="R1129" s="4"/>
      <c r="S1129" s="4">
        <f t="shared" si="55"/>
        <v>1.2427344632510664E-2</v>
      </c>
    </row>
    <row r="1130" spans="1:19" x14ac:dyDescent="0.25">
      <c r="A1130" s="1">
        <v>44897</v>
      </c>
      <c r="B1130" s="2">
        <v>22.95911083</v>
      </c>
      <c r="C1130" s="2">
        <v>23.638321579999999</v>
      </c>
      <c r="D1130" s="2">
        <v>22.619505449999998</v>
      </c>
      <c r="E1130" s="2">
        <v>23.155724469999999</v>
      </c>
      <c r="F1130" s="2">
        <f>Table_data[[#This Row],[open]]-Table_data[[#This Row],[close]]</f>
        <v>-0.19661363999999892</v>
      </c>
      <c r="G1130" s="2">
        <f>Table_data[[#This Row],[high]]-Table_data[[#This Row],[low]]</f>
        <v>1.0188161300000012</v>
      </c>
      <c r="H1130" s="4">
        <f>LN(Table_data[[#This Row],[close]]/E1129)</f>
        <v>1.2427344632510664E-2</v>
      </c>
      <c r="I1130" s="2">
        <f>Table_data[[#This Row],[close]]-E1129</f>
        <v>0.28598347999999874</v>
      </c>
      <c r="J1130" s="2">
        <f>Table_data[[#This Row],[close]]-E1128</f>
        <v>-0.67027376000000061</v>
      </c>
      <c r="K1130" s="2">
        <f>Table_data[[#This Row],[close]]-E1120</f>
        <v>2.2885796399999982</v>
      </c>
      <c r="L1130" s="3">
        <f t="shared" si="56"/>
        <v>22.002778839000001</v>
      </c>
      <c r="M1130" s="2">
        <f>Table_data[[#This Row],[close]]*$M$3+(1-$M$3)*M1129</f>
        <v>13.713949362828689</v>
      </c>
      <c r="O1130">
        <f>E1131/Table_data[[#This Row],[close]]</f>
        <v>0.98880741000629113</v>
      </c>
      <c r="P1130" t="b">
        <f t="shared" si="54"/>
        <v>0</v>
      </c>
      <c r="Q1130" s="4" t="b">
        <f>E1131&gt;Table_data[[#This Row],[close]]*0.995</f>
        <v>0</v>
      </c>
      <c r="R1130" s="4"/>
      <c r="S1130" s="4">
        <f t="shared" si="55"/>
        <v>-1.1255698368388916E-2</v>
      </c>
    </row>
    <row r="1131" spans="1:19" x14ac:dyDescent="0.25">
      <c r="A1131" s="1">
        <v>44900</v>
      </c>
      <c r="B1131" s="2">
        <v>23.23615732</v>
      </c>
      <c r="C1131" s="2">
        <v>23.754502370000001</v>
      </c>
      <c r="D1131" s="2">
        <v>22.833993060000001</v>
      </c>
      <c r="E1131" s="2">
        <v>22.896551939999998</v>
      </c>
      <c r="F1131" s="2">
        <f>Table_data[[#This Row],[open]]-Table_data[[#This Row],[close]]</f>
        <v>0.33960538000000184</v>
      </c>
      <c r="G1131" s="2">
        <f>Table_data[[#This Row],[high]]-Table_data[[#This Row],[low]]</f>
        <v>0.92050930999999991</v>
      </c>
      <c r="H1131" s="4">
        <f>LN(Table_data[[#This Row],[close]]/E1130)</f>
        <v>-1.1255698368388916E-2</v>
      </c>
      <c r="I1131" s="2">
        <f>Table_data[[#This Row],[close]]-E1130</f>
        <v>-0.25917253000000073</v>
      </c>
      <c r="J1131" s="2">
        <f>Table_data[[#This Row],[close]]-E1129</f>
        <v>2.6810949999998002E-2</v>
      </c>
      <c r="K1131" s="2">
        <f>Table_data[[#This Row],[close]]-E1121</f>
        <v>1.9668838299999969</v>
      </c>
      <c r="L1131" s="3">
        <f t="shared" si="56"/>
        <v>22.199467222000003</v>
      </c>
      <c r="M1131" s="2">
        <f>Table_data[[#This Row],[close]]*$M$3+(1-$M$3)*M1130</f>
        <v>13.728748077699231</v>
      </c>
      <c r="O1131">
        <f>E1132/Table_data[[#This Row],[close]]</f>
        <v>1.0007806402486645</v>
      </c>
      <c r="P1131" t="b">
        <f t="shared" si="54"/>
        <v>1</v>
      </c>
      <c r="Q1131" s="4" t="b">
        <f>E1132&gt;Table_data[[#This Row],[close]]*0.995</f>
        <v>1</v>
      </c>
      <c r="R1131" s="4"/>
      <c r="S1131" s="4">
        <f t="shared" si="55"/>
        <v>7.803357075466782E-4</v>
      </c>
    </row>
    <row r="1132" spans="1:19" x14ac:dyDescent="0.25">
      <c r="A1132" s="1">
        <v>44901</v>
      </c>
      <c r="B1132" s="2">
        <v>23.075291610000001</v>
      </c>
      <c r="C1132" s="2">
        <v>23.58469968</v>
      </c>
      <c r="D1132" s="2">
        <v>22.71781227</v>
      </c>
      <c r="E1132" s="2">
        <v>22.914425909999999</v>
      </c>
      <c r="F1132" s="2">
        <f>Table_data[[#This Row],[open]]-Table_data[[#This Row],[close]]</f>
        <v>0.16086570000000222</v>
      </c>
      <c r="G1132" s="2">
        <f>Table_data[[#This Row],[high]]-Table_data[[#This Row],[low]]</f>
        <v>0.86688741000000036</v>
      </c>
      <c r="H1132" s="4">
        <f>LN(Table_data[[#This Row],[close]]/E1131)</f>
        <v>7.803357075466782E-4</v>
      </c>
      <c r="I1132" s="2">
        <f>Table_data[[#This Row],[close]]-E1131</f>
        <v>1.7873970000000128E-2</v>
      </c>
      <c r="J1132" s="2">
        <f>Table_data[[#This Row],[close]]-E1130</f>
        <v>-0.24129856000000061</v>
      </c>
      <c r="K1132" s="2">
        <f>Table_data[[#This Row],[close]]-E1122</f>
        <v>2.0644432099999968</v>
      </c>
      <c r="L1132" s="3">
        <f t="shared" si="56"/>
        <v>22.405911542999998</v>
      </c>
      <c r="M1132" s="2">
        <f>Table_data[[#This Row],[close]]*$M$3+(1-$M$3)*M1131</f>
        <v>13.743551748661842</v>
      </c>
      <c r="O1132">
        <f>E1133/Table_data[[#This Row],[close]]</f>
        <v>0.98868954731757464</v>
      </c>
      <c r="P1132" t="b">
        <f t="shared" si="54"/>
        <v>0</v>
      </c>
      <c r="Q1132" s="4" t="b">
        <f>E1133&gt;Table_data[[#This Row],[close]]*0.995</f>
        <v>0</v>
      </c>
      <c r="R1132" s="4"/>
      <c r="S1132" s="4">
        <f t="shared" si="55"/>
        <v>-1.1374902282629639E-2</v>
      </c>
    </row>
    <row r="1133" spans="1:19" x14ac:dyDescent="0.25">
      <c r="A1133" s="1">
        <v>44902</v>
      </c>
      <c r="B1133" s="2">
        <v>22.6463164</v>
      </c>
      <c r="C1133" s="2">
        <v>23.298716200000001</v>
      </c>
      <c r="D1133" s="2">
        <v>22.583757519999999</v>
      </c>
      <c r="E1133" s="2">
        <v>22.655253380000001</v>
      </c>
      <c r="F1133" s="2">
        <f>Table_data[[#This Row],[open]]-Table_data[[#This Row],[close]]</f>
        <v>-8.9369800000014266E-3</v>
      </c>
      <c r="G1133" s="2">
        <f>Table_data[[#This Row],[high]]-Table_data[[#This Row],[low]]</f>
        <v>0.71495868000000229</v>
      </c>
      <c r="H1133" s="4">
        <f>LN(Table_data[[#This Row],[close]]/E1132)</f>
        <v>-1.1374902282629639E-2</v>
      </c>
      <c r="I1133" s="2">
        <f>Table_data[[#This Row],[close]]-E1132</f>
        <v>-0.25917252999999718</v>
      </c>
      <c r="J1133" s="2">
        <f>Table_data[[#This Row],[close]]-E1131</f>
        <v>-0.24129855999999705</v>
      </c>
      <c r="K1133" s="2">
        <f>Table_data[[#This Row],[close]]-E1123</f>
        <v>1.7069638600000019</v>
      </c>
      <c r="L1133" s="3">
        <f t="shared" si="56"/>
        <v>22.576607928999998</v>
      </c>
      <c r="M1133" s="2">
        <f>Table_data[[#This Row],[close]]*$M$3+(1-$M$3)*M1132</f>
        <v>13.757913878607592</v>
      </c>
      <c r="O1133">
        <f>E1134/Table_data[[#This Row],[close]]</f>
        <v>0.97751479308328082</v>
      </c>
      <c r="P1133" t="b">
        <f t="shared" si="54"/>
        <v>0</v>
      </c>
      <c r="Q1133" s="4" t="b">
        <f>E1134&gt;Table_data[[#This Row],[close]]*0.995</f>
        <v>0</v>
      </c>
      <c r="R1133" s="4"/>
      <c r="S1133" s="4">
        <f t="shared" si="55"/>
        <v>-2.2741853648093731E-2</v>
      </c>
    </row>
    <row r="1134" spans="1:19" x14ac:dyDescent="0.25">
      <c r="A1134" s="1">
        <v>44903</v>
      </c>
      <c r="B1134" s="2">
        <v>22.833993060000001</v>
      </c>
      <c r="C1134" s="2">
        <v>23.048480659999999</v>
      </c>
      <c r="D1134" s="2">
        <v>22.02072755</v>
      </c>
      <c r="E1134" s="2">
        <v>22.145845319999999</v>
      </c>
      <c r="F1134" s="2">
        <f>Table_data[[#This Row],[open]]-Table_data[[#This Row],[close]]</f>
        <v>0.68814774000000156</v>
      </c>
      <c r="G1134" s="2">
        <f>Table_data[[#This Row],[high]]-Table_data[[#This Row],[low]]</f>
        <v>1.027753109999999</v>
      </c>
      <c r="H1134" s="4">
        <f>LN(Table_data[[#This Row],[close]]/E1133)</f>
        <v>-2.2741853648093731E-2</v>
      </c>
      <c r="I1134" s="2">
        <f>Table_data[[#This Row],[close]]-E1133</f>
        <v>-0.50940806000000194</v>
      </c>
      <c r="J1134" s="2">
        <f>Table_data[[#This Row],[close]]-E1132</f>
        <v>-0.76858058999999912</v>
      </c>
      <c r="K1134" s="2">
        <f>Table_data[[#This Row],[close]]-E1124</f>
        <v>0.47366012999999896</v>
      </c>
      <c r="L1134" s="3">
        <f t="shared" si="56"/>
        <v>22.623973941999999</v>
      </c>
      <c r="M1134" s="2">
        <f>Table_data[[#This Row],[close]]*$M$3+(1-$M$3)*M1133</f>
        <v>13.771431898658184</v>
      </c>
      <c r="O1134">
        <f>E1135/Table_data[[#This Row],[close]]</f>
        <v>0.99717514147254049</v>
      </c>
      <c r="P1134" t="b">
        <f t="shared" si="54"/>
        <v>1</v>
      </c>
      <c r="Q1134" s="4" t="b">
        <f>E1135&gt;Table_data[[#This Row],[close]]*0.995</f>
        <v>1</v>
      </c>
      <c r="R1134" s="4"/>
      <c r="S1134" s="4">
        <f t="shared" si="55"/>
        <v>-2.8288559702246111E-3</v>
      </c>
    </row>
    <row r="1135" spans="1:19" x14ac:dyDescent="0.25">
      <c r="A1135" s="1">
        <v>44904</v>
      </c>
      <c r="B1135" s="2">
        <v>22.33352198</v>
      </c>
      <c r="C1135" s="2">
        <v>22.38714388</v>
      </c>
      <c r="D1135" s="2">
        <v>21.886672799999999</v>
      </c>
      <c r="E1135" s="2">
        <v>22.083286439999998</v>
      </c>
      <c r="F1135" s="2">
        <f>Table_data[[#This Row],[open]]-Table_data[[#This Row],[close]]</f>
        <v>0.25023554000000203</v>
      </c>
      <c r="G1135" s="2">
        <f>Table_data[[#This Row],[high]]-Table_data[[#This Row],[low]]</f>
        <v>0.50047108000000051</v>
      </c>
      <c r="H1135" s="4">
        <f>LN(Table_data[[#This Row],[close]]/E1134)</f>
        <v>-2.8288559702246111E-3</v>
      </c>
      <c r="I1135" s="2">
        <f>Table_data[[#This Row],[close]]-E1134</f>
        <v>-6.2558880000000983E-2</v>
      </c>
      <c r="J1135" s="2">
        <f>Table_data[[#This Row],[close]]-E1133</f>
        <v>-0.57196694000000292</v>
      </c>
      <c r="K1135" s="2">
        <f>Table_data[[#This Row],[close]]-E1125</f>
        <v>0.75964360999999769</v>
      </c>
      <c r="L1135" s="3">
        <f t="shared" si="56"/>
        <v>22.699938303000003</v>
      </c>
      <c r="M1135" s="2">
        <f>Table_data[[#This Row],[close]]*$M$3+(1-$M$3)*M1134</f>
        <v>13.784827312906922</v>
      </c>
      <c r="O1135">
        <f>E1136/Table_data[[#This Row],[close]]</f>
        <v>0.96762444340236531</v>
      </c>
      <c r="P1135" t="b">
        <f t="shared" si="54"/>
        <v>0</v>
      </c>
      <c r="Q1135" s="4" t="b">
        <f>E1136&gt;Table_data[[#This Row],[close]]*0.995</f>
        <v>0</v>
      </c>
      <c r="R1135" s="4"/>
      <c r="S1135" s="4">
        <f t="shared" si="55"/>
        <v>-3.2911238677819983E-2</v>
      </c>
    </row>
    <row r="1136" spans="1:19" x14ac:dyDescent="0.25">
      <c r="A1136" s="1">
        <v>44907</v>
      </c>
      <c r="B1136" s="2">
        <v>21.967105650000001</v>
      </c>
      <c r="C1136" s="2">
        <v>22.03860152</v>
      </c>
      <c r="D1136" s="2">
        <v>20.671243029999999</v>
      </c>
      <c r="E1136" s="2">
        <v>21.368327749999999</v>
      </c>
      <c r="F1136" s="2">
        <f>Table_data[[#This Row],[open]]-Table_data[[#This Row],[close]]</f>
        <v>0.59877790000000175</v>
      </c>
      <c r="G1136" s="2">
        <f>Table_data[[#This Row],[high]]-Table_data[[#This Row],[low]]</f>
        <v>1.3673584900000009</v>
      </c>
      <c r="H1136" s="4">
        <f>LN(Table_data[[#This Row],[close]]/E1135)</f>
        <v>-3.2911238677819983E-2</v>
      </c>
      <c r="I1136" s="2">
        <f>Table_data[[#This Row],[close]]-E1135</f>
        <v>-0.71495868999999956</v>
      </c>
      <c r="J1136" s="2">
        <f>Table_data[[#This Row],[close]]-E1134</f>
        <v>-0.77751757000000055</v>
      </c>
      <c r="K1136" s="2">
        <f>Table_data[[#This Row],[close]]-E1126</f>
        <v>-0.40216426000000283</v>
      </c>
      <c r="L1136" s="3">
        <f t="shared" si="56"/>
        <v>22.659721876999999</v>
      </c>
      <c r="M1136" s="2">
        <f>Table_data[[#This Row],[close]]*$M$3+(1-$M$3)*M1135</f>
        <v>13.797048909098853</v>
      </c>
      <c r="O1136">
        <f>E1137/Table_data[[#This Row],[close]]</f>
        <v>0.97532413223117098</v>
      </c>
      <c r="P1136" t="b">
        <f t="shared" si="54"/>
        <v>0</v>
      </c>
      <c r="Q1136" s="4" t="b">
        <f>E1137&gt;Table_data[[#This Row],[close]]*0.995</f>
        <v>0</v>
      </c>
      <c r="R1136" s="4"/>
      <c r="S1136" s="4">
        <f t="shared" si="55"/>
        <v>-2.4985419917302874E-2</v>
      </c>
    </row>
    <row r="1137" spans="1:19" x14ac:dyDescent="0.25">
      <c r="A1137" s="1">
        <v>44908</v>
      </c>
      <c r="B1137" s="2">
        <v>21.53813044</v>
      </c>
      <c r="C1137" s="2">
        <v>21.627500269999999</v>
      </c>
      <c r="D1137" s="2">
        <v>20.832108730000002</v>
      </c>
      <c r="E1137" s="2">
        <v>20.84104572</v>
      </c>
      <c r="F1137" s="2">
        <f>Table_data[[#This Row],[open]]-Table_data[[#This Row],[close]]</f>
        <v>0.69708471999999944</v>
      </c>
      <c r="G1137" s="2">
        <f>Table_data[[#This Row],[high]]-Table_data[[#This Row],[low]]</f>
        <v>0.79539153999999712</v>
      </c>
      <c r="H1137" s="4">
        <f>LN(Table_data[[#This Row],[close]]/E1136)</f>
        <v>-2.4985419917302874E-2</v>
      </c>
      <c r="I1137" s="2">
        <f>Table_data[[#This Row],[close]]-E1136</f>
        <v>-0.52728202999999851</v>
      </c>
      <c r="J1137" s="2">
        <f>Table_data[[#This Row],[close]]-E1135</f>
        <v>-1.2422407199999981</v>
      </c>
      <c r="K1137" s="2">
        <f>Table_data[[#This Row],[close]]-E1127</f>
        <v>-1.8410186199999998</v>
      </c>
      <c r="L1137" s="3">
        <f t="shared" si="56"/>
        <v>22.475620015000001</v>
      </c>
      <c r="M1137" s="2">
        <f>Table_data[[#This Row],[close]]*$M$3+(1-$M$3)*M1136</f>
        <v>13.808401039333988</v>
      </c>
      <c r="O1137">
        <f>E1138/Table_data[[#This Row],[close]]</f>
        <v>0.92066895336190457</v>
      </c>
      <c r="P1137" t="b">
        <f t="shared" si="54"/>
        <v>0</v>
      </c>
      <c r="Q1137" s="4" t="b">
        <f>E1138&gt;Table_data[[#This Row],[close]]*0.995</f>
        <v>0</v>
      </c>
      <c r="R1137" s="4"/>
      <c r="S1137" s="4">
        <f t="shared" si="55"/>
        <v>-8.2654749945602221E-2</v>
      </c>
    </row>
    <row r="1138" spans="1:19" x14ac:dyDescent="0.25">
      <c r="A1138" s="1">
        <v>44909</v>
      </c>
      <c r="B1138" s="2">
        <v>20.108213060000001</v>
      </c>
      <c r="C1138" s="2">
        <v>20.1975829</v>
      </c>
      <c r="D1138" s="2">
        <v>18.562114900000001</v>
      </c>
      <c r="E1138" s="2">
        <v>19.187703750000001</v>
      </c>
      <c r="F1138" s="2">
        <f>Table_data[[#This Row],[open]]-Table_data[[#This Row],[close]]</f>
        <v>0.92050930999999991</v>
      </c>
      <c r="G1138" s="2">
        <f>Table_data[[#This Row],[high]]-Table_data[[#This Row],[low]]</f>
        <v>1.6354679999999995</v>
      </c>
      <c r="H1138" s="4">
        <f>LN(Table_data[[#This Row],[close]]/E1137)</f>
        <v>-8.2654749945602221E-2</v>
      </c>
      <c r="I1138" s="2">
        <f>Table_data[[#This Row],[close]]-E1137</f>
        <v>-1.6533419699999996</v>
      </c>
      <c r="J1138" s="2">
        <f>Table_data[[#This Row],[close]]-E1136</f>
        <v>-2.1806239999999981</v>
      </c>
      <c r="K1138" s="2">
        <f>Table_data[[#This Row],[close]]-E1128</f>
        <v>-4.638294479999999</v>
      </c>
      <c r="L1138" s="3">
        <f t="shared" si="56"/>
        <v>22.011790566999998</v>
      </c>
      <c r="M1138" s="2">
        <f>Table_data[[#This Row],[close]]*$M$3+(1-$M$3)*M1137</f>
        <v>13.817070342654965</v>
      </c>
      <c r="O1138">
        <f>E1139/Table_data[[#This Row],[close]]</f>
        <v>1.0265486728707702</v>
      </c>
      <c r="P1138" t="b">
        <f t="shared" si="54"/>
        <v>1</v>
      </c>
      <c r="Q1138" s="4" t="b">
        <f>E1139&gt;Table_data[[#This Row],[close]]*0.995</f>
        <v>1</v>
      </c>
      <c r="R1138" s="4"/>
      <c r="S1138" s="4">
        <f t="shared" si="55"/>
        <v>2.620237269055025E-2</v>
      </c>
    </row>
    <row r="1139" spans="1:19" x14ac:dyDescent="0.25">
      <c r="A1139" s="1">
        <v>44910</v>
      </c>
      <c r="B1139" s="2">
        <v>18.767665529999999</v>
      </c>
      <c r="C1139" s="2">
        <v>19.99203228</v>
      </c>
      <c r="D1139" s="2">
        <v>18.615736800000001</v>
      </c>
      <c r="E1139" s="2">
        <v>19.69711182</v>
      </c>
      <c r="F1139" s="2">
        <f>Table_data[[#This Row],[open]]-Table_data[[#This Row],[close]]</f>
        <v>-0.92944629000000134</v>
      </c>
      <c r="G1139" s="2">
        <f>Table_data[[#This Row],[high]]-Table_data[[#This Row],[low]]</f>
        <v>1.3762954799999996</v>
      </c>
      <c r="H1139" s="4">
        <f>LN(Table_data[[#This Row],[close]]/E1138)</f>
        <v>2.620237269055025E-2</v>
      </c>
      <c r="I1139" s="2">
        <f>Table_data[[#This Row],[close]]-E1138</f>
        <v>0.50940806999999921</v>
      </c>
      <c r="J1139" s="2">
        <f>Table_data[[#This Row],[close]]-E1137</f>
        <v>-1.1439339000000004</v>
      </c>
      <c r="K1139" s="2">
        <f>Table_data[[#This Row],[close]]-E1129</f>
        <v>-3.1726291700000004</v>
      </c>
      <c r="L1139" s="3">
        <f t="shared" si="56"/>
        <v>21.694527650000001</v>
      </c>
      <c r="M1139" s="2">
        <f>Table_data[[#This Row],[close]]*$M$3+(1-$M$3)*M1138</f>
        <v>13.826546638347704</v>
      </c>
      <c r="O1139">
        <f>E1140/Table_data[[#This Row],[close]]</f>
        <v>1.0004537203261916</v>
      </c>
      <c r="P1139" t="b">
        <f t="shared" si="54"/>
        <v>1</v>
      </c>
      <c r="Q1139" s="4" t="b">
        <f>E1140&gt;Table_data[[#This Row],[close]]*0.995</f>
        <v>1</v>
      </c>
      <c r="R1139" s="4"/>
      <c r="S1139" s="4">
        <f t="shared" si="55"/>
        <v>4.5361742624844097E-4</v>
      </c>
    </row>
    <row r="1140" spans="1:19" x14ac:dyDescent="0.25">
      <c r="A1140" s="1">
        <v>44911</v>
      </c>
      <c r="B1140" s="2">
        <v>19.62561595</v>
      </c>
      <c r="C1140" s="2">
        <v>19.759670700000001</v>
      </c>
      <c r="D1140" s="2">
        <v>19.223451690000001</v>
      </c>
      <c r="E1140" s="2">
        <v>19.706048800000001</v>
      </c>
      <c r="F1140" s="2">
        <f>Table_data[[#This Row],[open]]-Table_data[[#This Row],[close]]</f>
        <v>-8.043285000000111E-2</v>
      </c>
      <c r="G1140" s="2">
        <f>Table_data[[#This Row],[high]]-Table_data[[#This Row],[low]]</f>
        <v>0.53621900999999994</v>
      </c>
      <c r="H1140" s="4">
        <f>LN(Table_data[[#This Row],[close]]/E1139)</f>
        <v>4.5361742624844097E-4</v>
      </c>
      <c r="I1140" s="2">
        <f>Table_data[[#This Row],[close]]-E1139</f>
        <v>8.9369800000014266E-3</v>
      </c>
      <c r="J1140" s="2">
        <f>Table_data[[#This Row],[close]]-E1138</f>
        <v>0.51834505000000064</v>
      </c>
      <c r="K1140" s="2">
        <f>Table_data[[#This Row],[close]]-E1130</f>
        <v>-3.4496756699999978</v>
      </c>
      <c r="L1140" s="3">
        <f t="shared" si="56"/>
        <v>21.349560083</v>
      </c>
      <c r="M1140" s="2">
        <f>Table_data[[#This Row],[close]]*$M$3+(1-$M$3)*M1139</f>
        <v>13.83602206487736</v>
      </c>
      <c r="O1140">
        <f>E1141/Table_data[[#This Row],[close]]</f>
        <v>1.0149659864843124</v>
      </c>
      <c r="P1140" t="b">
        <f t="shared" si="54"/>
        <v>1</v>
      </c>
      <c r="Q1140" s="4" t="b">
        <f>E1141&gt;Table_data[[#This Row],[close]]*0.995</f>
        <v>1</v>
      </c>
      <c r="R1140" s="4"/>
      <c r="S1140" s="4">
        <f t="shared" si="55"/>
        <v>1.4855101079355247E-2</v>
      </c>
    </row>
    <row r="1141" spans="1:19" x14ac:dyDescent="0.25">
      <c r="A1141" s="1">
        <v>44914</v>
      </c>
      <c r="B1141" s="2">
        <v>19.750733719999999</v>
      </c>
      <c r="C1141" s="2">
        <v>20.117150049999999</v>
      </c>
      <c r="D1141" s="2">
        <v>19.339632479999999</v>
      </c>
      <c r="E1141" s="2">
        <v>20.000969260000002</v>
      </c>
      <c r="F1141" s="2">
        <f>Table_data[[#This Row],[open]]-Table_data[[#This Row],[close]]</f>
        <v>-0.25023554000000203</v>
      </c>
      <c r="G1141" s="2">
        <f>Table_data[[#This Row],[high]]-Table_data[[#This Row],[low]]</f>
        <v>0.77751757000000055</v>
      </c>
      <c r="H1141" s="4">
        <f>LN(Table_data[[#This Row],[close]]/E1140)</f>
        <v>1.4855101079355247E-2</v>
      </c>
      <c r="I1141" s="2">
        <f>Table_data[[#This Row],[close]]-E1140</f>
        <v>0.29492046000000016</v>
      </c>
      <c r="J1141" s="2">
        <f>Table_data[[#This Row],[close]]-E1139</f>
        <v>0.30385744000000159</v>
      </c>
      <c r="K1141" s="2">
        <f>Table_data[[#This Row],[close]]-E1131</f>
        <v>-2.8955826799999969</v>
      </c>
      <c r="L1141" s="3">
        <f t="shared" si="56"/>
        <v>21.060001815</v>
      </c>
      <c r="M1141" s="2">
        <f>Table_data[[#This Row],[close]]*$M$3+(1-$M$3)*M1140</f>
        <v>13.845957515635011</v>
      </c>
      <c r="O1141">
        <f>E1142/Table_data[[#This Row],[close]]</f>
        <v>1.030831099332433</v>
      </c>
      <c r="P1141" t="b">
        <f t="shared" si="54"/>
        <v>1</v>
      </c>
      <c r="Q1141" s="4" t="b">
        <f>E1142&gt;Table_data[[#This Row],[close]]*0.995</f>
        <v>1</v>
      </c>
      <c r="R1141" s="4"/>
      <c r="S1141" s="4">
        <f t="shared" si="55"/>
        <v>3.0365369434516436E-2</v>
      </c>
    </row>
    <row r="1142" spans="1:19" x14ac:dyDescent="0.25">
      <c r="A1142" s="1">
        <v>44915</v>
      </c>
      <c r="B1142" s="2">
        <v>20.009906239999999</v>
      </c>
      <c r="C1142" s="2">
        <v>20.769549850000001</v>
      </c>
      <c r="D1142" s="2">
        <v>19.849040540000001</v>
      </c>
      <c r="E1142" s="2">
        <v>20.61762113</v>
      </c>
      <c r="F1142" s="2">
        <f>Table_data[[#This Row],[open]]-Table_data[[#This Row],[close]]</f>
        <v>-0.60771489000000045</v>
      </c>
      <c r="G1142" s="2">
        <f>Table_data[[#This Row],[high]]-Table_data[[#This Row],[low]]</f>
        <v>0.92050930999999991</v>
      </c>
      <c r="H1142" s="4">
        <f>LN(Table_data[[#This Row],[close]]/E1141)</f>
        <v>3.0365369434516436E-2</v>
      </c>
      <c r="I1142" s="2">
        <f>Table_data[[#This Row],[close]]-E1141</f>
        <v>0.61665186999999833</v>
      </c>
      <c r="J1142" s="2">
        <f>Table_data[[#This Row],[close]]-E1140</f>
        <v>0.91157232999999849</v>
      </c>
      <c r="K1142" s="2">
        <f>Table_data[[#This Row],[close]]-E1132</f>
        <v>-2.2968047799999987</v>
      </c>
      <c r="L1142" s="3">
        <f t="shared" si="56"/>
        <v>20.830321337000001</v>
      </c>
      <c r="M1142" s="2">
        <f>Table_data[[#This Row],[close]]*$M$3+(1-$M$3)*M1141</f>
        <v>13.856870752725042</v>
      </c>
      <c r="O1142">
        <f>E1143/Table_data[[#This Row],[close]]</f>
        <v>1.0216731686542539</v>
      </c>
      <c r="P1142" t="b">
        <f t="shared" si="54"/>
        <v>1</v>
      </c>
      <c r="Q1142" s="4" t="b">
        <f>E1143&gt;Table_data[[#This Row],[close]]*0.995</f>
        <v>1</v>
      </c>
      <c r="R1142" s="4"/>
      <c r="S1142" s="4">
        <f t="shared" si="55"/>
        <v>2.1441644798594613E-2</v>
      </c>
    </row>
    <row r="1143" spans="1:19" x14ac:dyDescent="0.25">
      <c r="A1143" s="1">
        <v>44916</v>
      </c>
      <c r="B1143" s="2">
        <v>21.001911419999999</v>
      </c>
      <c r="C1143" s="2">
        <v>21.198525060000001</v>
      </c>
      <c r="D1143" s="2">
        <v>20.421007490000001</v>
      </c>
      <c r="E1143" s="2">
        <v>21.064470310000001</v>
      </c>
      <c r="F1143" s="2">
        <f>Table_data[[#This Row],[open]]-Table_data[[#This Row],[close]]</f>
        <v>-6.255889000000181E-2</v>
      </c>
      <c r="G1143" s="2">
        <f>Table_data[[#This Row],[high]]-Table_data[[#This Row],[low]]</f>
        <v>0.77751757000000055</v>
      </c>
      <c r="H1143" s="4">
        <f>LN(Table_data[[#This Row],[close]]/E1142)</f>
        <v>2.1441644798594613E-2</v>
      </c>
      <c r="I1143" s="2">
        <f>Table_data[[#This Row],[close]]-E1142</f>
        <v>0.44684918000000096</v>
      </c>
      <c r="J1143" s="2">
        <f>Table_data[[#This Row],[close]]-E1141</f>
        <v>1.0635010499999993</v>
      </c>
      <c r="K1143" s="2">
        <f>Table_data[[#This Row],[close]]-E1133</f>
        <v>-1.5907830700000005</v>
      </c>
      <c r="L1143" s="3">
        <f t="shared" si="56"/>
        <v>20.671243029999999</v>
      </c>
      <c r="M1143" s="2">
        <f>Table_data[[#This Row],[close]]*$M$3+(1-$M$3)*M1142</f>
        <v>13.868486545726292</v>
      </c>
      <c r="O1143">
        <f>E1144/Table_data[[#This Row],[close]]</f>
        <v>1.0178192617462498</v>
      </c>
      <c r="P1143" t="b">
        <f t="shared" si="54"/>
        <v>1</v>
      </c>
      <c r="Q1143" s="4" t="b">
        <f>E1144&gt;Table_data[[#This Row],[close]]*0.995</f>
        <v>1</v>
      </c>
      <c r="R1143" s="4"/>
      <c r="S1143" s="4">
        <f t="shared" si="55"/>
        <v>1.7662359876848499E-2</v>
      </c>
    </row>
    <row r="1144" spans="1:19" x14ac:dyDescent="0.25">
      <c r="A1144" s="1">
        <v>44917</v>
      </c>
      <c r="B1144" s="2">
        <v>21.359390770000001</v>
      </c>
      <c r="C1144" s="2">
        <v>21.94923168</v>
      </c>
      <c r="D1144" s="2">
        <v>21.180651090000001</v>
      </c>
      <c r="E1144" s="2">
        <v>21.439823619999999</v>
      </c>
      <c r="F1144" s="2">
        <f>Table_data[[#This Row],[open]]-Table_data[[#This Row],[close]]</f>
        <v>-8.0432849999997558E-2</v>
      </c>
      <c r="G1144" s="2">
        <f>Table_data[[#This Row],[high]]-Table_data[[#This Row],[low]]</f>
        <v>0.76858058999999912</v>
      </c>
      <c r="H1144" s="4">
        <f>LN(Table_data[[#This Row],[close]]/E1143)</f>
        <v>1.7662359876848499E-2</v>
      </c>
      <c r="I1144" s="2">
        <f>Table_data[[#This Row],[close]]-E1143</f>
        <v>0.37535330999999772</v>
      </c>
      <c r="J1144" s="2">
        <f>Table_data[[#This Row],[close]]-E1142</f>
        <v>0.82220248999999868</v>
      </c>
      <c r="K1144" s="2">
        <f>Table_data[[#This Row],[close]]-E1134</f>
        <v>-0.70602170000000086</v>
      </c>
      <c r="L1144" s="3">
        <f t="shared" si="56"/>
        <v>20.600640859999999</v>
      </c>
      <c r="M1144" s="2">
        <f>Table_data[[#This Row],[close]]*$M$3+(1-$M$3)*M1143</f>
        <v>13.880688539399577</v>
      </c>
      <c r="O1144">
        <f>E1145/Table_data[[#This Row],[close]]</f>
        <v>1.0471029593292895</v>
      </c>
      <c r="P1144" t="b">
        <f t="shared" si="54"/>
        <v>1</v>
      </c>
      <c r="Q1144" s="4" t="b">
        <f>E1145&gt;Table_data[[#This Row],[close]]*0.995</f>
        <v>1</v>
      </c>
      <c r="R1144" s="4"/>
      <c r="S1144" s="4">
        <f t="shared" si="55"/>
        <v>4.602726452186829E-2</v>
      </c>
    </row>
    <row r="1145" spans="1:19" x14ac:dyDescent="0.25">
      <c r="A1145" s="1">
        <v>44918</v>
      </c>
      <c r="B1145" s="2">
        <v>21.564941390000001</v>
      </c>
      <c r="C1145" s="2">
        <v>22.539072600000001</v>
      </c>
      <c r="D1145" s="2">
        <v>21.564941390000001</v>
      </c>
      <c r="E1145" s="2">
        <v>22.449702760000001</v>
      </c>
      <c r="F1145" s="2">
        <f>Table_data[[#This Row],[open]]-Table_data[[#This Row],[close]]</f>
        <v>-0.88476136999999966</v>
      </c>
      <c r="G1145" s="2">
        <f>Table_data[[#This Row],[high]]-Table_data[[#This Row],[low]]</f>
        <v>0.97413120999999947</v>
      </c>
      <c r="H1145" s="4">
        <f>LN(Table_data[[#This Row],[close]]/E1144)</f>
        <v>4.602726452186829E-2</v>
      </c>
      <c r="I1145" s="2">
        <f>Table_data[[#This Row],[close]]-E1144</f>
        <v>1.0098791400000025</v>
      </c>
      <c r="J1145" s="2">
        <f>Table_data[[#This Row],[close]]-E1143</f>
        <v>1.3852324500000002</v>
      </c>
      <c r="K1145" s="2">
        <f>Table_data[[#This Row],[close]]-E1135</f>
        <v>0.36641632000000257</v>
      </c>
      <c r="L1145" s="3">
        <f t="shared" si="56"/>
        <v>20.637282492000001</v>
      </c>
      <c r="M1145" s="2">
        <f>Table_data[[#This Row],[close]]*$M$3+(1-$M$3)*M1144</f>
        <v>13.894498393099173</v>
      </c>
      <c r="O1145">
        <f>E1146/Table_data[[#This Row],[close]]</f>
        <v>0.99283439510448102</v>
      </c>
      <c r="P1145" t="b">
        <f t="shared" si="54"/>
        <v>0</v>
      </c>
      <c r="Q1145" s="4" t="b">
        <f>E1146&gt;Table_data[[#This Row],[close]]*0.995</f>
        <v>0</v>
      </c>
      <c r="R1145" s="4"/>
      <c r="S1145" s="4">
        <f t="shared" si="55"/>
        <v>-7.1914011466414924E-3</v>
      </c>
    </row>
    <row r="1146" spans="1:19" x14ac:dyDescent="0.25">
      <c r="A1146" s="1">
        <v>44921</v>
      </c>
      <c r="B1146" s="2">
        <v>22.449702760000001</v>
      </c>
      <c r="C1146" s="2">
        <v>22.61056847</v>
      </c>
      <c r="D1146" s="2">
        <v>22.181593249999999</v>
      </c>
      <c r="E1146" s="2">
        <v>22.288837059999999</v>
      </c>
      <c r="F1146" s="2">
        <f>Table_data[[#This Row],[open]]-Table_data[[#This Row],[close]]</f>
        <v>0.16086570000000222</v>
      </c>
      <c r="G1146" s="2">
        <f>Table_data[[#This Row],[high]]-Table_data[[#This Row],[low]]</f>
        <v>0.42897522000000166</v>
      </c>
      <c r="H1146" s="4">
        <f>LN(Table_data[[#This Row],[close]]/E1145)</f>
        <v>-7.1914011466414924E-3</v>
      </c>
      <c r="I1146" s="2">
        <f>Table_data[[#This Row],[close]]-E1145</f>
        <v>-0.16086570000000222</v>
      </c>
      <c r="J1146" s="2">
        <f>Table_data[[#This Row],[close]]-E1144</f>
        <v>0.84901344000000023</v>
      </c>
      <c r="K1146" s="2">
        <f>Table_data[[#This Row],[close]]-E1136</f>
        <v>0.92050930999999991</v>
      </c>
      <c r="L1146" s="3">
        <f t="shared" si="56"/>
        <v>20.729333423</v>
      </c>
      <c r="M1146" s="2">
        <f>Table_data[[#This Row],[close]]*$M$3+(1-$M$3)*M1145</f>
        <v>13.908026739057112</v>
      </c>
      <c r="O1146">
        <f>E1147/Table_data[[#This Row],[close]]</f>
        <v>1.0068163592201342</v>
      </c>
      <c r="P1146" t="b">
        <f t="shared" si="54"/>
        <v>1</v>
      </c>
      <c r="Q1146" s="4" t="b">
        <f>E1147&gt;Table_data[[#This Row],[close]]*0.995</f>
        <v>1</v>
      </c>
      <c r="R1146" s="4"/>
      <c r="S1146" s="4">
        <f t="shared" si="55"/>
        <v>6.7932328757931322E-3</v>
      </c>
    </row>
    <row r="1147" spans="1:19" x14ac:dyDescent="0.25">
      <c r="A1147" s="1">
        <v>44922</v>
      </c>
      <c r="B1147" s="2">
        <v>22.565883549999999</v>
      </c>
      <c r="C1147" s="2">
        <v>22.619505449999998</v>
      </c>
      <c r="D1147" s="2">
        <v>21.940294699999999</v>
      </c>
      <c r="E1147" s="2">
        <v>22.44076578</v>
      </c>
      <c r="F1147" s="2">
        <f>Table_data[[#This Row],[open]]-Table_data[[#This Row],[close]]</f>
        <v>0.12511776999999924</v>
      </c>
      <c r="G1147" s="2">
        <f>Table_data[[#This Row],[high]]-Table_data[[#This Row],[low]]</f>
        <v>0.67921074999999931</v>
      </c>
      <c r="H1147" s="4">
        <f>LN(Table_data[[#This Row],[close]]/E1146)</f>
        <v>6.7932328757931322E-3</v>
      </c>
      <c r="I1147" s="2">
        <f>Table_data[[#This Row],[close]]-E1146</f>
        <v>0.15192872000000079</v>
      </c>
      <c r="J1147" s="2">
        <f>Table_data[[#This Row],[close]]-E1145</f>
        <v>-8.9369800000014266E-3</v>
      </c>
      <c r="K1147" s="2">
        <f>Table_data[[#This Row],[close]]-E1137</f>
        <v>1.5997200599999992</v>
      </c>
      <c r="L1147" s="3">
        <f t="shared" si="56"/>
        <v>20.889305429</v>
      </c>
      <c r="M1147" s="2">
        <f>Table_data[[#This Row],[close]]*$M$3+(1-$M$3)*M1146</f>
        <v>13.921778131548558</v>
      </c>
      <c r="O1147">
        <f>E1148/Table_data[[#This Row],[close]]</f>
        <v>0.98765432103716744</v>
      </c>
      <c r="P1147" t="b">
        <f t="shared" si="54"/>
        <v>0</v>
      </c>
      <c r="Q1147" s="4" t="b">
        <f>E1148&gt;Table_data[[#This Row],[close]]*0.995</f>
        <v>0</v>
      </c>
      <c r="R1147" s="4"/>
      <c r="S1147" s="4">
        <f t="shared" si="55"/>
        <v>-1.2422519948425123E-2</v>
      </c>
    </row>
    <row r="1148" spans="1:19" x14ac:dyDescent="0.25">
      <c r="A1148" s="1">
        <v>44923</v>
      </c>
      <c r="B1148" s="2">
        <v>22.431828800000002</v>
      </c>
      <c r="C1148" s="2">
        <v>22.62844243</v>
      </c>
      <c r="D1148" s="2">
        <v>22.119034370000001</v>
      </c>
      <c r="E1148" s="2">
        <v>22.16371929</v>
      </c>
      <c r="F1148" s="2">
        <f>Table_data[[#This Row],[open]]-Table_data[[#This Row],[close]]</f>
        <v>0.26810951000000216</v>
      </c>
      <c r="G1148" s="2">
        <f>Table_data[[#This Row],[high]]-Table_data[[#This Row],[low]]</f>
        <v>0.50940805999999839</v>
      </c>
      <c r="H1148" s="4">
        <f>LN(Table_data[[#This Row],[close]]/E1147)</f>
        <v>-1.2422519948425123E-2</v>
      </c>
      <c r="I1148" s="2">
        <f>Table_data[[#This Row],[close]]-E1147</f>
        <v>-0.27704649000000003</v>
      </c>
      <c r="J1148" s="2">
        <f>Table_data[[#This Row],[close]]-E1146</f>
        <v>-0.12511776999999924</v>
      </c>
      <c r="K1148" s="2">
        <f>Table_data[[#This Row],[close]]-E1138</f>
        <v>2.9760155399999988</v>
      </c>
      <c r="L1148" s="3">
        <f t="shared" si="56"/>
        <v>21.186906982999997</v>
      </c>
      <c r="M1148" s="2">
        <f>Table_data[[#This Row],[close]]*$M$3+(1-$M$3)*M1147</f>
        <v>13.93506087314155</v>
      </c>
      <c r="O1148">
        <f>E1149/Table_data[[#This Row],[close]]</f>
        <v>0.98790322569547406</v>
      </c>
      <c r="P1148" t="b">
        <f t="shared" si="54"/>
        <v>0</v>
      </c>
      <c r="Q1148" s="4" t="b">
        <f>E1149&gt;Table_data[[#This Row],[close]]*0.995</f>
        <v>0</v>
      </c>
      <c r="R1148" s="4"/>
      <c r="S1148" s="4">
        <f t="shared" si="55"/>
        <v>-1.2170535732591648E-2</v>
      </c>
    </row>
    <row r="1149" spans="1:19" x14ac:dyDescent="0.25">
      <c r="A1149" s="1">
        <v>44924</v>
      </c>
      <c r="B1149" s="2">
        <v>22.33352198</v>
      </c>
      <c r="C1149" s="2">
        <v>22.38714388</v>
      </c>
      <c r="D1149" s="2">
        <v>21.8330509</v>
      </c>
      <c r="E1149" s="2">
        <v>21.895609780000001</v>
      </c>
      <c r="F1149" s="2">
        <f>Table_data[[#This Row],[open]]-Table_data[[#This Row],[close]]</f>
        <v>0.43791219999999953</v>
      </c>
      <c r="G1149" s="2">
        <f>Table_data[[#This Row],[high]]-Table_data[[#This Row],[low]]</f>
        <v>0.55409298000000007</v>
      </c>
      <c r="H1149" s="4">
        <f>LN(Table_data[[#This Row],[close]]/E1148)</f>
        <v>-1.2170535732591648E-2</v>
      </c>
      <c r="I1149" s="2">
        <f>Table_data[[#This Row],[close]]-E1148</f>
        <v>-0.26810950999999861</v>
      </c>
      <c r="J1149" s="2">
        <f>Table_data[[#This Row],[close]]-E1147</f>
        <v>-0.54515599999999864</v>
      </c>
      <c r="K1149" s="2">
        <f>Table_data[[#This Row],[close]]-E1139</f>
        <v>2.198497960000001</v>
      </c>
      <c r="L1149" s="3">
        <f t="shared" si="56"/>
        <v>21.406756778999998</v>
      </c>
      <c r="M1149" s="2">
        <f>Table_data[[#This Row],[close]]*$M$3+(1-$M$3)*M1148</f>
        <v>13.947890121984191</v>
      </c>
      <c r="O1149">
        <f>E1150/Table_data[[#This Row],[close]]</f>
        <v>0.93551020390901385</v>
      </c>
      <c r="P1149" t="b">
        <f t="shared" si="54"/>
        <v>0</v>
      </c>
      <c r="Q1149" s="4" t="b">
        <f>E1150&gt;Table_data[[#This Row],[close]]*0.995</f>
        <v>0</v>
      </c>
      <c r="R1149" s="4"/>
      <c r="S1149" s="4">
        <f t="shared" si="55"/>
        <v>-6.6663225888660846E-2</v>
      </c>
    </row>
    <row r="1150" spans="1:19" x14ac:dyDescent="0.25">
      <c r="A1150" s="1">
        <v>44928</v>
      </c>
      <c r="B1150" s="2">
        <v>21.037659359999999</v>
      </c>
      <c r="C1150" s="2">
        <v>21.278957909999999</v>
      </c>
      <c r="D1150" s="2">
        <v>20.376322569999999</v>
      </c>
      <c r="E1150" s="2">
        <v>20.483566369999998</v>
      </c>
      <c r="F1150" s="2">
        <f>Table_data[[#This Row],[open]]-Table_data[[#This Row],[close]]</f>
        <v>0.5540929900000009</v>
      </c>
      <c r="G1150" s="2">
        <f>Table_data[[#This Row],[high]]-Table_data[[#This Row],[low]]</f>
        <v>0.90263533999999979</v>
      </c>
      <c r="H1150" s="4">
        <f>LN(Table_data[[#This Row],[close]]/E1149)</f>
        <v>-6.6663225888660846E-2</v>
      </c>
      <c r="I1150" s="2">
        <f>Table_data[[#This Row],[close]]-E1149</f>
        <v>-1.4120434100000026</v>
      </c>
      <c r="J1150" s="2">
        <f>Table_data[[#This Row],[close]]-E1148</f>
        <v>-1.6801529200000012</v>
      </c>
      <c r="K1150" s="2">
        <f>Table_data[[#This Row],[close]]-E1140</f>
        <v>0.77751756999999699</v>
      </c>
      <c r="L1150" s="3">
        <f t="shared" si="56"/>
        <v>21.484508536</v>
      </c>
      <c r="M1150" s="2">
        <f>Table_data[[#This Row],[close]]*$M$3+(1-$M$3)*M1149</f>
        <v>13.958423040997914</v>
      </c>
      <c r="O1150">
        <f>E1151/Table_data[[#This Row],[close]]</f>
        <v>0.97469459025655014</v>
      </c>
      <c r="P1150" t="b">
        <f t="shared" si="54"/>
        <v>0</v>
      </c>
      <c r="Q1150" s="4" t="b">
        <f>E1151&gt;Table_data[[#This Row],[close]]*0.995</f>
        <v>0</v>
      </c>
      <c r="R1150" s="4"/>
      <c r="S1150" s="4">
        <f t="shared" si="55"/>
        <v>-2.5631097816937645E-2</v>
      </c>
    </row>
    <row r="1151" spans="1:19" x14ac:dyDescent="0.25">
      <c r="A1151" s="1">
        <v>44929</v>
      </c>
      <c r="B1151" s="2">
        <v>20.501440339999998</v>
      </c>
      <c r="C1151" s="2">
        <v>20.644432080000001</v>
      </c>
      <c r="D1151" s="2">
        <v>19.777544670000001</v>
      </c>
      <c r="E1151" s="2">
        <v>19.965221329999999</v>
      </c>
      <c r="F1151" s="2">
        <f>Table_data[[#This Row],[open]]-Table_data[[#This Row],[close]]</f>
        <v>0.53621900999999994</v>
      </c>
      <c r="G1151" s="2">
        <f>Table_data[[#This Row],[high]]-Table_data[[#This Row],[low]]</f>
        <v>0.86688741000000036</v>
      </c>
      <c r="H1151" s="4">
        <f>LN(Table_data[[#This Row],[close]]/E1150)</f>
        <v>-2.5631097816937645E-2</v>
      </c>
      <c r="I1151" s="2">
        <f>Table_data[[#This Row],[close]]-E1150</f>
        <v>-0.51834503999999981</v>
      </c>
      <c r="J1151" s="2">
        <f>Table_data[[#This Row],[close]]-E1149</f>
        <v>-1.9303884500000024</v>
      </c>
      <c r="K1151" s="2">
        <f>Table_data[[#This Row],[close]]-E1141</f>
        <v>-3.5747930000002981E-2</v>
      </c>
      <c r="L1151" s="3">
        <f t="shared" si="56"/>
        <v>21.480933742999998</v>
      </c>
      <c r="M1151" s="2">
        <f>Table_data[[#This Row],[close]]*$M$3+(1-$M$3)*M1150</f>
        <v>13.968103618417739</v>
      </c>
      <c r="O1151">
        <f>E1152/Table_data[[#This Row],[close]]</f>
        <v>1.0317815575150451</v>
      </c>
      <c r="P1151" t="b">
        <f t="shared" si="54"/>
        <v>1</v>
      </c>
      <c r="Q1151" s="4" t="b">
        <f>E1152&gt;Table_data[[#This Row],[close]]*0.995</f>
        <v>1</v>
      </c>
      <c r="R1151" s="4"/>
      <c r="S1151" s="4">
        <f t="shared" si="55"/>
        <v>3.1286975579742006E-2</v>
      </c>
    </row>
    <row r="1152" spans="1:19" x14ac:dyDescent="0.25">
      <c r="A1152" s="1">
        <v>44930</v>
      </c>
      <c r="B1152" s="2">
        <v>19.62561595</v>
      </c>
      <c r="C1152" s="2">
        <v>21.091281259999999</v>
      </c>
      <c r="D1152" s="2">
        <v>19.509435159999999</v>
      </c>
      <c r="E1152" s="2">
        <v>20.59974716</v>
      </c>
      <c r="F1152" s="2">
        <f>Table_data[[#This Row],[open]]-Table_data[[#This Row],[close]]</f>
        <v>-0.97413120999999947</v>
      </c>
      <c r="G1152" s="2">
        <f>Table_data[[#This Row],[high]]-Table_data[[#This Row],[low]]</f>
        <v>1.5818460999999999</v>
      </c>
      <c r="H1152" s="4">
        <f>LN(Table_data[[#This Row],[close]]/E1151)</f>
        <v>3.1286975579742006E-2</v>
      </c>
      <c r="I1152" s="2">
        <f>Table_data[[#This Row],[close]]-E1151</f>
        <v>0.63452583000000118</v>
      </c>
      <c r="J1152" s="2">
        <f>Table_data[[#This Row],[close]]-E1150</f>
        <v>0.11618079000000137</v>
      </c>
      <c r="K1152" s="2">
        <f>Table_data[[#This Row],[close]]-E1142</f>
        <v>-1.7873970000000128E-2</v>
      </c>
      <c r="L1152" s="3">
        <f t="shared" si="56"/>
        <v>21.479146345999997</v>
      </c>
      <c r="M1152" s="2">
        <f>Table_data[[#This Row],[close]]*$M$3+(1-$M$3)*M1151</f>
        <v>13.97879119866203</v>
      </c>
      <c r="O1152">
        <f>E1153/Table_data[[#This Row],[close]]</f>
        <v>1.0360086769142656</v>
      </c>
      <c r="P1152" t="b">
        <f t="shared" si="54"/>
        <v>1</v>
      </c>
      <c r="Q1152" s="4" t="b">
        <f>E1153&gt;Table_data[[#This Row],[close]]*0.995</f>
        <v>1</v>
      </c>
      <c r="R1152" s="4"/>
      <c r="S1152" s="4">
        <f t="shared" si="55"/>
        <v>3.537551920208809E-2</v>
      </c>
    </row>
    <row r="1153" spans="1:19" x14ac:dyDescent="0.25">
      <c r="A1153" s="1">
        <v>44931</v>
      </c>
      <c r="B1153" s="2">
        <v>20.85891968</v>
      </c>
      <c r="C1153" s="2">
        <v>21.48450854</v>
      </c>
      <c r="D1153" s="2">
        <v>20.689117</v>
      </c>
      <c r="E1153" s="2">
        <v>21.341516800000001</v>
      </c>
      <c r="F1153" s="2">
        <f>Table_data[[#This Row],[open]]-Table_data[[#This Row],[close]]</f>
        <v>-0.48259712000000121</v>
      </c>
      <c r="G1153" s="2">
        <f>Table_data[[#This Row],[high]]-Table_data[[#This Row],[low]]</f>
        <v>0.79539154000000067</v>
      </c>
      <c r="H1153" s="4">
        <f>LN(Table_data[[#This Row],[close]]/E1152)</f>
        <v>3.537551920208809E-2</v>
      </c>
      <c r="I1153" s="2">
        <f>Table_data[[#This Row],[close]]-E1152</f>
        <v>0.74176964000000112</v>
      </c>
      <c r="J1153" s="2">
        <f>Table_data[[#This Row],[close]]-E1151</f>
        <v>1.3762954700000023</v>
      </c>
      <c r="K1153" s="2">
        <f>Table_data[[#This Row],[close]]-E1143</f>
        <v>0.27704649000000003</v>
      </c>
      <c r="L1153" s="3">
        <f t="shared" si="56"/>
        <v>21.506850994999997</v>
      </c>
      <c r="M1153" s="2">
        <f>Table_data[[#This Row],[close]]*$M$3+(1-$M$3)*M1152</f>
        <v>13.990656993345896</v>
      </c>
      <c r="O1153">
        <f>E1154/Table_data[[#This Row],[close]]</f>
        <v>0.99413735344246945</v>
      </c>
      <c r="P1153" t="b">
        <f t="shared" si="54"/>
        <v>0</v>
      </c>
      <c r="Q1153" s="4" t="b">
        <f>E1154&gt;Table_data[[#This Row],[close]]*0.995</f>
        <v>0</v>
      </c>
      <c r="R1153" s="4"/>
      <c r="S1153" s="4">
        <f t="shared" si="55"/>
        <v>-5.8798993341948394E-3</v>
      </c>
    </row>
    <row r="1154" spans="1:19" x14ac:dyDescent="0.25">
      <c r="A1154" s="1">
        <v>44932</v>
      </c>
      <c r="B1154" s="2">
        <v>21.3951387</v>
      </c>
      <c r="C1154" s="2">
        <v>21.734744079999999</v>
      </c>
      <c r="D1154" s="2">
        <v>21.046596340000001</v>
      </c>
      <c r="E1154" s="2">
        <v>21.216399030000002</v>
      </c>
      <c r="F1154" s="2">
        <f>Table_data[[#This Row],[open]]-Table_data[[#This Row],[close]]</f>
        <v>0.1787396699999988</v>
      </c>
      <c r="G1154" s="2">
        <f>Table_data[[#This Row],[high]]-Table_data[[#This Row],[low]]</f>
        <v>0.68814773999999801</v>
      </c>
      <c r="H1154" s="4">
        <f>LN(Table_data[[#This Row],[close]]/E1153)</f>
        <v>-5.8798993341948394E-3</v>
      </c>
      <c r="I1154" s="2">
        <f>Table_data[[#This Row],[close]]-E1153</f>
        <v>-0.12511776999999924</v>
      </c>
      <c r="J1154" s="2">
        <f>Table_data[[#This Row],[close]]-E1152</f>
        <v>0.61665187000000188</v>
      </c>
      <c r="K1154" s="2">
        <f>Table_data[[#This Row],[close]]-E1144</f>
        <v>-0.22342458999999693</v>
      </c>
      <c r="L1154" s="3">
        <f t="shared" si="56"/>
        <v>21.484508535999996</v>
      </c>
      <c r="M1154" s="2">
        <f>Table_data[[#This Row],[close]]*$M$3+(1-$M$3)*M1153</f>
        <v>14.002302024831236</v>
      </c>
      <c r="O1154">
        <f>E1155/Table_data[[#This Row],[close]]</f>
        <v>1.0054759895793681</v>
      </c>
      <c r="P1154" t="b">
        <f t="shared" si="54"/>
        <v>1</v>
      </c>
      <c r="Q1154" s="4" t="b">
        <f>E1155&gt;Table_data[[#This Row],[close]]*0.995</f>
        <v>1</v>
      </c>
      <c r="R1154" s="4"/>
      <c r="S1154" s="4">
        <f t="shared" si="55"/>
        <v>5.4610508597990378E-3</v>
      </c>
    </row>
    <row r="1155" spans="1:19" x14ac:dyDescent="0.25">
      <c r="A1155" s="1">
        <v>44935</v>
      </c>
      <c r="B1155" s="2">
        <v>21.001911419999999</v>
      </c>
      <c r="C1155" s="2">
        <v>21.4487606</v>
      </c>
      <c r="D1155" s="2">
        <v>20.778486829999999</v>
      </c>
      <c r="E1155" s="2">
        <v>21.332579809999999</v>
      </c>
      <c r="F1155" s="2">
        <f>Table_data[[#This Row],[open]]-Table_data[[#This Row],[close]]</f>
        <v>-0.33066838999999959</v>
      </c>
      <c r="G1155" s="2">
        <f>Table_data[[#This Row],[high]]-Table_data[[#This Row],[low]]</f>
        <v>0.67027377000000143</v>
      </c>
      <c r="H1155" s="4">
        <f>LN(Table_data[[#This Row],[close]]/E1154)</f>
        <v>5.4610508597990378E-3</v>
      </c>
      <c r="I1155" s="2">
        <f>Table_data[[#This Row],[close]]-E1154</f>
        <v>0.11618077999999699</v>
      </c>
      <c r="J1155" s="2">
        <f>Table_data[[#This Row],[close]]-E1153</f>
        <v>-8.936990000002254E-3</v>
      </c>
      <c r="K1155" s="2">
        <f>Table_data[[#This Row],[close]]-E1145</f>
        <v>-1.1171229500000024</v>
      </c>
      <c r="L1155" s="3">
        <f t="shared" si="56"/>
        <v>21.372796240999996</v>
      </c>
      <c r="M1155" s="2">
        <f>Table_data[[#This Row],[close]]*$M$3+(1-$M$3)*M1154</f>
        <v>14.014115526499516</v>
      </c>
      <c r="O1155">
        <f>E1156/Table_data[[#This Row],[close]]</f>
        <v>1.0092165899179169</v>
      </c>
      <c r="P1155" t="b">
        <f t="shared" si="54"/>
        <v>1</v>
      </c>
      <c r="Q1155" s="4" t="b">
        <f>E1156&gt;Table_data[[#This Row],[close]]*0.995</f>
        <v>1</v>
      </c>
      <c r="R1155" s="4"/>
      <c r="S1155" s="4">
        <f t="shared" si="55"/>
        <v>9.17437633169404E-3</v>
      </c>
    </row>
    <row r="1156" spans="1:19" x14ac:dyDescent="0.25">
      <c r="A1156" s="1">
        <v>44936</v>
      </c>
      <c r="B1156" s="2">
        <v>21.404075679999998</v>
      </c>
      <c r="C1156" s="2">
        <v>21.547067420000001</v>
      </c>
      <c r="D1156" s="2">
        <v>20.885730639999998</v>
      </c>
      <c r="E1156" s="2">
        <v>21.529193450000001</v>
      </c>
      <c r="F1156" s="2">
        <f>Table_data[[#This Row],[open]]-Table_data[[#This Row],[close]]</f>
        <v>-0.12511777000000279</v>
      </c>
      <c r="G1156" s="2">
        <f>Table_data[[#This Row],[high]]-Table_data[[#This Row],[low]]</f>
        <v>0.66133678000000273</v>
      </c>
      <c r="H1156" s="4">
        <f>LN(Table_data[[#This Row],[close]]/E1155)</f>
        <v>9.17437633169404E-3</v>
      </c>
      <c r="I1156" s="2">
        <f>Table_data[[#This Row],[close]]-E1155</f>
        <v>0.19661364000000248</v>
      </c>
      <c r="J1156" s="2">
        <f>Table_data[[#This Row],[close]]-E1154</f>
        <v>0.31279441999999946</v>
      </c>
      <c r="K1156" s="2">
        <f>Table_data[[#This Row],[close]]-E1146</f>
        <v>-0.75964360999999769</v>
      </c>
      <c r="L1156" s="3">
        <f t="shared" si="56"/>
        <v>21.296831879999996</v>
      </c>
      <c r="M1156" s="2">
        <f>Table_data[[#This Row],[close]]*$M$3+(1-$M$3)*M1155</f>
        <v>14.026226852725948</v>
      </c>
      <c r="O1156">
        <f>E1157/Table_data[[#This Row],[close]]</f>
        <v>1.0078870901687214</v>
      </c>
      <c r="P1156" t="b">
        <f t="shared" si="54"/>
        <v>1</v>
      </c>
      <c r="Q1156" s="4" t="b">
        <f>E1157&gt;Table_data[[#This Row],[close]]*0.995</f>
        <v>1</v>
      </c>
      <c r="R1156" s="4"/>
      <c r="S1156" s="4">
        <f t="shared" si="55"/>
        <v>7.8561496536648581E-3</v>
      </c>
    </row>
    <row r="1157" spans="1:19" x14ac:dyDescent="0.25">
      <c r="A1157" s="1">
        <v>44937</v>
      </c>
      <c r="B1157" s="2">
        <v>21.582815350000001</v>
      </c>
      <c r="C1157" s="2">
        <v>22.00285358</v>
      </c>
      <c r="D1157" s="2">
        <v>21.493445520000002</v>
      </c>
      <c r="E1157" s="2">
        <v>21.698996139999998</v>
      </c>
      <c r="F1157" s="2">
        <f>Table_data[[#This Row],[open]]-Table_data[[#This Row],[close]]</f>
        <v>-0.11618078999999781</v>
      </c>
      <c r="G1157" s="2">
        <f>Table_data[[#This Row],[high]]-Table_data[[#This Row],[low]]</f>
        <v>0.50940805999999839</v>
      </c>
      <c r="H1157" s="4">
        <f>LN(Table_data[[#This Row],[close]]/E1156)</f>
        <v>7.8561496536648581E-3</v>
      </c>
      <c r="I1157" s="2">
        <f>Table_data[[#This Row],[close]]-E1156</f>
        <v>0.16980268999999737</v>
      </c>
      <c r="J1157" s="2">
        <f>Table_data[[#This Row],[close]]-E1155</f>
        <v>0.36641632999999985</v>
      </c>
      <c r="K1157" s="2">
        <f>Table_data[[#This Row],[close]]-E1147</f>
        <v>-0.74176964000000112</v>
      </c>
      <c r="L1157" s="3">
        <f t="shared" si="56"/>
        <v>21.222654915999996</v>
      </c>
      <c r="M1157" s="2">
        <f>Table_data[[#This Row],[close]]*$M$3+(1-$M$3)*M1156</f>
        <v>14.038592314913336</v>
      </c>
      <c r="O1157">
        <f>E1158/Table_data[[#This Row],[close]]</f>
        <v>1.0144151567188582</v>
      </c>
      <c r="P1157" t="b">
        <f t="shared" si="54"/>
        <v>1</v>
      </c>
      <c r="Q1157" s="4" t="b">
        <f>E1158&gt;Table_data[[#This Row],[close]]*0.995</f>
        <v>1</v>
      </c>
      <c r="R1157" s="4"/>
      <c r="S1157" s="4">
        <f t="shared" si="55"/>
        <v>1.4312246149589009E-2</v>
      </c>
    </row>
    <row r="1158" spans="1:19" x14ac:dyDescent="0.25">
      <c r="A1158" s="1">
        <v>44938</v>
      </c>
      <c r="B1158" s="2">
        <v>21.70793312</v>
      </c>
      <c r="C1158" s="2">
        <v>22.029664530000002</v>
      </c>
      <c r="D1158" s="2">
        <v>21.547067420000001</v>
      </c>
      <c r="E1158" s="2">
        <v>22.011790569999999</v>
      </c>
      <c r="F1158" s="2">
        <f>Table_data[[#This Row],[open]]-Table_data[[#This Row],[close]]</f>
        <v>-0.30385744999999886</v>
      </c>
      <c r="G1158" s="2">
        <f>Table_data[[#This Row],[high]]-Table_data[[#This Row],[low]]</f>
        <v>0.48259711000000038</v>
      </c>
      <c r="H1158" s="4">
        <f>LN(Table_data[[#This Row],[close]]/E1157)</f>
        <v>1.4312246149589009E-2</v>
      </c>
      <c r="I1158" s="2">
        <f>Table_data[[#This Row],[close]]-E1157</f>
        <v>0.31279443000000029</v>
      </c>
      <c r="J1158" s="2">
        <f>Table_data[[#This Row],[close]]-E1156</f>
        <v>0.48259711999999766</v>
      </c>
      <c r="K1158" s="2">
        <f>Table_data[[#This Row],[close]]-E1148</f>
        <v>-0.15192872000000079</v>
      </c>
      <c r="L1158" s="3">
        <f t="shared" si="56"/>
        <v>21.207462043999996</v>
      </c>
      <c r="M1158" s="2">
        <f>Table_data[[#This Row],[close]]*$M$3+(1-$M$3)*M1157</f>
        <v>14.05144194949043</v>
      </c>
      <c r="O1158">
        <f>E1159/Table_data[[#This Row],[close]]</f>
        <v>0.99756394647543667</v>
      </c>
      <c r="P1158" t="b">
        <f t="shared" si="54"/>
        <v>1</v>
      </c>
      <c r="Q1158" s="4" t="b">
        <f>E1159&gt;Table_data[[#This Row],[close]]*0.995</f>
        <v>1</v>
      </c>
      <c r="R1158" s="4"/>
      <c r="S1158" s="4">
        <f t="shared" si="55"/>
        <v>-2.4390255305755189E-3</v>
      </c>
    </row>
    <row r="1159" spans="1:19" x14ac:dyDescent="0.25">
      <c r="A1159" s="1">
        <v>44939</v>
      </c>
      <c r="B1159" s="2">
        <v>21.841987880000001</v>
      </c>
      <c r="C1159" s="2">
        <v>22.03860152</v>
      </c>
      <c r="D1159" s="2">
        <v>21.67218519</v>
      </c>
      <c r="E1159" s="2">
        <v>21.958168669999999</v>
      </c>
      <c r="F1159" s="2">
        <f>Table_data[[#This Row],[open]]-Table_data[[#This Row],[close]]</f>
        <v>-0.11618078999999781</v>
      </c>
      <c r="G1159" s="2">
        <f>Table_data[[#This Row],[high]]-Table_data[[#This Row],[low]]</f>
        <v>0.36641632999999985</v>
      </c>
      <c r="H1159" s="4">
        <f>LN(Table_data[[#This Row],[close]]/E1158)</f>
        <v>-2.4390255305755189E-3</v>
      </c>
      <c r="I1159" s="2">
        <f>Table_data[[#This Row],[close]]-E1158</f>
        <v>-5.3621899999999556E-2</v>
      </c>
      <c r="J1159" s="2">
        <f>Table_data[[#This Row],[close]]-E1157</f>
        <v>0.25917253000000073</v>
      </c>
      <c r="K1159" s="2">
        <f>Table_data[[#This Row],[close]]-E1149</f>
        <v>6.2558889999998257E-2</v>
      </c>
      <c r="L1159" s="3">
        <f t="shared" si="56"/>
        <v>21.213717932999998</v>
      </c>
      <c r="M1159" s="2">
        <f>Table_data[[#This Row],[close]]*$M$3+(1-$M$3)*M1158</f>
        <v>14.064184458306721</v>
      </c>
      <c r="O1159">
        <f>E1160/Table_data[[#This Row],[close]]</f>
        <v>0.97842897843083199</v>
      </c>
      <c r="P1159" t="b">
        <f t="shared" ref="P1159:P1222" si="57">O1159&gt;0.995</f>
        <v>0</v>
      </c>
      <c r="Q1159" s="4" t="b">
        <f>E1160&gt;Table_data[[#This Row],[close]]*0.995</f>
        <v>0</v>
      </c>
      <c r="R1159" s="4"/>
      <c r="S1159" s="4">
        <f t="shared" ref="S1159:S1222" si="58">LN(O1159)</f>
        <v>-2.1807076864186495E-2</v>
      </c>
    </row>
    <row r="1160" spans="1:19" x14ac:dyDescent="0.25">
      <c r="A1160" s="1">
        <v>44942</v>
      </c>
      <c r="B1160" s="2">
        <v>21.81517693</v>
      </c>
      <c r="C1160" s="2">
        <v>21.895609780000001</v>
      </c>
      <c r="D1160" s="2">
        <v>21.296831879999999</v>
      </c>
      <c r="E1160" s="2">
        <v>21.48450854</v>
      </c>
      <c r="F1160" s="2">
        <f>Table_data[[#This Row],[open]]-Table_data[[#This Row],[close]]</f>
        <v>0.33066838999999959</v>
      </c>
      <c r="G1160" s="2">
        <f>Table_data[[#This Row],[high]]-Table_data[[#This Row],[low]]</f>
        <v>0.59877790000000175</v>
      </c>
      <c r="H1160" s="4">
        <f>LN(Table_data[[#This Row],[close]]/E1159)</f>
        <v>-2.1807076864186495E-2</v>
      </c>
      <c r="I1160" s="2">
        <f>Table_data[[#This Row],[close]]-E1159</f>
        <v>-0.47366012999999896</v>
      </c>
      <c r="J1160" s="2">
        <f>Table_data[[#This Row],[close]]-E1158</f>
        <v>-0.52728202999999851</v>
      </c>
      <c r="K1160" s="2">
        <f>Table_data[[#This Row],[close]]-E1150</f>
        <v>1.0009421700000019</v>
      </c>
      <c r="L1160" s="3">
        <f t="shared" si="56"/>
        <v>21.313812149999997</v>
      </c>
      <c r="M1160" s="2">
        <f>Table_data[[#This Row],[close]]*$M$3+(1-$M$3)*M1159</f>
        <v>14.076143078905742</v>
      </c>
      <c r="O1160">
        <f>E1161/Table_data[[#This Row],[close]]</f>
        <v>1.0615640598684135</v>
      </c>
      <c r="P1160" t="b">
        <f t="shared" si="57"/>
        <v>1</v>
      </c>
      <c r="Q1160" s="4" t="b">
        <f>E1161&gt;Table_data[[#This Row],[close]]*0.995</f>
        <v>1</v>
      </c>
      <c r="R1160" s="4"/>
      <c r="S1160" s="4">
        <f t="shared" si="58"/>
        <v>5.9743348779670892E-2</v>
      </c>
    </row>
    <row r="1161" spans="1:19" x14ac:dyDescent="0.25">
      <c r="A1161" s="1">
        <v>44943</v>
      </c>
      <c r="B1161" s="2">
        <v>21.547067420000001</v>
      </c>
      <c r="C1161" s="2">
        <v>22.896551939999998</v>
      </c>
      <c r="D1161" s="2">
        <v>21.547067420000001</v>
      </c>
      <c r="E1161" s="2">
        <v>22.807182109999999</v>
      </c>
      <c r="F1161" s="2">
        <f>Table_data[[#This Row],[open]]-Table_data[[#This Row],[close]]</f>
        <v>-1.2601146899999982</v>
      </c>
      <c r="G1161" s="2">
        <f>Table_data[[#This Row],[high]]-Table_data[[#This Row],[low]]</f>
        <v>1.3494845199999972</v>
      </c>
      <c r="H1161" s="4">
        <f>LN(Table_data[[#This Row],[close]]/E1160)</f>
        <v>5.9743348779670892E-2</v>
      </c>
      <c r="I1161" s="2">
        <f>Table_data[[#This Row],[close]]-E1160</f>
        <v>1.3226735699999992</v>
      </c>
      <c r="J1161" s="2">
        <f>Table_data[[#This Row],[close]]-E1159</f>
        <v>0.84901344000000023</v>
      </c>
      <c r="K1161" s="2">
        <f>Table_data[[#This Row],[close]]-E1151</f>
        <v>2.8419607800000009</v>
      </c>
      <c r="L1161" s="3">
        <f t="shared" si="56"/>
        <v>21.598008227999998</v>
      </c>
      <c r="M1161" s="2">
        <f>Table_data[[#This Row],[close]]*$M$3+(1-$M$3)*M1160</f>
        <v>14.090214052364395</v>
      </c>
      <c r="O1161">
        <f>E1162/Table_data[[#This Row],[close]]</f>
        <v>0.98236677078034695</v>
      </c>
      <c r="P1161" t="b">
        <f t="shared" si="57"/>
        <v>0</v>
      </c>
      <c r="Q1161" s="4" t="b">
        <f>E1162&gt;Table_data[[#This Row],[close]]*0.995</f>
        <v>0</v>
      </c>
      <c r="R1161" s="4"/>
      <c r="S1161" s="4">
        <f t="shared" si="58"/>
        <v>-1.7790546692727185E-2</v>
      </c>
    </row>
    <row r="1162" spans="1:19" x14ac:dyDescent="0.25">
      <c r="A1162" s="1">
        <v>44944</v>
      </c>
      <c r="B1162" s="2">
        <v>23.093165580000001</v>
      </c>
      <c r="C1162" s="2">
        <v>23.262968269999998</v>
      </c>
      <c r="D1162" s="2">
        <v>22.342458959999998</v>
      </c>
      <c r="E1162" s="2">
        <v>22.405017839999999</v>
      </c>
      <c r="F1162" s="2">
        <f>Table_data[[#This Row],[open]]-Table_data[[#This Row],[close]]</f>
        <v>0.68814774000000156</v>
      </c>
      <c r="G1162" s="2">
        <f>Table_data[[#This Row],[high]]-Table_data[[#This Row],[low]]</f>
        <v>0.92050930999999991</v>
      </c>
      <c r="H1162" s="4">
        <f>LN(Table_data[[#This Row],[close]]/E1161)</f>
        <v>-1.7790546692727185E-2</v>
      </c>
      <c r="I1162" s="2">
        <f>Table_data[[#This Row],[close]]-E1161</f>
        <v>-0.4021642700000001</v>
      </c>
      <c r="J1162" s="2">
        <f>Table_data[[#This Row],[close]]-E1160</f>
        <v>0.92050929999999909</v>
      </c>
      <c r="K1162" s="2">
        <f>Table_data[[#This Row],[close]]-E1152</f>
        <v>1.8052706799999996</v>
      </c>
      <c r="L1162" s="3">
        <f t="shared" si="56"/>
        <v>21.778535295999998</v>
      </c>
      <c r="M1162" s="2">
        <f>Table_data[[#This Row],[close]]*$M$3+(1-$M$3)*M1161</f>
        <v>14.103614219628916</v>
      </c>
      <c r="O1162">
        <f>E1163/Table_data[[#This Row],[close]]</f>
        <v>1.0303151180173307</v>
      </c>
      <c r="P1162" t="b">
        <f t="shared" si="57"/>
        <v>1</v>
      </c>
      <c r="Q1162" s="4" t="b">
        <f>E1163&gt;Table_data[[#This Row],[close]]*0.995</f>
        <v>1</v>
      </c>
      <c r="R1162" s="4"/>
      <c r="S1162" s="4">
        <f t="shared" si="58"/>
        <v>2.9864695274151042E-2</v>
      </c>
    </row>
    <row r="1163" spans="1:19" x14ac:dyDescent="0.25">
      <c r="A1163" s="1">
        <v>44945</v>
      </c>
      <c r="B1163" s="2">
        <v>22.342458959999998</v>
      </c>
      <c r="C1163" s="2">
        <v>23.191472399999999</v>
      </c>
      <c r="D1163" s="2">
        <v>22.154782300000001</v>
      </c>
      <c r="E1163" s="2">
        <v>23.084228599999999</v>
      </c>
      <c r="F1163" s="2">
        <f>Table_data[[#This Row],[open]]-Table_data[[#This Row],[close]]</f>
        <v>-0.74176964000000112</v>
      </c>
      <c r="G1163" s="2">
        <f>Table_data[[#This Row],[high]]-Table_data[[#This Row],[low]]</f>
        <v>1.0366900999999977</v>
      </c>
      <c r="H1163" s="4">
        <f>LN(Table_data[[#This Row],[close]]/E1162)</f>
        <v>2.9864695274151042E-2</v>
      </c>
      <c r="I1163" s="2">
        <f>Table_data[[#This Row],[close]]-E1162</f>
        <v>0.67921076000000014</v>
      </c>
      <c r="J1163" s="2">
        <f>Table_data[[#This Row],[close]]-E1161</f>
        <v>0.27704649000000003</v>
      </c>
      <c r="K1163" s="2">
        <f>Table_data[[#This Row],[close]]-E1153</f>
        <v>1.7427117999999986</v>
      </c>
      <c r="L1163" s="3">
        <f t="shared" si="56"/>
        <v>21.952806475999999</v>
      </c>
      <c r="M1163" s="2">
        <f>Table_data[[#This Row],[close]]*$M$3+(1-$M$3)*M1162</f>
        <v>14.118087409605339</v>
      </c>
      <c r="O1163">
        <f>E1164/Table_data[[#This Row],[close]]</f>
        <v>1.0209059231894801</v>
      </c>
      <c r="P1163" t="b">
        <f t="shared" si="57"/>
        <v>1</v>
      </c>
      <c r="Q1163" s="4" t="b">
        <f>E1164&gt;Table_data[[#This Row],[close]]*0.995</f>
        <v>1</v>
      </c>
      <c r="R1163" s="4"/>
      <c r="S1163" s="4">
        <f t="shared" si="58"/>
        <v>2.0690393105162245E-2</v>
      </c>
    </row>
    <row r="1164" spans="1:19" x14ac:dyDescent="0.25">
      <c r="A1164" s="1">
        <v>44946</v>
      </c>
      <c r="B1164" s="2">
        <v>23.137850499999999</v>
      </c>
      <c r="C1164" s="2">
        <v>23.77237633</v>
      </c>
      <c r="D1164" s="2">
        <v>22.71781227</v>
      </c>
      <c r="E1164" s="2">
        <v>23.56682571</v>
      </c>
      <c r="F1164" s="2">
        <f>Table_data[[#This Row],[open]]-Table_data[[#This Row],[close]]</f>
        <v>-0.42897521000000083</v>
      </c>
      <c r="G1164" s="2">
        <f>Table_data[[#This Row],[high]]-Table_data[[#This Row],[low]]</f>
        <v>1.0545640600000006</v>
      </c>
      <c r="H1164" s="4">
        <f>LN(Table_data[[#This Row],[close]]/E1163)</f>
        <v>2.0690393105162245E-2</v>
      </c>
      <c r="I1164" s="2">
        <f>Table_data[[#This Row],[close]]-E1163</f>
        <v>0.48259711000000038</v>
      </c>
      <c r="J1164" s="2">
        <f>Table_data[[#This Row],[close]]-E1162</f>
        <v>1.1618078700000005</v>
      </c>
      <c r="K1164" s="2">
        <f>Table_data[[#This Row],[close]]-E1154</f>
        <v>2.3504266799999982</v>
      </c>
      <c r="L1164" s="3">
        <f t="shared" si="56"/>
        <v>22.187849144000001</v>
      </c>
      <c r="M1164" s="2">
        <f>Table_data[[#This Row],[close]]*$M$3+(1-$M$3)*M1163</f>
        <v>14.133315029751021</v>
      </c>
      <c r="O1164">
        <f>E1165/Table_data[[#This Row],[close]]</f>
        <v>1.0159271899669005</v>
      </c>
      <c r="P1164" t="b">
        <f t="shared" si="57"/>
        <v>1</v>
      </c>
      <c r="Q1164" s="4" t="b">
        <f>E1165&gt;Table_data[[#This Row],[close]]*0.995</f>
        <v>1</v>
      </c>
      <c r="R1164" s="4"/>
      <c r="S1164" s="4">
        <f t="shared" si="58"/>
        <v>1.5801683169939632E-2</v>
      </c>
    </row>
    <row r="1165" spans="1:19" x14ac:dyDescent="0.25">
      <c r="A1165" s="1">
        <v>44949</v>
      </c>
      <c r="B1165" s="2">
        <v>23.47745587</v>
      </c>
      <c r="C1165" s="2">
        <v>24.666074689999999</v>
      </c>
      <c r="D1165" s="2">
        <v>23.352338100000001</v>
      </c>
      <c r="E1165" s="2">
        <v>23.942179020000001</v>
      </c>
      <c r="F1165" s="2">
        <f>Table_data[[#This Row],[open]]-Table_data[[#This Row],[close]]</f>
        <v>-0.46472315000000108</v>
      </c>
      <c r="G1165" s="2">
        <f>Table_data[[#This Row],[high]]-Table_data[[#This Row],[low]]</f>
        <v>1.3137365899999978</v>
      </c>
      <c r="H1165" s="4">
        <f>LN(Table_data[[#This Row],[close]]/E1164)</f>
        <v>1.5801683169939632E-2</v>
      </c>
      <c r="I1165" s="2">
        <f>Table_data[[#This Row],[close]]-E1164</f>
        <v>0.37535331000000127</v>
      </c>
      <c r="J1165" s="2">
        <f>Table_data[[#This Row],[close]]-E1163</f>
        <v>0.85795042000000166</v>
      </c>
      <c r="K1165" s="2">
        <f>Table_data[[#This Row],[close]]-E1155</f>
        <v>2.6095992100000025</v>
      </c>
      <c r="L1165" s="3">
        <f t="shared" si="56"/>
        <v>22.448809064999999</v>
      </c>
      <c r="M1165" s="2">
        <f>Table_data[[#This Row],[close]]*$M$3+(1-$M$3)*M1164</f>
        <v>14.149123029735307</v>
      </c>
      <c r="O1165">
        <f>E1166/Table_data[[#This Row],[close]]</f>
        <v>0.99290780133845979</v>
      </c>
      <c r="P1165" t="b">
        <f t="shared" si="57"/>
        <v>0</v>
      </c>
      <c r="Q1165" s="4" t="b">
        <f>E1166&gt;Table_data[[#This Row],[close]]*0.995</f>
        <v>0</v>
      </c>
      <c r="R1165" s="4"/>
      <c r="S1165" s="4">
        <f t="shared" si="58"/>
        <v>-7.1174678494151863E-3</v>
      </c>
    </row>
    <row r="1166" spans="1:19" x14ac:dyDescent="0.25">
      <c r="A1166" s="1">
        <v>44950</v>
      </c>
      <c r="B1166" s="2">
        <v>24.549893900000001</v>
      </c>
      <c r="C1166" s="2">
        <v>24.603515810000001</v>
      </c>
      <c r="D1166" s="2">
        <v>23.56682571</v>
      </c>
      <c r="E1166" s="2">
        <v>23.77237633</v>
      </c>
      <c r="F1166" s="2">
        <f>Table_data[[#This Row],[open]]-Table_data[[#This Row],[close]]</f>
        <v>0.77751757000000055</v>
      </c>
      <c r="G1166" s="2">
        <f>Table_data[[#This Row],[high]]-Table_data[[#This Row],[low]]</f>
        <v>1.0366901000000013</v>
      </c>
      <c r="H1166" s="4">
        <f>LN(Table_data[[#This Row],[close]]/E1165)</f>
        <v>-7.1174678494151863E-3</v>
      </c>
      <c r="I1166" s="2">
        <f>Table_data[[#This Row],[close]]-E1165</f>
        <v>-0.16980269000000092</v>
      </c>
      <c r="J1166" s="2">
        <f>Table_data[[#This Row],[close]]-E1164</f>
        <v>0.20555062000000035</v>
      </c>
      <c r="K1166" s="2">
        <f>Table_data[[#This Row],[close]]-E1156</f>
        <v>2.2431828799999991</v>
      </c>
      <c r="L1166" s="3">
        <f t="shared" si="56"/>
        <v>22.673127352999995</v>
      </c>
      <c r="M1166" s="2">
        <f>Table_data[[#This Row],[close]]*$M$3+(1-$M$3)*M1165</f>
        <v>14.164631898873527</v>
      </c>
      <c r="O1166">
        <f>E1167/Table_data[[#This Row],[close]]</f>
        <v>1.012781954810994</v>
      </c>
      <c r="P1166" t="b">
        <f t="shared" si="57"/>
        <v>1</v>
      </c>
      <c r="Q1166" s="4" t="b">
        <f>E1167&gt;Table_data[[#This Row],[close]]*0.995</f>
        <v>1</v>
      </c>
      <c r="R1166" s="4"/>
      <c r="S1166" s="4">
        <f t="shared" si="58"/>
        <v>1.2700955119302465E-2</v>
      </c>
    </row>
    <row r="1167" spans="1:19" x14ac:dyDescent="0.25">
      <c r="A1167" s="1">
        <v>44951</v>
      </c>
      <c r="B1167" s="2">
        <v>23.727691409999998</v>
      </c>
      <c r="C1167" s="2">
        <v>24.201351540000001</v>
      </c>
      <c r="D1167" s="2">
        <v>23.245094300000002</v>
      </c>
      <c r="E1167" s="2">
        <v>24.076233770000002</v>
      </c>
      <c r="F1167" s="2">
        <f>Table_data[[#This Row],[open]]-Table_data[[#This Row],[close]]</f>
        <v>-0.34854236000000327</v>
      </c>
      <c r="G1167" s="2">
        <f>Table_data[[#This Row],[high]]-Table_data[[#This Row],[low]]</f>
        <v>0.95625723999999934</v>
      </c>
      <c r="H1167" s="4">
        <f>LN(Table_data[[#This Row],[close]]/E1166)</f>
        <v>1.2700955119302465E-2</v>
      </c>
      <c r="I1167" s="2">
        <f>Table_data[[#This Row],[close]]-E1166</f>
        <v>0.30385744000000159</v>
      </c>
      <c r="J1167" s="2">
        <f>Table_data[[#This Row],[close]]-E1165</f>
        <v>0.13405475000000067</v>
      </c>
      <c r="K1167" s="2">
        <f>Table_data[[#This Row],[close]]-E1157</f>
        <v>2.3772376300000033</v>
      </c>
      <c r="L1167" s="3">
        <f t="shared" ref="L1167:L1230" si="59">AVERAGE(E1158:E1167)</f>
        <v>22.910851115999996</v>
      </c>
      <c r="M1167" s="2">
        <f>Table_data[[#This Row],[close]]*$M$3+(1-$M$3)*M1166</f>
        <v>14.180605471590892</v>
      </c>
      <c r="O1167">
        <f>E1168/Table_data[[#This Row],[close]]</f>
        <v>0.97253155180674244</v>
      </c>
      <c r="P1167" t="b">
        <f t="shared" si="57"/>
        <v>0</v>
      </c>
      <c r="Q1167" s="4" t="b">
        <f>E1168&gt;Table_data[[#This Row],[close]]*0.995</f>
        <v>0</v>
      </c>
      <c r="R1167" s="4"/>
      <c r="S1167" s="4">
        <f t="shared" si="58"/>
        <v>-2.7852759998615556E-2</v>
      </c>
    </row>
    <row r="1168" spans="1:19" x14ac:dyDescent="0.25">
      <c r="A1168" s="1">
        <v>44952</v>
      </c>
      <c r="B1168" s="2">
        <v>24.21028853</v>
      </c>
      <c r="C1168" s="2">
        <v>24.308595350000001</v>
      </c>
      <c r="D1168" s="2">
        <v>23.057417650000001</v>
      </c>
      <c r="E1168" s="2">
        <v>23.414896989999999</v>
      </c>
      <c r="F1168" s="2">
        <f>Table_data[[#This Row],[open]]-Table_data[[#This Row],[close]]</f>
        <v>0.79539154000000067</v>
      </c>
      <c r="G1168" s="2">
        <f>Table_data[[#This Row],[high]]-Table_data[[#This Row],[low]]</f>
        <v>1.2511776999999995</v>
      </c>
      <c r="H1168" s="4">
        <f>LN(Table_data[[#This Row],[close]]/E1167)</f>
        <v>-2.7852759998615556E-2</v>
      </c>
      <c r="I1168" s="2">
        <f>Table_data[[#This Row],[close]]-E1167</f>
        <v>-0.66133678000000273</v>
      </c>
      <c r="J1168" s="2">
        <f>Table_data[[#This Row],[close]]-E1166</f>
        <v>-0.35747934000000114</v>
      </c>
      <c r="K1168" s="2">
        <f>Table_data[[#This Row],[close]]-E1158</f>
        <v>1.4031064200000003</v>
      </c>
      <c r="L1168" s="3">
        <f t="shared" si="59"/>
        <v>23.051161757999996</v>
      </c>
      <c r="M1168" s="2">
        <f>Table_data[[#This Row],[close]]*$M$3+(1-$M$3)*M1167</f>
        <v>14.195487488542398</v>
      </c>
      <c r="O1168">
        <f>E1169/Table_data[[#This Row],[close]]</f>
        <v>0.97786259532888931</v>
      </c>
      <c r="P1168" t="b">
        <f t="shared" si="57"/>
        <v>0</v>
      </c>
      <c r="Q1168" s="4" t="b">
        <f>E1169&gt;Table_data[[#This Row],[close]]*0.995</f>
        <v>0</v>
      </c>
      <c r="R1168" s="4"/>
      <c r="S1168" s="4">
        <f t="shared" si="58"/>
        <v>-2.2386114391480163E-2</v>
      </c>
    </row>
    <row r="1169" spans="1:19" x14ac:dyDescent="0.25">
      <c r="A1169" s="1">
        <v>44953</v>
      </c>
      <c r="B1169" s="2">
        <v>23.397023019999999</v>
      </c>
      <c r="C1169" s="2">
        <v>23.441707940000001</v>
      </c>
      <c r="D1169" s="2">
        <v>22.73568624</v>
      </c>
      <c r="E1169" s="2">
        <v>22.896551939999998</v>
      </c>
      <c r="F1169" s="2">
        <f>Table_data[[#This Row],[open]]-Table_data[[#This Row],[close]]</f>
        <v>0.50047108000000051</v>
      </c>
      <c r="G1169" s="2">
        <f>Table_data[[#This Row],[high]]-Table_data[[#This Row],[low]]</f>
        <v>0.70602170000000086</v>
      </c>
      <c r="H1169" s="4">
        <f>LN(Table_data[[#This Row],[close]]/E1168)</f>
        <v>-2.2386114391480163E-2</v>
      </c>
      <c r="I1169" s="2">
        <f>Table_data[[#This Row],[close]]-E1168</f>
        <v>-0.51834505000000064</v>
      </c>
      <c r="J1169" s="2">
        <f>Table_data[[#This Row],[close]]-E1167</f>
        <v>-1.1796818300000034</v>
      </c>
      <c r="K1169" s="2">
        <f>Table_data[[#This Row],[close]]-E1159</f>
        <v>0.93838326999999921</v>
      </c>
      <c r="L1169" s="3">
        <f t="shared" si="59"/>
        <v>23.145000085</v>
      </c>
      <c r="M1169" s="2">
        <f>Table_data[[#This Row],[close]]*$M$3+(1-$M$3)*M1168</f>
        <v>14.209510154862233</v>
      </c>
      <c r="O1169">
        <f>E1170/Table_data[[#This Row],[close]]</f>
        <v>1.0050741609611984</v>
      </c>
      <c r="P1169" t="b">
        <f t="shared" si="57"/>
        <v>1</v>
      </c>
      <c r="Q1169" s="4" t="b">
        <f>E1170&gt;Table_data[[#This Row],[close]]*0.995</f>
        <v>1</v>
      </c>
      <c r="R1169" s="4"/>
      <c r="S1169" s="4">
        <f t="shared" si="58"/>
        <v>5.0613307897357162E-3</v>
      </c>
    </row>
    <row r="1170" spans="1:19" x14ac:dyDescent="0.25">
      <c r="A1170" s="1">
        <v>44956</v>
      </c>
      <c r="B1170" s="2">
        <v>23.102102559999999</v>
      </c>
      <c r="C1170" s="2">
        <v>23.298716200000001</v>
      </c>
      <c r="D1170" s="2">
        <v>22.798245120000001</v>
      </c>
      <c r="E1170" s="2">
        <v>23.01273273</v>
      </c>
      <c r="F1170" s="2">
        <f>Table_data[[#This Row],[open]]-Table_data[[#This Row],[close]]</f>
        <v>8.9369829999998984E-2</v>
      </c>
      <c r="G1170" s="2">
        <f>Table_data[[#This Row],[high]]-Table_data[[#This Row],[low]]</f>
        <v>0.50047108000000051</v>
      </c>
      <c r="H1170" s="4">
        <f>LN(Table_data[[#This Row],[close]]/E1169)</f>
        <v>5.0613307897357162E-3</v>
      </c>
      <c r="I1170" s="2">
        <f>Table_data[[#This Row],[close]]-E1169</f>
        <v>0.11618079000000137</v>
      </c>
      <c r="J1170" s="2">
        <f>Table_data[[#This Row],[close]]-E1168</f>
        <v>-0.40216425999999927</v>
      </c>
      <c r="K1170" s="2">
        <f>Table_data[[#This Row],[close]]-E1160</f>
        <v>1.5282241899999995</v>
      </c>
      <c r="L1170" s="3">
        <f t="shared" si="59"/>
        <v>23.297822504000003</v>
      </c>
      <c r="M1170" s="2">
        <f>Table_data[[#This Row],[close]]*$M$3+(1-$M$3)*M1169</f>
        <v>14.223697459576394</v>
      </c>
      <c r="O1170">
        <f>E1171/Table_data[[#This Row],[close]]</f>
        <v>1.0124271842616581</v>
      </c>
      <c r="P1170" t="b">
        <f t="shared" si="57"/>
        <v>1</v>
      </c>
      <c r="Q1170" s="4" t="b">
        <f>E1171&gt;Table_data[[#This Row],[close]]*0.995</f>
        <v>1</v>
      </c>
      <c r="R1170" s="4"/>
      <c r="S1170" s="4">
        <f t="shared" si="58"/>
        <v>1.2350600633812374E-2</v>
      </c>
    </row>
    <row r="1171" spans="1:19" x14ac:dyDescent="0.25">
      <c r="A1171" s="1">
        <v>44957</v>
      </c>
      <c r="B1171" s="2">
        <v>22.905488930000001</v>
      </c>
      <c r="C1171" s="2">
        <v>23.42383397</v>
      </c>
      <c r="D1171" s="2">
        <v>22.807182109999999</v>
      </c>
      <c r="E1171" s="2">
        <v>23.298716200000001</v>
      </c>
      <c r="F1171" s="2">
        <f>Table_data[[#This Row],[open]]-Table_data[[#This Row],[close]]</f>
        <v>-0.39322727000000057</v>
      </c>
      <c r="G1171" s="2">
        <f>Table_data[[#This Row],[high]]-Table_data[[#This Row],[low]]</f>
        <v>0.61665186000000105</v>
      </c>
      <c r="H1171" s="4">
        <f>LN(Table_data[[#This Row],[close]]/E1170)</f>
        <v>1.2350600633812374E-2</v>
      </c>
      <c r="I1171" s="2">
        <f>Table_data[[#This Row],[close]]-E1170</f>
        <v>0.28598347000000146</v>
      </c>
      <c r="J1171" s="2">
        <f>Table_data[[#This Row],[close]]-E1169</f>
        <v>0.40216426000000283</v>
      </c>
      <c r="K1171" s="2">
        <f>Table_data[[#This Row],[close]]-E1161</f>
        <v>0.49153409000000181</v>
      </c>
      <c r="L1171" s="3">
        <f t="shared" si="59"/>
        <v>23.346975913000001</v>
      </c>
      <c r="M1171" s="2">
        <f>Table_data[[#This Row],[close]]*$M$3+(1-$M$3)*M1170</f>
        <v>14.238322791954191</v>
      </c>
      <c r="O1171">
        <f>E1172/Table_data[[#This Row],[close]]</f>
        <v>0.98619102412174964</v>
      </c>
      <c r="P1171" t="b">
        <f t="shared" si="57"/>
        <v>0</v>
      </c>
      <c r="Q1171" s="4" t="b">
        <f>E1172&gt;Table_data[[#This Row],[close]]*0.995</f>
        <v>0</v>
      </c>
      <c r="R1171" s="4"/>
      <c r="S1171" s="4">
        <f t="shared" si="58"/>
        <v>-1.3905206712185836E-2</v>
      </c>
    </row>
    <row r="1172" spans="1:19" x14ac:dyDescent="0.25">
      <c r="A1172" s="1">
        <v>44958</v>
      </c>
      <c r="B1172" s="2">
        <v>23.298716200000001</v>
      </c>
      <c r="C1172" s="2">
        <v>23.665132530000001</v>
      </c>
      <c r="D1172" s="2">
        <v>22.744623220000001</v>
      </c>
      <c r="E1172" s="2">
        <v>22.976984789999999</v>
      </c>
      <c r="F1172" s="2">
        <f>Table_data[[#This Row],[open]]-Table_data[[#This Row],[close]]</f>
        <v>0.32173141000000172</v>
      </c>
      <c r="G1172" s="2">
        <f>Table_data[[#This Row],[high]]-Table_data[[#This Row],[low]]</f>
        <v>0.92050930999999991</v>
      </c>
      <c r="H1172" s="4">
        <f>LN(Table_data[[#This Row],[close]]/E1171)</f>
        <v>-1.3905206712185836E-2</v>
      </c>
      <c r="I1172" s="2">
        <f>Table_data[[#This Row],[close]]-E1171</f>
        <v>-0.32173141000000172</v>
      </c>
      <c r="J1172" s="2">
        <f>Table_data[[#This Row],[close]]-E1170</f>
        <v>-3.5747940000000256E-2</v>
      </c>
      <c r="K1172" s="2">
        <f>Table_data[[#This Row],[close]]-E1162</f>
        <v>0.5719669500000002</v>
      </c>
      <c r="L1172" s="3">
        <f t="shared" si="59"/>
        <v>23.404172608</v>
      </c>
      <c r="M1172" s="2">
        <f>Table_data[[#This Row],[close]]*$M$3+(1-$M$3)*M1171</f>
        <v>14.252406050613411</v>
      </c>
      <c r="O1172">
        <f>E1173/Table_data[[#This Row],[close]]</f>
        <v>0.95371450824727644</v>
      </c>
      <c r="P1172" t="b">
        <f t="shared" si="57"/>
        <v>0</v>
      </c>
      <c r="Q1172" s="4" t="b">
        <f>E1173&gt;Table_data[[#This Row],[close]]*0.995</f>
        <v>0</v>
      </c>
      <c r="R1172" s="4"/>
      <c r="S1172" s="4">
        <f t="shared" si="58"/>
        <v>-4.7390909922777787E-2</v>
      </c>
    </row>
    <row r="1173" spans="1:19" x14ac:dyDescent="0.25">
      <c r="A1173" s="1">
        <v>44959</v>
      </c>
      <c r="B1173" s="2">
        <v>22.798245120000001</v>
      </c>
      <c r="C1173" s="2">
        <v>23.066354629999999</v>
      </c>
      <c r="D1173" s="2">
        <v>21.824113910000001</v>
      </c>
      <c r="E1173" s="2">
        <v>21.913483750000001</v>
      </c>
      <c r="F1173" s="2">
        <f>Table_data[[#This Row],[open]]-Table_data[[#This Row],[close]]</f>
        <v>0.88476136999999966</v>
      </c>
      <c r="G1173" s="2">
        <f>Table_data[[#This Row],[high]]-Table_data[[#This Row],[low]]</f>
        <v>1.2422407199999981</v>
      </c>
      <c r="H1173" s="4">
        <f>LN(Table_data[[#This Row],[close]]/E1172)</f>
        <v>-4.7390909922777787E-2</v>
      </c>
      <c r="I1173" s="2">
        <f>Table_data[[#This Row],[close]]-E1172</f>
        <v>-1.0635010399999985</v>
      </c>
      <c r="J1173" s="2">
        <f>Table_data[[#This Row],[close]]-E1171</f>
        <v>-1.3852324500000002</v>
      </c>
      <c r="K1173" s="2">
        <f>Table_data[[#This Row],[close]]-E1163</f>
        <v>-1.1707448499999984</v>
      </c>
      <c r="L1173" s="3">
        <f t="shared" si="59"/>
        <v>23.287098123</v>
      </c>
      <c r="M1173" s="2">
        <f>Table_data[[#This Row],[close]]*$M$3+(1-$M$3)*M1172</f>
        <v>14.264752670596307</v>
      </c>
      <c r="O1173">
        <f>E1174/Table_data[[#This Row],[close]]</f>
        <v>1.0110114189397201</v>
      </c>
      <c r="P1173" t="b">
        <f t="shared" si="57"/>
        <v>1</v>
      </c>
      <c r="Q1173" s="4" t="b">
        <f>E1174&gt;Table_data[[#This Row],[close]]*0.995</f>
        <v>1</v>
      </c>
      <c r="R1173" s="4"/>
      <c r="S1173" s="4">
        <f t="shared" si="58"/>
        <v>1.0951234672591414E-2</v>
      </c>
    </row>
    <row r="1174" spans="1:19" x14ac:dyDescent="0.25">
      <c r="A1174" s="1">
        <v>44960</v>
      </c>
      <c r="B1174" s="2">
        <v>21.93135771</v>
      </c>
      <c r="C1174" s="2">
        <v>22.68206434</v>
      </c>
      <c r="D1174" s="2">
        <v>21.824113910000001</v>
      </c>
      <c r="E1174" s="2">
        <v>22.154782300000001</v>
      </c>
      <c r="F1174" s="2">
        <f>Table_data[[#This Row],[open]]-Table_data[[#This Row],[close]]</f>
        <v>-0.22342459000000048</v>
      </c>
      <c r="G1174" s="2">
        <f>Table_data[[#This Row],[high]]-Table_data[[#This Row],[low]]</f>
        <v>0.85795042999999893</v>
      </c>
      <c r="H1174" s="4">
        <f>LN(Table_data[[#This Row],[close]]/E1173)</f>
        <v>1.0951234672591414E-2</v>
      </c>
      <c r="I1174" s="2">
        <f>Table_data[[#This Row],[close]]-E1173</f>
        <v>0.24129854999999978</v>
      </c>
      <c r="J1174" s="2">
        <f>Table_data[[#This Row],[close]]-E1172</f>
        <v>-0.82220248999999868</v>
      </c>
      <c r="K1174" s="2">
        <f>Table_data[[#This Row],[close]]-E1164</f>
        <v>-1.412043409999999</v>
      </c>
      <c r="L1174" s="3">
        <f t="shared" si="59"/>
        <v>23.145893781999998</v>
      </c>
      <c r="M1174" s="2">
        <f>Table_data[[#This Row],[close]]*$M$3+(1-$M$3)*M1173</f>
        <v>14.277468270321375</v>
      </c>
      <c r="O1174">
        <f>E1175/Table_data[[#This Row],[close]]</f>
        <v>1.0399354580884328</v>
      </c>
      <c r="P1174" t="b">
        <f t="shared" si="57"/>
        <v>1</v>
      </c>
      <c r="Q1174" s="4" t="b">
        <f>E1175&gt;Table_data[[#This Row],[close]]*0.995</f>
        <v>1</v>
      </c>
      <c r="R1174" s="4"/>
      <c r="S1174" s="4">
        <f t="shared" si="58"/>
        <v>3.9158651697155884E-2</v>
      </c>
    </row>
    <row r="1175" spans="1:19" x14ac:dyDescent="0.25">
      <c r="A1175" s="1">
        <v>44963</v>
      </c>
      <c r="B1175" s="2">
        <v>22.226278170000001</v>
      </c>
      <c r="C1175" s="2">
        <v>23.119976529999999</v>
      </c>
      <c r="D1175" s="2">
        <v>22.119034370000001</v>
      </c>
      <c r="E1175" s="2">
        <v>23.039543680000001</v>
      </c>
      <c r="F1175" s="2">
        <f>Table_data[[#This Row],[open]]-Table_data[[#This Row],[close]]</f>
        <v>-0.8132655100000008</v>
      </c>
      <c r="G1175" s="2">
        <f>Table_data[[#This Row],[high]]-Table_data[[#This Row],[low]]</f>
        <v>1.0009421599999975</v>
      </c>
      <c r="H1175" s="4">
        <f>LN(Table_data[[#This Row],[close]]/E1174)</f>
        <v>3.9158651697155884E-2</v>
      </c>
      <c r="I1175" s="2">
        <f>Table_data[[#This Row],[close]]-E1174</f>
        <v>0.88476138000000049</v>
      </c>
      <c r="J1175" s="2">
        <f>Table_data[[#This Row],[close]]-E1173</f>
        <v>1.1260599300000003</v>
      </c>
      <c r="K1175" s="2">
        <f>Table_data[[#This Row],[close]]-E1165</f>
        <v>-0.90263533999999979</v>
      </c>
      <c r="L1175" s="3">
        <f t="shared" si="59"/>
        <v>23.055630248</v>
      </c>
      <c r="M1175" s="2">
        <f>Table_data[[#This Row],[close]]*$M$3+(1-$M$3)*M1174</f>
        <v>14.291589262117794</v>
      </c>
      <c r="O1175">
        <f>E1176/Table_data[[#This Row],[close]]</f>
        <v>0.99379363836428192</v>
      </c>
      <c r="P1175" t="b">
        <f t="shared" si="57"/>
        <v>0</v>
      </c>
      <c r="Q1175" s="4" t="b">
        <f>E1176&gt;Table_data[[#This Row],[close]]*0.995</f>
        <v>0</v>
      </c>
      <c r="R1175" s="4"/>
      <c r="S1175" s="4">
        <f t="shared" si="58"/>
        <v>-6.2257011583318374E-3</v>
      </c>
    </row>
    <row r="1176" spans="1:19" x14ac:dyDescent="0.25">
      <c r="A1176" s="1">
        <v>44964</v>
      </c>
      <c r="B1176" s="2">
        <v>23.155724469999999</v>
      </c>
      <c r="C1176" s="2">
        <v>23.361275089999999</v>
      </c>
      <c r="D1176" s="2">
        <v>22.753560199999999</v>
      </c>
      <c r="E1176" s="2">
        <v>22.896551939999998</v>
      </c>
      <c r="F1176" s="2">
        <f>Table_data[[#This Row],[open]]-Table_data[[#This Row],[close]]</f>
        <v>0.25917253000000073</v>
      </c>
      <c r="G1176" s="2">
        <f>Table_data[[#This Row],[high]]-Table_data[[#This Row],[low]]</f>
        <v>0.60771489000000045</v>
      </c>
      <c r="H1176" s="4">
        <f>LN(Table_data[[#This Row],[close]]/E1175)</f>
        <v>-6.2257011583318374E-3</v>
      </c>
      <c r="I1176" s="2">
        <f>Table_data[[#This Row],[close]]-E1175</f>
        <v>-0.14299174000000292</v>
      </c>
      <c r="J1176" s="2">
        <f>Table_data[[#This Row],[close]]-E1174</f>
        <v>0.74176963999999757</v>
      </c>
      <c r="K1176" s="2">
        <f>Table_data[[#This Row],[close]]-E1166</f>
        <v>-0.87582439000000178</v>
      </c>
      <c r="L1176" s="3">
        <f t="shared" si="59"/>
        <v>22.968047809000002</v>
      </c>
      <c r="M1176" s="2">
        <f>Table_data[[#This Row],[close]]*$M$3+(1-$M$3)*M1175</f>
        <v>14.305457050478605</v>
      </c>
      <c r="O1176">
        <f>E1177/Table_data[[#This Row],[close]]</f>
        <v>1.0167837629441772</v>
      </c>
      <c r="P1176" t="b">
        <f t="shared" si="57"/>
        <v>1</v>
      </c>
      <c r="Q1176" s="4" t="b">
        <f>E1177&gt;Table_data[[#This Row],[close]]*0.995</f>
        <v>1</v>
      </c>
      <c r="R1176" s="4"/>
      <c r="S1176" s="4">
        <f t="shared" si="58"/>
        <v>1.6644471985291343E-2</v>
      </c>
    </row>
    <row r="1177" spans="1:19" x14ac:dyDescent="0.25">
      <c r="A1177" s="1">
        <v>44965</v>
      </c>
      <c r="B1177" s="2">
        <v>23.057417650000001</v>
      </c>
      <c r="C1177" s="2">
        <v>23.370212070000001</v>
      </c>
      <c r="D1177" s="2">
        <v>22.842930039999999</v>
      </c>
      <c r="E1177" s="2">
        <v>23.280842239999998</v>
      </c>
      <c r="F1177" s="2">
        <f>Table_data[[#This Row],[open]]-Table_data[[#This Row],[close]]</f>
        <v>-0.22342458999999693</v>
      </c>
      <c r="G1177" s="2">
        <f>Table_data[[#This Row],[high]]-Table_data[[#This Row],[low]]</f>
        <v>0.52728203000000207</v>
      </c>
      <c r="H1177" s="4">
        <f>LN(Table_data[[#This Row],[close]]/E1176)</f>
        <v>1.6644471985291343E-2</v>
      </c>
      <c r="I1177" s="2">
        <f>Table_data[[#This Row],[close]]-E1176</f>
        <v>0.38429029999999997</v>
      </c>
      <c r="J1177" s="2">
        <f>Table_data[[#This Row],[close]]-E1175</f>
        <v>0.24129855999999705</v>
      </c>
      <c r="K1177" s="2">
        <f>Table_data[[#This Row],[close]]-E1167</f>
        <v>-0.7953915300000034</v>
      </c>
      <c r="L1177" s="3">
        <f t="shared" si="59"/>
        <v>22.888508655999999</v>
      </c>
      <c r="M1177" s="2">
        <f>Table_data[[#This Row],[close]]*$M$3+(1-$M$3)*M1176</f>
        <v>14.319921813072515</v>
      </c>
      <c r="O1177">
        <f>E1178/Table_data[[#This Row],[close]]</f>
        <v>0.99539347378868714</v>
      </c>
      <c r="P1177" t="b">
        <f t="shared" si="57"/>
        <v>1</v>
      </c>
      <c r="Q1177" s="4" t="b">
        <f>E1178&gt;Table_data[[#This Row],[close]]*0.995</f>
        <v>1</v>
      </c>
      <c r="R1177" s="4"/>
      <c r="S1177" s="4">
        <f t="shared" si="58"/>
        <v>-4.6171689497940338E-3</v>
      </c>
    </row>
    <row r="1178" spans="1:19" x14ac:dyDescent="0.25">
      <c r="A1178" s="1">
        <v>44966</v>
      </c>
      <c r="B1178" s="2">
        <v>23.280842239999998</v>
      </c>
      <c r="C1178" s="2">
        <v>23.522140790000002</v>
      </c>
      <c r="D1178" s="2">
        <v>23.048480659999999</v>
      </c>
      <c r="E1178" s="2">
        <v>23.173598429999998</v>
      </c>
      <c r="F1178" s="2">
        <f>Table_data[[#This Row],[open]]-Table_data[[#This Row],[close]]</f>
        <v>0.10724380999999994</v>
      </c>
      <c r="G1178" s="2">
        <f>Table_data[[#This Row],[high]]-Table_data[[#This Row],[low]]</f>
        <v>0.47366013000000251</v>
      </c>
      <c r="H1178" s="4">
        <f>LN(Table_data[[#This Row],[close]]/E1177)</f>
        <v>-4.6171689497940338E-3</v>
      </c>
      <c r="I1178" s="2">
        <f>Table_data[[#This Row],[close]]-E1177</f>
        <v>-0.10724380999999994</v>
      </c>
      <c r="J1178" s="2">
        <f>Table_data[[#This Row],[close]]-E1176</f>
        <v>0.27704649000000003</v>
      </c>
      <c r="K1178" s="2">
        <f>Table_data[[#This Row],[close]]-E1168</f>
        <v>-0.24129856000000061</v>
      </c>
      <c r="L1178" s="3">
        <f t="shared" si="59"/>
        <v>22.864378800000001</v>
      </c>
      <c r="M1178" s="2">
        <f>Table_data[[#This Row],[close]]*$M$3+(1-$M$3)*M1177</f>
        <v>14.334190429699312</v>
      </c>
      <c r="O1178">
        <f>E1179/Table_data[[#This Row],[close]]</f>
        <v>1.0304666412569747</v>
      </c>
      <c r="P1178" t="b">
        <f t="shared" si="57"/>
        <v>1</v>
      </c>
      <c r="Q1178" s="4" t="b">
        <f>E1179&gt;Table_data[[#This Row],[close]]*0.995</f>
        <v>1</v>
      </c>
      <c r="R1178" s="4"/>
      <c r="S1178" s="4">
        <f t="shared" si="58"/>
        <v>3.0011749409539434E-2</v>
      </c>
    </row>
    <row r="1179" spans="1:19" x14ac:dyDescent="0.25">
      <c r="A1179" s="1">
        <v>44967</v>
      </c>
      <c r="B1179" s="2">
        <v>23.21828335</v>
      </c>
      <c r="C1179" s="2">
        <v>23.942179020000001</v>
      </c>
      <c r="D1179" s="2">
        <v>23.173598429999998</v>
      </c>
      <c r="E1179" s="2">
        <v>23.87962014</v>
      </c>
      <c r="F1179" s="2">
        <f>Table_data[[#This Row],[open]]-Table_data[[#This Row],[close]]</f>
        <v>-0.66133679000000001</v>
      </c>
      <c r="G1179" s="2">
        <f>Table_data[[#This Row],[high]]-Table_data[[#This Row],[low]]</f>
        <v>0.76858059000000267</v>
      </c>
      <c r="H1179" s="4">
        <f>LN(Table_data[[#This Row],[close]]/E1178)</f>
        <v>3.0011749409539434E-2</v>
      </c>
      <c r="I1179" s="2">
        <f>Table_data[[#This Row],[close]]-E1178</f>
        <v>0.70602171000000169</v>
      </c>
      <c r="J1179" s="2">
        <f>Table_data[[#This Row],[close]]-E1177</f>
        <v>0.59877790000000175</v>
      </c>
      <c r="K1179" s="2">
        <f>Table_data[[#This Row],[close]]-E1169</f>
        <v>0.98306820000000172</v>
      </c>
      <c r="L1179" s="3">
        <f t="shared" si="59"/>
        <v>22.962685620000002</v>
      </c>
      <c r="M1179" s="2">
        <f>Table_data[[#This Row],[close]]*$M$3+(1-$M$3)*M1178</f>
        <v>14.349573878064019</v>
      </c>
      <c r="O1179">
        <f>E1180/Table_data[[#This Row],[close]]</f>
        <v>1.0029940116124476</v>
      </c>
      <c r="P1179" t="b">
        <f t="shared" si="57"/>
        <v>1</v>
      </c>
      <c r="Q1179" s="4" t="b">
        <f>E1180&gt;Table_data[[#This Row],[close]]*0.995</f>
        <v>1</v>
      </c>
      <c r="R1179" s="4"/>
      <c r="S1179" s="4">
        <f t="shared" si="58"/>
        <v>2.9895384858510984E-3</v>
      </c>
    </row>
    <row r="1180" spans="1:19" x14ac:dyDescent="0.25">
      <c r="A1180" s="1">
        <v>44970</v>
      </c>
      <c r="B1180" s="2">
        <v>23.852809189999999</v>
      </c>
      <c r="C1180" s="2">
        <v>24.031548860000001</v>
      </c>
      <c r="D1180" s="2">
        <v>23.56682571</v>
      </c>
      <c r="E1180" s="2">
        <v>23.951115999999999</v>
      </c>
      <c r="F1180" s="2">
        <f>Table_data[[#This Row],[open]]-Table_data[[#This Row],[close]]</f>
        <v>-9.8306810000000411E-2</v>
      </c>
      <c r="G1180" s="2">
        <f>Table_data[[#This Row],[high]]-Table_data[[#This Row],[low]]</f>
        <v>0.46472315000000108</v>
      </c>
      <c r="H1180" s="4">
        <f>LN(Table_data[[#This Row],[close]]/E1179)</f>
        <v>2.9895384858510984E-3</v>
      </c>
      <c r="I1180" s="2">
        <f>Table_data[[#This Row],[close]]-E1179</f>
        <v>7.1495859999998856E-2</v>
      </c>
      <c r="J1180" s="2">
        <f>Table_data[[#This Row],[close]]-E1178</f>
        <v>0.77751757000000055</v>
      </c>
      <c r="K1180" s="2">
        <f>Table_data[[#This Row],[close]]-E1170</f>
        <v>0.93838326999999921</v>
      </c>
      <c r="L1180" s="3">
        <f t="shared" si="59"/>
        <v>23.056523946999999</v>
      </c>
      <c r="M1180" s="2">
        <f>Table_data[[#This Row],[close]]*$M$3+(1-$M$3)*M1179</f>
        <v>14.365047757390267</v>
      </c>
      <c r="O1180">
        <f>E1181/Table_data[[#This Row],[close]]</f>
        <v>0.99626865695945033</v>
      </c>
      <c r="P1180" t="b">
        <f t="shared" si="57"/>
        <v>1</v>
      </c>
      <c r="Q1180" s="4" t="b">
        <f>E1181&gt;Table_data[[#This Row],[close]]*0.995</f>
        <v>1</v>
      </c>
      <c r="R1180" s="4"/>
      <c r="S1180" s="4">
        <f t="shared" si="58"/>
        <v>-3.7383218666644982E-3</v>
      </c>
    </row>
    <row r="1181" spans="1:19" x14ac:dyDescent="0.25">
      <c r="A1181" s="1">
        <v>44971</v>
      </c>
      <c r="B1181" s="2">
        <v>23.995800920000001</v>
      </c>
      <c r="C1181" s="2">
        <v>24.183477580000002</v>
      </c>
      <c r="D1181" s="2">
        <v>23.77237633</v>
      </c>
      <c r="E1181" s="2">
        <v>23.86174617</v>
      </c>
      <c r="F1181" s="2">
        <f>Table_data[[#This Row],[open]]-Table_data[[#This Row],[close]]</f>
        <v>0.13405475000000067</v>
      </c>
      <c r="G1181" s="2">
        <f>Table_data[[#This Row],[high]]-Table_data[[#This Row],[low]]</f>
        <v>0.41110125000000153</v>
      </c>
      <c r="H1181" s="4">
        <f>LN(Table_data[[#This Row],[close]]/E1180)</f>
        <v>-3.7383218666644982E-3</v>
      </c>
      <c r="I1181" s="2">
        <f>Table_data[[#This Row],[close]]-E1180</f>
        <v>-8.9369829999998984E-2</v>
      </c>
      <c r="J1181" s="2">
        <f>Table_data[[#This Row],[close]]-E1179</f>
        <v>-1.7873970000000128E-2</v>
      </c>
      <c r="K1181" s="2">
        <f>Table_data[[#This Row],[close]]-E1171</f>
        <v>0.56302996999999877</v>
      </c>
      <c r="L1181" s="3">
        <f t="shared" si="59"/>
        <v>23.112826943999998</v>
      </c>
      <c r="M1181" s="2">
        <f>Table_data[[#This Row],[close]]*$M$3+(1-$M$3)*M1180</f>
        <v>14.380352670222836</v>
      </c>
      <c r="O1181">
        <f>E1182/Table_data[[#This Row],[close]]</f>
        <v>1.0014981271590653</v>
      </c>
      <c r="P1181" t="b">
        <f t="shared" si="57"/>
        <v>1</v>
      </c>
      <c r="Q1181" s="4" t="b">
        <f>E1182&gt;Table_data[[#This Row],[close]]*0.995</f>
        <v>1</v>
      </c>
      <c r="R1181" s="4"/>
      <c r="S1181" s="4">
        <f t="shared" si="58"/>
        <v>1.4970060861064706E-3</v>
      </c>
    </row>
    <row r="1182" spans="1:19" x14ac:dyDescent="0.25">
      <c r="A1182" s="1">
        <v>44972</v>
      </c>
      <c r="B1182" s="2">
        <v>23.754502370000001</v>
      </c>
      <c r="C1182" s="2">
        <v>23.951115999999999</v>
      </c>
      <c r="D1182" s="2">
        <v>23.504266829999999</v>
      </c>
      <c r="E1182" s="2">
        <v>23.897494099999999</v>
      </c>
      <c r="F1182" s="2">
        <f>Table_data[[#This Row],[open]]-Table_data[[#This Row],[close]]</f>
        <v>-0.14299172999999854</v>
      </c>
      <c r="G1182" s="2">
        <f>Table_data[[#This Row],[high]]-Table_data[[#This Row],[low]]</f>
        <v>0.44684917000000013</v>
      </c>
      <c r="H1182" s="4">
        <f>LN(Table_data[[#This Row],[close]]/E1181)</f>
        <v>1.4970060861064706E-3</v>
      </c>
      <c r="I1182" s="2">
        <f>Table_data[[#This Row],[close]]-E1181</f>
        <v>3.5747929999999428E-2</v>
      </c>
      <c r="J1182" s="2">
        <f>Table_data[[#This Row],[close]]-E1180</f>
        <v>-5.3621899999999556E-2</v>
      </c>
      <c r="K1182" s="2">
        <f>Table_data[[#This Row],[close]]-E1172</f>
        <v>0.92050930999999991</v>
      </c>
      <c r="L1182" s="3">
        <f t="shared" si="59"/>
        <v>23.204877875000001</v>
      </c>
      <c r="M1182" s="2">
        <f>Table_data[[#This Row],[close]]*$M$3+(1-$M$3)*M1181</f>
        <v>14.395690529094354</v>
      </c>
      <c r="O1182">
        <f>E1183/Table_data[[#This Row],[close]]</f>
        <v>1.004113687384486</v>
      </c>
      <c r="P1182" t="b">
        <f t="shared" si="57"/>
        <v>1</v>
      </c>
      <c r="Q1182" s="4" t="b">
        <f>E1183&gt;Table_data[[#This Row],[close]]*0.995</f>
        <v>1</v>
      </c>
      <c r="R1182" s="4"/>
      <c r="S1182" s="4">
        <f t="shared" si="58"/>
        <v>4.1052493057006523E-3</v>
      </c>
    </row>
    <row r="1183" spans="1:19" x14ac:dyDescent="0.25">
      <c r="A1183" s="1">
        <v>44973</v>
      </c>
      <c r="B1183" s="2">
        <v>23.77237633</v>
      </c>
      <c r="C1183" s="2">
        <v>24.08517076</v>
      </c>
      <c r="D1183" s="2">
        <v>23.674069509999999</v>
      </c>
      <c r="E1183" s="2">
        <v>23.995800920000001</v>
      </c>
      <c r="F1183" s="2">
        <f>Table_data[[#This Row],[open]]-Table_data[[#This Row],[close]]</f>
        <v>-0.22342459000000048</v>
      </c>
      <c r="G1183" s="2">
        <f>Table_data[[#This Row],[high]]-Table_data[[#This Row],[low]]</f>
        <v>0.41110125000000153</v>
      </c>
      <c r="H1183" s="4">
        <f>LN(Table_data[[#This Row],[close]]/E1182)</f>
        <v>4.1052493057006523E-3</v>
      </c>
      <c r="I1183" s="2">
        <f>Table_data[[#This Row],[close]]-E1182</f>
        <v>9.8306820000001238E-2</v>
      </c>
      <c r="J1183" s="2">
        <f>Table_data[[#This Row],[close]]-E1181</f>
        <v>0.13405475000000067</v>
      </c>
      <c r="K1183" s="2">
        <f>Table_data[[#This Row],[close]]-E1173</f>
        <v>2.0823171699999996</v>
      </c>
      <c r="L1183" s="3">
        <f t="shared" si="59"/>
        <v>23.413109592000001</v>
      </c>
      <c r="M1183" s="2">
        <f>Table_data[[#This Row],[close]]*$M$3+(1-$M$3)*M1182</f>
        <v>14.411162101037796</v>
      </c>
      <c r="O1183">
        <f>E1184/Table_data[[#This Row],[close]]</f>
        <v>0.98472998166547554</v>
      </c>
      <c r="P1183" t="b">
        <f t="shared" si="57"/>
        <v>0</v>
      </c>
      <c r="Q1183" s="4" t="b">
        <f>E1184&gt;Table_data[[#This Row],[close]]*0.995</f>
        <v>0</v>
      </c>
      <c r="R1183" s="4"/>
      <c r="S1183" s="4">
        <f t="shared" si="58"/>
        <v>-1.5387805679481264E-2</v>
      </c>
    </row>
    <row r="1184" spans="1:19" x14ac:dyDescent="0.25">
      <c r="A1184" s="1">
        <v>44974</v>
      </c>
      <c r="B1184" s="2">
        <v>23.834935219999998</v>
      </c>
      <c r="C1184" s="2">
        <v>23.834935219999998</v>
      </c>
      <c r="D1184" s="2">
        <v>23.56682571</v>
      </c>
      <c r="E1184" s="2">
        <v>23.629384600000002</v>
      </c>
      <c r="F1184" s="2">
        <f>Table_data[[#This Row],[open]]-Table_data[[#This Row],[close]]</f>
        <v>0.2055506199999968</v>
      </c>
      <c r="G1184" s="2">
        <f>Table_data[[#This Row],[high]]-Table_data[[#This Row],[low]]</f>
        <v>0.26810950999999861</v>
      </c>
      <c r="H1184" s="4">
        <f>LN(Table_data[[#This Row],[close]]/E1183)</f>
        <v>-1.5387805679481264E-2</v>
      </c>
      <c r="I1184" s="2">
        <f>Table_data[[#This Row],[close]]-E1183</f>
        <v>-0.36641631999999902</v>
      </c>
      <c r="J1184" s="2">
        <f>Table_data[[#This Row],[close]]-E1182</f>
        <v>-0.26810949999999778</v>
      </c>
      <c r="K1184" s="2">
        <f>Table_data[[#This Row],[close]]-E1174</f>
        <v>1.4746023000000008</v>
      </c>
      <c r="L1184" s="3">
        <f t="shared" si="59"/>
        <v>23.560569821999998</v>
      </c>
      <c r="M1184" s="2">
        <f>Table_data[[#This Row],[close]]*$M$3+(1-$M$3)*M1183</f>
        <v>14.426018221100588</v>
      </c>
      <c r="O1184">
        <f>E1185/Table_data[[#This Row],[close]]</f>
        <v>0.97428139156869953</v>
      </c>
      <c r="P1184" t="b">
        <f t="shared" si="57"/>
        <v>0</v>
      </c>
      <c r="Q1184" s="4" t="b">
        <f>E1185&gt;Table_data[[#This Row],[close]]*0.995</f>
        <v>0</v>
      </c>
      <c r="R1184" s="4"/>
      <c r="S1184" s="4">
        <f t="shared" si="58"/>
        <v>-2.6055114016105361E-2</v>
      </c>
    </row>
    <row r="1185" spans="1:19" x14ac:dyDescent="0.25">
      <c r="A1185" s="1">
        <v>44979</v>
      </c>
      <c r="B1185" s="2">
        <v>23.23615732</v>
      </c>
      <c r="C1185" s="2">
        <v>23.334464140000001</v>
      </c>
      <c r="D1185" s="2">
        <v>22.95911083</v>
      </c>
      <c r="E1185" s="2">
        <v>23.021669710000001</v>
      </c>
      <c r="F1185" s="2">
        <f>Table_data[[#This Row],[open]]-Table_data[[#This Row],[close]]</f>
        <v>0.21448760999999905</v>
      </c>
      <c r="G1185" s="2">
        <f>Table_data[[#This Row],[high]]-Table_data[[#This Row],[low]]</f>
        <v>0.37535331000000127</v>
      </c>
      <c r="H1185" s="4">
        <f>LN(Table_data[[#This Row],[close]]/E1184)</f>
        <v>-2.6055114016105361E-2</v>
      </c>
      <c r="I1185" s="2">
        <f>Table_data[[#This Row],[close]]-E1184</f>
        <v>-0.60771489000000045</v>
      </c>
      <c r="J1185" s="2">
        <f>Table_data[[#This Row],[close]]-E1183</f>
        <v>-0.97413120999999947</v>
      </c>
      <c r="K1185" s="2">
        <f>Table_data[[#This Row],[close]]-E1175</f>
        <v>-1.7873970000000128E-2</v>
      </c>
      <c r="L1185" s="3">
        <f t="shared" si="59"/>
        <v>23.558782424999997</v>
      </c>
      <c r="M1185" s="2">
        <f>Table_data[[#This Row],[close]]*$M$3+(1-$M$3)*M1184</f>
        <v>14.439871003516219</v>
      </c>
      <c r="O1185">
        <f>E1186/Table_data[[#This Row],[close]]</f>
        <v>1.0306677017303103</v>
      </c>
      <c r="P1185" t="b">
        <f t="shared" si="57"/>
        <v>1</v>
      </c>
      <c r="Q1185" s="4" t="b">
        <f>E1186&gt;Table_data[[#This Row],[close]]*0.995</f>
        <v>1</v>
      </c>
      <c r="R1185" s="4"/>
      <c r="S1185" s="4">
        <f t="shared" si="58"/>
        <v>3.0206846322709983E-2</v>
      </c>
    </row>
    <row r="1186" spans="1:19" x14ac:dyDescent="0.25">
      <c r="A1186" s="1">
        <v>44980</v>
      </c>
      <c r="B1186" s="2">
        <v>23.0306067</v>
      </c>
      <c r="C1186" s="2">
        <v>23.942179020000001</v>
      </c>
      <c r="D1186" s="2">
        <v>23.0306067</v>
      </c>
      <c r="E1186" s="2">
        <v>23.727691409999998</v>
      </c>
      <c r="F1186" s="2">
        <f>Table_data[[#This Row],[open]]-Table_data[[#This Row],[close]]</f>
        <v>-0.69708470999999861</v>
      </c>
      <c r="G1186" s="2">
        <f>Table_data[[#This Row],[high]]-Table_data[[#This Row],[low]]</f>
        <v>0.91157232000000121</v>
      </c>
      <c r="H1186" s="4">
        <f>LN(Table_data[[#This Row],[close]]/E1185)</f>
        <v>3.0206846322709983E-2</v>
      </c>
      <c r="I1186" s="2">
        <f>Table_data[[#This Row],[close]]-E1185</f>
        <v>0.70602169999999731</v>
      </c>
      <c r="J1186" s="2">
        <f>Table_data[[#This Row],[close]]-E1184</f>
        <v>9.8306809999996858E-2</v>
      </c>
      <c r="K1186" s="2">
        <f>Table_data[[#This Row],[close]]-E1176</f>
        <v>0.8311394700000001</v>
      </c>
      <c r="L1186" s="3">
        <f t="shared" si="59"/>
        <v>23.641896371999998</v>
      </c>
      <c r="M1186" s="2">
        <f>Table_data[[#This Row],[close]]*$M$3+(1-$M$3)*M1185</f>
        <v>14.454839287813533</v>
      </c>
      <c r="O1186">
        <f>E1187/Table_data[[#This Row],[close]]</f>
        <v>0.97815442593873481</v>
      </c>
      <c r="P1186" t="b">
        <f t="shared" si="57"/>
        <v>0</v>
      </c>
      <c r="Q1186" s="4" t="b">
        <f>E1187&gt;Table_data[[#This Row],[close]]*0.995</f>
        <v>0</v>
      </c>
      <c r="R1186" s="4"/>
      <c r="S1186" s="4">
        <f t="shared" si="58"/>
        <v>-2.2087721679312746E-2</v>
      </c>
    </row>
    <row r="1187" spans="1:19" x14ac:dyDescent="0.25">
      <c r="A1187" s="1">
        <v>44981</v>
      </c>
      <c r="B1187" s="2">
        <v>23.834935219999998</v>
      </c>
      <c r="C1187" s="2">
        <v>23.86174617</v>
      </c>
      <c r="D1187" s="2">
        <v>23.119976529999999</v>
      </c>
      <c r="E1187" s="2">
        <v>23.209346369999999</v>
      </c>
      <c r="F1187" s="2">
        <f>Table_data[[#This Row],[open]]-Table_data[[#This Row],[close]]</f>
        <v>0.62558884999999975</v>
      </c>
      <c r="G1187" s="2">
        <f>Table_data[[#This Row],[high]]-Table_data[[#This Row],[low]]</f>
        <v>0.74176964000000112</v>
      </c>
      <c r="H1187" s="4">
        <f>LN(Table_data[[#This Row],[close]]/E1186)</f>
        <v>-2.2087721679312746E-2</v>
      </c>
      <c r="I1187" s="2">
        <f>Table_data[[#This Row],[close]]-E1186</f>
        <v>-0.51834503999999981</v>
      </c>
      <c r="J1187" s="2">
        <f>Table_data[[#This Row],[close]]-E1185</f>
        <v>0.1876766599999975</v>
      </c>
      <c r="K1187" s="2">
        <f>Table_data[[#This Row],[close]]-E1177</f>
        <v>-7.1495869999999684E-2</v>
      </c>
      <c r="L1187" s="3">
        <f t="shared" si="59"/>
        <v>23.634746785000001</v>
      </c>
      <c r="M1187" s="2">
        <f>Table_data[[#This Row],[close]]*$M$3+(1-$M$3)*M1186</f>
        <v>14.468948082466532</v>
      </c>
      <c r="O1187">
        <f>E1188/Table_data[[#This Row],[close]]</f>
        <v>1.0069310741214124</v>
      </c>
      <c r="P1187" t="b">
        <f t="shared" si="57"/>
        <v>1</v>
      </c>
      <c r="Q1187" s="4" t="b">
        <f>E1188&gt;Table_data[[#This Row],[close]]*0.995</f>
        <v>1</v>
      </c>
      <c r="R1187" s="4"/>
      <c r="S1187" s="4">
        <f t="shared" si="58"/>
        <v>6.9071646425111228E-3</v>
      </c>
    </row>
    <row r="1188" spans="1:19" x14ac:dyDescent="0.25">
      <c r="A1188" s="1">
        <v>44984</v>
      </c>
      <c r="B1188" s="2">
        <v>23.093165580000001</v>
      </c>
      <c r="C1188" s="2">
        <v>23.897494099999999</v>
      </c>
      <c r="D1188" s="2">
        <v>23.066354629999999</v>
      </c>
      <c r="E1188" s="2">
        <v>23.370212070000001</v>
      </c>
      <c r="F1188" s="2">
        <f>Table_data[[#This Row],[open]]-Table_data[[#This Row],[close]]</f>
        <v>-0.27704649000000003</v>
      </c>
      <c r="G1188" s="2">
        <f>Table_data[[#This Row],[high]]-Table_data[[#This Row],[low]]</f>
        <v>0.8311394700000001</v>
      </c>
      <c r="H1188" s="4">
        <f>LN(Table_data[[#This Row],[close]]/E1187)</f>
        <v>6.9071646425111228E-3</v>
      </c>
      <c r="I1188" s="2">
        <f>Table_data[[#This Row],[close]]-E1187</f>
        <v>0.16086570000000222</v>
      </c>
      <c r="J1188" s="2">
        <f>Table_data[[#This Row],[close]]-E1186</f>
        <v>-0.35747933999999759</v>
      </c>
      <c r="K1188" s="2">
        <f>Table_data[[#This Row],[close]]-E1178</f>
        <v>0.19661364000000248</v>
      </c>
      <c r="L1188" s="3">
        <f t="shared" si="59"/>
        <v>23.654408149000002</v>
      </c>
      <c r="M1188" s="2">
        <f>Table_data[[#This Row],[close]]*$M$3+(1-$M$3)*M1187</f>
        <v>14.483293391068521</v>
      </c>
      <c r="O1188">
        <f>E1189/Table_data[[#This Row],[close]]</f>
        <v>0.96520076507803809</v>
      </c>
      <c r="P1188" t="b">
        <f t="shared" si="57"/>
        <v>0</v>
      </c>
      <c r="Q1188" s="4" t="b">
        <f>E1189&gt;Table_data[[#This Row],[close]]*0.995</f>
        <v>0</v>
      </c>
      <c r="R1188" s="4"/>
      <c r="S1188" s="4">
        <f t="shared" si="58"/>
        <v>-3.5419152568874485E-2</v>
      </c>
    </row>
    <row r="1189" spans="1:19" x14ac:dyDescent="0.25">
      <c r="A1189" s="1">
        <v>44985</v>
      </c>
      <c r="B1189" s="2">
        <v>23.42383397</v>
      </c>
      <c r="C1189" s="2">
        <v>24.058359809999999</v>
      </c>
      <c r="D1189" s="2">
        <v>22.556946570000001</v>
      </c>
      <c r="E1189" s="2">
        <v>22.556946570000001</v>
      </c>
      <c r="F1189" s="2">
        <f>Table_data[[#This Row],[open]]-Table_data[[#This Row],[close]]</f>
        <v>0.86688739999999953</v>
      </c>
      <c r="G1189" s="2">
        <f>Table_data[[#This Row],[high]]-Table_data[[#This Row],[low]]</f>
        <v>1.501413239999998</v>
      </c>
      <c r="H1189" s="4">
        <f>LN(Table_data[[#This Row],[close]]/E1188)</f>
        <v>-3.5419152568874485E-2</v>
      </c>
      <c r="I1189" s="2">
        <f>Table_data[[#This Row],[close]]-E1188</f>
        <v>-0.81326549999999997</v>
      </c>
      <c r="J1189" s="2">
        <f>Table_data[[#This Row],[close]]-E1187</f>
        <v>-0.65239979999999775</v>
      </c>
      <c r="K1189" s="2">
        <f>Table_data[[#This Row],[close]]-E1179</f>
        <v>-1.3226735699999992</v>
      </c>
      <c r="L1189" s="3">
        <f t="shared" si="59"/>
        <v>23.522140792000002</v>
      </c>
      <c r="M1189" s="2">
        <f>Table_data[[#This Row],[close]]*$M$3+(1-$M$3)*M1188</f>
        <v>14.496304919157049</v>
      </c>
      <c r="O1189">
        <f>E1190/Table_data[[#This Row],[close]]</f>
        <v>1.0023771790137286</v>
      </c>
      <c r="P1189" t="b">
        <f t="shared" si="57"/>
        <v>1</v>
      </c>
      <c r="Q1189" s="4" t="b">
        <f>E1190&gt;Table_data[[#This Row],[close]]*0.995</f>
        <v>1</v>
      </c>
      <c r="R1189" s="4"/>
      <c r="S1189" s="4">
        <f t="shared" si="58"/>
        <v>2.3743579935257548E-3</v>
      </c>
    </row>
    <row r="1190" spans="1:19" x14ac:dyDescent="0.25">
      <c r="A1190" s="1">
        <v>44986</v>
      </c>
      <c r="B1190" s="2">
        <v>22.619505449999998</v>
      </c>
      <c r="C1190" s="2">
        <v>22.726749250000001</v>
      </c>
      <c r="D1190" s="2">
        <v>21.618563290000001</v>
      </c>
      <c r="E1190" s="2">
        <v>22.61056847</v>
      </c>
      <c r="F1190" s="2">
        <f>Table_data[[#This Row],[open]]-Table_data[[#This Row],[close]]</f>
        <v>8.9369799999978738E-3</v>
      </c>
      <c r="G1190" s="2">
        <f>Table_data[[#This Row],[high]]-Table_data[[#This Row],[low]]</f>
        <v>1.1081859600000001</v>
      </c>
      <c r="H1190" s="4">
        <f>LN(Table_data[[#This Row],[close]]/E1189)</f>
        <v>2.3743579935257548E-3</v>
      </c>
      <c r="I1190" s="2">
        <f>Table_data[[#This Row],[close]]-E1189</f>
        <v>5.3621899999999556E-2</v>
      </c>
      <c r="J1190" s="2">
        <f>Table_data[[#This Row],[close]]-E1188</f>
        <v>-0.75964360000000042</v>
      </c>
      <c r="K1190" s="2">
        <f>Table_data[[#This Row],[close]]-E1180</f>
        <v>-1.3405475299999985</v>
      </c>
      <c r="L1190" s="3">
        <f t="shared" si="59"/>
        <v>23.388086039000001</v>
      </c>
      <c r="M1190" s="2">
        <f>Table_data[[#This Row],[close]]*$M$3+(1-$M$3)*M1189</f>
        <v>14.509381895064934</v>
      </c>
      <c r="O1190">
        <f>E1191/Table_data[[#This Row],[close]]</f>
        <v>0.97391304332827333</v>
      </c>
      <c r="P1190" t="b">
        <f t="shared" si="57"/>
        <v>0</v>
      </c>
      <c r="Q1190" s="4" t="b">
        <f>E1191&gt;Table_data[[#This Row],[close]]*0.995</f>
        <v>0</v>
      </c>
      <c r="R1190" s="4"/>
      <c r="S1190" s="4">
        <f t="shared" si="58"/>
        <v>-2.6433257222160583E-2</v>
      </c>
    </row>
    <row r="1191" spans="1:19" x14ac:dyDescent="0.25">
      <c r="A1191" s="1">
        <v>44987</v>
      </c>
      <c r="B1191" s="2">
        <v>22.71781227</v>
      </c>
      <c r="C1191" s="2">
        <v>22.94123686</v>
      </c>
      <c r="D1191" s="2">
        <v>21.77942899</v>
      </c>
      <c r="E1191" s="2">
        <v>22.02072755</v>
      </c>
      <c r="F1191" s="2">
        <f>Table_data[[#This Row],[open]]-Table_data[[#This Row],[close]]</f>
        <v>0.69708471999999944</v>
      </c>
      <c r="G1191" s="2">
        <f>Table_data[[#This Row],[high]]-Table_data[[#This Row],[low]]</f>
        <v>1.1618078700000005</v>
      </c>
      <c r="H1191" s="4">
        <f>LN(Table_data[[#This Row],[close]]/E1190)</f>
        <v>-2.6433257222160583E-2</v>
      </c>
      <c r="I1191" s="2">
        <f>Table_data[[#This Row],[close]]-E1190</f>
        <v>-0.58984092000000032</v>
      </c>
      <c r="J1191" s="2">
        <f>Table_data[[#This Row],[close]]-E1189</f>
        <v>-0.53621902000000077</v>
      </c>
      <c r="K1191" s="2">
        <f>Table_data[[#This Row],[close]]-E1181</f>
        <v>-1.8410186199999998</v>
      </c>
      <c r="L1191" s="3">
        <f t="shared" si="59"/>
        <v>23.203984177000002</v>
      </c>
      <c r="M1191" s="2">
        <f>Table_data[[#This Row],[close]]*$M$3+(1-$M$3)*M1190</f>
        <v>14.521487206354111</v>
      </c>
      <c r="O1191">
        <f>E1192/Table_data[[#This Row],[close]]</f>
        <v>1.0430194805257469</v>
      </c>
      <c r="P1191" t="b">
        <f t="shared" si="57"/>
        <v>1</v>
      </c>
      <c r="Q1191" s="4" t="b">
        <f>E1192&gt;Table_data[[#This Row],[close]]*0.995</f>
        <v>1</v>
      </c>
      <c r="R1191" s="4"/>
      <c r="S1191" s="4">
        <f t="shared" si="58"/>
        <v>4.2119853241863001E-2</v>
      </c>
    </row>
    <row r="1192" spans="1:19" x14ac:dyDescent="0.25">
      <c r="A1192" s="1">
        <v>44988</v>
      </c>
      <c r="B1192" s="2">
        <v>22.190530240000001</v>
      </c>
      <c r="C1192" s="2">
        <v>23.003795740000001</v>
      </c>
      <c r="D1192" s="2">
        <v>21.850924859999999</v>
      </c>
      <c r="E1192" s="2">
        <v>22.968047810000002</v>
      </c>
      <c r="F1192" s="2">
        <f>Table_data[[#This Row],[open]]-Table_data[[#This Row],[close]]</f>
        <v>-0.77751757000000055</v>
      </c>
      <c r="G1192" s="2">
        <f>Table_data[[#This Row],[high]]-Table_data[[#This Row],[low]]</f>
        <v>1.1528708800000018</v>
      </c>
      <c r="H1192" s="4">
        <f>LN(Table_data[[#This Row],[close]]/E1191)</f>
        <v>4.2119853241863001E-2</v>
      </c>
      <c r="I1192" s="2">
        <f>Table_data[[#This Row],[close]]-E1191</f>
        <v>0.94732026000000147</v>
      </c>
      <c r="J1192" s="2">
        <f>Table_data[[#This Row],[close]]-E1190</f>
        <v>0.35747934000000114</v>
      </c>
      <c r="K1192" s="2">
        <f>Table_data[[#This Row],[close]]-E1182</f>
        <v>-0.92944628999999779</v>
      </c>
      <c r="L1192" s="3">
        <f t="shared" si="59"/>
        <v>23.111039548000001</v>
      </c>
      <c r="M1192" s="2">
        <f>Table_data[[#This Row],[close]]*$M$3+(1-$M$3)*M1191</f>
        <v>14.535099713370462</v>
      </c>
      <c r="O1192">
        <f>E1193/Table_data[[#This Row],[close]]</f>
        <v>1.0101167313792698</v>
      </c>
      <c r="P1192" t="b">
        <f t="shared" si="57"/>
        <v>1</v>
      </c>
      <c r="Q1192" s="4" t="b">
        <f>E1193&gt;Table_data[[#This Row],[close]]*0.995</f>
        <v>1</v>
      </c>
      <c r="R1192" s="4"/>
      <c r="S1192" s="4">
        <f t="shared" si="58"/>
        <v>1.0065899797859761E-2</v>
      </c>
    </row>
    <row r="1193" spans="1:19" x14ac:dyDescent="0.25">
      <c r="A1193" s="1">
        <v>44991</v>
      </c>
      <c r="B1193" s="2">
        <v>22.968047810000002</v>
      </c>
      <c r="C1193" s="2">
        <v>23.343401119999999</v>
      </c>
      <c r="D1193" s="2">
        <v>22.673127350000001</v>
      </c>
      <c r="E1193" s="2">
        <v>23.20040938</v>
      </c>
      <c r="F1193" s="2">
        <f>Table_data[[#This Row],[open]]-Table_data[[#This Row],[close]]</f>
        <v>-0.23236156999999835</v>
      </c>
      <c r="G1193" s="2">
        <f>Table_data[[#This Row],[high]]-Table_data[[#This Row],[low]]</f>
        <v>0.67027376999999788</v>
      </c>
      <c r="H1193" s="4">
        <f>LN(Table_data[[#This Row],[close]]/E1192)</f>
        <v>1.0065899797859761E-2</v>
      </c>
      <c r="I1193" s="2">
        <f>Table_data[[#This Row],[close]]-E1192</f>
        <v>0.23236156999999835</v>
      </c>
      <c r="J1193" s="2">
        <f>Table_data[[#This Row],[close]]-E1191</f>
        <v>1.1796818299999998</v>
      </c>
      <c r="K1193" s="2">
        <f>Table_data[[#This Row],[close]]-E1183</f>
        <v>-0.79539154000000067</v>
      </c>
      <c r="L1193" s="3">
        <f t="shared" si="59"/>
        <v>23.031500394000002</v>
      </c>
      <c r="M1193" s="2">
        <f>Table_data[[#This Row],[close]]*$M$3+(1-$M$3)*M1192</f>
        <v>14.5490647571523</v>
      </c>
      <c r="O1193">
        <f>E1194/Table_data[[#This Row],[close]]</f>
        <v>0.96687211128858108</v>
      </c>
      <c r="P1193" t="b">
        <f t="shared" si="57"/>
        <v>0</v>
      </c>
      <c r="Q1193" s="4" t="b">
        <f>E1194&gt;Table_data[[#This Row],[close]]*0.995</f>
        <v>0</v>
      </c>
      <c r="R1193" s="4"/>
      <c r="S1193" s="4">
        <f t="shared" si="58"/>
        <v>-3.3689045337530928E-2</v>
      </c>
    </row>
    <row r="1194" spans="1:19" x14ac:dyDescent="0.25">
      <c r="A1194" s="1">
        <v>44992</v>
      </c>
      <c r="B1194" s="2">
        <v>22.985921780000002</v>
      </c>
      <c r="C1194" s="2">
        <v>23.039543680000001</v>
      </c>
      <c r="D1194" s="2">
        <v>22.27990007</v>
      </c>
      <c r="E1194" s="2">
        <v>22.431828800000002</v>
      </c>
      <c r="F1194" s="2">
        <f>Table_data[[#This Row],[open]]-Table_data[[#This Row],[close]]</f>
        <v>0.55409298000000007</v>
      </c>
      <c r="G1194" s="2">
        <f>Table_data[[#This Row],[high]]-Table_data[[#This Row],[low]]</f>
        <v>0.75964361000000125</v>
      </c>
      <c r="H1194" s="4">
        <f>LN(Table_data[[#This Row],[close]]/E1193)</f>
        <v>-3.3689045337530928E-2</v>
      </c>
      <c r="I1194" s="2">
        <f>Table_data[[#This Row],[close]]-E1193</f>
        <v>-0.76858057999999829</v>
      </c>
      <c r="J1194" s="2">
        <f>Table_data[[#This Row],[close]]-E1192</f>
        <v>-0.53621900999999994</v>
      </c>
      <c r="K1194" s="2">
        <f>Table_data[[#This Row],[close]]-E1184</f>
        <v>-1.1975557999999999</v>
      </c>
      <c r="L1194" s="3">
        <f t="shared" si="59"/>
        <v>22.911744814000002</v>
      </c>
      <c r="M1194" s="2">
        <f>Table_data[[#This Row],[close]]*$M$3+(1-$M$3)*M1193</f>
        <v>14.561768647632311</v>
      </c>
      <c r="O1194">
        <f>E1195/Table_data[[#This Row],[close]]</f>
        <v>1.0127490037727105</v>
      </c>
      <c r="P1194" t="b">
        <f t="shared" si="57"/>
        <v>1</v>
      </c>
      <c r="Q1194" s="4" t="b">
        <f>E1195&gt;Table_data[[#This Row],[close]]*0.995</f>
        <v>1</v>
      </c>
      <c r="R1194" s="4"/>
      <c r="S1194" s="4">
        <f t="shared" si="58"/>
        <v>1.2668419414877155E-2</v>
      </c>
    </row>
    <row r="1195" spans="1:19" x14ac:dyDescent="0.25">
      <c r="A1195" s="1">
        <v>44993</v>
      </c>
      <c r="B1195" s="2">
        <v>22.476513709999999</v>
      </c>
      <c r="C1195" s="2">
        <v>23.164661450000001</v>
      </c>
      <c r="D1195" s="2">
        <v>22.45863975</v>
      </c>
      <c r="E1195" s="2">
        <v>22.71781227</v>
      </c>
      <c r="F1195" s="2">
        <f>Table_data[[#This Row],[open]]-Table_data[[#This Row],[close]]</f>
        <v>-0.24129856000000061</v>
      </c>
      <c r="G1195" s="2">
        <f>Table_data[[#This Row],[high]]-Table_data[[#This Row],[low]]</f>
        <v>0.70602170000000086</v>
      </c>
      <c r="H1195" s="4">
        <f>LN(Table_data[[#This Row],[close]]/E1194)</f>
        <v>1.2668419414877155E-2</v>
      </c>
      <c r="I1195" s="2">
        <f>Table_data[[#This Row],[close]]-E1194</f>
        <v>0.28598346999999791</v>
      </c>
      <c r="J1195" s="2">
        <f>Table_data[[#This Row],[close]]-E1193</f>
        <v>-0.48259711000000038</v>
      </c>
      <c r="K1195" s="2">
        <f>Table_data[[#This Row],[close]]-E1185</f>
        <v>-0.30385744000000159</v>
      </c>
      <c r="L1195" s="3">
        <f t="shared" si="59"/>
        <v>22.881359070000002</v>
      </c>
      <c r="M1195" s="2">
        <f>Table_data[[#This Row],[close]]*$M$3+(1-$M$3)*M1194</f>
        <v>14.574912956451598</v>
      </c>
      <c r="O1195">
        <f>E1196/Table_data[[#This Row],[close]]</f>
        <v>0.99567269863701535</v>
      </c>
      <c r="P1195" t="b">
        <f t="shared" si="57"/>
        <v>1</v>
      </c>
      <c r="Q1195" s="4" t="b">
        <f>E1196&gt;Table_data[[#This Row],[close]]*0.995</f>
        <v>1</v>
      </c>
      <c r="R1195" s="4"/>
      <c r="S1195" s="4">
        <f t="shared" si="58"/>
        <v>-4.3366912298410804E-3</v>
      </c>
    </row>
    <row r="1196" spans="1:19" x14ac:dyDescent="0.25">
      <c r="A1196" s="1">
        <v>44994</v>
      </c>
      <c r="B1196" s="2">
        <v>22.655253380000001</v>
      </c>
      <c r="C1196" s="2">
        <v>23.441707940000001</v>
      </c>
      <c r="D1196" s="2">
        <v>22.5926945</v>
      </c>
      <c r="E1196" s="2">
        <v>22.619505449999998</v>
      </c>
      <c r="F1196" s="2">
        <f>Table_data[[#This Row],[open]]-Table_data[[#This Row],[close]]</f>
        <v>3.5747930000002981E-2</v>
      </c>
      <c r="G1196" s="2">
        <f>Table_data[[#This Row],[high]]-Table_data[[#This Row],[low]]</f>
        <v>0.84901344000000023</v>
      </c>
      <c r="H1196" s="4">
        <f>LN(Table_data[[#This Row],[close]]/E1195)</f>
        <v>-4.3366912298410804E-3</v>
      </c>
      <c r="I1196" s="2">
        <f>Table_data[[#This Row],[close]]-E1195</f>
        <v>-9.8306820000001238E-2</v>
      </c>
      <c r="J1196" s="2">
        <f>Table_data[[#This Row],[close]]-E1194</f>
        <v>0.18767664999999667</v>
      </c>
      <c r="K1196" s="2">
        <f>Table_data[[#This Row],[close]]-E1186</f>
        <v>-1.1081859600000001</v>
      </c>
      <c r="L1196" s="3">
        <f t="shared" si="59"/>
        <v>22.770540474000001</v>
      </c>
      <c r="M1196" s="2">
        <f>Table_data[[#This Row],[close]]*$M$3+(1-$M$3)*M1195</f>
        <v>14.587877650236528</v>
      </c>
      <c r="O1196">
        <f>E1197/Table_data[[#This Row],[close]]</f>
        <v>0.98696167515015243</v>
      </c>
      <c r="P1196" t="b">
        <f t="shared" si="57"/>
        <v>0</v>
      </c>
      <c r="Q1196" s="4" t="b">
        <f>E1197&gt;Table_data[[#This Row],[close]]*0.995</f>
        <v>0</v>
      </c>
      <c r="R1196" s="4"/>
      <c r="S1196" s="4">
        <f t="shared" si="58"/>
        <v>-1.3124069937649188E-2</v>
      </c>
    </row>
    <row r="1197" spans="1:19" x14ac:dyDescent="0.25">
      <c r="A1197" s="1">
        <v>44995</v>
      </c>
      <c r="B1197" s="2">
        <v>22.485450700000001</v>
      </c>
      <c r="C1197" s="2">
        <v>22.860804009999999</v>
      </c>
      <c r="D1197" s="2">
        <v>22.288837059999999</v>
      </c>
      <c r="E1197" s="2">
        <v>22.324584990000002</v>
      </c>
      <c r="F1197" s="2">
        <f>Table_data[[#This Row],[open]]-Table_data[[#This Row],[close]]</f>
        <v>0.1608657099999995</v>
      </c>
      <c r="G1197" s="2">
        <f>Table_data[[#This Row],[high]]-Table_data[[#This Row],[low]]</f>
        <v>0.5719669500000002</v>
      </c>
      <c r="H1197" s="4">
        <f>LN(Table_data[[#This Row],[close]]/E1196)</f>
        <v>-1.3124069937649188E-2</v>
      </c>
      <c r="I1197" s="2">
        <f>Table_data[[#This Row],[close]]-E1196</f>
        <v>-0.29492045999999661</v>
      </c>
      <c r="J1197" s="2">
        <f>Table_data[[#This Row],[close]]-E1195</f>
        <v>-0.39322727999999785</v>
      </c>
      <c r="K1197" s="2">
        <f>Table_data[[#This Row],[close]]-E1187</f>
        <v>-0.88476137999999693</v>
      </c>
      <c r="L1197" s="3">
        <f t="shared" si="59"/>
        <v>22.682064336000003</v>
      </c>
      <c r="M1197" s="2">
        <f>Table_data[[#This Row],[close]]*$M$3+(1-$M$3)*M1196</f>
        <v>14.600346155216002</v>
      </c>
      <c r="O1197">
        <f>E1198/Table_data[[#This Row],[close]]</f>
        <v>0.9683746998962689</v>
      </c>
      <c r="P1197" t="b">
        <f t="shared" si="57"/>
        <v>0</v>
      </c>
      <c r="Q1197" s="4" t="b">
        <f>E1198&gt;Table_data[[#This Row],[close]]*0.995</f>
        <v>0</v>
      </c>
      <c r="R1197" s="4"/>
      <c r="S1197" s="4">
        <f t="shared" si="58"/>
        <v>-3.2136179934578117E-2</v>
      </c>
    </row>
    <row r="1198" spans="1:19" x14ac:dyDescent="0.25">
      <c r="A1198" s="1">
        <v>44998</v>
      </c>
      <c r="B1198" s="2">
        <v>21.940294699999999</v>
      </c>
      <c r="C1198" s="2">
        <v>22.217341189999999</v>
      </c>
      <c r="D1198" s="2">
        <v>21.53813044</v>
      </c>
      <c r="E1198" s="2">
        <v>21.618563290000001</v>
      </c>
      <c r="F1198" s="2">
        <f>Table_data[[#This Row],[open]]-Table_data[[#This Row],[close]]</f>
        <v>0.32173140999999816</v>
      </c>
      <c r="G1198" s="2">
        <f>Table_data[[#This Row],[high]]-Table_data[[#This Row],[low]]</f>
        <v>0.67921074999999931</v>
      </c>
      <c r="H1198" s="4">
        <f>LN(Table_data[[#This Row],[close]]/E1197)</f>
        <v>-3.2136179934578117E-2</v>
      </c>
      <c r="I1198" s="2">
        <f>Table_data[[#This Row],[close]]-E1197</f>
        <v>-0.70602170000000086</v>
      </c>
      <c r="J1198" s="2">
        <f>Table_data[[#This Row],[close]]-E1196</f>
        <v>-1.0009421599999975</v>
      </c>
      <c r="K1198" s="2">
        <f>Table_data[[#This Row],[close]]-E1188</f>
        <v>-1.75164878</v>
      </c>
      <c r="L1198" s="3">
        <f t="shared" si="59"/>
        <v>22.506899457999999</v>
      </c>
      <c r="M1198" s="2">
        <f>Table_data[[#This Row],[close]]*$M$3+(1-$M$3)*M1197</f>
        <v>14.611656738833704</v>
      </c>
      <c r="O1198">
        <f>E1199/Table_data[[#This Row],[close]]</f>
        <v>0.98222405925662237</v>
      </c>
      <c r="P1198" t="b">
        <f t="shared" si="57"/>
        <v>0</v>
      </c>
      <c r="Q1198" s="4" t="b">
        <f>E1199&gt;Table_data[[#This Row],[close]]*0.995</f>
        <v>0</v>
      </c>
      <c r="R1198" s="4"/>
      <c r="S1198" s="4">
        <f t="shared" si="58"/>
        <v>-1.793583040452474E-2</v>
      </c>
    </row>
    <row r="1199" spans="1:19" x14ac:dyDescent="0.25">
      <c r="A1199" s="1">
        <v>44999</v>
      </c>
      <c r="B1199" s="2">
        <v>21.698996139999998</v>
      </c>
      <c r="C1199" s="2">
        <v>22.101160400000001</v>
      </c>
      <c r="D1199" s="2">
        <v>21.091281259999999</v>
      </c>
      <c r="E1199" s="2">
        <v>21.234272990000001</v>
      </c>
      <c r="F1199" s="2">
        <f>Table_data[[#This Row],[open]]-Table_data[[#This Row],[close]]</f>
        <v>0.46472314999999753</v>
      </c>
      <c r="G1199" s="2">
        <f>Table_data[[#This Row],[high]]-Table_data[[#This Row],[low]]</f>
        <v>1.0098791400000025</v>
      </c>
      <c r="H1199" s="4">
        <f>LN(Table_data[[#This Row],[close]]/E1198)</f>
        <v>-1.793583040452474E-2</v>
      </c>
      <c r="I1199" s="2">
        <f>Table_data[[#This Row],[close]]-E1198</f>
        <v>-0.38429029999999997</v>
      </c>
      <c r="J1199" s="2">
        <f>Table_data[[#This Row],[close]]-E1197</f>
        <v>-1.0903120000000008</v>
      </c>
      <c r="K1199" s="2">
        <f>Table_data[[#This Row],[close]]-E1189</f>
        <v>-1.32267358</v>
      </c>
      <c r="L1199" s="3">
        <f t="shared" si="59"/>
        <v>22.374632099999999</v>
      </c>
      <c r="M1199" s="2">
        <f>Table_data[[#This Row],[close]]*$M$3+(1-$M$3)*M1198</f>
        <v>14.622329770664752</v>
      </c>
      <c r="O1199">
        <f>E1200/Table_data[[#This Row],[close]]</f>
        <v>0.9823232323434492</v>
      </c>
      <c r="P1199" t="b">
        <f t="shared" si="57"/>
        <v>0</v>
      </c>
      <c r="Q1199" s="4" t="b">
        <f>E1200&gt;Table_data[[#This Row],[close]]*0.995</f>
        <v>0</v>
      </c>
      <c r="R1199" s="4"/>
      <c r="S1199" s="4">
        <f t="shared" si="58"/>
        <v>-1.7834867615453571E-2</v>
      </c>
    </row>
    <row r="1200" spans="1:19" x14ac:dyDescent="0.25">
      <c r="A1200" s="1">
        <v>45000</v>
      </c>
      <c r="B1200" s="2">
        <v>20.849982700000002</v>
      </c>
      <c r="C1200" s="2">
        <v>20.984037449999999</v>
      </c>
      <c r="D1200" s="2">
        <v>20.376322569999999</v>
      </c>
      <c r="E1200" s="2">
        <v>20.85891968</v>
      </c>
      <c r="F1200" s="2">
        <f>Table_data[[#This Row],[open]]-Table_data[[#This Row],[close]]</f>
        <v>-8.9369799999978738E-3</v>
      </c>
      <c r="G1200" s="2">
        <f>Table_data[[#This Row],[high]]-Table_data[[#This Row],[low]]</f>
        <v>0.60771487999999962</v>
      </c>
      <c r="H1200" s="4">
        <f>LN(Table_data[[#This Row],[close]]/E1199)</f>
        <v>-1.7834867615453571E-2</v>
      </c>
      <c r="I1200" s="2">
        <f>Table_data[[#This Row],[close]]-E1199</f>
        <v>-0.37535331000000127</v>
      </c>
      <c r="J1200" s="2">
        <f>Table_data[[#This Row],[close]]-E1198</f>
        <v>-0.75964361000000125</v>
      </c>
      <c r="K1200" s="2">
        <f>Table_data[[#This Row],[close]]-E1190</f>
        <v>-1.7516487900000008</v>
      </c>
      <c r="L1200" s="3">
        <f t="shared" si="59"/>
        <v>22.199467220999999</v>
      </c>
      <c r="M1200" s="2">
        <f>Table_data[[#This Row],[close]]*$M$3+(1-$M$3)*M1199</f>
        <v>14.63238068107464</v>
      </c>
      <c r="O1200">
        <f>E1201/Table_data[[#This Row],[close]]</f>
        <v>0.99657240829837657</v>
      </c>
      <c r="P1200" t="b">
        <f t="shared" si="57"/>
        <v>1</v>
      </c>
      <c r="Q1200" s="4" t="b">
        <f>E1201&gt;Table_data[[#This Row],[close]]*0.995</f>
        <v>1</v>
      </c>
      <c r="R1200" s="4"/>
      <c r="S1200" s="4">
        <f t="shared" si="58"/>
        <v>-3.4334793515498115E-3</v>
      </c>
    </row>
    <row r="1201" spans="1:19" x14ac:dyDescent="0.25">
      <c r="A1201" s="1">
        <v>45001</v>
      </c>
      <c r="B1201" s="2">
        <v>20.91254159</v>
      </c>
      <c r="C1201" s="2">
        <v>21.019785389999999</v>
      </c>
      <c r="D1201" s="2">
        <v>20.52825129</v>
      </c>
      <c r="E1201" s="2">
        <v>20.787423820000001</v>
      </c>
      <c r="F1201" s="2">
        <f>Table_data[[#This Row],[open]]-Table_data[[#This Row],[close]]</f>
        <v>0.12511776999999924</v>
      </c>
      <c r="G1201" s="2">
        <f>Table_data[[#This Row],[high]]-Table_data[[#This Row],[low]]</f>
        <v>0.49153409999999909</v>
      </c>
      <c r="H1201" s="4">
        <f>LN(Table_data[[#This Row],[close]]/E1200)</f>
        <v>-3.4334793515498115E-3</v>
      </c>
      <c r="I1201" s="2">
        <f>Table_data[[#This Row],[close]]-E1200</f>
        <v>-7.1495859999998856E-2</v>
      </c>
      <c r="J1201" s="2">
        <f>Table_data[[#This Row],[close]]-E1199</f>
        <v>-0.44684917000000013</v>
      </c>
      <c r="K1201" s="2">
        <f>Table_data[[#This Row],[close]]-E1191</f>
        <v>-1.2333037299999994</v>
      </c>
      <c r="L1201" s="3">
        <f t="shared" si="59"/>
        <v>22.076136847999997</v>
      </c>
      <c r="M1201" s="2">
        <f>Table_data[[#This Row],[close]]*$M$3+(1-$M$3)*M1200</f>
        <v>14.64230017042021</v>
      </c>
      <c r="O1201">
        <f>E1202/Table_data[[#This Row],[close]]</f>
        <v>1.01074806536561</v>
      </c>
      <c r="P1201" t="b">
        <f t="shared" si="57"/>
        <v>1</v>
      </c>
      <c r="Q1201" s="4" t="b">
        <f>E1202&gt;Table_data[[#This Row],[close]]*0.995</f>
        <v>1</v>
      </c>
      <c r="R1201" s="4"/>
      <c r="S1201" s="4">
        <f t="shared" si="58"/>
        <v>1.0690715478647738E-2</v>
      </c>
    </row>
    <row r="1202" spans="1:19" x14ac:dyDescent="0.25">
      <c r="A1202" s="1">
        <v>45002</v>
      </c>
      <c r="B1202" s="2">
        <v>20.644432080000001</v>
      </c>
      <c r="C1202" s="2">
        <v>21.010848410000001</v>
      </c>
      <c r="D1202" s="2">
        <v>20.429944469999999</v>
      </c>
      <c r="E1202" s="2">
        <v>21.010848410000001</v>
      </c>
      <c r="F1202" s="2">
        <f>Table_data[[#This Row],[open]]-Table_data[[#This Row],[close]]</f>
        <v>-0.36641632999999985</v>
      </c>
      <c r="G1202" s="2">
        <f>Table_data[[#This Row],[high]]-Table_data[[#This Row],[low]]</f>
        <v>0.58090394000000245</v>
      </c>
      <c r="H1202" s="4">
        <f>LN(Table_data[[#This Row],[close]]/E1201)</f>
        <v>1.0690715478647738E-2</v>
      </c>
      <c r="I1202" s="2">
        <f>Table_data[[#This Row],[close]]-E1201</f>
        <v>0.22342459000000048</v>
      </c>
      <c r="J1202" s="2">
        <f>Table_data[[#This Row],[close]]-E1200</f>
        <v>0.15192873000000162</v>
      </c>
      <c r="K1202" s="2">
        <f>Table_data[[#This Row],[close]]-E1192</f>
        <v>-1.9571994000000004</v>
      </c>
      <c r="L1202" s="3">
        <f t="shared" si="59"/>
        <v>21.880416908000001</v>
      </c>
      <c r="M1202" s="2">
        <f>Table_data[[#This Row],[close]]*$M$3+(1-$M$3)*M1201</f>
        <v>14.652563745342981</v>
      </c>
      <c r="O1202">
        <f>E1203/Table_data[[#This Row],[close]]</f>
        <v>0.97532964686217538</v>
      </c>
      <c r="P1202" t="b">
        <f t="shared" si="57"/>
        <v>0</v>
      </c>
      <c r="Q1202" s="4" t="b">
        <f>E1203&gt;Table_data[[#This Row],[close]]*0.995</f>
        <v>0</v>
      </c>
      <c r="R1202" s="4"/>
      <c r="S1202" s="4">
        <f t="shared" si="58"/>
        <v>-2.4979765781173217E-2</v>
      </c>
    </row>
    <row r="1203" spans="1:19" x14ac:dyDescent="0.25">
      <c r="A1203" s="1">
        <v>45005</v>
      </c>
      <c r="B1203" s="2">
        <v>21.010848410000001</v>
      </c>
      <c r="C1203" s="2">
        <v>21.13596618</v>
      </c>
      <c r="D1203" s="2">
        <v>20.45675542</v>
      </c>
      <c r="E1203" s="2">
        <v>20.492503360000001</v>
      </c>
      <c r="F1203" s="2">
        <f>Table_data[[#This Row],[open]]-Table_data[[#This Row],[close]]</f>
        <v>0.51834505000000064</v>
      </c>
      <c r="G1203" s="2">
        <f>Table_data[[#This Row],[high]]-Table_data[[#This Row],[low]]</f>
        <v>0.67921076000000014</v>
      </c>
      <c r="H1203" s="4">
        <f>LN(Table_data[[#This Row],[close]]/E1202)</f>
        <v>-2.4979765781173217E-2</v>
      </c>
      <c r="I1203" s="2">
        <f>Table_data[[#This Row],[close]]-E1202</f>
        <v>-0.51834505000000064</v>
      </c>
      <c r="J1203" s="2">
        <f>Table_data[[#This Row],[close]]-E1201</f>
        <v>-0.29492046000000016</v>
      </c>
      <c r="K1203" s="2">
        <f>Table_data[[#This Row],[close]]-E1193</f>
        <v>-2.7079060199999994</v>
      </c>
      <c r="L1203" s="3">
        <f t="shared" si="59"/>
        <v>21.609626306000003</v>
      </c>
      <c r="M1203" s="2">
        <f>Table_data[[#This Row],[close]]*$M$3+(1-$M$3)*M1202</f>
        <v>14.66197541273163</v>
      </c>
      <c r="O1203">
        <f>E1204/Table_data[[#This Row],[close]]</f>
        <v>1.0204971653594985</v>
      </c>
      <c r="P1203" t="b">
        <f t="shared" si="57"/>
        <v>1</v>
      </c>
      <c r="Q1203" s="4" t="b">
        <f>E1204&gt;Table_data[[#This Row],[close]]*0.995</f>
        <v>1</v>
      </c>
      <c r="R1203" s="4"/>
      <c r="S1203" s="4">
        <f t="shared" si="58"/>
        <v>2.0289925566205971E-2</v>
      </c>
    </row>
    <row r="1204" spans="1:19" x14ac:dyDescent="0.25">
      <c r="A1204" s="1">
        <v>45006</v>
      </c>
      <c r="B1204" s="2">
        <v>20.73380191</v>
      </c>
      <c r="C1204" s="2">
        <v>21.091281259999999</v>
      </c>
      <c r="D1204" s="2">
        <v>20.626558110000001</v>
      </c>
      <c r="E1204" s="2">
        <v>20.91254159</v>
      </c>
      <c r="F1204" s="2">
        <f>Table_data[[#This Row],[open]]-Table_data[[#This Row],[close]]</f>
        <v>-0.17873967999999962</v>
      </c>
      <c r="G1204" s="2">
        <f>Table_data[[#This Row],[high]]-Table_data[[#This Row],[low]]</f>
        <v>0.46472314999999753</v>
      </c>
      <c r="H1204" s="4">
        <f>LN(Table_data[[#This Row],[close]]/E1203)</f>
        <v>2.0289925566205971E-2</v>
      </c>
      <c r="I1204" s="2">
        <f>Table_data[[#This Row],[close]]-E1203</f>
        <v>0.4200382299999994</v>
      </c>
      <c r="J1204" s="2">
        <f>Table_data[[#This Row],[close]]-E1202</f>
        <v>-9.8306820000001238E-2</v>
      </c>
      <c r="K1204" s="2">
        <f>Table_data[[#This Row],[close]]-E1194</f>
        <v>-1.5192872100000017</v>
      </c>
      <c r="L1204" s="3">
        <f t="shared" si="59"/>
        <v>21.457697584999998</v>
      </c>
      <c r="M1204" s="2">
        <f>Table_data[[#This Row],[close]]*$M$3+(1-$M$3)*M1203</f>
        <v>14.672048847344472</v>
      </c>
      <c r="O1204">
        <f>E1205/Table_data[[#This Row],[close]]</f>
        <v>0.99700854677415618</v>
      </c>
      <c r="P1204" t="b">
        <f t="shared" si="57"/>
        <v>1</v>
      </c>
      <c r="Q1204" s="4" t="b">
        <f>E1205&gt;Table_data[[#This Row],[close]]*0.995</f>
        <v>1</v>
      </c>
      <c r="R1204" s="4"/>
      <c r="S1204" s="4">
        <f t="shared" si="58"/>
        <v>-2.9959365654112459E-3</v>
      </c>
    </row>
    <row r="1205" spans="1:19" x14ac:dyDescent="0.25">
      <c r="A1205" s="1">
        <v>45007</v>
      </c>
      <c r="B1205" s="2">
        <v>20.903604600000001</v>
      </c>
      <c r="C1205" s="2">
        <v>21.109155220000002</v>
      </c>
      <c r="D1205" s="2">
        <v>20.590810179999998</v>
      </c>
      <c r="E1205" s="2">
        <v>20.849982700000002</v>
      </c>
      <c r="F1205" s="2">
        <f>Table_data[[#This Row],[open]]-Table_data[[#This Row],[close]]</f>
        <v>5.3621899999999556E-2</v>
      </c>
      <c r="G1205" s="2">
        <f>Table_data[[#This Row],[high]]-Table_data[[#This Row],[low]]</f>
        <v>0.51834504000000337</v>
      </c>
      <c r="H1205" s="4">
        <f>LN(Table_data[[#This Row],[close]]/E1204)</f>
        <v>-2.9959365654112459E-3</v>
      </c>
      <c r="I1205" s="2">
        <f>Table_data[[#This Row],[close]]-E1204</f>
        <v>-6.2558889999998257E-2</v>
      </c>
      <c r="J1205" s="2">
        <f>Table_data[[#This Row],[close]]-E1203</f>
        <v>0.35747934000000114</v>
      </c>
      <c r="K1205" s="2">
        <f>Table_data[[#This Row],[close]]-E1195</f>
        <v>-1.8678295699999978</v>
      </c>
      <c r="L1205" s="3">
        <f t="shared" si="59"/>
        <v>21.270914627999996</v>
      </c>
      <c r="M1205" s="2">
        <f>Table_data[[#This Row],[close]]*$M$3+(1-$M$3)*M1204</f>
        <v>14.682005227445448</v>
      </c>
      <c r="O1205">
        <f>E1206/Table_data[[#This Row],[close]]</f>
        <v>0.97728246892022586</v>
      </c>
      <c r="P1205" t="b">
        <f t="shared" si="57"/>
        <v>0</v>
      </c>
      <c r="Q1205" s="4" t="b">
        <f>E1206&gt;Table_data[[#This Row],[close]]*0.995</f>
        <v>0</v>
      </c>
      <c r="R1205" s="4"/>
      <c r="S1205" s="4">
        <f t="shared" si="58"/>
        <v>-2.297955007694048E-2</v>
      </c>
    </row>
    <row r="1206" spans="1:19" x14ac:dyDescent="0.25">
      <c r="A1206" s="1">
        <v>45008</v>
      </c>
      <c r="B1206" s="2">
        <v>20.885730639999998</v>
      </c>
      <c r="C1206" s="2">
        <v>21.15384014</v>
      </c>
      <c r="D1206" s="2">
        <v>20.188645919999999</v>
      </c>
      <c r="E1206" s="2">
        <v>20.376322569999999</v>
      </c>
      <c r="F1206" s="2">
        <f>Table_data[[#This Row],[open]]-Table_data[[#This Row],[close]]</f>
        <v>0.50940806999999921</v>
      </c>
      <c r="G1206" s="2">
        <f>Table_data[[#This Row],[high]]-Table_data[[#This Row],[low]]</f>
        <v>0.96519422000000077</v>
      </c>
      <c r="H1206" s="4">
        <f>LN(Table_data[[#This Row],[close]]/E1205)</f>
        <v>-2.297955007694048E-2</v>
      </c>
      <c r="I1206" s="2">
        <f>Table_data[[#This Row],[close]]-E1205</f>
        <v>-0.47366013000000251</v>
      </c>
      <c r="J1206" s="2">
        <f>Table_data[[#This Row],[close]]-E1204</f>
        <v>-0.53621902000000077</v>
      </c>
      <c r="K1206" s="2">
        <f>Table_data[[#This Row],[close]]-E1196</f>
        <v>-2.2431828799999991</v>
      </c>
      <c r="L1206" s="3">
        <f t="shared" si="59"/>
        <v>21.046596339999997</v>
      </c>
      <c r="M1206" s="2">
        <f>Table_data[[#This Row],[close]]*$M$3+(1-$M$3)*M1205</f>
        <v>14.691182209464069</v>
      </c>
      <c r="O1206">
        <f>E1207/Table_data[[#This Row],[close]]</f>
        <v>0.99956140368462976</v>
      </c>
      <c r="P1206" t="b">
        <f t="shared" si="57"/>
        <v>1</v>
      </c>
      <c r="Q1206" s="4" t="b">
        <f>E1207&gt;Table_data[[#This Row],[close]]*0.995</f>
        <v>1</v>
      </c>
      <c r="R1206" s="4"/>
      <c r="S1206" s="4">
        <f t="shared" si="58"/>
        <v>-4.3869252686720527E-4</v>
      </c>
    </row>
    <row r="1207" spans="1:19" x14ac:dyDescent="0.25">
      <c r="A1207" s="1">
        <v>45009</v>
      </c>
      <c r="B1207" s="2">
        <v>20.295889720000002</v>
      </c>
      <c r="C1207" s="2">
        <v>20.671243029999999</v>
      </c>
      <c r="D1207" s="2">
        <v>20.090339100000001</v>
      </c>
      <c r="E1207" s="2">
        <v>20.367385590000001</v>
      </c>
      <c r="F1207" s="2">
        <f>Table_data[[#This Row],[open]]-Table_data[[#This Row],[close]]</f>
        <v>-7.1495869999999684E-2</v>
      </c>
      <c r="G1207" s="2">
        <f>Table_data[[#This Row],[high]]-Table_data[[#This Row],[low]]</f>
        <v>0.58090392999999807</v>
      </c>
      <c r="H1207" s="4">
        <f>LN(Table_data[[#This Row],[close]]/E1206)</f>
        <v>-4.3869252686720527E-4</v>
      </c>
      <c r="I1207" s="2">
        <f>Table_data[[#This Row],[close]]-E1206</f>
        <v>-8.9369799999978738E-3</v>
      </c>
      <c r="J1207" s="2">
        <f>Table_data[[#This Row],[close]]-E1205</f>
        <v>-0.48259711000000038</v>
      </c>
      <c r="K1207" s="2">
        <f>Table_data[[#This Row],[close]]-E1197</f>
        <v>-1.9571994000000004</v>
      </c>
      <c r="L1207" s="3">
        <f t="shared" si="59"/>
        <v>20.850876400000001</v>
      </c>
      <c r="M1207" s="2">
        <f>Table_data[[#This Row],[close]]*$M$3+(1-$M$3)*M1206</f>
        <v>14.700329998957278</v>
      </c>
      <c r="O1207">
        <f>E1208/Table_data[[#This Row],[close]]</f>
        <v>1.017112768767491</v>
      </c>
      <c r="P1207" t="b">
        <f t="shared" si="57"/>
        <v>1</v>
      </c>
      <c r="Q1207" s="4" t="b">
        <f>E1208&gt;Table_data[[#This Row],[close]]*0.995</f>
        <v>1</v>
      </c>
      <c r="R1207" s="4"/>
      <c r="S1207" s="4">
        <f t="shared" si="58"/>
        <v>1.6967994663120621E-2</v>
      </c>
    </row>
    <row r="1208" spans="1:19" x14ac:dyDescent="0.25">
      <c r="A1208" s="1">
        <v>45012</v>
      </c>
      <c r="B1208" s="2">
        <v>20.653369059999999</v>
      </c>
      <c r="C1208" s="2">
        <v>20.87679365</v>
      </c>
      <c r="D1208" s="2">
        <v>20.403133520000001</v>
      </c>
      <c r="E1208" s="2">
        <v>20.715927950000001</v>
      </c>
      <c r="F1208" s="2">
        <f>Table_data[[#This Row],[open]]-Table_data[[#This Row],[close]]</f>
        <v>-6.255889000000181E-2</v>
      </c>
      <c r="G1208" s="2">
        <f>Table_data[[#This Row],[high]]-Table_data[[#This Row],[low]]</f>
        <v>0.47366012999999896</v>
      </c>
      <c r="H1208" s="4">
        <f>LN(Table_data[[#This Row],[close]]/E1207)</f>
        <v>1.6967994663120621E-2</v>
      </c>
      <c r="I1208" s="2">
        <f>Table_data[[#This Row],[close]]-E1207</f>
        <v>0.34854235999999972</v>
      </c>
      <c r="J1208" s="2">
        <f>Table_data[[#This Row],[close]]-E1206</f>
        <v>0.33960538000000184</v>
      </c>
      <c r="K1208" s="2">
        <f>Table_data[[#This Row],[close]]-E1198</f>
        <v>-0.90263533999999979</v>
      </c>
      <c r="L1208" s="3">
        <f t="shared" si="59"/>
        <v>20.760612866000002</v>
      </c>
      <c r="M1208" s="2">
        <f>Table_data[[#This Row],[close]]*$M$3+(1-$M$3)*M1207</f>
        <v>14.710024757943648</v>
      </c>
      <c r="O1208">
        <f>E1209/Table_data[[#This Row],[close]]</f>
        <v>1.0176876614402397</v>
      </c>
      <c r="P1208" t="b">
        <f t="shared" si="57"/>
        <v>1</v>
      </c>
      <c r="Q1208" s="4" t="b">
        <f>E1209&gt;Table_data[[#This Row],[close]]*0.995</f>
        <v>1</v>
      </c>
      <c r="R1208" s="4"/>
      <c r="S1208" s="4">
        <f t="shared" si="58"/>
        <v>1.7533055176683236E-2</v>
      </c>
    </row>
    <row r="1209" spans="1:19" x14ac:dyDescent="0.25">
      <c r="A1209" s="1">
        <v>45013</v>
      </c>
      <c r="B1209" s="2">
        <v>20.751675880000001</v>
      </c>
      <c r="C1209" s="2">
        <v>21.127029189999998</v>
      </c>
      <c r="D1209" s="2">
        <v>20.689117</v>
      </c>
      <c r="E1209" s="2">
        <v>21.08234427</v>
      </c>
      <c r="F1209" s="2">
        <f>Table_data[[#This Row],[open]]-Table_data[[#This Row],[close]]</f>
        <v>-0.33066838999999959</v>
      </c>
      <c r="G1209" s="2">
        <f>Table_data[[#This Row],[high]]-Table_data[[#This Row],[low]]</f>
        <v>0.4379121899999987</v>
      </c>
      <c r="H1209" s="4">
        <f>LN(Table_data[[#This Row],[close]]/E1208)</f>
        <v>1.7533055176683236E-2</v>
      </c>
      <c r="I1209" s="2">
        <f>Table_data[[#This Row],[close]]-E1208</f>
        <v>0.36641631999999902</v>
      </c>
      <c r="J1209" s="2">
        <f>Table_data[[#This Row],[close]]-E1207</f>
        <v>0.71495867999999874</v>
      </c>
      <c r="K1209" s="2">
        <f>Table_data[[#This Row],[close]]-E1199</f>
        <v>-0.15192872000000079</v>
      </c>
      <c r="L1209" s="3">
        <f t="shared" si="59"/>
        <v>20.745419993999999</v>
      </c>
      <c r="M1209" s="2">
        <f>Table_data[[#This Row],[close]]*$M$3+(1-$M$3)*M1208</f>
        <v>14.720294410662515</v>
      </c>
      <c r="O1209">
        <f>E1210/Table_data[[#This Row],[close]]</f>
        <v>1.0131411619339807</v>
      </c>
      <c r="P1209" t="b">
        <f t="shared" si="57"/>
        <v>1</v>
      </c>
      <c r="Q1209" s="4" t="b">
        <f>E1210&gt;Table_data[[#This Row],[close]]*0.995</f>
        <v>1</v>
      </c>
      <c r="R1209" s="4"/>
      <c r="S1209" s="4">
        <f t="shared" si="58"/>
        <v>1.3055565937237204E-2</v>
      </c>
    </row>
    <row r="1210" spans="1:19" x14ac:dyDescent="0.25">
      <c r="A1210" s="1">
        <v>45014</v>
      </c>
      <c r="B1210" s="2">
        <v>21.18958808</v>
      </c>
      <c r="C1210" s="2">
        <v>21.48450854</v>
      </c>
      <c r="D1210" s="2">
        <v>20.975100470000001</v>
      </c>
      <c r="E1210" s="2">
        <v>21.359390770000001</v>
      </c>
      <c r="F1210" s="2">
        <f>Table_data[[#This Row],[open]]-Table_data[[#This Row],[close]]</f>
        <v>-0.16980269000000092</v>
      </c>
      <c r="G1210" s="2">
        <f>Table_data[[#This Row],[high]]-Table_data[[#This Row],[low]]</f>
        <v>0.50940806999999921</v>
      </c>
      <c r="H1210" s="4">
        <f>LN(Table_data[[#This Row],[close]]/E1209)</f>
        <v>1.3055565937237204E-2</v>
      </c>
      <c r="I1210" s="2">
        <f>Table_data[[#This Row],[close]]-E1209</f>
        <v>0.27704650000000086</v>
      </c>
      <c r="J1210" s="2">
        <f>Table_data[[#This Row],[close]]-E1208</f>
        <v>0.64346281999999988</v>
      </c>
      <c r="K1210" s="2">
        <f>Table_data[[#This Row],[close]]-E1200</f>
        <v>0.50047109000000134</v>
      </c>
      <c r="L1210" s="3">
        <f t="shared" si="59"/>
        <v>20.795467103</v>
      </c>
      <c r="M1210" s="2">
        <f>Table_data[[#This Row],[close]]*$M$3+(1-$M$3)*M1209</f>
        <v>14.730994001894322</v>
      </c>
      <c r="O1210">
        <f>E1211/Table_data[[#This Row],[close]]</f>
        <v>1.0029288700540964</v>
      </c>
      <c r="P1210" t="b">
        <f t="shared" si="57"/>
        <v>1</v>
      </c>
      <c r="Q1210" s="4" t="b">
        <f>E1211&gt;Table_data[[#This Row],[close]]*0.995</f>
        <v>1</v>
      </c>
      <c r="R1210" s="4"/>
      <c r="S1210" s="4">
        <f t="shared" si="58"/>
        <v>2.924589270734689E-3</v>
      </c>
    </row>
    <row r="1211" spans="1:19" x14ac:dyDescent="0.25">
      <c r="A1211" s="1">
        <v>45015</v>
      </c>
      <c r="B1211" s="2">
        <v>21.67218519</v>
      </c>
      <c r="C1211" s="2">
        <v>21.698996139999998</v>
      </c>
      <c r="D1211" s="2">
        <v>21.162777129999998</v>
      </c>
      <c r="E1211" s="2">
        <v>21.421949649999998</v>
      </c>
      <c r="F1211" s="2">
        <f>Table_data[[#This Row],[open]]-Table_data[[#This Row],[close]]</f>
        <v>0.25023554000000203</v>
      </c>
      <c r="G1211" s="2">
        <f>Table_data[[#This Row],[high]]-Table_data[[#This Row],[low]]</f>
        <v>0.53621900999999994</v>
      </c>
      <c r="H1211" s="4">
        <f>LN(Table_data[[#This Row],[close]]/E1210)</f>
        <v>2.924589270734689E-3</v>
      </c>
      <c r="I1211" s="2">
        <f>Table_data[[#This Row],[close]]-E1210</f>
        <v>6.255887999999743E-2</v>
      </c>
      <c r="J1211" s="2">
        <f>Table_data[[#This Row],[close]]-E1209</f>
        <v>0.33960537999999829</v>
      </c>
      <c r="K1211" s="2">
        <f>Table_data[[#This Row],[close]]-E1201</f>
        <v>0.63452582999999763</v>
      </c>
      <c r="L1211" s="3">
        <f t="shared" si="59"/>
        <v>20.858919686</v>
      </c>
      <c r="M1211" s="2">
        <f>Table_data[[#This Row],[close]]*$M$3+(1-$M$3)*M1210</f>
        <v>14.741777169739779</v>
      </c>
      <c r="O1211">
        <f>E1212/Table_data[[#This Row],[close]]</f>
        <v>0.97830621593305833</v>
      </c>
      <c r="P1211" t="b">
        <f t="shared" si="57"/>
        <v>0</v>
      </c>
      <c r="Q1211" s="4" t="b">
        <f>E1212&gt;Table_data[[#This Row],[close]]*0.995</f>
        <v>0</v>
      </c>
      <c r="R1211" s="4"/>
      <c r="S1211" s="4">
        <f t="shared" si="58"/>
        <v>-2.1932553728187639E-2</v>
      </c>
    </row>
    <row r="1212" spans="1:19" x14ac:dyDescent="0.25">
      <c r="A1212" s="1">
        <v>45016</v>
      </c>
      <c r="B1212" s="2">
        <v>21.4487606</v>
      </c>
      <c r="C1212" s="2">
        <v>21.645374239999999</v>
      </c>
      <c r="D1212" s="2">
        <v>20.742738899999999</v>
      </c>
      <c r="E1212" s="2">
        <v>20.957226500000001</v>
      </c>
      <c r="F1212" s="2">
        <f>Table_data[[#This Row],[open]]-Table_data[[#This Row],[close]]</f>
        <v>0.49153409999999909</v>
      </c>
      <c r="G1212" s="2">
        <f>Table_data[[#This Row],[high]]-Table_data[[#This Row],[low]]</f>
        <v>0.90263533999999979</v>
      </c>
      <c r="H1212" s="4">
        <f>LN(Table_data[[#This Row],[close]]/E1211)</f>
        <v>-2.1932553728187639E-2</v>
      </c>
      <c r="I1212" s="2">
        <f>Table_data[[#This Row],[close]]-E1211</f>
        <v>-0.46472314999999753</v>
      </c>
      <c r="J1212" s="2">
        <f>Table_data[[#This Row],[close]]-E1210</f>
        <v>-0.4021642700000001</v>
      </c>
      <c r="K1212" s="2">
        <f>Table_data[[#This Row],[close]]-E1202</f>
        <v>-5.3621910000000383E-2</v>
      </c>
      <c r="L1212" s="3">
        <f t="shared" si="59"/>
        <v>20.853557494999997</v>
      </c>
      <c r="M1212" s="2">
        <f>Table_data[[#This Row],[close]]*$M$3+(1-$M$3)*M1211</f>
        <v>14.751794009917473</v>
      </c>
      <c r="O1212">
        <f>E1213/Table_data[[#This Row],[close]]</f>
        <v>1.044349680526667</v>
      </c>
      <c r="P1212" t="b">
        <f t="shared" si="57"/>
        <v>1</v>
      </c>
      <c r="Q1212" s="4" t="b">
        <f>E1213&gt;Table_data[[#This Row],[close]]*0.995</f>
        <v>1</v>
      </c>
      <c r="R1212" s="4"/>
      <c r="S1212" s="4">
        <f t="shared" si="58"/>
        <v>4.3394376412757417E-2</v>
      </c>
    </row>
    <row r="1213" spans="1:19" x14ac:dyDescent="0.25">
      <c r="A1213" s="1">
        <v>45019</v>
      </c>
      <c r="B1213" s="2">
        <v>21.529193450000001</v>
      </c>
      <c r="C1213" s="2">
        <v>21.895609780000001</v>
      </c>
      <c r="D1213" s="2">
        <v>21.270020930000001</v>
      </c>
      <c r="E1213" s="2">
        <v>21.886672799999999</v>
      </c>
      <c r="F1213" s="2">
        <f>Table_data[[#This Row],[open]]-Table_data[[#This Row],[close]]</f>
        <v>-0.35747934999999842</v>
      </c>
      <c r="G1213" s="2">
        <f>Table_data[[#This Row],[high]]-Table_data[[#This Row],[low]]</f>
        <v>0.62558884999999975</v>
      </c>
      <c r="H1213" s="4">
        <f>LN(Table_data[[#This Row],[close]]/E1212)</f>
        <v>4.3394376412757417E-2</v>
      </c>
      <c r="I1213" s="2">
        <f>Table_data[[#This Row],[close]]-E1212</f>
        <v>0.92944629999999862</v>
      </c>
      <c r="J1213" s="2">
        <f>Table_data[[#This Row],[close]]-E1211</f>
        <v>0.46472315000000108</v>
      </c>
      <c r="K1213" s="2">
        <f>Table_data[[#This Row],[close]]-E1203</f>
        <v>1.3941694399999989</v>
      </c>
      <c r="L1213" s="3">
        <f t="shared" si="59"/>
        <v>20.992974439000001</v>
      </c>
      <c r="M1213" s="2">
        <f>Table_data[[#This Row],[close]]*$M$3+(1-$M$3)*M1212</f>
        <v>14.763292605872481</v>
      </c>
      <c r="O1213">
        <f>E1214/Table_data[[#This Row],[close]]</f>
        <v>0.99101674147566188</v>
      </c>
      <c r="P1213" t="b">
        <f t="shared" si="57"/>
        <v>0</v>
      </c>
      <c r="Q1213" s="4" t="b">
        <f>E1214&gt;Table_data[[#This Row],[close]]*0.995</f>
        <v>0</v>
      </c>
      <c r="R1213" s="4"/>
      <c r="S1213" s="4">
        <f t="shared" si="58"/>
        <v>-9.0238512775251811E-3</v>
      </c>
    </row>
    <row r="1214" spans="1:19" x14ac:dyDescent="0.25">
      <c r="A1214" s="1">
        <v>45020</v>
      </c>
      <c r="B1214" s="2">
        <v>22.011790569999999</v>
      </c>
      <c r="C1214" s="2">
        <v>22.127971349999999</v>
      </c>
      <c r="D1214" s="2">
        <v>21.53813044</v>
      </c>
      <c r="E1214" s="2">
        <v>21.690059160000001</v>
      </c>
      <c r="F1214" s="2">
        <f>Table_data[[#This Row],[open]]-Table_data[[#This Row],[close]]</f>
        <v>0.32173140999999816</v>
      </c>
      <c r="G1214" s="2">
        <f>Table_data[[#This Row],[high]]-Table_data[[#This Row],[low]]</f>
        <v>0.5898409099999995</v>
      </c>
      <c r="H1214" s="4">
        <f>LN(Table_data[[#This Row],[close]]/E1213)</f>
        <v>-9.0238512775251811E-3</v>
      </c>
      <c r="I1214" s="2">
        <f>Table_data[[#This Row],[close]]-E1213</f>
        <v>-0.19661363999999892</v>
      </c>
      <c r="J1214" s="2">
        <f>Table_data[[#This Row],[close]]-E1212</f>
        <v>0.73283265999999969</v>
      </c>
      <c r="K1214" s="2">
        <f>Table_data[[#This Row],[close]]-E1204</f>
        <v>0.77751757000000055</v>
      </c>
      <c r="L1214" s="3">
        <f t="shared" si="59"/>
        <v>21.070726195999995</v>
      </c>
      <c r="M1214" s="2">
        <f>Table_data[[#This Row],[close]]*$M$3+(1-$M$3)*M1213</f>
        <v>14.774455807410156</v>
      </c>
      <c r="O1214">
        <f>E1215/Table_data[[#This Row],[close]]</f>
        <v>1.0032962505760172</v>
      </c>
      <c r="P1214" t="b">
        <f t="shared" si="57"/>
        <v>1</v>
      </c>
      <c r="Q1214" s="4" t="b">
        <f>E1215&gt;Table_data[[#This Row],[close]]*0.995</f>
        <v>1</v>
      </c>
      <c r="R1214" s="4"/>
      <c r="S1214" s="4">
        <f t="shared" si="58"/>
        <v>3.2908298508665373E-3</v>
      </c>
    </row>
    <row r="1215" spans="1:19" x14ac:dyDescent="0.25">
      <c r="A1215" s="1">
        <v>45021</v>
      </c>
      <c r="B1215" s="2">
        <v>21.618563290000001</v>
      </c>
      <c r="C1215" s="2">
        <v>21.922420729999999</v>
      </c>
      <c r="D1215" s="2">
        <v>20.796360799999999</v>
      </c>
      <c r="E1215" s="2">
        <v>21.76155503</v>
      </c>
      <c r="F1215" s="2">
        <f>Table_data[[#This Row],[open]]-Table_data[[#This Row],[close]]</f>
        <v>-0.14299173999999937</v>
      </c>
      <c r="G1215" s="2">
        <f>Table_data[[#This Row],[high]]-Table_data[[#This Row],[low]]</f>
        <v>1.1260599300000003</v>
      </c>
      <c r="H1215" s="4">
        <f>LN(Table_data[[#This Row],[close]]/E1214)</f>
        <v>3.2908298508665373E-3</v>
      </c>
      <c r="I1215" s="2">
        <f>Table_data[[#This Row],[close]]-E1214</f>
        <v>7.1495869999999684E-2</v>
      </c>
      <c r="J1215" s="2">
        <f>Table_data[[#This Row],[close]]-E1213</f>
        <v>-0.12511776999999924</v>
      </c>
      <c r="K1215" s="2">
        <f>Table_data[[#This Row],[close]]-E1205</f>
        <v>0.91157232999999849</v>
      </c>
      <c r="L1215" s="3">
        <f t="shared" si="59"/>
        <v>21.161883429000003</v>
      </c>
      <c r="M1215" s="2">
        <f>Table_data[[#This Row],[close]]*$M$3+(1-$M$3)*M1214</f>
        <v>14.785716241290237</v>
      </c>
      <c r="O1215">
        <f>E1216/Table_data[[#This Row],[close]]</f>
        <v>0.9856262831599677</v>
      </c>
      <c r="P1215" t="b">
        <f t="shared" si="57"/>
        <v>0</v>
      </c>
      <c r="Q1215" s="4" t="b">
        <f>E1216&gt;Table_data[[#This Row],[close]]*0.995</f>
        <v>0</v>
      </c>
      <c r="R1215" s="4"/>
      <c r="S1215" s="4">
        <f t="shared" si="58"/>
        <v>-1.4478019391269284E-2</v>
      </c>
    </row>
    <row r="1216" spans="1:19" x14ac:dyDescent="0.25">
      <c r="A1216" s="1">
        <v>45022</v>
      </c>
      <c r="B1216" s="2">
        <v>21.752618040000002</v>
      </c>
      <c r="C1216" s="2">
        <v>21.824113910000001</v>
      </c>
      <c r="D1216" s="2">
        <v>21.404075679999998</v>
      </c>
      <c r="E1216" s="2">
        <v>21.4487606</v>
      </c>
      <c r="F1216" s="2">
        <f>Table_data[[#This Row],[open]]-Table_data[[#This Row],[close]]</f>
        <v>0.30385744000000159</v>
      </c>
      <c r="G1216" s="2">
        <f>Table_data[[#This Row],[high]]-Table_data[[#This Row],[low]]</f>
        <v>0.42003823000000295</v>
      </c>
      <c r="H1216" s="4">
        <f>LN(Table_data[[#This Row],[close]]/E1215)</f>
        <v>-1.4478019391269284E-2</v>
      </c>
      <c r="I1216" s="2">
        <f>Table_data[[#This Row],[close]]-E1215</f>
        <v>-0.31279443000000029</v>
      </c>
      <c r="J1216" s="2">
        <f>Table_data[[#This Row],[close]]-E1214</f>
        <v>-0.24129856000000061</v>
      </c>
      <c r="K1216" s="2">
        <f>Table_data[[#This Row],[close]]-E1206</f>
        <v>1.0724380300000007</v>
      </c>
      <c r="L1216" s="3">
        <f t="shared" si="59"/>
        <v>21.269127231999999</v>
      </c>
      <c r="M1216" s="2">
        <f>Table_data[[#This Row],[close]]*$M$3+(1-$M$3)*M1215</f>
        <v>14.796454427202743</v>
      </c>
      <c r="O1216">
        <f>E1217/Table_data[[#This Row],[close]]</f>
        <v>1.0212499998717874</v>
      </c>
      <c r="P1216" t="b">
        <f t="shared" si="57"/>
        <v>1</v>
      </c>
      <c r="Q1216" s="4" t="b">
        <f>E1217&gt;Table_data[[#This Row],[close]]*0.995</f>
        <v>1</v>
      </c>
      <c r="R1216" s="4"/>
      <c r="S1216" s="4">
        <f t="shared" si="58"/>
        <v>2.1027367066530852E-2</v>
      </c>
    </row>
    <row r="1217" spans="1:19" x14ac:dyDescent="0.25">
      <c r="A1217" s="1">
        <v>45026</v>
      </c>
      <c r="B1217" s="2">
        <v>21.475571550000002</v>
      </c>
      <c r="C1217" s="2">
        <v>22.03860152</v>
      </c>
      <c r="D1217" s="2">
        <v>21.475571550000002</v>
      </c>
      <c r="E1217" s="2">
        <v>21.904546759999999</v>
      </c>
      <c r="F1217" s="2">
        <f>Table_data[[#This Row],[open]]-Table_data[[#This Row],[close]]</f>
        <v>-0.42897520999999728</v>
      </c>
      <c r="G1217" s="2">
        <f>Table_data[[#This Row],[high]]-Table_data[[#This Row],[low]]</f>
        <v>0.56302996999999877</v>
      </c>
      <c r="H1217" s="4">
        <f>LN(Table_data[[#This Row],[close]]/E1216)</f>
        <v>2.1027367066530852E-2</v>
      </c>
      <c r="I1217" s="2">
        <f>Table_data[[#This Row],[close]]-E1216</f>
        <v>0.45578615999999883</v>
      </c>
      <c r="J1217" s="2">
        <f>Table_data[[#This Row],[close]]-E1215</f>
        <v>0.14299172999999854</v>
      </c>
      <c r="K1217" s="2">
        <f>Table_data[[#This Row],[close]]-E1207</f>
        <v>1.5371611699999974</v>
      </c>
      <c r="L1217" s="3">
        <f t="shared" si="59"/>
        <v>21.422843349000001</v>
      </c>
      <c r="M1217" s="2">
        <f>Table_data[[#This Row],[close]]*$M$3+(1-$M$3)*M1216</f>
        <v>14.807909854008217</v>
      </c>
      <c r="O1217">
        <f>E1218/Table_data[[#This Row],[close]]</f>
        <v>1.0469196250103099</v>
      </c>
      <c r="P1217" t="b">
        <f t="shared" si="57"/>
        <v>1</v>
      </c>
      <c r="Q1217" s="4" t="b">
        <f>E1218&gt;Table_data[[#This Row],[close]]*0.995</f>
        <v>1</v>
      </c>
      <c r="R1217" s="4"/>
      <c r="S1217" s="4">
        <f t="shared" si="58"/>
        <v>4.5852161998314649E-2</v>
      </c>
    </row>
    <row r="1218" spans="1:19" x14ac:dyDescent="0.25">
      <c r="A1218" s="1">
        <v>45027</v>
      </c>
      <c r="B1218" s="2">
        <v>22.07434945</v>
      </c>
      <c r="C1218" s="2">
        <v>22.968047810000002</v>
      </c>
      <c r="D1218" s="2">
        <v>22.011790569999999</v>
      </c>
      <c r="E1218" s="2">
        <v>22.932299879999999</v>
      </c>
      <c r="F1218" s="2">
        <f>Table_data[[#This Row],[open]]-Table_data[[#This Row],[close]]</f>
        <v>-0.85795042999999893</v>
      </c>
      <c r="G1218" s="2">
        <f>Table_data[[#This Row],[high]]-Table_data[[#This Row],[low]]</f>
        <v>0.95625724000000289</v>
      </c>
      <c r="H1218" s="4">
        <f>LN(Table_data[[#This Row],[close]]/E1217)</f>
        <v>4.5852161998314649E-2</v>
      </c>
      <c r="I1218" s="2">
        <f>Table_data[[#This Row],[close]]-E1217</f>
        <v>1.0277531199999999</v>
      </c>
      <c r="J1218" s="2">
        <f>Table_data[[#This Row],[close]]-E1216</f>
        <v>1.4835392799999987</v>
      </c>
      <c r="K1218" s="2">
        <f>Table_data[[#This Row],[close]]-E1208</f>
        <v>2.2163719299999975</v>
      </c>
      <c r="L1218" s="3">
        <f t="shared" si="59"/>
        <v>21.644480541999997</v>
      </c>
      <c r="M1218" s="2">
        <f>Table_data[[#This Row],[close]]*$M$3+(1-$M$3)*M1217</f>
        <v>14.821003149779356</v>
      </c>
      <c r="O1218">
        <f>E1219/Table_data[[#This Row],[close]]</f>
        <v>1.0074045203005604</v>
      </c>
      <c r="P1218" t="b">
        <f t="shared" si="57"/>
        <v>1</v>
      </c>
      <c r="Q1218" s="4" t="b">
        <f>E1219&gt;Table_data[[#This Row],[close]]*0.995</f>
        <v>1</v>
      </c>
      <c r="R1218" s="4"/>
      <c r="S1218" s="4">
        <f t="shared" si="58"/>
        <v>7.3772414153957123E-3</v>
      </c>
    </row>
    <row r="1219" spans="1:19" x14ac:dyDescent="0.25">
      <c r="A1219" s="1">
        <v>45028</v>
      </c>
      <c r="B1219" s="2">
        <v>23.21828335</v>
      </c>
      <c r="C1219" s="2">
        <v>23.370212070000001</v>
      </c>
      <c r="D1219" s="2">
        <v>22.503324660000001</v>
      </c>
      <c r="E1219" s="2">
        <v>23.102102559999999</v>
      </c>
      <c r="F1219" s="2">
        <f>Table_data[[#This Row],[open]]-Table_data[[#This Row],[close]]</f>
        <v>0.11618079000000137</v>
      </c>
      <c r="G1219" s="2">
        <f>Table_data[[#This Row],[high]]-Table_data[[#This Row],[low]]</f>
        <v>0.86688741000000036</v>
      </c>
      <c r="H1219" s="4">
        <f>LN(Table_data[[#This Row],[close]]/E1218)</f>
        <v>7.3772414153957123E-3</v>
      </c>
      <c r="I1219" s="2">
        <f>Table_data[[#This Row],[close]]-E1218</f>
        <v>0.16980268000000009</v>
      </c>
      <c r="J1219" s="2">
        <f>Table_data[[#This Row],[close]]-E1217</f>
        <v>1.1975557999999999</v>
      </c>
      <c r="K1219" s="2">
        <f>Table_data[[#This Row],[close]]-E1209</f>
        <v>2.0197582899999986</v>
      </c>
      <c r="L1219" s="3">
        <f t="shared" si="59"/>
        <v>21.846456370999999</v>
      </c>
      <c r="M1219" s="2">
        <f>Table_data[[#This Row],[close]]*$M$3+(1-$M$3)*M1218</f>
        <v>14.834348998949736</v>
      </c>
      <c r="O1219">
        <f>E1220/Table_data[[#This Row],[close]]</f>
        <v>1.0069632497553938</v>
      </c>
      <c r="P1219" t="b">
        <f t="shared" si="57"/>
        <v>1</v>
      </c>
      <c r="Q1219" s="4" t="b">
        <f>E1220&gt;Table_data[[#This Row],[close]]*0.995</f>
        <v>1</v>
      </c>
      <c r="R1219" s="4"/>
      <c r="S1219" s="4">
        <f t="shared" si="58"/>
        <v>6.9391182893362349E-3</v>
      </c>
    </row>
    <row r="1220" spans="1:19" x14ac:dyDescent="0.25">
      <c r="A1220" s="1">
        <v>45029</v>
      </c>
      <c r="B1220" s="2">
        <v>23.102102559999999</v>
      </c>
      <c r="C1220" s="2">
        <v>23.316590170000001</v>
      </c>
      <c r="D1220" s="2">
        <v>23.057417650000001</v>
      </c>
      <c r="E1220" s="2">
        <v>23.262968269999998</v>
      </c>
      <c r="F1220" s="2">
        <f>Table_data[[#This Row],[open]]-Table_data[[#This Row],[close]]</f>
        <v>-0.1608657099999995</v>
      </c>
      <c r="G1220" s="2">
        <f>Table_data[[#This Row],[high]]-Table_data[[#This Row],[low]]</f>
        <v>0.25917251999999991</v>
      </c>
      <c r="H1220" s="4">
        <f>LN(Table_data[[#This Row],[close]]/E1219)</f>
        <v>6.9391182893362349E-3</v>
      </c>
      <c r="I1220" s="2">
        <f>Table_data[[#This Row],[close]]-E1219</f>
        <v>0.1608657099999995</v>
      </c>
      <c r="J1220" s="2">
        <f>Table_data[[#This Row],[close]]-E1218</f>
        <v>0.33066838999999959</v>
      </c>
      <c r="K1220" s="2">
        <f>Table_data[[#This Row],[close]]-E1210</f>
        <v>1.9035774999999973</v>
      </c>
      <c r="L1220" s="3">
        <f t="shared" si="59"/>
        <v>22.036814120999995</v>
      </c>
      <c r="M1220" s="2">
        <f>Table_data[[#This Row],[close]]*$M$3+(1-$M$3)*M1219</f>
        <v>14.847932591650865</v>
      </c>
      <c r="O1220">
        <f>E1221/Table_data[[#This Row],[close]]</f>
        <v>1.010372647084387</v>
      </c>
      <c r="P1220" t="b">
        <f t="shared" si="57"/>
        <v>1</v>
      </c>
      <c r="Q1220" s="4" t="b">
        <f>E1221&gt;Table_data[[#This Row],[close]]*0.995</f>
        <v>1</v>
      </c>
      <c r="R1220" s="4"/>
      <c r="S1220" s="4">
        <f t="shared" si="58"/>
        <v>1.0319220314377707E-2</v>
      </c>
    </row>
    <row r="1221" spans="1:19" x14ac:dyDescent="0.25">
      <c r="A1221" s="1">
        <v>45030</v>
      </c>
      <c r="B1221" s="2">
        <v>23.057417650000001</v>
      </c>
      <c r="C1221" s="2">
        <v>23.593636660000001</v>
      </c>
      <c r="D1221" s="2">
        <v>22.985921780000002</v>
      </c>
      <c r="E1221" s="2">
        <v>23.504266829999999</v>
      </c>
      <c r="F1221" s="2">
        <f>Table_data[[#This Row],[open]]-Table_data[[#This Row],[close]]</f>
        <v>-0.4468491799999974</v>
      </c>
      <c r="G1221" s="2">
        <f>Table_data[[#This Row],[high]]-Table_data[[#This Row],[low]]</f>
        <v>0.60771487999999962</v>
      </c>
      <c r="H1221" s="4">
        <f>LN(Table_data[[#This Row],[close]]/E1220)</f>
        <v>1.0319220314377707E-2</v>
      </c>
      <c r="I1221" s="2">
        <f>Table_data[[#This Row],[close]]-E1220</f>
        <v>0.24129856000000061</v>
      </c>
      <c r="J1221" s="2">
        <f>Table_data[[#This Row],[close]]-E1219</f>
        <v>0.4021642700000001</v>
      </c>
      <c r="K1221" s="2">
        <f>Table_data[[#This Row],[close]]-E1211</f>
        <v>2.0823171800000004</v>
      </c>
      <c r="L1221" s="3">
        <f t="shared" si="59"/>
        <v>22.245045838999996</v>
      </c>
      <c r="M1221" s="2">
        <f>Table_data[[#This Row],[close]]*$M$3+(1-$M$3)*M1220</f>
        <v>14.861883170600663</v>
      </c>
      <c r="O1221">
        <f>E1222/Table_data[[#This Row],[close]]</f>
        <v>1.0155893533140257</v>
      </c>
      <c r="P1221" t="b">
        <f t="shared" si="57"/>
        <v>1</v>
      </c>
      <c r="Q1221" s="4" t="b">
        <f>E1222&gt;Table_data[[#This Row],[close]]*0.995</f>
        <v>1</v>
      </c>
      <c r="R1221" s="4"/>
      <c r="S1221" s="4">
        <f t="shared" si="58"/>
        <v>1.546908764458549E-2</v>
      </c>
    </row>
    <row r="1222" spans="1:19" x14ac:dyDescent="0.25">
      <c r="A1222" s="1">
        <v>45033</v>
      </c>
      <c r="B1222" s="2">
        <v>23.450644919999998</v>
      </c>
      <c r="C1222" s="2">
        <v>23.951115999999999</v>
      </c>
      <c r="D1222" s="2">
        <v>23.42383397</v>
      </c>
      <c r="E1222" s="2">
        <v>23.870683150000001</v>
      </c>
      <c r="F1222" s="2">
        <f>Table_data[[#This Row],[open]]-Table_data[[#This Row],[close]]</f>
        <v>-0.42003823000000295</v>
      </c>
      <c r="G1222" s="2">
        <f>Table_data[[#This Row],[high]]-Table_data[[#This Row],[low]]</f>
        <v>0.52728202999999851</v>
      </c>
      <c r="H1222" s="4">
        <f>LN(Table_data[[#This Row],[close]]/E1221)</f>
        <v>1.546908764458549E-2</v>
      </c>
      <c r="I1222" s="2">
        <f>Table_data[[#This Row],[close]]-E1221</f>
        <v>0.36641632000000257</v>
      </c>
      <c r="J1222" s="2">
        <f>Table_data[[#This Row],[close]]-E1220</f>
        <v>0.60771488000000318</v>
      </c>
      <c r="K1222" s="2">
        <f>Table_data[[#This Row],[close]]-E1212</f>
        <v>2.9134566500000005</v>
      </c>
      <c r="L1222" s="3">
        <f t="shared" si="59"/>
        <v>22.536391503999997</v>
      </c>
      <c r="M1222" s="2">
        <f>Table_data[[#This Row],[close]]*$M$3+(1-$M$3)*M1221</f>
        <v>14.876401784588413</v>
      </c>
      <c r="O1222">
        <f>E1223/Table_data[[#This Row],[close]]</f>
        <v>1.0254586299931678</v>
      </c>
      <c r="P1222" t="b">
        <f t="shared" si="57"/>
        <v>1</v>
      </c>
      <c r="Q1222" s="4" t="b">
        <f>E1223&gt;Table_data[[#This Row],[close]]*0.995</f>
        <v>1</v>
      </c>
      <c r="R1222" s="4"/>
      <c r="S1222" s="4">
        <f t="shared" si="58"/>
        <v>2.5139956412975374E-2</v>
      </c>
    </row>
    <row r="1223" spans="1:19" x14ac:dyDescent="0.25">
      <c r="A1223" s="1">
        <v>45034</v>
      </c>
      <c r="B1223" s="2">
        <v>23.870683150000001</v>
      </c>
      <c r="C1223" s="2">
        <v>24.683948659999999</v>
      </c>
      <c r="D1223" s="2">
        <v>23.70088046</v>
      </c>
      <c r="E1223" s="2">
        <v>24.478398039999998</v>
      </c>
      <c r="F1223" s="2">
        <f>Table_data[[#This Row],[open]]-Table_data[[#This Row],[close]]</f>
        <v>-0.6077148899999969</v>
      </c>
      <c r="G1223" s="2">
        <f>Table_data[[#This Row],[high]]-Table_data[[#This Row],[low]]</f>
        <v>0.98306819999999817</v>
      </c>
      <c r="H1223" s="4">
        <f>LN(Table_data[[#This Row],[close]]/E1222)</f>
        <v>2.5139956412975374E-2</v>
      </c>
      <c r="I1223" s="2">
        <f>Table_data[[#This Row],[close]]-E1222</f>
        <v>0.6077148899999969</v>
      </c>
      <c r="J1223" s="2">
        <f>Table_data[[#This Row],[close]]-E1221</f>
        <v>0.97413120999999947</v>
      </c>
      <c r="K1223" s="2">
        <f>Table_data[[#This Row],[close]]-E1213</f>
        <v>2.5917252399999988</v>
      </c>
      <c r="L1223" s="3">
        <f t="shared" si="59"/>
        <v>22.795564027999998</v>
      </c>
      <c r="M1223" s="2">
        <f>Table_data[[#This Row],[close]]*$M$3+(1-$M$3)*M1222</f>
        <v>14.89187639579778</v>
      </c>
      <c r="O1223">
        <f>E1224/Table_data[[#This Row],[close]]</f>
        <v>0.96787148576002158</v>
      </c>
      <c r="P1223" t="b">
        <f t="shared" ref="P1223:P1244" si="60">O1223&gt;0.995</f>
        <v>0</v>
      </c>
      <c r="Q1223" s="4" t="b">
        <f>E1224&gt;Table_data[[#This Row],[close]]*0.995</f>
        <v>0</v>
      </c>
      <c r="R1223" s="4"/>
      <c r="S1223" s="4">
        <f t="shared" ref="S1223:S1244" si="61">LN(O1223)</f>
        <v>-3.2655963163905843E-2</v>
      </c>
    </row>
    <row r="1224" spans="1:19" x14ac:dyDescent="0.25">
      <c r="A1224" s="1">
        <v>45035</v>
      </c>
      <c r="B1224" s="2">
        <v>24.272847410000001</v>
      </c>
      <c r="C1224" s="2">
        <v>24.406902169999999</v>
      </c>
      <c r="D1224" s="2">
        <v>23.638321579999999</v>
      </c>
      <c r="E1224" s="2">
        <v>23.691943479999999</v>
      </c>
      <c r="F1224" s="2">
        <f>Table_data[[#This Row],[open]]-Table_data[[#This Row],[close]]</f>
        <v>0.58090393000000162</v>
      </c>
      <c r="G1224" s="2">
        <f>Table_data[[#This Row],[high]]-Table_data[[#This Row],[low]]</f>
        <v>0.76858058999999912</v>
      </c>
      <c r="H1224" s="4">
        <f>LN(Table_data[[#This Row],[close]]/E1223)</f>
        <v>-3.2655963163905843E-2</v>
      </c>
      <c r="I1224" s="2">
        <f>Table_data[[#This Row],[close]]-E1223</f>
        <v>-0.78645455999999925</v>
      </c>
      <c r="J1224" s="2">
        <f>Table_data[[#This Row],[close]]-E1222</f>
        <v>-0.17873967000000235</v>
      </c>
      <c r="K1224" s="2">
        <f>Table_data[[#This Row],[close]]-E1214</f>
        <v>2.0018843199999985</v>
      </c>
      <c r="L1224" s="3">
        <f t="shared" si="59"/>
        <v>22.995752459999999</v>
      </c>
      <c r="M1224" s="2">
        <f>Table_data[[#This Row],[close]]*$M$3+(1-$M$3)*M1223</f>
        <v>14.906058615111563</v>
      </c>
      <c r="O1224">
        <f>E1225/Table_data[[#This Row],[close]]</f>
        <v>1.0067898908392972</v>
      </c>
      <c r="P1224" t="b">
        <f t="shared" si="60"/>
        <v>1</v>
      </c>
      <c r="Q1224" s="4" t="b">
        <f>E1225&gt;Table_data[[#This Row],[close]]*0.995</f>
        <v>1</v>
      </c>
      <c r="R1224" s="4"/>
      <c r="S1224" s="4">
        <f t="shared" si="61"/>
        <v>6.7669433459132669E-3</v>
      </c>
    </row>
    <row r="1225" spans="1:19" x14ac:dyDescent="0.25">
      <c r="A1225" s="1">
        <v>45036</v>
      </c>
      <c r="B1225" s="2">
        <v>23.70088046</v>
      </c>
      <c r="C1225" s="2">
        <v>24.111981709999998</v>
      </c>
      <c r="D1225" s="2">
        <v>23.49532984</v>
      </c>
      <c r="E1225" s="2">
        <v>23.852809189999999</v>
      </c>
      <c r="F1225" s="2">
        <f>Table_data[[#This Row],[open]]-Table_data[[#This Row],[close]]</f>
        <v>-0.15192872999999807</v>
      </c>
      <c r="G1225" s="2">
        <f>Table_data[[#This Row],[high]]-Table_data[[#This Row],[low]]</f>
        <v>0.61665186999999833</v>
      </c>
      <c r="H1225" s="4">
        <f>LN(Table_data[[#This Row],[close]]/E1224)</f>
        <v>6.7669433459132669E-3</v>
      </c>
      <c r="I1225" s="2">
        <f>Table_data[[#This Row],[close]]-E1224</f>
        <v>0.1608657099999995</v>
      </c>
      <c r="J1225" s="2">
        <f>Table_data[[#This Row],[close]]-E1223</f>
        <v>-0.62558884999999975</v>
      </c>
      <c r="K1225" s="2">
        <f>Table_data[[#This Row],[close]]-E1215</f>
        <v>2.0912541599999983</v>
      </c>
      <c r="L1225" s="3">
        <f t="shared" si="59"/>
        <v>23.204877875999998</v>
      </c>
      <c r="M1225" s="2">
        <f>Table_data[[#This Row],[close]]*$M$3+(1-$M$3)*M1224</f>
        <v>14.920477230059007</v>
      </c>
      <c r="O1225">
        <f>E1226/Table_data[[#This Row],[close]]</f>
        <v>1.0191082801346134</v>
      </c>
      <c r="P1225" t="b">
        <f t="shared" si="60"/>
        <v>1</v>
      </c>
      <c r="Q1225" s="4" t="b">
        <f>E1226&gt;Table_data[[#This Row],[close]]*0.995</f>
        <v>1</v>
      </c>
      <c r="R1225" s="4"/>
      <c r="S1225" s="4">
        <f t="shared" si="61"/>
        <v>1.8928009767608271E-2</v>
      </c>
    </row>
    <row r="1226" spans="1:19" x14ac:dyDescent="0.25">
      <c r="A1226" s="1">
        <v>45040</v>
      </c>
      <c r="B1226" s="2">
        <v>23.77237633</v>
      </c>
      <c r="C1226" s="2">
        <v>24.36221725</v>
      </c>
      <c r="D1226" s="2">
        <v>23.683006500000001</v>
      </c>
      <c r="E1226" s="2">
        <v>24.308595350000001</v>
      </c>
      <c r="F1226" s="2">
        <f>Table_data[[#This Row],[open]]-Table_data[[#This Row],[close]]</f>
        <v>-0.53621902000000077</v>
      </c>
      <c r="G1226" s="2">
        <f>Table_data[[#This Row],[high]]-Table_data[[#This Row],[low]]</f>
        <v>0.67921074999999931</v>
      </c>
      <c r="H1226" s="4">
        <f>LN(Table_data[[#This Row],[close]]/E1225)</f>
        <v>1.8928009767608271E-2</v>
      </c>
      <c r="I1226" s="2">
        <f>Table_data[[#This Row],[close]]-E1225</f>
        <v>0.45578616000000238</v>
      </c>
      <c r="J1226" s="2">
        <f>Table_data[[#This Row],[close]]-E1224</f>
        <v>0.61665187000000188</v>
      </c>
      <c r="K1226" s="2">
        <f>Table_data[[#This Row],[close]]-E1216</f>
        <v>2.859834750000001</v>
      </c>
      <c r="L1226" s="3">
        <f t="shared" si="59"/>
        <v>23.490861350999996</v>
      </c>
      <c r="M1226" s="2">
        <f>Table_data[[#This Row],[close]]*$M$3+(1-$M$3)*M1225</f>
        <v>14.935607154506938</v>
      </c>
      <c r="O1226">
        <f>E1227/Table_data[[#This Row],[close]]</f>
        <v>0.99595588232949872</v>
      </c>
      <c r="P1226" t="b">
        <f t="shared" si="60"/>
        <v>1</v>
      </c>
      <c r="Q1226" s="4" t="b">
        <f>E1227&gt;Table_data[[#This Row],[close]]*0.995</f>
        <v>1</v>
      </c>
      <c r="R1226" s="4"/>
      <c r="S1226" s="4">
        <f t="shared" si="61"/>
        <v>-4.0523172284855358E-3</v>
      </c>
    </row>
    <row r="1227" spans="1:19" x14ac:dyDescent="0.25">
      <c r="A1227" s="1">
        <v>45041</v>
      </c>
      <c r="B1227" s="2">
        <v>24.272847410000001</v>
      </c>
      <c r="C1227" s="2">
        <v>24.57670486</v>
      </c>
      <c r="D1227" s="2">
        <v>23.87962014</v>
      </c>
      <c r="E1227" s="2">
        <v>24.21028853</v>
      </c>
      <c r="F1227" s="2">
        <f>Table_data[[#This Row],[open]]-Table_data[[#This Row],[close]]</f>
        <v>6.2558880000000983E-2</v>
      </c>
      <c r="G1227" s="2">
        <f>Table_data[[#This Row],[high]]-Table_data[[#This Row],[low]]</f>
        <v>0.69708471999999944</v>
      </c>
      <c r="H1227" s="4">
        <f>LN(Table_data[[#This Row],[close]]/E1226)</f>
        <v>-4.0523172284855358E-3</v>
      </c>
      <c r="I1227" s="2">
        <f>Table_data[[#This Row],[close]]-E1226</f>
        <v>-9.8306820000001238E-2</v>
      </c>
      <c r="J1227" s="2">
        <f>Table_data[[#This Row],[close]]-E1225</f>
        <v>0.35747934000000114</v>
      </c>
      <c r="K1227" s="2">
        <f>Table_data[[#This Row],[close]]-E1217</f>
        <v>2.3057417700000009</v>
      </c>
      <c r="L1227" s="3">
        <f t="shared" si="59"/>
        <v>23.721435527999994</v>
      </c>
      <c r="M1227" s="2">
        <f>Table_data[[#This Row],[close]]*$M$3+(1-$M$3)*M1226</f>
        <v>14.950554263895324</v>
      </c>
      <c r="O1227">
        <f>E1228/Table_data[[#This Row],[close]]</f>
        <v>0.98744924334034778</v>
      </c>
      <c r="P1227" t="b">
        <f t="shared" si="60"/>
        <v>0</v>
      </c>
      <c r="Q1227" s="4" t="b">
        <f>E1228&gt;Table_data[[#This Row],[close]]*0.995</f>
        <v>0</v>
      </c>
      <c r="R1227" s="4"/>
      <c r="S1227" s="4">
        <f t="shared" si="61"/>
        <v>-1.2630182676856547E-2</v>
      </c>
    </row>
    <row r="1228" spans="1:19" x14ac:dyDescent="0.25">
      <c r="A1228" s="1">
        <v>45042</v>
      </c>
      <c r="B1228" s="2">
        <v>24.237099480000001</v>
      </c>
      <c r="C1228" s="2">
        <v>24.32646931</v>
      </c>
      <c r="D1228" s="2">
        <v>23.906431090000002</v>
      </c>
      <c r="E1228" s="2">
        <v>23.906431090000002</v>
      </c>
      <c r="F1228" s="2">
        <f>Table_data[[#This Row],[open]]-Table_data[[#This Row],[close]]</f>
        <v>0.33066838999999959</v>
      </c>
      <c r="G1228" s="2">
        <f>Table_data[[#This Row],[high]]-Table_data[[#This Row],[low]]</f>
        <v>0.42003821999999857</v>
      </c>
      <c r="H1228" s="4">
        <f>LN(Table_data[[#This Row],[close]]/E1227)</f>
        <v>-1.2630182676856547E-2</v>
      </c>
      <c r="I1228" s="2">
        <f>Table_data[[#This Row],[close]]-E1227</f>
        <v>-0.30385743999999804</v>
      </c>
      <c r="J1228" s="2">
        <f>Table_data[[#This Row],[close]]-E1226</f>
        <v>-0.40216425999999927</v>
      </c>
      <c r="K1228" s="2">
        <f>Table_data[[#This Row],[close]]-E1218</f>
        <v>0.97413121000000302</v>
      </c>
      <c r="L1228" s="3">
        <f t="shared" si="59"/>
        <v>23.818848649</v>
      </c>
      <c r="M1228" s="2">
        <f>Table_data[[#This Row],[close]]*$M$3+(1-$M$3)*M1227</f>
        <v>14.964987586741584</v>
      </c>
      <c r="O1228">
        <f>E1229/Table_data[[#This Row],[close]]</f>
        <v>0.97570093428780369</v>
      </c>
      <c r="P1228" t="b">
        <f t="shared" si="60"/>
        <v>0</v>
      </c>
      <c r="Q1228" s="4" t="b">
        <f>E1229&gt;Table_data[[#This Row],[close]]*0.995</f>
        <v>0</v>
      </c>
      <c r="R1228" s="4"/>
      <c r="S1228" s="4">
        <f t="shared" si="61"/>
        <v>-2.4599159312266347E-2</v>
      </c>
    </row>
    <row r="1229" spans="1:19" x14ac:dyDescent="0.25">
      <c r="A1229" s="1">
        <v>45043</v>
      </c>
      <c r="B1229" s="2">
        <v>23.995800920000001</v>
      </c>
      <c r="C1229" s="2">
        <v>24.290721380000001</v>
      </c>
      <c r="D1229" s="2">
        <v>23.155724469999999</v>
      </c>
      <c r="E1229" s="2">
        <v>23.325527149999999</v>
      </c>
      <c r="F1229" s="2">
        <f>Table_data[[#This Row],[open]]-Table_data[[#This Row],[close]]</f>
        <v>0.67027377000000143</v>
      </c>
      <c r="G1229" s="2">
        <f>Table_data[[#This Row],[high]]-Table_data[[#This Row],[low]]</f>
        <v>1.1349969100000017</v>
      </c>
      <c r="H1229" s="4">
        <f>LN(Table_data[[#This Row],[close]]/E1228)</f>
        <v>-2.4599159312266347E-2</v>
      </c>
      <c r="I1229" s="2">
        <f>Table_data[[#This Row],[close]]-E1228</f>
        <v>-0.58090394000000245</v>
      </c>
      <c r="J1229" s="2">
        <f>Table_data[[#This Row],[close]]-E1227</f>
        <v>-0.88476138000000049</v>
      </c>
      <c r="K1229" s="2">
        <f>Table_data[[#This Row],[close]]-E1219</f>
        <v>0.22342459000000048</v>
      </c>
      <c r="L1229" s="3">
        <f t="shared" si="59"/>
        <v>23.841191108</v>
      </c>
      <c r="M1229" s="2">
        <f>Table_data[[#This Row],[close]]*$M$3+(1-$M$3)*M1228</f>
        <v>14.978461461944256</v>
      </c>
      <c r="O1229">
        <f>E1230/Table_data[[#This Row],[close]]</f>
        <v>1.016054207375116</v>
      </c>
      <c r="P1229" t="b">
        <f t="shared" si="60"/>
        <v>1</v>
      </c>
      <c r="Q1229" s="4" t="b">
        <f>E1230&gt;Table_data[[#This Row],[close]]*0.995</f>
        <v>1</v>
      </c>
      <c r="R1229" s="4"/>
      <c r="S1229" s="4">
        <f t="shared" si="61"/>
        <v>1.5926701448696619E-2</v>
      </c>
    </row>
    <row r="1230" spans="1:19" x14ac:dyDescent="0.25">
      <c r="A1230" s="1">
        <v>45044</v>
      </c>
      <c r="B1230" s="2">
        <v>23.6</v>
      </c>
      <c r="C1230" s="2">
        <v>24.05</v>
      </c>
      <c r="D1230" s="2">
        <v>23.15</v>
      </c>
      <c r="E1230" s="2">
        <v>23.7</v>
      </c>
      <c r="F1230" s="2">
        <f>Table_data[[#This Row],[open]]-Table_data[[#This Row],[close]]</f>
        <v>-9.9999999999997868E-2</v>
      </c>
      <c r="G1230" s="2">
        <f>Table_data[[#This Row],[high]]-Table_data[[#This Row],[low]]</f>
        <v>0.90000000000000213</v>
      </c>
      <c r="H1230" s="4">
        <f>LN(Table_data[[#This Row],[close]]/E1229)</f>
        <v>1.5926701448696619E-2</v>
      </c>
      <c r="I1230" s="2">
        <f>Table_data[[#This Row],[close]]-E1229</f>
        <v>0.37447285000000008</v>
      </c>
      <c r="J1230" s="2">
        <f>Table_data[[#This Row],[close]]-E1228</f>
        <v>-0.20643109000000237</v>
      </c>
      <c r="K1230" s="2">
        <f>Table_data[[#This Row],[close]]-E1220</f>
        <v>0.43703173000000106</v>
      </c>
      <c r="L1230" s="3">
        <f t="shared" si="59"/>
        <v>23.884894281000001</v>
      </c>
      <c r="M1230" s="2">
        <f>Table_data[[#This Row],[close]]*$M$3+(1-$M$3)*M1229</f>
        <v>14.992517124374643</v>
      </c>
      <c r="O1230">
        <f>E1231/Table_data[[#This Row],[close]]</f>
        <v>0.95949367088607596</v>
      </c>
      <c r="P1230" t="b">
        <f t="shared" si="60"/>
        <v>0</v>
      </c>
      <c r="Q1230" s="4" t="b">
        <f>E1231&gt;Table_data[[#This Row],[close]]*0.995</f>
        <v>0</v>
      </c>
      <c r="R1230" s="4"/>
      <c r="S1230" s="4">
        <f t="shared" si="61"/>
        <v>-4.1349559818695515E-2</v>
      </c>
    </row>
    <row r="1231" spans="1:19" x14ac:dyDescent="0.25">
      <c r="A1231" s="1">
        <v>45048</v>
      </c>
      <c r="B1231" s="2">
        <v>23.7</v>
      </c>
      <c r="C1231" s="2">
        <v>23.74</v>
      </c>
      <c r="D1231" s="2">
        <v>22.64</v>
      </c>
      <c r="E1231" s="2">
        <v>22.74</v>
      </c>
      <c r="F1231" s="2">
        <f>Table_data[[#This Row],[open]]-Table_data[[#This Row],[close]]</f>
        <v>0.96000000000000085</v>
      </c>
      <c r="G1231" s="2">
        <f>Table_data[[#This Row],[high]]-Table_data[[#This Row],[low]]</f>
        <v>1.0999999999999979</v>
      </c>
      <c r="H1231" s="4">
        <f>LN(Table_data[[#This Row],[close]]/E1230)</f>
        <v>-4.1349559818695515E-2</v>
      </c>
      <c r="I1231" s="2">
        <f>Table_data[[#This Row],[close]]-E1230</f>
        <v>-0.96000000000000085</v>
      </c>
      <c r="J1231" s="2">
        <f>Table_data[[#This Row],[close]]-E1229</f>
        <v>-0.58552715000000077</v>
      </c>
      <c r="K1231" s="2">
        <f>Table_data[[#This Row],[close]]-E1221</f>
        <v>-0.7642668300000004</v>
      </c>
      <c r="L1231" s="3">
        <f t="shared" ref="L1231:L1243" si="62">AVERAGE(E1222:E1231)</f>
        <v>23.808467598</v>
      </c>
      <c r="M1231" s="2">
        <f>Table_data[[#This Row],[close]]*$M$3+(1-$M$3)*M1230</f>
        <v>15.005002995245917</v>
      </c>
      <c r="O1231">
        <f>E1232/Table_data[[#This Row],[close]]</f>
        <v>0.99648197009674588</v>
      </c>
      <c r="P1231" t="b">
        <f t="shared" si="60"/>
        <v>1</v>
      </c>
      <c r="Q1231" s="4" t="b">
        <f>E1232&gt;Table_data[[#This Row],[close]]*0.995</f>
        <v>1</v>
      </c>
      <c r="R1231" s="4"/>
      <c r="S1231" s="4">
        <f t="shared" si="61"/>
        <v>-3.5242327225296628E-3</v>
      </c>
    </row>
    <row r="1232" spans="1:19" x14ac:dyDescent="0.25">
      <c r="A1232" s="1">
        <v>45049</v>
      </c>
      <c r="B1232" s="2">
        <v>22.6</v>
      </c>
      <c r="C1232" s="2">
        <v>22.99</v>
      </c>
      <c r="D1232" s="2">
        <v>22.42</v>
      </c>
      <c r="E1232" s="2">
        <v>22.66</v>
      </c>
      <c r="F1232" s="2">
        <f>Table_data[[#This Row],[open]]-Table_data[[#This Row],[close]]</f>
        <v>-5.9999999999998721E-2</v>
      </c>
      <c r="G1232" s="2">
        <f>Table_data[[#This Row],[high]]-Table_data[[#This Row],[low]]</f>
        <v>0.56999999999999673</v>
      </c>
      <c r="H1232" s="4">
        <f>LN(Table_data[[#This Row],[close]]/E1231)</f>
        <v>-3.5242327225296628E-3</v>
      </c>
      <c r="I1232" s="2">
        <f>Table_data[[#This Row],[close]]-E1231</f>
        <v>-7.9999999999998295E-2</v>
      </c>
      <c r="J1232" s="2">
        <f>Table_data[[#This Row],[close]]-E1230</f>
        <v>-1.0399999999999991</v>
      </c>
      <c r="K1232" s="2">
        <f>Table_data[[#This Row],[close]]-E1222</f>
        <v>-1.2106831500000013</v>
      </c>
      <c r="L1232" s="3">
        <f t="shared" si="62"/>
        <v>23.687399282999998</v>
      </c>
      <c r="M1232" s="2">
        <f>Table_data[[#This Row],[close]]*$M$3+(1-$M$3)*M1231</f>
        <v>15.017339815559783</v>
      </c>
      <c r="O1232">
        <f>E1233/Table_data[[#This Row],[close]]</f>
        <v>1.0158870255957635</v>
      </c>
      <c r="P1232" t="b">
        <f t="shared" si="60"/>
        <v>1</v>
      </c>
      <c r="Q1232" s="4" t="b">
        <f>E1233&gt;Table_data[[#This Row],[close]]*0.995</f>
        <v>1</v>
      </c>
      <c r="R1232" s="4"/>
      <c r="S1232" s="4">
        <f t="shared" si="61"/>
        <v>1.5762147693876363E-2</v>
      </c>
    </row>
    <row r="1233" spans="1:19" x14ac:dyDescent="0.25">
      <c r="A1233" s="1">
        <v>45050</v>
      </c>
      <c r="B1233" s="2">
        <v>22.89</v>
      </c>
      <c r="C1233" s="2">
        <v>23.38</v>
      </c>
      <c r="D1233" s="2">
        <v>22.61</v>
      </c>
      <c r="E1233" s="2">
        <v>23.02</v>
      </c>
      <c r="F1233" s="2">
        <f>Table_data[[#This Row],[open]]-Table_data[[#This Row],[close]]</f>
        <v>-0.12999999999999901</v>
      </c>
      <c r="G1233" s="2">
        <f>Table_data[[#This Row],[high]]-Table_data[[#This Row],[low]]</f>
        <v>0.76999999999999957</v>
      </c>
      <c r="H1233" s="4">
        <f>LN(Table_data[[#This Row],[close]]/E1232)</f>
        <v>1.5762147693876363E-2</v>
      </c>
      <c r="I1233" s="2">
        <f>Table_data[[#This Row],[close]]-E1232</f>
        <v>0.35999999999999943</v>
      </c>
      <c r="J1233" s="2">
        <f>Table_data[[#This Row],[close]]-E1231</f>
        <v>0.28000000000000114</v>
      </c>
      <c r="K1233" s="2">
        <f>Table_data[[#This Row],[close]]-E1223</f>
        <v>-1.4583980399999987</v>
      </c>
      <c r="L1233" s="3">
        <f t="shared" si="62"/>
        <v>23.541559479</v>
      </c>
      <c r="M1233" s="2">
        <f>Table_data[[#This Row],[close]]*$M$3+(1-$M$3)*M1232</f>
        <v>15.03023693108668</v>
      </c>
      <c r="O1233">
        <f>E1234/Table_data[[#This Row],[close]]</f>
        <v>1.0425716768027802</v>
      </c>
      <c r="P1233" t="b">
        <f t="shared" si="60"/>
        <v>1</v>
      </c>
      <c r="Q1233" s="4" t="b">
        <f>E1234&gt;Table_data[[#This Row],[close]]*0.995</f>
        <v>1</v>
      </c>
      <c r="R1233" s="4"/>
      <c r="S1233" s="4">
        <f t="shared" si="61"/>
        <v>4.1690427054209021E-2</v>
      </c>
    </row>
    <row r="1234" spans="1:19" x14ac:dyDescent="0.25">
      <c r="A1234" s="1">
        <v>45051</v>
      </c>
      <c r="B1234" s="2">
        <v>23.3</v>
      </c>
      <c r="C1234" s="2">
        <v>24.17</v>
      </c>
      <c r="D1234" s="2">
        <v>23.18</v>
      </c>
      <c r="E1234" s="2">
        <v>24</v>
      </c>
      <c r="F1234" s="2">
        <f>Table_data[[#This Row],[open]]-Table_data[[#This Row],[close]]</f>
        <v>-0.69999999999999929</v>
      </c>
      <c r="G1234" s="2">
        <f>Table_data[[#This Row],[high]]-Table_data[[#This Row],[low]]</f>
        <v>0.99000000000000199</v>
      </c>
      <c r="H1234" s="4">
        <f>LN(Table_data[[#This Row],[close]]/E1233)</f>
        <v>4.1690427054209021E-2</v>
      </c>
      <c r="I1234" s="2">
        <f>Table_data[[#This Row],[close]]-E1233</f>
        <v>0.98000000000000043</v>
      </c>
      <c r="J1234" s="2">
        <f>Table_data[[#This Row],[close]]-E1232</f>
        <v>1.3399999999999999</v>
      </c>
      <c r="K1234" s="2">
        <f>Table_data[[#This Row],[close]]-E1224</f>
        <v>0.30805652000000094</v>
      </c>
      <c r="L1234" s="3">
        <f t="shared" si="62"/>
        <v>23.572365131000002</v>
      </c>
      <c r="M1234" s="2">
        <f>Table_data[[#This Row],[close]]*$M$3+(1-$M$3)*M1233</f>
        <v>15.044692633051085</v>
      </c>
      <c r="O1234">
        <f>E1235/Table_data[[#This Row],[close]]</f>
        <v>1.02125</v>
      </c>
      <c r="P1234" t="b">
        <f t="shared" si="60"/>
        <v>1</v>
      </c>
      <c r="Q1234" s="4" t="b">
        <f>E1235&gt;Table_data[[#This Row],[close]]*0.995</f>
        <v>1</v>
      </c>
      <c r="R1234" s="4"/>
      <c r="S1234" s="4">
        <f t="shared" si="61"/>
        <v>2.1027367192075579E-2</v>
      </c>
    </row>
    <row r="1235" spans="1:19" x14ac:dyDescent="0.25">
      <c r="A1235" s="1">
        <v>45054</v>
      </c>
      <c r="B1235" s="2">
        <v>24.45</v>
      </c>
      <c r="C1235" s="2">
        <v>24.63</v>
      </c>
      <c r="D1235" s="2">
        <v>24.21</v>
      </c>
      <c r="E1235" s="2">
        <v>24.51</v>
      </c>
      <c r="F1235" s="2">
        <f>Table_data[[#This Row],[open]]-Table_data[[#This Row],[close]]</f>
        <v>-6.0000000000002274E-2</v>
      </c>
      <c r="G1235" s="2">
        <f>Table_data[[#This Row],[high]]-Table_data[[#This Row],[low]]</f>
        <v>0.41999999999999815</v>
      </c>
      <c r="H1235" s="4">
        <f>LN(Table_data[[#This Row],[close]]/E1234)</f>
        <v>2.1027367192075579E-2</v>
      </c>
      <c r="I1235" s="2">
        <f>Table_data[[#This Row],[close]]-E1234</f>
        <v>0.51000000000000156</v>
      </c>
      <c r="J1235" s="2">
        <f>Table_data[[#This Row],[close]]-E1233</f>
        <v>1.490000000000002</v>
      </c>
      <c r="K1235" s="2">
        <f>Table_data[[#This Row],[close]]-E1225</f>
        <v>0.65719081000000301</v>
      </c>
      <c r="L1235" s="3">
        <f t="shared" si="62"/>
        <v>23.638084212000003</v>
      </c>
      <c r="M1235" s="2">
        <f>Table_data[[#This Row],[close]]*$M$3+(1-$M$3)*M1234</f>
        <v>15.05994695596317</v>
      </c>
      <c r="O1235">
        <f>E1236/Table_data[[#This Row],[close]]</f>
        <v>1.0032639738882088</v>
      </c>
      <c r="P1235" t="b">
        <f t="shared" si="60"/>
        <v>1</v>
      </c>
      <c r="Q1235" s="4" t="b">
        <f>E1236&gt;Table_data[[#This Row],[close]]*0.995</f>
        <v>1</v>
      </c>
      <c r="R1235" s="4"/>
      <c r="S1235" s="4">
        <f t="shared" si="61"/>
        <v>3.2586586880798568E-3</v>
      </c>
    </row>
    <row r="1236" spans="1:19" x14ac:dyDescent="0.25">
      <c r="A1236" s="1">
        <v>45055</v>
      </c>
      <c r="B1236" s="2">
        <v>24.41</v>
      </c>
      <c r="C1236" s="2">
        <v>24.8</v>
      </c>
      <c r="D1236" s="2">
        <v>24.24</v>
      </c>
      <c r="E1236" s="2">
        <v>24.59</v>
      </c>
      <c r="F1236" s="2">
        <f>Table_data[[#This Row],[open]]-Table_data[[#This Row],[close]]</f>
        <v>-0.17999999999999972</v>
      </c>
      <c r="G1236" s="2">
        <f>Table_data[[#This Row],[high]]-Table_data[[#This Row],[low]]</f>
        <v>0.56000000000000227</v>
      </c>
      <c r="H1236" s="4">
        <f>LN(Table_data[[#This Row],[close]]/E1235)</f>
        <v>3.2586586880798568E-3</v>
      </c>
      <c r="I1236" s="2">
        <f>Table_data[[#This Row],[close]]-E1235</f>
        <v>7.9999999999998295E-2</v>
      </c>
      <c r="J1236" s="2">
        <f>Table_data[[#This Row],[close]]-E1234</f>
        <v>0.58999999999999986</v>
      </c>
      <c r="K1236" s="2">
        <f>Table_data[[#This Row],[close]]-E1226</f>
        <v>0.28140464999999892</v>
      </c>
      <c r="L1236" s="3">
        <f t="shared" si="62"/>
        <v>23.666224676999999</v>
      </c>
      <c r="M1236" s="2">
        <f>Table_data[[#This Row],[close]]*$M$3+(1-$M$3)*M1235</f>
        <v>15.075305623238007</v>
      </c>
      <c r="O1236">
        <f>E1237/Table_data[[#This Row],[close]]</f>
        <v>0.99755998373322496</v>
      </c>
      <c r="P1236" t="b">
        <f t="shared" si="60"/>
        <v>1</v>
      </c>
      <c r="Q1236" s="4" t="b">
        <f>E1237&gt;Table_data[[#This Row],[close]]*0.995</f>
        <v>1</v>
      </c>
      <c r="R1236" s="4"/>
      <c r="S1236" s="4">
        <f t="shared" si="61"/>
        <v>-2.4429979577031869E-3</v>
      </c>
    </row>
    <row r="1237" spans="1:19" x14ac:dyDescent="0.25">
      <c r="A1237" s="1">
        <v>45056</v>
      </c>
      <c r="B1237" s="2">
        <v>24.59</v>
      </c>
      <c r="C1237" s="2">
        <v>24.82</v>
      </c>
      <c r="D1237" s="2">
        <v>24.33</v>
      </c>
      <c r="E1237" s="2">
        <v>24.53</v>
      </c>
      <c r="F1237" s="2">
        <f>Table_data[[#This Row],[open]]-Table_data[[#This Row],[close]]</f>
        <v>5.9999999999998721E-2</v>
      </c>
      <c r="G1237" s="2">
        <f>Table_data[[#This Row],[high]]-Table_data[[#This Row],[low]]</f>
        <v>0.49000000000000199</v>
      </c>
      <c r="H1237" s="4">
        <f>LN(Table_data[[#This Row],[close]]/E1236)</f>
        <v>-2.4429979577031869E-3</v>
      </c>
      <c r="I1237" s="2">
        <f>Table_data[[#This Row],[close]]-E1236</f>
        <v>-5.9999999999998721E-2</v>
      </c>
      <c r="J1237" s="2">
        <f>Table_data[[#This Row],[close]]-E1235</f>
        <v>1.9999999999999574E-2</v>
      </c>
      <c r="K1237" s="2">
        <f>Table_data[[#This Row],[close]]-E1227</f>
        <v>0.31971147000000144</v>
      </c>
      <c r="L1237" s="3">
        <f t="shared" si="62"/>
        <v>23.698195823999999</v>
      </c>
      <c r="M1237" s="2">
        <f>Table_data[[#This Row],[close]]*$M$3+(1-$M$3)*M1236</f>
        <v>15.090542842217479</v>
      </c>
      <c r="O1237">
        <f>E1238/Table_data[[#This Row],[close]]</f>
        <v>1.0366897676314717</v>
      </c>
      <c r="P1237" t="b">
        <f t="shared" si="60"/>
        <v>1</v>
      </c>
      <c r="Q1237" s="4" t="b">
        <f>E1238&gt;Table_data[[#This Row],[close]]*0.995</f>
        <v>1</v>
      </c>
      <c r="R1237" s="4"/>
      <c r="S1237" s="4">
        <f t="shared" si="61"/>
        <v>3.6032721163630356E-2</v>
      </c>
    </row>
    <row r="1238" spans="1:19" x14ac:dyDescent="0.25">
      <c r="A1238" s="1">
        <v>45057</v>
      </c>
      <c r="B1238" s="2">
        <v>24.13</v>
      </c>
      <c r="C1238" s="2">
        <v>25.48</v>
      </c>
      <c r="D1238" s="2">
        <v>23.93</v>
      </c>
      <c r="E1238" s="2">
        <v>25.43</v>
      </c>
      <c r="F1238" s="2">
        <f>Table_data[[#This Row],[open]]-Table_data[[#This Row],[close]]</f>
        <v>-1.3000000000000007</v>
      </c>
      <c r="G1238" s="2">
        <f>Table_data[[#This Row],[high]]-Table_data[[#This Row],[low]]</f>
        <v>1.5500000000000007</v>
      </c>
      <c r="H1238" s="4">
        <f>LN(Table_data[[#This Row],[close]]/E1237)</f>
        <v>3.6032721163630356E-2</v>
      </c>
      <c r="I1238" s="2">
        <f>Table_data[[#This Row],[close]]-E1237</f>
        <v>0.89999999999999858</v>
      </c>
      <c r="J1238" s="2">
        <f>Table_data[[#This Row],[close]]-E1236</f>
        <v>0.83999999999999986</v>
      </c>
      <c r="K1238" s="2">
        <f>Table_data[[#This Row],[close]]-E1228</f>
        <v>1.5235689099999981</v>
      </c>
      <c r="L1238" s="3">
        <f t="shared" si="62"/>
        <v>23.850552714999999</v>
      </c>
      <c r="M1238" s="2">
        <f>Table_data[[#This Row],[close]]*$M$3+(1-$M$3)*M1237</f>
        <v>15.107205948031794</v>
      </c>
      <c r="O1238">
        <f>E1239/Table_data[[#This Row],[close]]</f>
        <v>1.0322453794730633</v>
      </c>
      <c r="P1238" t="b">
        <f t="shared" si="60"/>
        <v>1</v>
      </c>
      <c r="Q1238" s="4" t="b">
        <f>E1239&gt;Table_data[[#This Row],[close]]*0.995</f>
        <v>1</v>
      </c>
      <c r="R1238" s="4"/>
      <c r="S1238" s="4">
        <f t="shared" si="61"/>
        <v>3.1736409603604451E-2</v>
      </c>
    </row>
    <row r="1239" spans="1:19" x14ac:dyDescent="0.25">
      <c r="A1239" s="1">
        <v>45058</v>
      </c>
      <c r="B1239" s="2">
        <v>25.58</v>
      </c>
      <c r="C1239" s="2">
        <v>26.74</v>
      </c>
      <c r="D1239" s="2">
        <v>25.48</v>
      </c>
      <c r="E1239" s="2">
        <v>26.25</v>
      </c>
      <c r="F1239" s="2">
        <f>Table_data[[#This Row],[open]]-Table_data[[#This Row],[close]]</f>
        <v>-0.67000000000000171</v>
      </c>
      <c r="G1239" s="2">
        <f>Table_data[[#This Row],[high]]-Table_data[[#This Row],[low]]</f>
        <v>1.259999999999998</v>
      </c>
      <c r="H1239" s="4">
        <f>LN(Table_data[[#This Row],[close]]/E1238)</f>
        <v>3.1736409603604451E-2</v>
      </c>
      <c r="I1239" s="2">
        <f>Table_data[[#This Row],[close]]-E1238</f>
        <v>0.82000000000000028</v>
      </c>
      <c r="J1239" s="2">
        <f>Table_data[[#This Row],[close]]-E1237</f>
        <v>1.7199999999999989</v>
      </c>
      <c r="K1239" s="2">
        <f>Table_data[[#This Row],[close]]-E1229</f>
        <v>2.9244728500000008</v>
      </c>
      <c r="L1239" s="3">
        <f t="shared" si="62"/>
        <v>24.143000000000001</v>
      </c>
      <c r="M1239" s="2">
        <f>Table_data[[#This Row],[close]]*$M$3+(1-$M$3)*M1238</f>
        <v>15.125163714433032</v>
      </c>
      <c r="O1239">
        <f>E1240/Table_data[[#This Row],[close]]</f>
        <v>0.97752380952380957</v>
      </c>
      <c r="P1239" t="b">
        <f t="shared" si="60"/>
        <v>0</v>
      </c>
      <c r="Q1239" s="4" t="b">
        <f>E1240&gt;Table_data[[#This Row],[close]]*0.995</f>
        <v>0</v>
      </c>
      <c r="R1239" s="4"/>
      <c r="S1239" s="4">
        <f t="shared" si="61"/>
        <v>-2.2732629850142332E-2</v>
      </c>
    </row>
    <row r="1240" spans="1:19" x14ac:dyDescent="0.25">
      <c r="A1240" s="1">
        <v>45061</v>
      </c>
      <c r="B1240" s="2">
        <v>26.06</v>
      </c>
      <c r="C1240" s="2">
        <v>26.15</v>
      </c>
      <c r="D1240" s="2">
        <v>25.4</v>
      </c>
      <c r="E1240" s="2">
        <v>25.66</v>
      </c>
      <c r="F1240" s="2">
        <f>Table_data[[#This Row],[open]]-Table_data[[#This Row],[close]]</f>
        <v>0.39999999999999858</v>
      </c>
      <c r="G1240" s="2">
        <f>Table_data[[#This Row],[high]]-Table_data[[#This Row],[low]]</f>
        <v>0.75</v>
      </c>
      <c r="H1240" s="4">
        <f>LN(Table_data[[#This Row],[close]]/E1239)</f>
        <v>-2.2732629850142332E-2</v>
      </c>
      <c r="I1240" s="2">
        <f>Table_data[[#This Row],[close]]-E1239</f>
        <v>-0.58999999999999986</v>
      </c>
      <c r="J1240" s="2">
        <f>Table_data[[#This Row],[close]]-E1238</f>
        <v>0.23000000000000043</v>
      </c>
      <c r="K1240" s="2">
        <f>Table_data[[#This Row],[close]]-E1230</f>
        <v>1.9600000000000009</v>
      </c>
      <c r="L1240" s="3">
        <f t="shared" si="62"/>
        <v>24.339000000000002</v>
      </c>
      <c r="M1240" s="2">
        <f>Table_data[[#This Row],[close]]*$M$3+(1-$M$3)*M1239</f>
        <v>15.142141693942408</v>
      </c>
      <c r="O1240">
        <f>E1241/Table_data[[#This Row],[close]]</f>
        <v>1.0249415432579891</v>
      </c>
      <c r="P1240" t="b">
        <f t="shared" si="60"/>
        <v>1</v>
      </c>
      <c r="Q1240" s="4" t="b">
        <f>E1241&gt;Table_data[[#This Row],[close]]*0.995</f>
        <v>1</v>
      </c>
      <c r="R1240" s="4"/>
      <c r="S1240" s="4">
        <f t="shared" si="61"/>
        <v>2.4635579996228549E-2</v>
      </c>
    </row>
    <row r="1241" spans="1:19" x14ac:dyDescent="0.25">
      <c r="A1241" s="1">
        <v>45062</v>
      </c>
      <c r="B1241" s="2">
        <v>26.11</v>
      </c>
      <c r="C1241" s="2">
        <v>27.03</v>
      </c>
      <c r="D1241" s="2">
        <v>26.08</v>
      </c>
      <c r="E1241" s="2">
        <v>26.3</v>
      </c>
      <c r="F1241" s="2">
        <f>Table_data[[#This Row],[open]]-Table_data[[#This Row],[close]]</f>
        <v>-0.19000000000000128</v>
      </c>
      <c r="G1241" s="2">
        <f>Table_data[[#This Row],[high]]-Table_data[[#This Row],[low]]</f>
        <v>0.95000000000000284</v>
      </c>
      <c r="H1241" s="4">
        <f>LN(Table_data[[#This Row],[close]]/E1240)</f>
        <v>2.4635579996228549E-2</v>
      </c>
      <c r="I1241" s="2">
        <f>Table_data[[#This Row],[close]]-E1240</f>
        <v>0.64000000000000057</v>
      </c>
      <c r="J1241" s="2">
        <f>Table_data[[#This Row],[close]]-E1239</f>
        <v>5.0000000000000711E-2</v>
      </c>
      <c r="K1241" s="2">
        <f>Table_data[[#This Row],[close]]-E1231</f>
        <v>3.5600000000000023</v>
      </c>
      <c r="L1241" s="3">
        <f t="shared" si="62"/>
        <v>24.695</v>
      </c>
      <c r="M1241" s="2">
        <f>Table_data[[#This Row],[close]]*$M$3+(1-$M$3)*M1240</f>
        <v>15.160123737948947</v>
      </c>
      <c r="O1241">
        <f>E1242/Table_data[[#This Row],[close]]</f>
        <v>0.97566539923954365</v>
      </c>
      <c r="P1241" t="b">
        <f t="shared" si="60"/>
        <v>0</v>
      </c>
      <c r="Q1241" s="4" t="b">
        <f>E1242&gt;Table_data[[#This Row],[close]]*0.995</f>
        <v>0</v>
      </c>
      <c r="R1241" s="4"/>
      <c r="S1241" s="4">
        <f t="shared" si="61"/>
        <v>-2.4635579996228573E-2</v>
      </c>
    </row>
    <row r="1242" spans="1:19" x14ac:dyDescent="0.25">
      <c r="A1242" s="1">
        <v>45063</v>
      </c>
      <c r="B1242" s="2">
        <v>26.6</v>
      </c>
      <c r="C1242" s="2">
        <v>26.76</v>
      </c>
      <c r="D1242" s="2">
        <v>25.51</v>
      </c>
      <c r="E1242" s="2">
        <v>25.66</v>
      </c>
      <c r="F1242" s="2">
        <f>Table_data[[#This Row],[open]]-Table_data[[#This Row],[close]]</f>
        <v>0.94000000000000128</v>
      </c>
      <c r="G1242" s="2">
        <f>Table_data[[#This Row],[high]]-Table_data[[#This Row],[low]]</f>
        <v>1.25</v>
      </c>
      <c r="H1242" s="4">
        <f>LN(Table_data[[#This Row],[close]]/E1241)</f>
        <v>-2.4635579996228573E-2</v>
      </c>
      <c r="I1242" s="2">
        <f>Table_data[[#This Row],[close]]-E1241</f>
        <v>-0.64000000000000057</v>
      </c>
      <c r="J1242" s="2">
        <f>Table_data[[#This Row],[close]]-E1240</f>
        <v>0</v>
      </c>
      <c r="K1242" s="2">
        <f>Table_data[[#This Row],[close]]-E1232</f>
        <v>3</v>
      </c>
      <c r="L1242" s="3">
        <f t="shared" si="62"/>
        <v>24.995000000000001</v>
      </c>
      <c r="M1242" s="2">
        <f>Table_data[[#This Row],[close]]*$M$3+(1-$M$3)*M1241</f>
        <v>15.177045375760471</v>
      </c>
      <c r="O1242">
        <f>E1243/Table_data[[#This Row],[close]]</f>
        <v>1.0058456742010911</v>
      </c>
      <c r="P1242" t="b">
        <f t="shared" si="60"/>
        <v>1</v>
      </c>
      <c r="Q1242" s="4" t="b">
        <f>E1243&gt;Table_data[[#This Row],[close]]*0.995</f>
        <v>1</v>
      </c>
      <c r="R1242" s="4"/>
      <c r="S1242" s="4">
        <f t="shared" si="61"/>
        <v>5.8286545430319926E-3</v>
      </c>
    </row>
    <row r="1243" spans="1:19" x14ac:dyDescent="0.25">
      <c r="A1243" s="1">
        <v>45064</v>
      </c>
      <c r="B1243" s="2">
        <v>25.59</v>
      </c>
      <c r="C1243" s="2">
        <v>25.85</v>
      </c>
      <c r="D1243" s="2">
        <v>25.35</v>
      </c>
      <c r="E1243" s="2">
        <v>25.81</v>
      </c>
      <c r="F1243" s="2">
        <f>Table_data[[#This Row],[open]]-Table_data[[#This Row],[close]]</f>
        <v>-0.21999999999999886</v>
      </c>
      <c r="G1243" s="2">
        <f>Table_data[[#This Row],[high]]-Table_data[[#This Row],[low]]</f>
        <v>0.5</v>
      </c>
      <c r="H1243" s="4">
        <f>LN(Table_data[[#This Row],[close]]/E1242)</f>
        <v>5.8286545430319926E-3</v>
      </c>
      <c r="I1243" s="2">
        <f>Table_data[[#This Row],[close]]-E1242</f>
        <v>0.14999999999999858</v>
      </c>
      <c r="J1243" s="2">
        <f>Table_data[[#This Row],[close]]-E1241</f>
        <v>-0.49000000000000199</v>
      </c>
      <c r="K1243" s="2">
        <f>Table_data[[#This Row],[close]]-E1233</f>
        <v>2.7899999999999991</v>
      </c>
      <c r="L1243" s="3">
        <f t="shared" si="62"/>
        <v>25.274000000000001</v>
      </c>
      <c r="M1243" s="2">
        <f>Table_data[[#This Row],[close]]*$M$3+(1-$M$3)*M1242</f>
        <v>15.194181483132331</v>
      </c>
      <c r="O1243">
        <f>E1244/Table_data[[#This Row],[close]]</f>
        <v>1.004261913986827</v>
      </c>
      <c r="P1243" t="b">
        <f t="shared" si="60"/>
        <v>1</v>
      </c>
      <c r="Q1243" s="4" t="b">
        <f>E1244&gt;Table_data[[#This Row],[close]]*0.995</f>
        <v>1</v>
      </c>
      <c r="R1243" s="4"/>
      <c r="S1243" s="4">
        <f t="shared" si="61"/>
        <v>4.2528577535515949E-3</v>
      </c>
    </row>
    <row r="1244" spans="1:19" x14ac:dyDescent="0.25">
      <c r="A1244" s="1">
        <v>45065</v>
      </c>
      <c r="B1244" s="2">
        <v>26.08</v>
      </c>
      <c r="C1244" s="2">
        <v>26.18</v>
      </c>
      <c r="D1244" s="2">
        <v>25.64</v>
      </c>
      <c r="E1244" s="2">
        <v>25.92</v>
      </c>
      <c r="F1244" s="2">
        <f>Table_data[[#This Row],[open]]-Table_data[[#This Row],[close]]</f>
        <v>0.15999999999999659</v>
      </c>
      <c r="G1244" s="2">
        <f>Table_data[[#This Row],[high]]-Table_data[[#This Row],[low]]</f>
        <v>0.53999999999999915</v>
      </c>
      <c r="H1244" s="4">
        <f>LN(Table_data[[#This Row],[close]]/E1243)</f>
        <v>4.2528577535515949E-3</v>
      </c>
      <c r="I1244" s="2">
        <f>Table_data[[#This Row],[close]]-E1243</f>
        <v>0.11000000000000298</v>
      </c>
      <c r="J1244" s="2">
        <f>Table_data[[#This Row],[close]]-E1242</f>
        <v>0.26000000000000156</v>
      </c>
      <c r="K1244" s="2">
        <f>Table_data[[#This Row],[close]]-E1234</f>
        <v>1.9200000000000017</v>
      </c>
      <c r="L1244" s="3">
        <f>AVERAGE(E1235:E1244)</f>
        <v>25.466000000000001</v>
      </c>
      <c r="M1244" s="2">
        <f>Table_data[[#This Row],[close]]*$M$3+(1-$M$3)*M1243</f>
        <v>15.211467250282803</v>
      </c>
      <c r="O1244">
        <f>E1245/Table_data[[#This Row],[close]]</f>
        <v>0</v>
      </c>
      <c r="P1244" t="b">
        <f t="shared" si="60"/>
        <v>0</v>
      </c>
      <c r="Q1244" s="4" t="b">
        <f>E1245&gt;Table_data[[#This Row],[close]]*0.995</f>
        <v>0</v>
      </c>
      <c r="R1244" s="4"/>
      <c r="S1244" s="4" t="e">
        <f t="shared" si="61"/>
        <v>#NUM!</v>
      </c>
    </row>
    <row r="1245" spans="1:19" x14ac:dyDescent="0.25">
      <c r="R1245" s="4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q F m 1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q F m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Z t V a 2 q b h V I A E A A O c B A A A T A B w A R m 9 y b X V s Y X M v U 2 V j d G l v b j E u b S C i G A A o o B Q A A A A A A A A A A A A A A A A A A A A A A A A A A A B t k D F r w z A Q h X e D / 4 N Q F w e E S S j p 0 O C h O C 2 d S o v T K c 6 g y J d Y I O l S n Z w 2 h P z 3 K n V K S r E W 6 b 4 7 3 r 0 n A h U 0 O l b 1 9 2 S W J m l C r f T Q s E Y G y Q p m I K Q J i 6 f C z i u I p K R 9 P k f V W X A h e 9 I G 8 h J d i A V l v L y v 3 w k 8 1 Z u 1 1 1 S T V 7 X 6 2 N T w J e 1 t f V b M F e 3 5 S C z n Y L T V A X z B B R e s R N N Z R 8 V U s E e n s N F u W 9 x N x + O J Y G 8 d B q j C w U B x f e Y v 6 G A 1 E r 2 1 G / 7 q 0 c Z e w 5 5 B N n E / j z 4 X c h 0 H L 5 0 L z / o U g i 0 v / M G Y S k k j P R X B d 3 8 l y 1 a 6 b V R c H H Z w l V t 4 6 W i D 3 v a O z 0 3 K B v a L 4 5 H H v B C z h T h z / k 0 4 C X b k u A P 3 C 1 1 n 1 + B / c K u 3 7 Q A 2 + D l A l U G C f / w 0 S h P t B s 3 P v g F Q S w E C L Q A U A A I A C A C o W b V W O L I Z 3 a Q A A A D 2 A A A A E g A A A A A A A A A A A A A A A A A A A A A A Q 2 9 u Z m l n L 1 B h Y 2 t h Z 2 U u e G 1 s U E s B A i 0 A F A A C A A g A q F m 1 V g / K 6 a u k A A A A 6 Q A A A B M A A A A A A A A A A A A A A A A A 8 A A A A F t D b 2 5 0 Z W 5 0 X 1 R 5 c G V z X S 5 4 b W x Q S w E C L Q A U A A I A C A C o W b V W t q m 4 V S A B A A D n A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g A A A A A A A A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N D o x M z o x N i 4 x N T A y N T Y z W i I g L z 4 8 R W 5 0 c n k g V H l w Z T 0 i R m l s b E N v b H V t b l R 5 c G V z I i B W Y W x 1 Z T 0 i c 0 N R V U Z C U V U 9 I i A v P j x F b n R y e S B U e X B l P S J G a W x s Q 2 9 s d W 1 u T m F t Z X M i I F Z h b H V l P S J z W y Z x d W 9 0 O 2 R h d G U m c X V v d D s s J n F 1 b 3 Q 7 b 3 B l b i Z x d W 9 0 O y w m c X V v d D t o a W d o J n F 1 b 3 Q 7 L C Z x d W 9 0 O 2 x v d y Z x d W 9 0 O y w m c X V v d D t j b G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Z G F 0 Z S w w f S Z x d W 9 0 O y w m c X V v d D t T Z W N 0 a W 9 u M S 9 k Y X R h L 0 F 1 d G 9 S Z W 1 v d m V k Q 2 9 s d W 1 u c z E u e 2 9 w Z W 4 s M X 0 m c X V v d D s s J n F 1 b 3 Q 7 U 2 V j d G l v b j E v Z G F 0 Y S 9 B d X R v U m V t b 3 Z l Z E N v b H V t b n M x L n t o a W d o L D J 9 J n F 1 b 3 Q 7 L C Z x d W 9 0 O 1 N l Y 3 R p b 2 4 x L 2 R h d G E v Q X V 0 b 1 J l b W 9 2 Z W R D b 2 x 1 b W 5 z M S 5 7 b G 9 3 L D N 9 J n F 1 b 3 Q 7 L C Z x d W 9 0 O 1 N l Y 3 R p b 2 4 x L 2 R h d G E v Q X V 0 b 1 J l b W 9 2 Z W R D b 2 x 1 b W 5 z M S 5 7 Y 2 x v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k Y X R l L D B 9 J n F 1 b 3 Q 7 L C Z x d W 9 0 O 1 N l Y 3 R p b 2 4 x L 2 R h d G E v Q X V 0 b 1 J l b W 9 2 Z W R D b 2 x 1 b W 5 z M S 5 7 b 3 B l b i w x f S Z x d W 9 0 O y w m c X V v d D t T Z W N 0 a W 9 u M S 9 k Y X R h L 0 F 1 d G 9 S Z W 1 v d m V k Q 2 9 s d W 1 u c z E u e 2 h p Z 2 g s M n 0 m c X V v d D s s J n F 1 b 3 Q 7 U 2 V j d G l v b j E v Z G F 0 Y S 9 B d X R v U m V t b 3 Z l Z E N v b H V t b n M x L n t s b 3 c s M 3 0 m c X V v d D s s J n F 1 b 3 Q 7 U 2 V j d G l v b j E v Z G F 0 Y S 9 B d X R v U m V t b 3 Z l Z E N v b H V t b n M x L n t j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x + 1 W 3 9 q l 0 C k q o l I / Y 8 Q 1 w A A A A A C A A A A A A A Q Z g A A A A E A A C A A A A A A E Y a 4 8 P 7 + u n A h u f L G p R d P o R N X D t J n p Y C V 8 I E e m / J v o A A A A A A O g A A A A A I A A C A A A A D 6 W x M 4 D s U 3 N s i c T I g w 2 e + P j M O C L c a 8 l H G v I L W f E I N D O V A A A A C F P f 4 W m u q g c y n A B + / F D r j R H Z g V q F + n 3 7 z H C D q y 3 K X V W b m y d j g Q l m 8 C V M 8 s M 2 M c 5 p G O 7 b s c L I A 8 8 e H 5 U M i U q 6 w m d U H N y O 8 T 6 v j J l H h W b k N M 5 k A A A A C Y 6 i + / Z / t q e Z o p r c a g 8 N Z j B I l T g X d B b F 3 i h I r D G H H c s s U x M j I u b H A K N I o 2 b S L E 5 I D w m 1 p w F 6 k / X w P C 2 p / O s C 1 / < / D a t a M a s h u p > 
</file>

<file path=customXml/itemProps1.xml><?xml version="1.0" encoding="utf-8"?>
<ds:datastoreItem xmlns:ds="http://schemas.openxmlformats.org/officeDocument/2006/customXml" ds:itemID="{9B193F47-347B-43AE-B893-8300C8CA6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Bristotti</dc:creator>
  <cp:lastModifiedBy>Fernando Bristotti</cp:lastModifiedBy>
  <dcterms:created xsi:type="dcterms:W3CDTF">2023-05-21T14:12:37Z</dcterms:created>
  <dcterms:modified xsi:type="dcterms:W3CDTF">2023-05-22T22:57:27Z</dcterms:modified>
</cp:coreProperties>
</file>