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eck/Desktop/Traffic_Flow/"/>
    </mc:Choice>
  </mc:AlternateContent>
  <bookViews>
    <workbookView xWindow="0" yWindow="460" windowWidth="25600" windowHeight="13600" tabRatio="500"/>
  </bookViews>
  <sheets>
    <sheet name="工作表1" sheetId="1" r:id="rId1"/>
  </sheets>
  <calcPr calcId="150001" calcMode="manual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1" l="1"/>
  <c r="AN6" i="1"/>
  <c r="AO6" i="1"/>
  <c r="AN7" i="1"/>
  <c r="AL6" i="1"/>
  <c r="AM6" i="1"/>
  <c r="AL7" i="1"/>
  <c r="AJ6" i="1"/>
  <c r="AK6" i="1"/>
  <c r="AJ7" i="1"/>
  <c r="S6" i="1"/>
  <c r="T6" i="1"/>
  <c r="S7" i="1"/>
  <c r="O6" i="1"/>
  <c r="L6" i="1"/>
  <c r="M6" i="1"/>
  <c r="L7" i="1"/>
  <c r="J6" i="1"/>
  <c r="K6" i="1"/>
  <c r="J7" i="1"/>
  <c r="F6" i="1"/>
  <c r="G6" i="1"/>
  <c r="F7" i="1"/>
  <c r="AP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R6" i="1"/>
  <c r="Q6" i="1"/>
  <c r="P6" i="1"/>
  <c r="N6" i="1"/>
  <c r="I6" i="1"/>
  <c r="H6" i="1"/>
  <c r="E6" i="1"/>
  <c r="D6" i="1"/>
  <c r="C6" i="1"/>
  <c r="B6" i="1"/>
</calcChain>
</file>

<file path=xl/sharedStrings.xml><?xml version="1.0" encoding="utf-8"?>
<sst xmlns="http://schemas.openxmlformats.org/spreadsheetml/2006/main" count="61" uniqueCount="45">
  <si>
    <t>台北</t>
    <phoneticPr fontId="3" type="noConversion"/>
  </si>
  <si>
    <t>三重</t>
    <phoneticPr fontId="3" type="noConversion"/>
  </si>
  <si>
    <t>五股及五股轉接道</t>
    <phoneticPr fontId="3" type="noConversion"/>
  </si>
  <si>
    <t>泰山轉接道-
進口</t>
    <phoneticPr fontId="3" type="noConversion"/>
  </si>
  <si>
    <t>林口</t>
    <phoneticPr fontId="3" type="noConversion"/>
  </si>
  <si>
    <t>桃園</t>
    <phoneticPr fontId="3" type="noConversion"/>
  </si>
  <si>
    <t>機場系統</t>
    <phoneticPr fontId="3" type="noConversion"/>
  </si>
  <si>
    <t>內壢</t>
    <phoneticPr fontId="3" type="noConversion"/>
  </si>
  <si>
    <t>中壢</t>
    <phoneticPr fontId="3" type="noConversion"/>
  </si>
  <si>
    <t>平鎮系統</t>
    <phoneticPr fontId="3" type="noConversion"/>
  </si>
  <si>
    <t>幼獅</t>
    <phoneticPr fontId="3" type="noConversion"/>
  </si>
  <si>
    <t>楊梅</t>
    <phoneticPr fontId="3" type="noConversion"/>
  </si>
  <si>
    <t>高架楊梅端</t>
    <phoneticPr fontId="3" type="noConversion"/>
  </si>
  <si>
    <t>湖口</t>
    <phoneticPr fontId="3" type="noConversion"/>
  </si>
  <si>
    <t>竹北</t>
    <phoneticPr fontId="3" type="noConversion"/>
  </si>
  <si>
    <t>新竹</t>
    <phoneticPr fontId="3" type="noConversion"/>
  </si>
  <si>
    <t>新竹系統</t>
    <phoneticPr fontId="3" type="noConversion"/>
  </si>
  <si>
    <t>出口</t>
    <phoneticPr fontId="3" type="noConversion"/>
  </si>
  <si>
    <t>進口</t>
    <phoneticPr fontId="3" type="noConversion"/>
  </si>
  <si>
    <t>出口</t>
    <phoneticPr fontId="3" type="noConversion"/>
  </si>
  <si>
    <t>進口</t>
    <phoneticPr fontId="3" type="noConversion"/>
  </si>
  <si>
    <r>
      <t>出口</t>
    </r>
    <r>
      <rPr>
        <sz val="12"/>
        <rFont val="Times New Roman"/>
        <family val="1"/>
      </rPr>
      <t>1-</t>
    </r>
    <r>
      <rPr>
        <sz val="12"/>
        <rFont val="標楷體"/>
        <family val="4"/>
        <charset val="136"/>
      </rPr>
      <t>台</t>
    </r>
    <r>
      <rPr>
        <sz val="12"/>
        <rFont val="Times New Roman"/>
        <family val="1"/>
      </rPr>
      <t>64</t>
    </r>
    <r>
      <rPr>
        <sz val="12"/>
        <rFont val="標楷體"/>
        <family val="4"/>
        <charset val="136"/>
      </rPr>
      <t>新五路</t>
    </r>
    <phoneticPr fontId="3" type="noConversion"/>
  </si>
  <si>
    <r>
      <t>出口</t>
    </r>
    <r>
      <rPr>
        <sz val="12"/>
        <rFont val="Times New Roman"/>
        <family val="1"/>
      </rPr>
      <t>2-</t>
    </r>
    <r>
      <rPr>
        <sz val="12"/>
        <rFont val="標楷體"/>
        <family val="4"/>
        <charset val="136"/>
      </rPr>
      <t>高架</t>
    </r>
    <phoneticPr fontId="3" type="noConversion"/>
  </si>
  <si>
    <r>
      <t>出口</t>
    </r>
    <r>
      <rPr>
        <sz val="12"/>
        <rFont val="Times New Roman"/>
        <family val="1"/>
      </rPr>
      <t>1-</t>
    </r>
    <r>
      <rPr>
        <sz val="12"/>
        <rFont val="標楷體"/>
        <family val="4"/>
        <charset val="136"/>
      </rPr>
      <t>文化北路</t>
    </r>
    <phoneticPr fontId="3" type="noConversion"/>
  </si>
  <si>
    <r>
      <t>出口</t>
    </r>
    <r>
      <rPr>
        <sz val="12"/>
        <rFont val="Times New Roman"/>
        <family val="1"/>
      </rPr>
      <t>2-</t>
    </r>
    <r>
      <rPr>
        <sz val="12"/>
        <rFont val="標楷體"/>
        <family val="4"/>
        <charset val="136"/>
      </rPr>
      <t>文化一路</t>
    </r>
    <phoneticPr fontId="3" type="noConversion"/>
  </si>
  <si>
    <r>
      <t>進口</t>
    </r>
    <r>
      <rPr>
        <sz val="12"/>
        <rFont val="Times New Roman"/>
        <family val="1"/>
      </rPr>
      <t>1-</t>
    </r>
    <r>
      <rPr>
        <sz val="12"/>
        <rFont val="標楷體"/>
        <family val="4"/>
        <charset val="136"/>
      </rPr>
      <t>文化北路</t>
    </r>
    <phoneticPr fontId="3" type="noConversion"/>
  </si>
  <si>
    <r>
      <t>進口</t>
    </r>
    <r>
      <rPr>
        <sz val="12"/>
        <rFont val="Times New Roman"/>
        <family val="1"/>
      </rPr>
      <t>2-</t>
    </r>
    <r>
      <rPr>
        <sz val="12"/>
        <rFont val="標楷體"/>
        <family val="4"/>
        <charset val="136"/>
      </rPr>
      <t>文化一路</t>
    </r>
    <phoneticPr fontId="3" type="noConversion"/>
  </si>
  <si>
    <t>出口</t>
    <phoneticPr fontId="3" type="noConversion"/>
  </si>
  <si>
    <r>
      <t>進口</t>
    </r>
    <r>
      <rPr>
        <sz val="12"/>
        <rFont val="Times New Roman"/>
        <family val="1"/>
      </rPr>
      <t>1-</t>
    </r>
    <r>
      <rPr>
        <sz val="12"/>
        <rFont val="標楷體"/>
        <family val="4"/>
        <charset val="136"/>
      </rPr>
      <t>南崁</t>
    </r>
    <phoneticPr fontId="3" type="noConversion"/>
  </si>
  <si>
    <r>
      <t>進口</t>
    </r>
    <r>
      <rPr>
        <sz val="12"/>
        <rFont val="Times New Roman"/>
        <family val="1"/>
      </rPr>
      <t>2-</t>
    </r>
    <r>
      <rPr>
        <sz val="12"/>
        <rFont val="標楷體"/>
        <family val="4"/>
        <charset val="136"/>
      </rPr>
      <t>桃園</t>
    </r>
    <phoneticPr fontId="3" type="noConversion"/>
  </si>
  <si>
    <t>進口</t>
    <phoneticPr fontId="3" type="noConversion"/>
  </si>
  <si>
    <r>
      <t>出口</t>
    </r>
    <r>
      <rPr>
        <sz val="12"/>
        <rFont val="Times New Roman"/>
        <family val="1"/>
      </rPr>
      <t>1-</t>
    </r>
    <r>
      <rPr>
        <sz val="12"/>
        <rFont val="標楷體"/>
        <family val="4"/>
        <charset val="136"/>
      </rPr>
      <t>大園</t>
    </r>
    <phoneticPr fontId="3" type="noConversion"/>
  </si>
  <si>
    <r>
      <t>出口</t>
    </r>
    <r>
      <rPr>
        <sz val="12"/>
        <rFont val="Times New Roman"/>
        <family val="1"/>
      </rPr>
      <t>2-</t>
    </r>
    <r>
      <rPr>
        <sz val="12"/>
        <rFont val="標楷體"/>
        <family val="4"/>
        <charset val="136"/>
      </rPr>
      <t>中壢</t>
    </r>
    <phoneticPr fontId="3" type="noConversion"/>
  </si>
  <si>
    <t>出口</t>
    <phoneticPr fontId="3" type="noConversion"/>
  </si>
  <si>
    <r>
      <t>出口</t>
    </r>
    <r>
      <rPr>
        <sz val="12"/>
        <rFont val="Times New Roman"/>
        <family val="1"/>
      </rPr>
      <t>1-</t>
    </r>
    <r>
      <rPr>
        <sz val="12"/>
        <rFont val="標楷體"/>
        <family val="4"/>
        <charset val="136"/>
      </rPr>
      <t>園區二路</t>
    </r>
    <phoneticPr fontId="3" type="noConversion"/>
  </si>
  <si>
    <r>
      <t>出口</t>
    </r>
    <r>
      <rPr>
        <sz val="12"/>
        <rFont val="Times New Roman"/>
        <family val="1"/>
      </rPr>
      <t>2-</t>
    </r>
    <r>
      <rPr>
        <sz val="12"/>
        <rFont val="標楷體"/>
        <family val="4"/>
        <charset val="136"/>
      </rPr>
      <t>公道五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光復路</t>
    </r>
    <phoneticPr fontId="3" type="noConversion"/>
  </si>
  <si>
    <r>
      <t>進口</t>
    </r>
    <r>
      <rPr>
        <sz val="12"/>
        <rFont val="Times New Roman"/>
        <family val="1"/>
      </rPr>
      <t>1-</t>
    </r>
    <r>
      <rPr>
        <sz val="12"/>
        <rFont val="標楷體"/>
        <family val="4"/>
        <charset val="136"/>
      </rPr>
      <t>新安路</t>
    </r>
    <phoneticPr fontId="3" type="noConversion"/>
  </si>
  <si>
    <r>
      <t>進口</t>
    </r>
    <r>
      <rPr>
        <sz val="12"/>
        <rFont val="Times New Roman"/>
        <family val="1"/>
      </rPr>
      <t>2-</t>
    </r>
    <r>
      <rPr>
        <sz val="12"/>
        <rFont val="標楷體"/>
        <family val="4"/>
        <charset val="136"/>
      </rPr>
      <t>光復路</t>
    </r>
    <phoneticPr fontId="3" type="noConversion"/>
  </si>
  <si>
    <r>
      <t>出口</t>
    </r>
    <r>
      <rPr>
        <sz val="12"/>
        <rFont val="Times New Roman"/>
        <family val="1"/>
      </rPr>
      <t>1-</t>
    </r>
    <r>
      <rPr>
        <sz val="12"/>
        <rFont val="標楷體"/>
        <family val="4"/>
        <charset val="136"/>
      </rPr>
      <t>國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北</t>
    </r>
    <phoneticPr fontId="3" type="noConversion"/>
  </si>
  <si>
    <r>
      <t>出口</t>
    </r>
    <r>
      <rPr>
        <sz val="12"/>
        <rFont val="Times New Roman"/>
        <family val="1"/>
      </rPr>
      <t>2-</t>
    </r>
    <r>
      <rPr>
        <sz val="12"/>
        <rFont val="標楷體"/>
        <family val="4"/>
        <charset val="136"/>
      </rPr>
      <t>國</t>
    </r>
    <r>
      <rPr>
        <sz val="12"/>
        <rFont val="Times New Roman"/>
        <family val="1"/>
      </rPr>
      <t>3</t>
    </r>
    <r>
      <rPr>
        <sz val="12"/>
        <rFont val="標楷體"/>
        <family val="4"/>
        <charset val="136"/>
      </rPr>
      <t>南</t>
    </r>
    <phoneticPr fontId="3" type="noConversion"/>
  </si>
  <si>
    <t>進口</t>
    <phoneticPr fontId="3" type="noConversion"/>
  </si>
  <si>
    <t>週日</t>
    <phoneticPr fontId="2" type="noConversion"/>
  </si>
  <si>
    <t>週六</t>
    <phoneticPr fontId="2" type="noConversion"/>
  </si>
  <si>
    <t>二至四</t>
    <phoneticPr fontId="2" type="noConversion"/>
  </si>
  <si>
    <t>總計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</si>
</sst>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rgb="FFFF000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8" fontId="4" fillId="0" borderId="1" xfId="0" applyNumberFormat="1" applyFont="1" applyFill="1" applyBorder="1" applyAlignment="1">
      <alignment vertical="center"/>
    </xf>
    <xf numFmtId="38" fontId="4" fillId="0" borderId="1" xfId="0" applyNumberFormat="1" applyFont="1" applyFill="1" applyBorder="1" applyAlignment="1">
      <alignment vertical="center" wrapText="1"/>
    </xf>
    <xf numFmtId="38" fontId="4" fillId="2" borderId="1" xfId="0" applyNumberFormat="1" applyFont="1" applyFill="1" applyBorder="1" applyAlignment="1">
      <alignment vertical="center"/>
    </xf>
    <xf numFmtId="38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38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"/>
  <sheetViews>
    <sheetView tabSelected="1" showRuler="0" workbookViewId="0">
      <selection activeCell="F7" sqref="F7:G7"/>
    </sheetView>
  </sheetViews>
  <sheetFormatPr baseColWidth="10" defaultRowHeight="15" x14ac:dyDescent="0.15"/>
  <cols>
    <col min="8" max="8" width="7.6640625" bestFit="1" customWidth="1"/>
    <col min="9" max="9" width="9.5" bestFit="1" customWidth="1"/>
  </cols>
  <sheetData>
    <row r="1" spans="1:42" ht="16" x14ac:dyDescent="0.15">
      <c r="B1" s="7" t="s">
        <v>0</v>
      </c>
      <c r="C1" s="8"/>
      <c r="D1" s="7" t="s">
        <v>1</v>
      </c>
      <c r="E1" s="8"/>
      <c r="F1" s="7" t="s">
        <v>2</v>
      </c>
      <c r="G1" s="8"/>
      <c r="H1" s="8"/>
      <c r="I1" s="7" t="s">
        <v>3</v>
      </c>
      <c r="J1" s="9" t="s">
        <v>4</v>
      </c>
      <c r="K1" s="10"/>
      <c r="L1" s="10"/>
      <c r="M1" s="11"/>
      <c r="N1" s="9" t="s">
        <v>5</v>
      </c>
      <c r="O1" s="10"/>
      <c r="P1" s="11"/>
      <c r="Q1" s="9" t="s">
        <v>6</v>
      </c>
      <c r="R1" s="11"/>
      <c r="S1" s="7" t="s">
        <v>7</v>
      </c>
      <c r="T1" s="8"/>
      <c r="U1" s="8"/>
      <c r="V1" s="9" t="s">
        <v>8</v>
      </c>
      <c r="W1" s="11"/>
      <c r="X1" s="7" t="s">
        <v>9</v>
      </c>
      <c r="Y1" s="8"/>
      <c r="Z1" s="7" t="s">
        <v>10</v>
      </c>
      <c r="AA1" s="8"/>
      <c r="AB1" s="7" t="s">
        <v>11</v>
      </c>
      <c r="AC1" s="8"/>
      <c r="AD1" s="9" t="s">
        <v>12</v>
      </c>
      <c r="AE1" s="12"/>
      <c r="AF1" s="9" t="s">
        <v>13</v>
      </c>
      <c r="AG1" s="11"/>
      <c r="AH1" s="7" t="s">
        <v>14</v>
      </c>
      <c r="AI1" s="8"/>
      <c r="AJ1" s="9" t="s">
        <v>15</v>
      </c>
      <c r="AK1" s="13"/>
      <c r="AL1" s="13"/>
      <c r="AM1" s="14"/>
      <c r="AN1" s="7" t="s">
        <v>16</v>
      </c>
      <c r="AO1" s="8"/>
      <c r="AP1" s="8"/>
    </row>
    <row r="2" spans="1:42" ht="32" x14ac:dyDescent="0.15"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20</v>
      </c>
      <c r="I2" s="7"/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19</v>
      </c>
      <c r="R2" s="1" t="s">
        <v>30</v>
      </c>
      <c r="S2" s="1" t="s">
        <v>31</v>
      </c>
      <c r="T2" s="1" t="s">
        <v>32</v>
      </c>
      <c r="U2" s="1" t="s">
        <v>20</v>
      </c>
      <c r="V2" s="1" t="s">
        <v>33</v>
      </c>
      <c r="W2" s="1" t="s">
        <v>30</v>
      </c>
      <c r="X2" s="1" t="s">
        <v>33</v>
      </c>
      <c r="Y2" s="1" t="s">
        <v>30</v>
      </c>
      <c r="Z2" s="1" t="s">
        <v>33</v>
      </c>
      <c r="AA2" s="1" t="s">
        <v>30</v>
      </c>
      <c r="AB2" s="1" t="s">
        <v>33</v>
      </c>
      <c r="AC2" s="1" t="s">
        <v>30</v>
      </c>
      <c r="AD2" s="1" t="s">
        <v>33</v>
      </c>
      <c r="AE2" s="2" t="s">
        <v>20</v>
      </c>
      <c r="AF2" s="1" t="s">
        <v>19</v>
      </c>
      <c r="AG2" s="1" t="s">
        <v>20</v>
      </c>
      <c r="AH2" s="1" t="s">
        <v>19</v>
      </c>
      <c r="AI2" s="1" t="s">
        <v>20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</row>
    <row r="3" spans="1:42" ht="16" x14ac:dyDescent="0.15">
      <c r="A3" t="s">
        <v>41</v>
      </c>
      <c r="B3" s="3">
        <v>21333</v>
      </c>
      <c r="C3" s="3">
        <v>34775</v>
      </c>
      <c r="D3" s="3">
        <v>13952</v>
      </c>
      <c r="E3" s="3">
        <v>26120</v>
      </c>
      <c r="F3" s="3">
        <v>25158.369233021614</v>
      </c>
      <c r="G3" s="3">
        <v>17284.630766978386</v>
      </c>
      <c r="H3" s="4">
        <v>10801.361248884039</v>
      </c>
      <c r="I3" s="3">
        <v>10015.638751115961</v>
      </c>
      <c r="J3" s="3">
        <v>30369.925828560696</v>
      </c>
      <c r="K3" s="3">
        <v>15710.074171439304</v>
      </c>
      <c r="L3" s="3">
        <v>20907.910730492658</v>
      </c>
      <c r="M3" s="3">
        <v>19679.089269507342</v>
      </c>
      <c r="N3" s="3">
        <v>32659</v>
      </c>
      <c r="O3" s="3">
        <v>12717.485858302996</v>
      </c>
      <c r="P3" s="3">
        <v>16431.514141697004</v>
      </c>
      <c r="Q3" s="3">
        <v>22056</v>
      </c>
      <c r="R3" s="3">
        <v>28211</v>
      </c>
      <c r="S3" s="3">
        <v>4985.1803278688531</v>
      </c>
      <c r="T3" s="3">
        <v>16230.819672131147</v>
      </c>
      <c r="U3" s="3">
        <v>29389</v>
      </c>
      <c r="V3" s="3">
        <v>17172</v>
      </c>
      <c r="W3" s="3">
        <v>19383</v>
      </c>
      <c r="X3" s="3">
        <v>13683</v>
      </c>
      <c r="Y3" s="3">
        <v>16835</v>
      </c>
      <c r="Z3" s="3">
        <v>5377</v>
      </c>
      <c r="AA3" s="3">
        <v>11154</v>
      </c>
      <c r="AB3" s="3">
        <v>2099.6406233979287</v>
      </c>
      <c r="AC3" s="3">
        <v>10143</v>
      </c>
      <c r="AD3" s="3">
        <v>13095.359376602071</v>
      </c>
      <c r="AE3" s="5"/>
      <c r="AF3" s="3">
        <v>18560</v>
      </c>
      <c r="AG3" s="3">
        <v>5410</v>
      </c>
      <c r="AH3" s="3">
        <v>18230</v>
      </c>
      <c r="AI3" s="3">
        <v>16510</v>
      </c>
      <c r="AJ3" s="3">
        <v>3595.647260808491</v>
      </c>
      <c r="AK3" s="3">
        <v>15988.352739191509</v>
      </c>
      <c r="AL3" s="3">
        <v>15305.032901491077</v>
      </c>
      <c r="AM3" s="3">
        <v>16982.967098508925</v>
      </c>
      <c r="AN3" s="3">
        <v>13996.013272217282</v>
      </c>
      <c r="AO3" s="3">
        <v>1070.9867277827179</v>
      </c>
      <c r="AP3" s="3">
        <v>25472</v>
      </c>
    </row>
    <row r="4" spans="1:42" ht="16" x14ac:dyDescent="0.15">
      <c r="A4" t="s">
        <v>42</v>
      </c>
      <c r="B4" s="3">
        <v>18916</v>
      </c>
      <c r="C4" s="3">
        <v>31701</v>
      </c>
      <c r="D4" s="3">
        <v>13945</v>
      </c>
      <c r="E4" s="3">
        <v>23972</v>
      </c>
      <c r="F4" s="3">
        <v>20307.544754680137</v>
      </c>
      <c r="G4" s="3">
        <v>16135.455245319863</v>
      </c>
      <c r="H4" s="4">
        <v>7517.9815155327597</v>
      </c>
      <c r="I4" s="3">
        <v>10286.01848446724</v>
      </c>
      <c r="J4" s="3">
        <v>28573.536596935628</v>
      </c>
      <c r="K4" s="3">
        <v>13011.463403064372</v>
      </c>
      <c r="L4" s="3">
        <v>23858.127644798373</v>
      </c>
      <c r="M4" s="3">
        <v>17042.872355201627</v>
      </c>
      <c r="N4" s="3">
        <v>30647</v>
      </c>
      <c r="O4" s="3">
        <v>11656.504223846017</v>
      </c>
      <c r="P4" s="3">
        <v>15725.495776153983</v>
      </c>
      <c r="Q4" s="3">
        <v>22398</v>
      </c>
      <c r="R4" s="3">
        <v>28465</v>
      </c>
      <c r="S4" s="3">
        <v>5201.521739130435</v>
      </c>
      <c r="T4" s="3">
        <v>16703.478260869564</v>
      </c>
      <c r="U4" s="3">
        <v>22389</v>
      </c>
      <c r="V4" s="3">
        <v>16374</v>
      </c>
      <c r="W4" s="3">
        <v>18970</v>
      </c>
      <c r="X4" s="3">
        <v>13641</v>
      </c>
      <c r="Y4" s="3">
        <v>14176</v>
      </c>
      <c r="Z4" s="3">
        <v>3596</v>
      </c>
      <c r="AA4" s="3">
        <v>10329</v>
      </c>
      <c r="AB4" s="3">
        <v>2302.7351341606322</v>
      </c>
      <c r="AC4" s="3">
        <v>8607</v>
      </c>
      <c r="AD4" s="3">
        <v>16780.264865839366</v>
      </c>
      <c r="AE4" s="5"/>
      <c r="AF4" s="3">
        <v>11814</v>
      </c>
      <c r="AG4" s="3">
        <v>2124</v>
      </c>
      <c r="AH4" s="3">
        <v>16490</v>
      </c>
      <c r="AI4" s="3">
        <v>14341</v>
      </c>
      <c r="AJ4" s="3">
        <v>3962.6261464870322</v>
      </c>
      <c r="AK4" s="3">
        <v>18371.373853512967</v>
      </c>
      <c r="AL4" s="3">
        <v>13771.325425638457</v>
      </c>
      <c r="AM4" s="3">
        <v>14237.674574361543</v>
      </c>
      <c r="AN4" s="3">
        <v>17358.194068622146</v>
      </c>
      <c r="AO4" s="3">
        <v>1026.805931377854</v>
      </c>
      <c r="AP4" s="3">
        <v>28916</v>
      </c>
    </row>
    <row r="5" spans="1:42" ht="16" x14ac:dyDescent="0.15">
      <c r="A5" t="s">
        <v>43</v>
      </c>
      <c r="B5" s="3">
        <v>19741</v>
      </c>
      <c r="C5" s="3">
        <v>32496</v>
      </c>
      <c r="D5" s="3">
        <v>12623</v>
      </c>
      <c r="E5" s="3">
        <v>25004</v>
      </c>
      <c r="F5" s="3">
        <v>28894.782575771238</v>
      </c>
      <c r="G5" s="3">
        <v>19548.217424228762</v>
      </c>
      <c r="H5" s="4">
        <v>13481.864913208878</v>
      </c>
      <c r="I5" s="3">
        <v>9646.1350867911224</v>
      </c>
      <c r="J5" s="3">
        <v>30625.054509795562</v>
      </c>
      <c r="K5" s="3">
        <v>15792.945490204438</v>
      </c>
      <c r="L5" s="3">
        <v>21982.12398503592</v>
      </c>
      <c r="M5" s="3">
        <v>22796.87601496408</v>
      </c>
      <c r="N5" s="3">
        <v>33956</v>
      </c>
      <c r="O5" s="3">
        <v>12924.266842058589</v>
      </c>
      <c r="P5" s="3">
        <v>17234.733157941409</v>
      </c>
      <c r="Q5" s="3">
        <v>21541</v>
      </c>
      <c r="R5" s="3">
        <v>27845</v>
      </c>
      <c r="S5" s="3">
        <v>4917.1540469973888</v>
      </c>
      <c r="T5" s="3">
        <v>17772.845953002612</v>
      </c>
      <c r="U5" s="3">
        <v>24389</v>
      </c>
      <c r="V5" s="3">
        <v>17107</v>
      </c>
      <c r="W5" s="3">
        <v>19371</v>
      </c>
      <c r="X5" s="3">
        <v>14768</v>
      </c>
      <c r="Y5" s="3">
        <v>17445</v>
      </c>
      <c r="Z5" s="3">
        <v>4522</v>
      </c>
      <c r="AA5" s="3">
        <v>12093</v>
      </c>
      <c r="AB5" s="3">
        <v>2751.5453551485807</v>
      </c>
      <c r="AC5" s="3">
        <v>18095</v>
      </c>
      <c r="AD5" s="3">
        <v>12583.454644851419</v>
      </c>
      <c r="AE5" s="5"/>
      <c r="AF5" s="3">
        <v>15611</v>
      </c>
      <c r="AG5" s="3">
        <v>3447</v>
      </c>
      <c r="AH5" s="3">
        <v>17218</v>
      </c>
      <c r="AI5" s="3">
        <v>13531</v>
      </c>
      <c r="AJ5" s="3">
        <v>6019.6198294243077</v>
      </c>
      <c r="AK5" s="3">
        <v>14818.380170575692</v>
      </c>
      <c r="AL5" s="3">
        <v>12499.953874538744</v>
      </c>
      <c r="AM5" s="3">
        <v>27648.046125461256</v>
      </c>
      <c r="AN5" s="3">
        <v>9746.1523513408465</v>
      </c>
      <c r="AO5" s="3">
        <v>924.84764865915349</v>
      </c>
      <c r="AP5" s="3">
        <v>29418</v>
      </c>
    </row>
    <row r="6" spans="1:42" x14ac:dyDescent="0.15">
      <c r="A6" t="s">
        <v>44</v>
      </c>
      <c r="B6" s="6">
        <f t="shared" ref="B6:AP6" si="0">SUM(B3:B5)</f>
        <v>59990</v>
      </c>
      <c r="C6" s="6">
        <f t="shared" si="0"/>
        <v>98972</v>
      </c>
      <c r="D6" s="6">
        <f t="shared" si="0"/>
        <v>40520</v>
      </c>
      <c r="E6" s="6">
        <f t="shared" si="0"/>
        <v>75096</v>
      </c>
      <c r="F6" s="6">
        <f t="shared" si="0"/>
        <v>74360.696563472986</v>
      </c>
      <c r="G6" s="6">
        <f t="shared" si="0"/>
        <v>52968.303436527014</v>
      </c>
      <c r="H6" s="6">
        <f t="shared" si="0"/>
        <v>31801.207677625673</v>
      </c>
      <c r="I6" s="6">
        <f t="shared" si="0"/>
        <v>29947.792322374327</v>
      </c>
      <c r="J6" s="6">
        <f t="shared" si="0"/>
        <v>89568.516935291889</v>
      </c>
      <c r="K6" s="6">
        <f t="shared" si="0"/>
        <v>44514.483064708111</v>
      </c>
      <c r="L6" s="6">
        <f t="shared" si="0"/>
        <v>66748.16236032694</v>
      </c>
      <c r="M6" s="6">
        <f t="shared" si="0"/>
        <v>59518.837639673053</v>
      </c>
      <c r="N6" s="6">
        <f t="shared" si="0"/>
        <v>97262</v>
      </c>
      <c r="O6" s="6">
        <f t="shared" si="0"/>
        <v>37298.256924207606</v>
      </c>
      <c r="P6" s="6">
        <f t="shared" si="0"/>
        <v>49391.743075792394</v>
      </c>
      <c r="Q6" s="6">
        <f t="shared" si="0"/>
        <v>65995</v>
      </c>
      <c r="R6" s="6">
        <f t="shared" si="0"/>
        <v>84521</v>
      </c>
      <c r="S6" s="6">
        <f t="shared" si="0"/>
        <v>15103.856113996677</v>
      </c>
      <c r="T6" s="6">
        <f t="shared" si="0"/>
        <v>50707.143886003323</v>
      </c>
      <c r="U6" s="6">
        <f t="shared" si="0"/>
        <v>76167</v>
      </c>
      <c r="V6" s="6">
        <f t="shared" si="0"/>
        <v>50653</v>
      </c>
      <c r="W6" s="6">
        <f t="shared" si="0"/>
        <v>57724</v>
      </c>
      <c r="X6" s="6">
        <f t="shared" si="0"/>
        <v>42092</v>
      </c>
      <c r="Y6" s="6">
        <f t="shared" si="0"/>
        <v>48456</v>
      </c>
      <c r="Z6" s="6">
        <f t="shared" si="0"/>
        <v>13495</v>
      </c>
      <c r="AA6" s="6">
        <f t="shared" si="0"/>
        <v>33576</v>
      </c>
      <c r="AB6" s="6">
        <f t="shared" si="0"/>
        <v>7153.9211127071412</v>
      </c>
      <c r="AC6" s="6">
        <f t="shared" si="0"/>
        <v>36845</v>
      </c>
      <c r="AD6" s="6">
        <f t="shared" si="0"/>
        <v>42459.078887292853</v>
      </c>
      <c r="AE6" s="6">
        <f t="shared" si="0"/>
        <v>0</v>
      </c>
      <c r="AF6" s="6">
        <f t="shared" si="0"/>
        <v>45985</v>
      </c>
      <c r="AG6" s="6">
        <f t="shared" si="0"/>
        <v>10981</v>
      </c>
      <c r="AH6" s="6">
        <f t="shared" si="0"/>
        <v>51938</v>
      </c>
      <c r="AI6" s="6">
        <f t="shared" si="0"/>
        <v>44382</v>
      </c>
      <c r="AJ6" s="6">
        <f t="shared" si="0"/>
        <v>13577.89323671983</v>
      </c>
      <c r="AK6" s="6">
        <f t="shared" si="0"/>
        <v>49178.106763280171</v>
      </c>
      <c r="AL6" s="6">
        <f t="shared" si="0"/>
        <v>41576.312201668276</v>
      </c>
      <c r="AM6" s="6">
        <f t="shared" si="0"/>
        <v>58868.687798331724</v>
      </c>
      <c r="AN6" s="6">
        <f t="shared" si="0"/>
        <v>41100.359692180275</v>
      </c>
      <c r="AO6" s="6">
        <f t="shared" si="0"/>
        <v>3022.6403078197254</v>
      </c>
      <c r="AP6" s="6">
        <f t="shared" si="0"/>
        <v>83806</v>
      </c>
    </row>
    <row r="7" spans="1:42" x14ac:dyDescent="0.15">
      <c r="F7" s="15">
        <f>F6+G6</f>
        <v>127329</v>
      </c>
      <c r="G7" s="16"/>
      <c r="J7" s="15">
        <f>J6+K6</f>
        <v>134083</v>
      </c>
      <c r="K7" s="16"/>
      <c r="L7" s="15">
        <f>L6+M6</f>
        <v>126267</v>
      </c>
      <c r="M7" s="16"/>
      <c r="O7" s="15">
        <f>O6+P6</f>
        <v>86690</v>
      </c>
      <c r="P7" s="16"/>
      <c r="S7" s="15">
        <f>S6+T6</f>
        <v>65811</v>
      </c>
      <c r="T7" s="16"/>
      <c r="AJ7" s="15">
        <f>AJ6+AK6</f>
        <v>62756</v>
      </c>
      <c r="AK7" s="16"/>
      <c r="AL7" s="15">
        <f>AL6+AM6</f>
        <v>100445</v>
      </c>
      <c r="AM7" s="15"/>
      <c r="AN7" s="15">
        <f>AN6+AO6</f>
        <v>44123</v>
      </c>
      <c r="AO7" s="16"/>
    </row>
  </sheetData>
  <mergeCells count="25">
    <mergeCell ref="AJ7:AK7"/>
    <mergeCell ref="AL7:AM7"/>
    <mergeCell ref="AN7:AO7"/>
    <mergeCell ref="F7:G7"/>
    <mergeCell ref="J7:K7"/>
    <mergeCell ref="L7:M7"/>
    <mergeCell ref="O7:P7"/>
    <mergeCell ref="S7:T7"/>
    <mergeCell ref="AD1:AE1"/>
    <mergeCell ref="AF1:AG1"/>
    <mergeCell ref="AH1:AI1"/>
    <mergeCell ref="AJ1:AM1"/>
    <mergeCell ref="AN1:AP1"/>
    <mergeCell ref="AB1:AC1"/>
    <mergeCell ref="B1:C1"/>
    <mergeCell ref="D1:E1"/>
    <mergeCell ref="F1:H1"/>
    <mergeCell ref="I1:I2"/>
    <mergeCell ref="J1:M1"/>
    <mergeCell ref="N1:P1"/>
    <mergeCell ref="Q1:R1"/>
    <mergeCell ref="S1:U1"/>
    <mergeCell ref="V1:W1"/>
    <mergeCell ref="X1:Y1"/>
    <mergeCell ref="Z1:AA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</dc:creator>
  <cp:lastModifiedBy>Microsoft Office 使用者</cp:lastModifiedBy>
  <dcterms:created xsi:type="dcterms:W3CDTF">2015-10-28T17:38:35Z</dcterms:created>
  <dcterms:modified xsi:type="dcterms:W3CDTF">2015-11-02T12:23:54Z</dcterms:modified>
</cp:coreProperties>
</file>