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dahara\"/>
    </mc:Choice>
  </mc:AlternateContent>
  <xr:revisionPtr revIDLastSave="0" documentId="8_{B3511A14-471D-451D-9BDB-113AF9310D88}" xr6:coauthVersionLast="47" xr6:coauthVersionMax="47" xr10:uidLastSave="{00000000-0000-0000-0000-000000000000}"/>
  <bookViews>
    <workbookView xWindow="-110" yWindow="-110" windowWidth="19420" windowHeight="11500" xr2:uid="{4094A893-ED7F-4D46-8965-146D75E10F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1" l="1"/>
  <c r="A48" i="1" s="1"/>
  <c r="F11" i="1"/>
  <c r="F19" i="1"/>
  <c r="F39" i="1"/>
  <c r="F38" i="1"/>
  <c r="F47" i="1"/>
  <c r="F48" i="1"/>
  <c r="F16" i="1"/>
  <c r="F17" i="1"/>
  <c r="F18" i="1"/>
  <c r="F20" i="1"/>
  <c r="F21" i="1"/>
  <c r="F15" i="1"/>
  <c r="A16" i="1"/>
  <c r="A17" i="1" s="1"/>
  <c r="A18" i="1" s="1"/>
  <c r="A19" i="1" s="1"/>
  <c r="A20" i="1" s="1"/>
  <c r="A21" i="1" s="1"/>
  <c r="A25" i="1"/>
  <c r="A26" i="1" s="1"/>
  <c r="A27" i="1" s="1"/>
  <c r="A28" i="1" s="1"/>
  <c r="A29" i="1" s="1"/>
  <c r="A33" i="1"/>
  <c r="A34" i="1" s="1"/>
  <c r="A43" i="1"/>
  <c r="A44" i="1" s="1"/>
  <c r="A45" i="1" s="1"/>
  <c r="A46" i="1" s="1"/>
  <c r="A38" i="1"/>
  <c r="A39" i="1" s="1"/>
  <c r="F43" i="1"/>
  <c r="F44" i="1"/>
  <c r="F45" i="1"/>
  <c r="F46" i="1"/>
  <c r="F49" i="1"/>
  <c r="F42" i="1"/>
  <c r="F37" i="1"/>
  <c r="F33" i="1"/>
  <c r="F34" i="1"/>
  <c r="F32" i="1"/>
  <c r="F24" i="1"/>
  <c r="F25" i="1"/>
  <c r="F26" i="1"/>
  <c r="F27" i="1"/>
  <c r="F28" i="1"/>
  <c r="F29" i="1"/>
  <c r="A49" i="1" l="1"/>
  <c r="F22" i="1"/>
  <c r="F40" i="1"/>
  <c r="F50" i="1"/>
  <c r="F35" i="1"/>
  <c r="F30" i="1"/>
  <c r="F51" i="1" l="1"/>
</calcChain>
</file>

<file path=xl/sharedStrings.xml><?xml version="1.0" encoding="utf-8"?>
<sst xmlns="http://schemas.openxmlformats.org/spreadsheetml/2006/main" count="52" uniqueCount="46">
  <si>
    <t>ESTIMASI ANGGARAN</t>
  </si>
  <si>
    <t>Sub Total</t>
  </si>
  <si>
    <t xml:space="preserve">Jumlah </t>
  </si>
  <si>
    <t xml:space="preserve">1. Pemasukan </t>
  </si>
  <si>
    <t>2. Pengeluaran</t>
  </si>
  <si>
    <t xml:space="preserve">No. </t>
  </si>
  <si>
    <t>No.</t>
  </si>
  <si>
    <t xml:space="preserve">Keterangan </t>
  </si>
  <si>
    <t xml:space="preserve">Volume </t>
  </si>
  <si>
    <t xml:space="preserve">Harga </t>
  </si>
  <si>
    <t xml:space="preserve">Frekuensi </t>
  </si>
  <si>
    <t>I. Sie Keseketariatan</t>
  </si>
  <si>
    <t>Print LPJ</t>
  </si>
  <si>
    <t>Jilid LPJ</t>
  </si>
  <si>
    <t>Print Surat</t>
  </si>
  <si>
    <t xml:space="preserve">II. Sie Acara </t>
  </si>
  <si>
    <t>III. Sie PDD</t>
  </si>
  <si>
    <t>Uraian</t>
  </si>
  <si>
    <t>IV. Sie Perkap</t>
  </si>
  <si>
    <t xml:space="preserve">V. Sie Konsumsi </t>
  </si>
  <si>
    <t>Gelas Cup</t>
  </si>
  <si>
    <t>Jilid Proposal</t>
  </si>
  <si>
    <t>Fee Pemateri (M. Riesky Pamungkas) (Gubma BEM FTIK 2023/2024)</t>
  </si>
  <si>
    <t>Fee Pemateri (Dandy Ferdiansyah Putra) (Anggota PSDM BEM FTIK 2023/2024)</t>
  </si>
  <si>
    <t>Fee Pemateri (Tamsil Lukman) (Menteri Dalam Negeri 2023/2024)</t>
  </si>
  <si>
    <t>Fee Pemateri (Mia Yuniar Arka) (Wakil Gubernur BEM FT 2022/2023)</t>
  </si>
  <si>
    <t>Fee Pemateri (Muhamad Ridho Septiawan Huda) (Gubernur Mahasiswa BEM FIKKES 2023/2024)</t>
  </si>
  <si>
    <t>Fee Pemateri (M. Ihsan Wafiudin) (Wakil Ketua Himpunan Himatikro 2023/2024)</t>
  </si>
  <si>
    <t>MMT</t>
  </si>
  <si>
    <t>Sertif Pemateri</t>
  </si>
  <si>
    <t>Figura A4</t>
  </si>
  <si>
    <t>Batterai MIC</t>
  </si>
  <si>
    <t>Snack Peserta</t>
  </si>
  <si>
    <t>Snack Istimewa</t>
  </si>
  <si>
    <t>Snack Kiloan</t>
  </si>
  <si>
    <t>Air Galon</t>
  </si>
  <si>
    <t>Makan Peserta</t>
  </si>
  <si>
    <t>Sticker</t>
  </si>
  <si>
    <t>Print Proposal</t>
  </si>
  <si>
    <t>Amplop</t>
  </si>
  <si>
    <t>Plot Banggar Pembentukan Kelompok Study</t>
  </si>
  <si>
    <t>Kertas Minyak</t>
  </si>
  <si>
    <t>Air Mineral Botol</t>
  </si>
  <si>
    <t>Lakban</t>
  </si>
  <si>
    <t>Pulpen TTD Sertifikat</t>
  </si>
  <si>
    <t>Total : Dua Juta Lima Ratus Lima Puluh Ribu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</si>
</sst>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Rp&quot;* #,##0_-;\-&quot;Rp&quot;* #,##0_-;_-&quot;Rp&quot;* &quot;-&quot;_-;_-@_-"/>
    <numFmt numFmtId="166" formatCode="_-[$Rp-421]* #,##0_-;\-[$Rp-421]* #,##0_-;_-[$Rp-421]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4" fontId="3" fillId="0" borderId="1" xfId="0" applyNumberFormat="1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3" fillId="0" borderId="5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166" fontId="3" fillId="0" borderId="1" xfId="1" applyNumberFormat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66" fontId="3" fillId="0" borderId="1" xfId="1" applyNumberFormat="1" applyFont="1" applyBorder="1" applyAlignment="1">
      <alignment horizontal="center"/>
    </xf>
  </cellXfs>
  <cellStyles count="2">
    <cellStyle name="Mata Uang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CC92-56A6-4AFD-8972-C32617CAB835}">
  <dimension ref="A1:G51"/>
  <sheetViews>
    <sheetView tabSelected="1" topLeftCell="A6" workbookViewId="0">
      <selection activeCell="F51" sqref="A7:F51"/>
    </sheetView>
  </sheetViews>
  <sheetFormatPr defaultColWidth="9.1796875" defaultRowHeight="14" x14ac:dyDescent="0.3"/>
  <cols>
    <col min="1" max="1" width="5.26953125" style="2" customWidth="1"/>
    <col min="2" max="2" width="38.54296875" style="2" customWidth="1"/>
    <col min="3" max="3" width="9.7265625" style="2" customWidth="1"/>
    <col min="4" max="4" width="9.81640625" style="2" customWidth="1"/>
    <col min="5" max="5" width="12.7265625" style="2" customWidth="1"/>
    <col min="6" max="6" width="16.1796875" style="2" customWidth="1"/>
    <col min="7" max="16384" width="9.1796875" style="2"/>
  </cols>
  <sheetData>
    <row r="1" spans="1:7" x14ac:dyDescent="0.3">
      <c r="A1" s="3" t="s">
        <v>0</v>
      </c>
      <c r="B1" s="3"/>
      <c r="C1" s="3"/>
      <c r="D1" s="3"/>
      <c r="E1" s="3"/>
      <c r="F1" s="3"/>
    </row>
    <row r="2" spans="1:7" x14ac:dyDescent="0.3">
      <c r="A2" s="3"/>
      <c r="B2" s="3"/>
      <c r="C2" s="3"/>
      <c r="D2" s="3"/>
      <c r="E2" s="3"/>
      <c r="F2" s="3"/>
    </row>
    <row r="3" spans="1:7" x14ac:dyDescent="0.3">
      <c r="A3" s="3"/>
      <c r="B3" s="3"/>
      <c r="C3" s="3"/>
      <c r="D3" s="3"/>
      <c r="E3" s="3"/>
      <c r="F3" s="3"/>
    </row>
    <row r="4" spans="1:7" x14ac:dyDescent="0.3">
      <c r="A4" s="3"/>
      <c r="B4" s="3"/>
      <c r="C4" s="3"/>
      <c r="D4" s="3"/>
      <c r="E4" s="3"/>
      <c r="F4" s="3"/>
    </row>
    <row r="5" spans="1:7" x14ac:dyDescent="0.3">
      <c r="A5" s="3"/>
      <c r="B5" s="3"/>
      <c r="C5" s="3"/>
      <c r="D5" s="3"/>
      <c r="E5" s="3"/>
      <c r="F5" s="3"/>
    </row>
    <row r="6" spans="1:7" x14ac:dyDescent="0.3">
      <c r="A6" s="3"/>
      <c r="B6" s="3"/>
      <c r="C6" s="3"/>
      <c r="D6" s="3"/>
      <c r="E6" s="3"/>
      <c r="F6" s="3"/>
    </row>
    <row r="7" spans="1:7" ht="15.5" x14ac:dyDescent="0.35">
      <c r="A7" s="4" t="s">
        <v>3</v>
      </c>
      <c r="B7" s="4"/>
      <c r="C7" s="4"/>
      <c r="D7" s="4"/>
      <c r="E7" s="4"/>
      <c r="F7" s="4"/>
    </row>
    <row r="8" spans="1:7" ht="15.5" x14ac:dyDescent="0.35">
      <c r="A8" s="5" t="s">
        <v>6</v>
      </c>
      <c r="B8" s="6" t="s">
        <v>17</v>
      </c>
      <c r="C8" s="6"/>
      <c r="D8" s="6"/>
      <c r="E8" s="6"/>
      <c r="F8" s="7" t="s">
        <v>2</v>
      </c>
    </row>
    <row r="9" spans="1:7" ht="15.5" x14ac:dyDescent="0.35">
      <c r="A9" s="7"/>
      <c r="B9" s="20"/>
      <c r="C9" s="21"/>
      <c r="D9" s="21"/>
      <c r="E9" s="22"/>
      <c r="F9" s="24">
        <v>1785000</v>
      </c>
    </row>
    <row r="10" spans="1:7" ht="15.5" x14ac:dyDescent="0.35">
      <c r="A10" s="7">
        <v>2</v>
      </c>
      <c r="B10" s="8" t="s">
        <v>40</v>
      </c>
      <c r="C10" s="9"/>
      <c r="D10" s="9"/>
      <c r="E10" s="10"/>
      <c r="F10" s="24">
        <v>765000</v>
      </c>
    </row>
    <row r="11" spans="1:7" ht="15" x14ac:dyDescent="0.3">
      <c r="A11" s="12" t="s">
        <v>1</v>
      </c>
      <c r="B11" s="12"/>
      <c r="C11" s="12"/>
      <c r="D11" s="12"/>
      <c r="E11" s="12"/>
      <c r="F11" s="13">
        <f>SUM(F9:F10)</f>
        <v>2550000</v>
      </c>
    </row>
    <row r="12" spans="1:7" ht="15.5" x14ac:dyDescent="0.35">
      <c r="A12" s="14" t="s">
        <v>4</v>
      </c>
      <c r="B12" s="14"/>
      <c r="C12" s="14"/>
      <c r="D12" s="14"/>
      <c r="E12" s="14"/>
      <c r="F12" s="14"/>
    </row>
    <row r="13" spans="1:7" ht="15" x14ac:dyDescent="0.3">
      <c r="A13" s="15" t="s">
        <v>5</v>
      </c>
      <c r="B13" s="16" t="s">
        <v>7</v>
      </c>
      <c r="C13" s="16" t="s">
        <v>8</v>
      </c>
      <c r="D13" s="16" t="s">
        <v>10</v>
      </c>
      <c r="E13" s="16" t="s">
        <v>9</v>
      </c>
      <c r="F13" s="16" t="s">
        <v>2</v>
      </c>
      <c r="G13" s="1"/>
    </row>
    <row r="14" spans="1:7" ht="15" x14ac:dyDescent="0.3">
      <c r="A14" s="17" t="s">
        <v>11</v>
      </c>
      <c r="B14" s="17"/>
      <c r="C14" s="17"/>
      <c r="D14" s="17"/>
      <c r="E14" s="17"/>
      <c r="F14" s="17"/>
    </row>
    <row r="15" spans="1:7" ht="15.5" x14ac:dyDescent="0.35">
      <c r="A15" s="7">
        <v>1</v>
      </c>
      <c r="B15" s="5" t="s">
        <v>38</v>
      </c>
      <c r="C15" s="7">
        <v>17</v>
      </c>
      <c r="D15" s="7">
        <v>2</v>
      </c>
      <c r="E15" s="11">
        <v>500</v>
      </c>
      <c r="F15" s="11">
        <f>C15*D15*E15</f>
        <v>17000</v>
      </c>
    </row>
    <row r="16" spans="1:7" ht="15.5" x14ac:dyDescent="0.35">
      <c r="A16" s="7">
        <f>A15+1</f>
        <v>2</v>
      </c>
      <c r="B16" s="5" t="s">
        <v>21</v>
      </c>
      <c r="C16" s="7">
        <v>2</v>
      </c>
      <c r="D16" s="7">
        <v>2</v>
      </c>
      <c r="E16" s="11">
        <v>5000</v>
      </c>
      <c r="F16" s="11">
        <f t="shared" ref="F16:F21" si="0">C16*D16*E16</f>
        <v>20000</v>
      </c>
    </row>
    <row r="17" spans="1:6" ht="15.5" x14ac:dyDescent="0.35">
      <c r="A17" s="7">
        <f t="shared" ref="A17:A21" si="1">A16+1</f>
        <v>3</v>
      </c>
      <c r="B17" s="5" t="s">
        <v>12</v>
      </c>
      <c r="C17" s="7">
        <v>25</v>
      </c>
      <c r="D17" s="7">
        <v>2</v>
      </c>
      <c r="E17" s="11">
        <v>500</v>
      </c>
      <c r="F17" s="11">
        <f t="shared" si="0"/>
        <v>25000</v>
      </c>
    </row>
    <row r="18" spans="1:6" ht="15.5" x14ac:dyDescent="0.35">
      <c r="A18" s="7">
        <f t="shared" si="1"/>
        <v>4</v>
      </c>
      <c r="B18" s="5" t="s">
        <v>13</v>
      </c>
      <c r="C18" s="7">
        <v>2</v>
      </c>
      <c r="D18" s="7">
        <v>2</v>
      </c>
      <c r="E18" s="11">
        <v>5000</v>
      </c>
      <c r="F18" s="11">
        <f t="shared" si="0"/>
        <v>20000</v>
      </c>
    </row>
    <row r="19" spans="1:6" ht="15.5" x14ac:dyDescent="0.35">
      <c r="A19" s="7">
        <f t="shared" si="1"/>
        <v>5</v>
      </c>
      <c r="B19" s="5" t="s">
        <v>44</v>
      </c>
      <c r="C19" s="7">
        <v>1</v>
      </c>
      <c r="D19" s="7">
        <v>1</v>
      </c>
      <c r="E19" s="11">
        <v>10000</v>
      </c>
      <c r="F19" s="11">
        <f t="shared" si="0"/>
        <v>10000</v>
      </c>
    </row>
    <row r="20" spans="1:6" ht="15.5" x14ac:dyDescent="0.35">
      <c r="A20" s="7">
        <f t="shared" si="1"/>
        <v>6</v>
      </c>
      <c r="B20" s="5" t="s">
        <v>14</v>
      </c>
      <c r="C20" s="7">
        <v>6</v>
      </c>
      <c r="D20" s="7">
        <v>1</v>
      </c>
      <c r="E20" s="11">
        <v>500</v>
      </c>
      <c r="F20" s="11">
        <f t="shared" si="0"/>
        <v>3000</v>
      </c>
    </row>
    <row r="21" spans="1:6" ht="15.5" x14ac:dyDescent="0.35">
      <c r="A21" s="7">
        <f t="shared" si="1"/>
        <v>7</v>
      </c>
      <c r="B21" s="5" t="s">
        <v>39</v>
      </c>
      <c r="C21" s="7">
        <v>6</v>
      </c>
      <c r="D21" s="7">
        <v>1</v>
      </c>
      <c r="E21" s="11">
        <v>500</v>
      </c>
      <c r="F21" s="11">
        <f t="shared" si="0"/>
        <v>3000</v>
      </c>
    </row>
    <row r="22" spans="1:6" ht="15" x14ac:dyDescent="0.3">
      <c r="A22" s="12" t="s">
        <v>1</v>
      </c>
      <c r="B22" s="12"/>
      <c r="C22" s="12"/>
      <c r="D22" s="12"/>
      <c r="E22" s="12"/>
      <c r="F22" s="13">
        <f>SUM(F15:F21)</f>
        <v>98000</v>
      </c>
    </row>
    <row r="23" spans="1:6" ht="15" x14ac:dyDescent="0.3">
      <c r="A23" s="17" t="s">
        <v>15</v>
      </c>
      <c r="B23" s="17"/>
      <c r="C23" s="17"/>
      <c r="D23" s="17"/>
      <c r="E23" s="17"/>
      <c r="F23" s="17"/>
    </row>
    <row r="24" spans="1:6" ht="31" x14ac:dyDescent="0.35">
      <c r="A24" s="7">
        <v>1</v>
      </c>
      <c r="B24" s="18" t="s">
        <v>22</v>
      </c>
      <c r="C24" s="7">
        <v>1</v>
      </c>
      <c r="D24" s="7">
        <v>1</v>
      </c>
      <c r="E24" s="19">
        <v>150000</v>
      </c>
      <c r="F24" s="11">
        <f>C24*D24*E24</f>
        <v>150000</v>
      </c>
    </row>
    <row r="25" spans="1:6" x14ac:dyDescent="0.35">
      <c r="A25" s="7">
        <f>A24+1</f>
        <v>2</v>
      </c>
      <c r="B25" s="18" t="s">
        <v>24</v>
      </c>
      <c r="C25" s="7">
        <v>1</v>
      </c>
      <c r="D25" s="7">
        <v>1</v>
      </c>
      <c r="E25" s="19">
        <v>150000</v>
      </c>
      <c r="F25" s="11">
        <f t="shared" ref="F25:F29" si="2">C25*D25*E25</f>
        <v>150000</v>
      </c>
    </row>
    <row r="26" spans="1:6" x14ac:dyDescent="0.35">
      <c r="A26" s="7">
        <f t="shared" ref="A26:A29" si="3">A25+1</f>
        <v>3</v>
      </c>
      <c r="B26" s="18" t="s">
        <v>25</v>
      </c>
      <c r="C26" s="7">
        <v>1</v>
      </c>
      <c r="D26" s="7">
        <v>1</v>
      </c>
      <c r="E26" s="19">
        <v>150000</v>
      </c>
      <c r="F26" s="11">
        <f t="shared" si="2"/>
        <v>150000</v>
      </c>
    </row>
    <row r="27" spans="1:6" ht="46.5" x14ac:dyDescent="0.35">
      <c r="A27" s="7">
        <f t="shared" si="3"/>
        <v>4</v>
      </c>
      <c r="B27" s="18" t="s">
        <v>26</v>
      </c>
      <c r="C27" s="7">
        <v>1</v>
      </c>
      <c r="D27" s="7">
        <v>1</v>
      </c>
      <c r="E27" s="19">
        <v>150000</v>
      </c>
      <c r="F27" s="11">
        <f t="shared" si="2"/>
        <v>150000</v>
      </c>
    </row>
    <row r="28" spans="1:6" ht="31" x14ac:dyDescent="0.35">
      <c r="A28" s="7">
        <f t="shared" si="3"/>
        <v>5</v>
      </c>
      <c r="B28" s="18" t="s">
        <v>27</v>
      </c>
      <c r="C28" s="7">
        <v>1</v>
      </c>
      <c r="D28" s="7">
        <v>1</v>
      </c>
      <c r="E28" s="19">
        <v>150000</v>
      </c>
      <c r="F28" s="11">
        <f t="shared" si="2"/>
        <v>150000</v>
      </c>
    </row>
    <row r="29" spans="1:6" ht="31" x14ac:dyDescent="0.35">
      <c r="A29" s="7">
        <f t="shared" si="3"/>
        <v>6</v>
      </c>
      <c r="B29" s="18" t="s">
        <v>23</v>
      </c>
      <c r="C29" s="7">
        <v>1</v>
      </c>
      <c r="D29" s="7">
        <v>1</v>
      </c>
      <c r="E29" s="19">
        <v>150000</v>
      </c>
      <c r="F29" s="11">
        <f t="shared" si="2"/>
        <v>150000</v>
      </c>
    </row>
    <row r="30" spans="1:6" ht="15" x14ac:dyDescent="0.3">
      <c r="A30" s="12" t="s">
        <v>1</v>
      </c>
      <c r="B30" s="12"/>
      <c r="C30" s="12"/>
      <c r="D30" s="12"/>
      <c r="E30" s="12"/>
      <c r="F30" s="13">
        <f>SUM(F24:F29)</f>
        <v>900000</v>
      </c>
    </row>
    <row r="31" spans="1:6" ht="15" x14ac:dyDescent="0.3">
      <c r="A31" s="17" t="s">
        <v>16</v>
      </c>
      <c r="B31" s="17"/>
      <c r="C31" s="17"/>
      <c r="D31" s="17"/>
      <c r="E31" s="17"/>
      <c r="F31" s="17"/>
    </row>
    <row r="32" spans="1:6" ht="15.5" x14ac:dyDescent="0.35">
      <c r="A32" s="7">
        <v>1</v>
      </c>
      <c r="B32" s="5" t="s">
        <v>28</v>
      </c>
      <c r="C32" s="7">
        <v>3</v>
      </c>
      <c r="D32" s="7">
        <v>1.5</v>
      </c>
      <c r="E32" s="11">
        <v>18000</v>
      </c>
      <c r="F32" s="11">
        <f>C32*D32*E32</f>
        <v>81000</v>
      </c>
    </row>
    <row r="33" spans="1:6" ht="15.5" x14ac:dyDescent="0.35">
      <c r="A33" s="7">
        <f>A32+1</f>
        <v>2</v>
      </c>
      <c r="B33" s="5" t="s">
        <v>29</v>
      </c>
      <c r="C33" s="7">
        <v>6</v>
      </c>
      <c r="D33" s="7">
        <v>1</v>
      </c>
      <c r="E33" s="11">
        <v>5000</v>
      </c>
      <c r="F33" s="11">
        <f t="shared" ref="F33:F34" si="4">C33*D33*E33</f>
        <v>30000</v>
      </c>
    </row>
    <row r="34" spans="1:6" ht="15.5" x14ac:dyDescent="0.35">
      <c r="A34" s="7">
        <f>A33+1</f>
        <v>3</v>
      </c>
      <c r="B34" s="5" t="s">
        <v>37</v>
      </c>
      <c r="C34" s="7">
        <v>3</v>
      </c>
      <c r="D34" s="7">
        <v>1</v>
      </c>
      <c r="E34" s="11">
        <v>10000</v>
      </c>
      <c r="F34" s="11">
        <f t="shared" si="4"/>
        <v>30000</v>
      </c>
    </row>
    <row r="35" spans="1:6" ht="15" x14ac:dyDescent="0.3">
      <c r="A35" s="12" t="s">
        <v>1</v>
      </c>
      <c r="B35" s="12"/>
      <c r="C35" s="12"/>
      <c r="D35" s="12"/>
      <c r="E35" s="12"/>
      <c r="F35" s="13">
        <f>SUM(F32:F34)</f>
        <v>141000</v>
      </c>
    </row>
    <row r="36" spans="1:6" ht="15" x14ac:dyDescent="0.3">
      <c r="A36" s="17" t="s">
        <v>18</v>
      </c>
      <c r="B36" s="17"/>
      <c r="C36" s="17"/>
      <c r="D36" s="17"/>
      <c r="E36" s="17"/>
      <c r="F36" s="17"/>
    </row>
    <row r="37" spans="1:6" ht="15.5" x14ac:dyDescent="0.35">
      <c r="A37" s="7">
        <v>1</v>
      </c>
      <c r="B37" s="5" t="s">
        <v>30</v>
      </c>
      <c r="C37" s="7">
        <v>6</v>
      </c>
      <c r="D37" s="7">
        <v>1</v>
      </c>
      <c r="E37" s="11">
        <v>30000</v>
      </c>
      <c r="F37" s="11">
        <f>C37*D37*E37</f>
        <v>180000</v>
      </c>
    </row>
    <row r="38" spans="1:6" ht="15.5" x14ac:dyDescent="0.35">
      <c r="A38" s="7">
        <f>A37+1</f>
        <v>2</v>
      </c>
      <c r="B38" s="5" t="s">
        <v>31</v>
      </c>
      <c r="C38" s="7">
        <v>1</v>
      </c>
      <c r="D38" s="7">
        <v>1</v>
      </c>
      <c r="E38" s="11">
        <v>25000</v>
      </c>
      <c r="F38" s="11">
        <f t="shared" ref="F38:F39" si="5">C38*D38*E38</f>
        <v>25000</v>
      </c>
    </row>
    <row r="39" spans="1:6" ht="15.5" x14ac:dyDescent="0.35">
      <c r="A39" s="7">
        <f t="shared" ref="A39" si="6">A38+1</f>
        <v>3</v>
      </c>
      <c r="B39" s="5" t="s">
        <v>43</v>
      </c>
      <c r="C39" s="7">
        <v>1</v>
      </c>
      <c r="D39" s="7">
        <v>1</v>
      </c>
      <c r="E39" s="11">
        <v>17000</v>
      </c>
      <c r="F39" s="11">
        <f t="shared" si="5"/>
        <v>17000</v>
      </c>
    </row>
    <row r="40" spans="1:6" ht="15" x14ac:dyDescent="0.3">
      <c r="A40" s="12" t="s">
        <v>1</v>
      </c>
      <c r="B40" s="12"/>
      <c r="C40" s="12"/>
      <c r="D40" s="12"/>
      <c r="E40" s="12"/>
      <c r="F40" s="13">
        <f>SUM(F37:F39)</f>
        <v>222000</v>
      </c>
    </row>
    <row r="41" spans="1:6" ht="15" x14ac:dyDescent="0.3">
      <c r="A41" s="17" t="s">
        <v>19</v>
      </c>
      <c r="B41" s="17"/>
      <c r="C41" s="17"/>
      <c r="D41" s="17"/>
      <c r="E41" s="17"/>
      <c r="F41" s="17"/>
    </row>
    <row r="42" spans="1:6" ht="15.5" x14ac:dyDescent="0.35">
      <c r="A42" s="7">
        <v>1</v>
      </c>
      <c r="B42" s="5" t="s">
        <v>32</v>
      </c>
      <c r="C42" s="7">
        <v>35</v>
      </c>
      <c r="D42" s="7">
        <v>1</v>
      </c>
      <c r="E42" s="11">
        <v>7000</v>
      </c>
      <c r="F42" s="11">
        <f>C42*D42*E42</f>
        <v>245000</v>
      </c>
    </row>
    <row r="43" spans="1:6" ht="15.5" x14ac:dyDescent="0.35">
      <c r="A43" s="7">
        <f>A42+1</f>
        <v>2</v>
      </c>
      <c r="B43" s="5" t="s">
        <v>33</v>
      </c>
      <c r="C43" s="7">
        <v>11</v>
      </c>
      <c r="D43" s="7">
        <v>1</v>
      </c>
      <c r="E43" s="11">
        <v>10000</v>
      </c>
      <c r="F43" s="11">
        <f t="shared" ref="F43:F49" si="7">C43*D43*E43</f>
        <v>110000</v>
      </c>
    </row>
    <row r="44" spans="1:6" ht="15.5" x14ac:dyDescent="0.35">
      <c r="A44" s="7">
        <f t="shared" ref="A44:A49" si="8">A43+1</f>
        <v>3</v>
      </c>
      <c r="B44" s="5" t="s">
        <v>34</v>
      </c>
      <c r="C44" s="7">
        <v>6</v>
      </c>
      <c r="D44" s="7">
        <v>1</v>
      </c>
      <c r="E44" s="11">
        <v>35000</v>
      </c>
      <c r="F44" s="11">
        <f t="shared" si="7"/>
        <v>210000</v>
      </c>
    </row>
    <row r="45" spans="1:6" ht="15.5" x14ac:dyDescent="0.35">
      <c r="A45" s="7">
        <f t="shared" si="8"/>
        <v>4</v>
      </c>
      <c r="B45" s="5" t="s">
        <v>20</v>
      </c>
      <c r="C45" s="7">
        <v>2</v>
      </c>
      <c r="D45" s="7">
        <v>1</v>
      </c>
      <c r="E45" s="11">
        <v>10000</v>
      </c>
      <c r="F45" s="11">
        <f t="shared" si="7"/>
        <v>20000</v>
      </c>
    </row>
    <row r="46" spans="1:6" ht="15.5" x14ac:dyDescent="0.35">
      <c r="A46" s="7">
        <f t="shared" si="8"/>
        <v>5</v>
      </c>
      <c r="B46" s="5" t="s">
        <v>35</v>
      </c>
      <c r="C46" s="7">
        <v>5</v>
      </c>
      <c r="D46" s="7">
        <v>1</v>
      </c>
      <c r="E46" s="11">
        <v>5000</v>
      </c>
      <c r="F46" s="11">
        <f t="shared" si="7"/>
        <v>25000</v>
      </c>
    </row>
    <row r="47" spans="1:6" ht="15.5" x14ac:dyDescent="0.35">
      <c r="A47" s="7">
        <f t="shared" si="8"/>
        <v>6</v>
      </c>
      <c r="B47" s="5" t="s">
        <v>42</v>
      </c>
      <c r="C47" s="7">
        <v>11</v>
      </c>
      <c r="D47" s="7">
        <v>1</v>
      </c>
      <c r="E47" s="11">
        <v>3000</v>
      </c>
      <c r="F47" s="11">
        <f t="shared" si="7"/>
        <v>33000</v>
      </c>
    </row>
    <row r="48" spans="1:6" ht="15.5" x14ac:dyDescent="0.35">
      <c r="A48" s="7">
        <f t="shared" si="8"/>
        <v>7</v>
      </c>
      <c r="B48" s="5" t="s">
        <v>41</v>
      </c>
      <c r="C48" s="7">
        <v>3</v>
      </c>
      <c r="D48" s="7">
        <v>1</v>
      </c>
      <c r="E48" s="11">
        <v>7000</v>
      </c>
      <c r="F48" s="11">
        <f t="shared" si="7"/>
        <v>21000</v>
      </c>
    </row>
    <row r="49" spans="1:6" ht="15.5" x14ac:dyDescent="0.35">
      <c r="A49" s="7">
        <f t="shared" si="8"/>
        <v>8</v>
      </c>
      <c r="B49" s="5" t="s">
        <v>36</v>
      </c>
      <c r="C49" s="7">
        <v>35</v>
      </c>
      <c r="D49" s="7">
        <v>1</v>
      </c>
      <c r="E49" s="11">
        <v>15000</v>
      </c>
      <c r="F49" s="11">
        <f t="shared" si="7"/>
        <v>525000</v>
      </c>
    </row>
    <row r="50" spans="1:6" ht="15" x14ac:dyDescent="0.3">
      <c r="A50" s="12" t="s">
        <v>1</v>
      </c>
      <c r="B50" s="12"/>
      <c r="C50" s="12"/>
      <c r="D50" s="12"/>
      <c r="E50" s="12"/>
      <c r="F50" s="13">
        <f>SUM(F42:F49)</f>
        <v>1189000</v>
      </c>
    </row>
    <row r="51" spans="1:6" ht="15.5" x14ac:dyDescent="0.35">
      <c r="A51" s="23" t="s">
        <v>45</v>
      </c>
      <c r="B51" s="23"/>
      <c r="C51" s="23"/>
      <c r="D51" s="23"/>
      <c r="E51" s="23"/>
      <c r="F51" s="13">
        <f>F50+F40+F35+F30+F22</f>
        <v>2550000</v>
      </c>
    </row>
  </sheetData>
  <mergeCells count="22">
    <mergeCell ref="A51:E51"/>
    <mergeCell ref="A14:F14"/>
    <mergeCell ref="A22:E22"/>
    <mergeCell ref="A23:F23"/>
    <mergeCell ref="A30:E30"/>
    <mergeCell ref="A31:F31"/>
    <mergeCell ref="A35:E35"/>
    <mergeCell ref="A36:F36"/>
    <mergeCell ref="A40:E40"/>
    <mergeCell ref="A41:F41"/>
    <mergeCell ref="A50:E50"/>
    <mergeCell ref="A7:F7"/>
    <mergeCell ref="B8:E8"/>
    <mergeCell ref="A11:E11"/>
    <mergeCell ref="B10:E10"/>
    <mergeCell ref="A12:F12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SLIM 1</dc:creator>
  <cp:lastModifiedBy>laptop asus</cp:lastModifiedBy>
  <dcterms:created xsi:type="dcterms:W3CDTF">2024-04-21T22:34:33Z</dcterms:created>
  <dcterms:modified xsi:type="dcterms:W3CDTF">2024-06-10T15:50:58Z</dcterms:modified>
</cp:coreProperties>
</file>