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2115_ic_ac_uk/Documents/UNI/Year 4/Optimisation/Coursework/"/>
    </mc:Choice>
  </mc:AlternateContent>
  <xr:revisionPtr revIDLastSave="0" documentId="10_ncr:100000_{6568D033-6779-40D0-874B-8742EEBDAD36}" xr6:coauthVersionLast="31" xr6:coauthVersionMax="31" xr10:uidLastSave="{00000000-0000-0000-0000-000000000000}"/>
  <bookViews>
    <workbookView xWindow="0" yWindow="0" windowWidth="19008" windowHeight="9072" activeTab="1" xr2:uid="{00000000-000D-0000-FFFF-FFFF00000000}"/>
  </bookViews>
  <sheets>
    <sheet name="LHsam_new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J41" i="1" l="1"/>
  <c r="H41" i="1"/>
  <c r="H40" i="1"/>
  <c r="J40" i="1" s="1"/>
  <c r="H7" i="1"/>
  <c r="H8" i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H16" i="1"/>
  <c r="H17" i="1"/>
  <c r="H18" i="1"/>
  <c r="J18" i="1" s="1"/>
  <c r="H19" i="1"/>
  <c r="J19" i="1" s="1"/>
  <c r="H20" i="1"/>
  <c r="J20" i="1" s="1"/>
  <c r="H21" i="1"/>
  <c r="J21" i="1" s="1"/>
  <c r="H22" i="1"/>
  <c r="J22" i="1" s="1"/>
  <c r="H23" i="1"/>
  <c r="H24" i="1"/>
  <c r="H25" i="1"/>
  <c r="J25" i="1" s="1"/>
  <c r="H26" i="1"/>
  <c r="J26" i="1" s="1"/>
  <c r="H27" i="1"/>
  <c r="H28" i="1"/>
  <c r="J28" i="1" s="1"/>
  <c r="H29" i="1"/>
  <c r="J29" i="1" s="1"/>
  <c r="H30" i="1"/>
  <c r="J30" i="1" s="1"/>
  <c r="H31" i="1"/>
  <c r="H32" i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H6" i="1"/>
  <c r="H5" i="1"/>
  <c r="J5" i="1" s="1"/>
  <c r="H3" i="1"/>
  <c r="H4" i="1"/>
  <c r="J4" i="1" s="1"/>
  <c r="H2" i="1"/>
  <c r="J2" i="1" s="1"/>
  <c r="J7" i="1"/>
  <c r="J39" i="1"/>
  <c r="J32" i="1"/>
  <c r="J31" i="1"/>
  <c r="J27" i="1"/>
  <c r="J24" i="1"/>
  <c r="J23" i="1"/>
  <c r="J17" i="1"/>
  <c r="J16" i="1"/>
  <c r="J15" i="1"/>
  <c r="J8" i="1"/>
  <c r="J6" i="1"/>
  <c r="J3" i="1"/>
</calcChain>
</file>

<file path=xl/sharedStrings.xml><?xml version="1.0" encoding="utf-8"?>
<sst xmlns="http://schemas.openxmlformats.org/spreadsheetml/2006/main" count="50" uniqueCount="13">
  <si>
    <t>Simulation No.</t>
  </si>
  <si>
    <t>No. Beams</t>
  </si>
  <si>
    <t>No. Teeth</t>
  </si>
  <si>
    <t>Beam Width (mm)</t>
  </si>
  <si>
    <t>Sprocket Face Width (mm)</t>
  </si>
  <si>
    <t>Results:</t>
  </si>
  <si>
    <t>Max Stress (Mpa)</t>
  </si>
  <si>
    <t xml:space="preserve">Min Safety Factor </t>
  </si>
  <si>
    <t>Mass (g)</t>
  </si>
  <si>
    <t>#</t>
  </si>
  <si>
    <t>Max Stress =</t>
  </si>
  <si>
    <t>Nt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</si>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</sst>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 applyBorder="0" applyAlignment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/>
    <xf numFmtId="0" fontId="0" fillId="0" borderId="0" xfId="0" applyFont="1" applyFill="1" applyBorder="1"/>
    <xf numFmtId="0" fontId="6" fillId="2" borderId="11" xfId="6" applyBorder="1"/>
    <xf numFmtId="0" fontId="6" fillId="2" borderId="0" xfId="6"/>
    <xf numFmtId="0" fontId="6" fillId="2" borderId="0" xfId="6" applyAlignment="1">
      <alignment horizontal="center"/>
    </xf>
    <xf numFmtId="0" fontId="6" fillId="2" borderId="12" xfId="6" applyBorder="1"/>
    <xf numFmtId="0" fontId="6" fillId="2" borderId="0" xfId="6" applyBorder="1" applyAlignment="1">
      <alignment horizontal="center"/>
    </xf>
    <xf numFmtId="2" fontId="6" fillId="2" borderId="0" xfId="6" applyNumberFormat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6" fillId="2" borderId="0" xfId="6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Sheet1!$A$3:$A$14</c:f>
              <c:numCache>
                <c:formatCode>General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73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20.512</c:v>
                </c:pt>
                <c:pt idx="1">
                  <c:v>23.376999999999999</c:v>
                </c:pt>
                <c:pt idx="2">
                  <c:v>26.242999999999999</c:v>
                </c:pt>
                <c:pt idx="3">
                  <c:v>29.11</c:v>
                </c:pt>
                <c:pt idx="4">
                  <c:v>29.97</c:v>
                </c:pt>
                <c:pt idx="5">
                  <c:v>31.975999999999999</c:v>
                </c:pt>
                <c:pt idx="6">
                  <c:v>34.843000000000004</c:v>
                </c:pt>
                <c:pt idx="7">
                  <c:v>37.71</c:v>
                </c:pt>
                <c:pt idx="8">
                  <c:v>40.576999999999998</c:v>
                </c:pt>
                <c:pt idx="9">
                  <c:v>43.442999999999998</c:v>
                </c:pt>
                <c:pt idx="10">
                  <c:v>46.31</c:v>
                </c:pt>
                <c:pt idx="11">
                  <c:v>49.176000000000002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A-42DB-941B-BA2D005E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4200"/>
        <c:axId val="329740920"/>
      </c:scatterChart>
      <c:valAx>
        <c:axId val="32974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40920"/>
        <c:crosses val="autoZero"/>
        <c:crossBetween val="midCat"/>
      </c:valAx>
      <c:valAx>
        <c:axId val="3297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4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8</xdr:row>
      <xdr:rowOff>26670</xdr:rowOff>
    </xdr:from>
    <xdr:to>
      <xdr:col>14</xdr:col>
      <xdr:colOff>45720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36DB7-55B0-4823-83D9-80060F75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workbookViewId="0">
      <selection activeCell="L38" sqref="L38"/>
    </sheetView>
  </sheetViews>
  <sheetFormatPr defaultRowHeight="14.4" x14ac:dyDescent="0.3"/>
  <cols>
    <col min="1" max="1" width="13.5546875" bestFit="1" customWidth="1"/>
    <col min="2" max="2" width="10" bestFit="1" customWidth="1"/>
    <col min="3" max="3" width="9.21875" bestFit="1" customWidth="1"/>
    <col min="4" max="4" width="16.5546875" bestFit="1" customWidth="1"/>
    <col min="5" max="5" width="23.6640625" bestFit="1" customWidth="1"/>
    <col min="7" max="7" width="15.77734375" bestFit="1" customWidth="1"/>
    <col min="8" max="8" width="16.33203125" bestFit="1" customWidth="1"/>
    <col min="9" max="9" width="12.33203125" customWidth="1"/>
    <col min="12" max="12" width="12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L1" s="9" t="s">
        <v>10</v>
      </c>
      <c r="M1" s="10">
        <v>275</v>
      </c>
    </row>
    <row r="2" spans="1:13" s="4" customFormat="1" x14ac:dyDescent="0.3">
      <c r="A2" s="3">
        <v>1</v>
      </c>
      <c r="B2" s="4">
        <v>27</v>
      </c>
      <c r="C2" s="4">
        <v>38</v>
      </c>
      <c r="D2" s="4">
        <v>2.7381000000000002</v>
      </c>
      <c r="E2" s="4">
        <v>2.9618000000000002</v>
      </c>
      <c r="F2" s="4" t="s">
        <v>9</v>
      </c>
      <c r="G2" s="5">
        <v>1.67</v>
      </c>
      <c r="H2" s="8">
        <f>$M$1/G2</f>
        <v>164.67065868263472</v>
      </c>
      <c r="I2" s="5">
        <v>26.434000000000001</v>
      </c>
      <c r="J2" s="4" t="str">
        <f t="shared" ref="J2:J41" si="0">IF(COUNTBLANK(G2:I2) = 0, "Done!", "Incomplete :(")</f>
        <v>Done!</v>
      </c>
    </row>
    <row r="3" spans="1:13" s="4" customFormat="1" x14ac:dyDescent="0.3">
      <c r="A3" s="6">
        <v>2</v>
      </c>
      <c r="B3" s="4">
        <v>7</v>
      </c>
      <c r="C3" s="4">
        <v>40</v>
      </c>
      <c r="D3" s="4">
        <v>13.587</v>
      </c>
      <c r="E3" s="4">
        <v>2.7258</v>
      </c>
      <c r="F3" s="4" t="s">
        <v>9</v>
      </c>
      <c r="G3" s="7">
        <v>1.82</v>
      </c>
      <c r="H3" s="8">
        <f t="shared" ref="H3:H41" si="1">$M$1/G3</f>
        <v>151.09890109890108</v>
      </c>
      <c r="I3" s="5">
        <v>26.638000000000002</v>
      </c>
      <c r="J3" s="4" t="str">
        <f t="shared" si="0"/>
        <v>Done!</v>
      </c>
    </row>
    <row r="4" spans="1:13" s="4" customFormat="1" x14ac:dyDescent="0.3">
      <c r="A4" s="6">
        <v>3</v>
      </c>
      <c r="B4" s="4">
        <v>30</v>
      </c>
      <c r="C4" s="4">
        <v>43</v>
      </c>
      <c r="D4" s="4">
        <v>4.2922000000000002</v>
      </c>
      <c r="E4" s="4">
        <v>2.8584999999999998</v>
      </c>
      <c r="F4" s="4" t="s">
        <v>9</v>
      </c>
      <c r="G4" s="5">
        <v>1.873</v>
      </c>
      <c r="H4" s="8">
        <f t="shared" si="1"/>
        <v>146.82327816337425</v>
      </c>
      <c r="I4" s="5">
        <v>32.854999999999997</v>
      </c>
      <c r="J4" s="4" t="str">
        <f t="shared" si="0"/>
        <v>Done!</v>
      </c>
    </row>
    <row r="5" spans="1:13" s="4" customFormat="1" x14ac:dyDescent="0.3">
      <c r="A5" s="6">
        <v>4</v>
      </c>
      <c r="B5" s="4">
        <v>10</v>
      </c>
      <c r="C5" s="4">
        <v>47</v>
      </c>
      <c r="D5" s="4">
        <v>2.2692999999999999</v>
      </c>
      <c r="E5" s="4">
        <v>2.331</v>
      </c>
      <c r="F5" s="4" t="s">
        <v>9</v>
      </c>
      <c r="G5" s="5">
        <v>5.601</v>
      </c>
      <c r="H5" s="8">
        <f t="shared" si="1"/>
        <v>49.098375290126761</v>
      </c>
      <c r="I5" s="5">
        <v>24.302</v>
      </c>
      <c r="J5" s="4" t="str">
        <f t="shared" si="0"/>
        <v>Done!</v>
      </c>
    </row>
    <row r="6" spans="1:13" s="4" customFormat="1" x14ac:dyDescent="0.3">
      <c r="A6" s="6">
        <v>5</v>
      </c>
      <c r="B6" s="4">
        <v>5</v>
      </c>
      <c r="C6" s="4">
        <v>50</v>
      </c>
      <c r="D6" s="4">
        <v>9.8534000000000006</v>
      </c>
      <c r="E6" s="4">
        <v>2.7755999999999998</v>
      </c>
      <c r="F6" s="4" t="s">
        <v>9</v>
      </c>
      <c r="G6" s="7">
        <v>4.1059999999999999</v>
      </c>
      <c r="H6" s="8">
        <f t="shared" si="1"/>
        <v>66.975158304919631</v>
      </c>
      <c r="I6" s="5">
        <v>33.173999999999999</v>
      </c>
      <c r="J6" s="4" t="str">
        <f t="shared" si="0"/>
        <v>Done!</v>
      </c>
    </row>
    <row r="7" spans="1:13" s="4" customFormat="1" x14ac:dyDescent="0.3">
      <c r="A7" s="6">
        <v>6</v>
      </c>
      <c r="B7" s="4">
        <v>5</v>
      </c>
      <c r="C7" s="4">
        <v>53</v>
      </c>
      <c r="D7" s="4">
        <v>6.9088000000000003</v>
      </c>
      <c r="E7" s="4">
        <v>2.915</v>
      </c>
      <c r="F7" s="4" t="s">
        <v>9</v>
      </c>
      <c r="G7" s="5">
        <v>6.0919999999999996</v>
      </c>
      <c r="H7" s="8">
        <f t="shared" si="1"/>
        <v>45.141168745896259</v>
      </c>
      <c r="I7" s="5">
        <v>35.191000000000003</v>
      </c>
      <c r="J7" s="4" t="str">
        <f t="shared" si="0"/>
        <v>Done!</v>
      </c>
    </row>
    <row r="8" spans="1:13" s="4" customFormat="1" ht="13.8" customHeight="1" x14ac:dyDescent="0.3">
      <c r="A8" s="6">
        <v>7</v>
      </c>
      <c r="B8" s="4">
        <v>19</v>
      </c>
      <c r="C8" s="4">
        <v>56</v>
      </c>
      <c r="D8" s="4">
        <v>5.0580999999999996</v>
      </c>
      <c r="E8" s="4">
        <v>2.9293999999999998</v>
      </c>
      <c r="F8" s="4" t="s">
        <v>9</v>
      </c>
      <c r="G8" s="5">
        <v>1.7829999999999999</v>
      </c>
      <c r="H8" s="8">
        <f t="shared" si="1"/>
        <v>154.23443634324173</v>
      </c>
      <c r="I8" s="5">
        <v>46.765999999999998</v>
      </c>
      <c r="J8" s="4" t="str">
        <f t="shared" si="0"/>
        <v>Done!</v>
      </c>
    </row>
    <row r="9" spans="1:13" s="4" customFormat="1" x14ac:dyDescent="0.3">
      <c r="A9" s="6">
        <v>8</v>
      </c>
      <c r="B9" s="4">
        <v>3</v>
      </c>
      <c r="C9" s="4">
        <v>58</v>
      </c>
      <c r="D9" s="4">
        <v>11.449</v>
      </c>
      <c r="E9" s="4">
        <v>2.3643000000000001</v>
      </c>
      <c r="F9" s="4" t="s">
        <v>9</v>
      </c>
      <c r="G9" s="5">
        <v>6.3650000000000002</v>
      </c>
      <c r="H9" s="8">
        <f t="shared" si="1"/>
        <v>43.205027494108407</v>
      </c>
      <c r="I9" s="5">
        <v>31.114000000000001</v>
      </c>
      <c r="J9" s="4" t="str">
        <f t="shared" si="0"/>
        <v>Done!</v>
      </c>
    </row>
    <row r="10" spans="1:13" s="4" customFormat="1" x14ac:dyDescent="0.3">
      <c r="A10" s="6">
        <v>10</v>
      </c>
      <c r="B10" s="4">
        <v>5</v>
      </c>
      <c r="C10" s="4">
        <v>60</v>
      </c>
      <c r="D10" s="4">
        <v>28.914999999999999</v>
      </c>
      <c r="E10" s="4">
        <v>2.9744999999999999</v>
      </c>
      <c r="F10" s="4" t="s">
        <v>9</v>
      </c>
      <c r="G10" s="5">
        <v>1.8480000000000001</v>
      </c>
      <c r="H10" s="8">
        <f t="shared" si="1"/>
        <v>148.8095238095238</v>
      </c>
      <c r="I10" s="5">
        <v>61.889000000000003</v>
      </c>
      <c r="J10" s="4" t="str">
        <f t="shared" si="0"/>
        <v>Done!</v>
      </c>
    </row>
    <row r="11" spans="1:13" s="4" customFormat="1" x14ac:dyDescent="0.3">
      <c r="A11" s="6">
        <v>11</v>
      </c>
      <c r="B11" s="4">
        <v>4</v>
      </c>
      <c r="C11" s="4">
        <v>62</v>
      </c>
      <c r="D11" s="4">
        <v>20.651</v>
      </c>
      <c r="E11" s="4">
        <v>2.3414000000000001</v>
      </c>
      <c r="F11" s="4" t="s">
        <v>9</v>
      </c>
      <c r="G11" s="5">
        <v>3.2309999999999999</v>
      </c>
      <c r="H11" s="8">
        <f t="shared" si="1"/>
        <v>85.11296812132467</v>
      </c>
      <c r="I11" s="5">
        <v>40.777999999999999</v>
      </c>
      <c r="J11" s="4" t="str">
        <f t="shared" si="0"/>
        <v>Done!</v>
      </c>
    </row>
    <row r="12" spans="1:13" s="4" customFormat="1" x14ac:dyDescent="0.3">
      <c r="A12" s="6">
        <v>12</v>
      </c>
      <c r="B12" s="4">
        <v>21</v>
      </c>
      <c r="C12" s="4">
        <v>66</v>
      </c>
      <c r="D12" s="4">
        <v>7.8818000000000001</v>
      </c>
      <c r="E12" s="4">
        <v>2.4331999999999998</v>
      </c>
      <c r="F12" s="4" t="s">
        <v>9</v>
      </c>
      <c r="G12" s="5">
        <v>2.085</v>
      </c>
      <c r="H12" s="8">
        <f t="shared" si="1"/>
        <v>131.89448441247004</v>
      </c>
      <c r="I12" s="5">
        <v>61.773000000000003</v>
      </c>
      <c r="J12" s="4" t="str">
        <f t="shared" si="0"/>
        <v>Done!</v>
      </c>
    </row>
    <row r="13" spans="1:13" s="4" customFormat="1" x14ac:dyDescent="0.3">
      <c r="A13" s="6">
        <v>13</v>
      </c>
      <c r="B13" s="4">
        <v>16</v>
      </c>
      <c r="C13" s="4">
        <v>66</v>
      </c>
      <c r="D13" s="4">
        <v>5.7582000000000004</v>
      </c>
      <c r="E13" s="4">
        <v>2.2621000000000002</v>
      </c>
      <c r="F13" s="4" t="s">
        <v>9</v>
      </c>
      <c r="G13" s="5">
        <v>2.8</v>
      </c>
      <c r="H13" s="8">
        <f t="shared" si="1"/>
        <v>98.214285714285722</v>
      </c>
      <c r="I13" s="5">
        <v>44.148000000000003</v>
      </c>
      <c r="J13" s="4" t="str">
        <f t="shared" si="0"/>
        <v>Done!</v>
      </c>
    </row>
    <row r="14" spans="1:13" s="4" customFormat="1" x14ac:dyDescent="0.3">
      <c r="A14" s="6">
        <v>14</v>
      </c>
      <c r="B14" s="4">
        <v>9</v>
      </c>
      <c r="C14" s="4">
        <v>70</v>
      </c>
      <c r="D14" s="4">
        <v>14.696999999999999</v>
      </c>
      <c r="E14" s="4">
        <v>2.8733</v>
      </c>
      <c r="F14" s="4" t="s">
        <v>9</v>
      </c>
      <c r="G14" s="5">
        <v>1.7170000000000001</v>
      </c>
      <c r="H14" s="8">
        <f t="shared" si="1"/>
        <v>160.16307513104252</v>
      </c>
      <c r="I14" s="5">
        <v>71.016999999999996</v>
      </c>
      <c r="J14" s="4" t="str">
        <f t="shared" si="0"/>
        <v>Done!</v>
      </c>
    </row>
    <row r="15" spans="1:13" s="4" customFormat="1" x14ac:dyDescent="0.3">
      <c r="A15" s="6">
        <v>15</v>
      </c>
      <c r="B15" s="4">
        <v>5</v>
      </c>
      <c r="C15" s="4">
        <v>74</v>
      </c>
      <c r="D15" s="4">
        <v>17.347999999999999</v>
      </c>
      <c r="E15" s="4">
        <v>2.6598999999999999</v>
      </c>
      <c r="F15" s="4" t="s">
        <v>9</v>
      </c>
      <c r="G15" s="5">
        <v>3.391</v>
      </c>
      <c r="H15" s="8">
        <f t="shared" si="1"/>
        <v>81.097021527572991</v>
      </c>
      <c r="I15" s="5">
        <v>58.594000000000001</v>
      </c>
      <c r="J15" s="4" t="str">
        <f t="shared" si="0"/>
        <v>Done!</v>
      </c>
    </row>
    <row r="16" spans="1:13" s="4" customFormat="1" x14ac:dyDescent="0.3">
      <c r="A16" s="6">
        <v>16</v>
      </c>
      <c r="B16" s="4">
        <v>3</v>
      </c>
      <c r="C16" s="4">
        <v>75</v>
      </c>
      <c r="D16" s="4">
        <v>29.684000000000001</v>
      </c>
      <c r="E16" s="4">
        <v>2.8464</v>
      </c>
      <c r="F16" s="4" t="s">
        <v>9</v>
      </c>
      <c r="G16" s="5">
        <v>3.085</v>
      </c>
      <c r="H16" s="8">
        <f t="shared" si="1"/>
        <v>89.141004862236628</v>
      </c>
      <c r="I16" s="5">
        <v>64.778000000000006</v>
      </c>
      <c r="J16" s="4" t="str">
        <f t="shared" si="0"/>
        <v>Done!</v>
      </c>
    </row>
    <row r="17" spans="1:10" s="4" customFormat="1" x14ac:dyDescent="0.3">
      <c r="A17" s="6">
        <v>17</v>
      </c>
      <c r="B17" s="4">
        <v>4</v>
      </c>
      <c r="C17" s="4">
        <v>76</v>
      </c>
      <c r="D17" s="4">
        <v>26.582999999999998</v>
      </c>
      <c r="E17" s="4">
        <v>2.3092000000000001</v>
      </c>
      <c r="F17" s="4" t="s">
        <v>9</v>
      </c>
      <c r="G17" s="5">
        <v>2.8620000000000001</v>
      </c>
      <c r="H17" s="8">
        <f t="shared" si="1"/>
        <v>96.086652690426277</v>
      </c>
      <c r="I17" s="5">
        <v>57.654000000000003</v>
      </c>
      <c r="J17" s="4" t="str">
        <f t="shared" si="0"/>
        <v>Done!</v>
      </c>
    </row>
    <row r="18" spans="1:10" s="4" customFormat="1" x14ac:dyDescent="0.3">
      <c r="A18" s="6">
        <v>18</v>
      </c>
      <c r="B18" s="4">
        <v>6</v>
      </c>
      <c r="C18" s="4">
        <v>77</v>
      </c>
      <c r="D18" s="4">
        <v>3.7347000000000001</v>
      </c>
      <c r="E18" s="4">
        <v>2.9470999999999998</v>
      </c>
      <c r="F18" s="4" t="s">
        <v>9</v>
      </c>
      <c r="G18" s="5">
        <v>13.387</v>
      </c>
      <c r="H18" s="8">
        <f t="shared" si="1"/>
        <v>20.542317173377157</v>
      </c>
      <c r="I18" s="5">
        <v>47.125999999999998</v>
      </c>
      <c r="J18" s="4" t="str">
        <f t="shared" si="0"/>
        <v>Done!</v>
      </c>
    </row>
    <row r="19" spans="1:10" s="4" customFormat="1" x14ac:dyDescent="0.3">
      <c r="A19" s="6">
        <v>19</v>
      </c>
      <c r="B19" s="4">
        <v>10</v>
      </c>
      <c r="C19" s="4">
        <v>78</v>
      </c>
      <c r="D19" s="4">
        <v>2.9573</v>
      </c>
      <c r="E19" s="4">
        <v>2.4394</v>
      </c>
      <c r="F19" s="4" t="s">
        <v>9</v>
      </c>
      <c r="G19" s="5">
        <v>14.205</v>
      </c>
      <c r="H19" s="8">
        <f t="shared" si="1"/>
        <v>19.359380499824006</v>
      </c>
      <c r="I19" s="5">
        <v>41.427</v>
      </c>
      <c r="J19" s="4" t="str">
        <f t="shared" si="0"/>
        <v>Done!</v>
      </c>
    </row>
    <row r="20" spans="1:10" s="4" customFormat="1" x14ac:dyDescent="0.3">
      <c r="A20" s="6">
        <v>20</v>
      </c>
      <c r="B20" s="4">
        <v>6</v>
      </c>
      <c r="C20" s="4">
        <v>82</v>
      </c>
      <c r="D20" s="4">
        <v>28</v>
      </c>
      <c r="E20" s="4">
        <v>2.7185999999999999</v>
      </c>
      <c r="F20" s="4" t="s">
        <v>9</v>
      </c>
      <c r="G20" s="5">
        <v>2.0710000000000002</v>
      </c>
      <c r="H20" s="8">
        <f t="shared" si="1"/>
        <v>132.78609367455334</v>
      </c>
      <c r="I20" s="5">
        <v>95.751999999999995</v>
      </c>
      <c r="J20" s="4" t="str">
        <f t="shared" si="0"/>
        <v>Done!</v>
      </c>
    </row>
    <row r="21" spans="1:10" s="4" customFormat="1" x14ac:dyDescent="0.3">
      <c r="A21" s="6">
        <v>21</v>
      </c>
      <c r="B21" s="4">
        <v>12</v>
      </c>
      <c r="C21" s="4">
        <v>83</v>
      </c>
      <c r="D21" s="4">
        <v>8.3882999999999992</v>
      </c>
      <c r="E21" s="4">
        <v>2.3039000000000001</v>
      </c>
      <c r="F21" s="4" t="s">
        <v>9</v>
      </c>
      <c r="G21" s="5">
        <v>3.0659999999999998</v>
      </c>
      <c r="H21" s="8">
        <f t="shared" si="1"/>
        <v>89.69341161121983</v>
      </c>
      <c r="I21" s="5">
        <v>62.194000000000003</v>
      </c>
      <c r="J21" s="4" t="str">
        <f t="shared" si="0"/>
        <v>Done!</v>
      </c>
    </row>
    <row r="22" spans="1:10" s="4" customFormat="1" x14ac:dyDescent="0.3">
      <c r="A22" s="6">
        <v>22</v>
      </c>
      <c r="B22" s="4">
        <v>9</v>
      </c>
      <c r="C22" s="4">
        <v>87</v>
      </c>
      <c r="D22" s="4">
        <v>3.2978999999999998</v>
      </c>
      <c r="E22" s="4">
        <v>2.3439999999999999</v>
      </c>
      <c r="F22" s="4" t="s">
        <v>9</v>
      </c>
      <c r="G22" s="5">
        <v>16.559999999999999</v>
      </c>
      <c r="H22" s="8">
        <f t="shared" si="1"/>
        <v>16.606280193236717</v>
      </c>
      <c r="I22" s="5">
        <v>44.173000000000002</v>
      </c>
      <c r="J22" s="4" t="str">
        <f t="shared" si="0"/>
        <v>Done!</v>
      </c>
    </row>
    <row r="23" spans="1:10" s="4" customFormat="1" x14ac:dyDescent="0.3">
      <c r="A23" s="6">
        <v>23</v>
      </c>
      <c r="B23" s="4">
        <v>22</v>
      </c>
      <c r="C23" s="4">
        <v>90</v>
      </c>
      <c r="D23" s="4">
        <v>7.4339000000000004</v>
      </c>
      <c r="E23" s="4">
        <v>2.5929000000000002</v>
      </c>
      <c r="F23" s="4" t="s">
        <v>9</v>
      </c>
      <c r="G23" s="5">
        <v>2.2160000000000002</v>
      </c>
      <c r="H23" s="8">
        <f t="shared" si="1"/>
        <v>124.09747292418771</v>
      </c>
      <c r="I23" s="5">
        <v>100.946</v>
      </c>
      <c r="J23" s="4" t="str">
        <f t="shared" si="0"/>
        <v>Done!</v>
      </c>
    </row>
    <row r="24" spans="1:10" s="4" customFormat="1" x14ac:dyDescent="0.3">
      <c r="A24" s="6">
        <v>24</v>
      </c>
      <c r="B24" s="4">
        <v>7</v>
      </c>
      <c r="C24" s="4">
        <v>93</v>
      </c>
      <c r="D24" s="4">
        <v>11.856999999999999</v>
      </c>
      <c r="E24" s="4">
        <v>2.6475</v>
      </c>
      <c r="F24" s="4" t="s">
        <v>9</v>
      </c>
      <c r="G24" s="5">
        <v>5.1260000000000003</v>
      </c>
      <c r="H24" s="8">
        <f t="shared" si="1"/>
        <v>53.648068669527895</v>
      </c>
      <c r="I24" s="5">
        <v>74.899000000000001</v>
      </c>
      <c r="J24" s="4" t="str">
        <f t="shared" si="0"/>
        <v>Done!</v>
      </c>
    </row>
    <row r="25" spans="1:10" s="4" customFormat="1" x14ac:dyDescent="0.3">
      <c r="A25" s="6">
        <v>25</v>
      </c>
      <c r="B25" s="4">
        <v>2</v>
      </c>
      <c r="C25" s="4">
        <v>95</v>
      </c>
      <c r="D25" s="4">
        <v>28.305</v>
      </c>
      <c r="E25" s="4">
        <v>2.8961000000000001</v>
      </c>
      <c r="F25" s="4" t="s">
        <v>9</v>
      </c>
      <c r="G25" s="5">
        <v>10.210000000000001</v>
      </c>
      <c r="H25" s="8">
        <f t="shared" si="1"/>
        <v>26.934378060724779</v>
      </c>
      <c r="I25" s="5">
        <v>72.091999999999999</v>
      </c>
      <c r="J25" s="4" t="str">
        <f t="shared" si="0"/>
        <v>Done!</v>
      </c>
    </row>
    <row r="26" spans="1:10" s="4" customFormat="1" x14ac:dyDescent="0.3">
      <c r="A26" s="6">
        <v>26</v>
      </c>
      <c r="B26" s="4">
        <v>9</v>
      </c>
      <c r="C26" s="4">
        <v>96</v>
      </c>
      <c r="D26" s="4">
        <v>7.1336000000000004</v>
      </c>
      <c r="E26" s="4">
        <v>2.9340999999999999</v>
      </c>
      <c r="F26" s="4" t="s">
        <v>9</v>
      </c>
      <c r="G26" s="5">
        <v>4.5640000000000001</v>
      </c>
      <c r="H26" s="8">
        <f t="shared" si="1"/>
        <v>60.254163014899213</v>
      </c>
      <c r="I26" s="5">
        <v>77.12</v>
      </c>
      <c r="J26" s="4" t="str">
        <f t="shared" si="0"/>
        <v>Done!</v>
      </c>
    </row>
    <row r="27" spans="1:10" s="4" customFormat="1" x14ac:dyDescent="0.3">
      <c r="A27" s="6">
        <v>27</v>
      </c>
      <c r="B27" s="4">
        <v>33</v>
      </c>
      <c r="C27" s="4">
        <v>97</v>
      </c>
      <c r="D27" s="4">
        <v>2.4769999999999999</v>
      </c>
      <c r="E27" s="4">
        <v>2.5112000000000001</v>
      </c>
      <c r="F27" s="4" t="s">
        <v>9</v>
      </c>
      <c r="G27" s="5">
        <v>9.3130000000000006</v>
      </c>
      <c r="H27" s="8">
        <f t="shared" si="1"/>
        <v>29.528615913239555</v>
      </c>
      <c r="I27" s="5">
        <v>73.977999999999994</v>
      </c>
      <c r="J27" s="4" t="str">
        <f t="shared" si="0"/>
        <v>Done!</v>
      </c>
    </row>
    <row r="28" spans="1:10" s="4" customFormat="1" x14ac:dyDescent="0.3">
      <c r="A28" s="6">
        <v>28</v>
      </c>
      <c r="B28" s="4">
        <v>6</v>
      </c>
      <c r="C28" s="4">
        <v>100</v>
      </c>
      <c r="D28" s="4">
        <v>4.7272999999999996</v>
      </c>
      <c r="E28" s="4">
        <v>2.6234999999999999</v>
      </c>
      <c r="F28" s="4" t="s">
        <v>9</v>
      </c>
      <c r="G28" s="5">
        <v>19.824999999999999</v>
      </c>
      <c r="H28" s="8">
        <f t="shared" si="1"/>
        <v>13.871374527112232</v>
      </c>
      <c r="I28" s="5">
        <v>55.859000000000002</v>
      </c>
      <c r="J28" s="4" t="str">
        <f t="shared" si="0"/>
        <v>Done!</v>
      </c>
    </row>
    <row r="29" spans="1:10" s="4" customFormat="1" x14ac:dyDescent="0.3">
      <c r="A29" s="6">
        <v>29</v>
      </c>
      <c r="B29" s="4">
        <v>15</v>
      </c>
      <c r="C29" s="4">
        <v>101</v>
      </c>
      <c r="D29" s="4">
        <v>4.4611000000000001</v>
      </c>
      <c r="E29" s="4">
        <v>2.4279999999999999</v>
      </c>
      <c r="F29" s="4" t="s">
        <v>9</v>
      </c>
      <c r="G29" s="5">
        <v>9.7550000000000008</v>
      </c>
      <c r="H29" s="8">
        <f t="shared" si="1"/>
        <v>28.190671450538183</v>
      </c>
      <c r="I29" s="5">
        <v>68.599999999999994</v>
      </c>
      <c r="J29" s="4" t="str">
        <f t="shared" si="0"/>
        <v>Done!</v>
      </c>
    </row>
    <row r="30" spans="1:10" s="4" customFormat="1" x14ac:dyDescent="0.3">
      <c r="A30" s="6">
        <v>30</v>
      </c>
      <c r="B30" s="4">
        <v>4</v>
      </c>
      <c r="C30" s="4">
        <v>105</v>
      </c>
      <c r="D30" s="4">
        <v>5</v>
      </c>
      <c r="E30" s="4">
        <v>2.2816999999999998</v>
      </c>
      <c r="F30" s="4" t="s">
        <v>9</v>
      </c>
      <c r="G30" s="5">
        <v>27.398</v>
      </c>
      <c r="H30" s="8">
        <f t="shared" si="1"/>
        <v>10.03722899481714</v>
      </c>
      <c r="I30" s="5">
        <v>47.322000000000003</v>
      </c>
      <c r="J30" s="4" t="str">
        <f t="shared" si="0"/>
        <v>Done!</v>
      </c>
    </row>
    <row r="31" spans="1:10" s="4" customFormat="1" x14ac:dyDescent="0.3">
      <c r="A31" s="6">
        <v>31</v>
      </c>
      <c r="B31" s="4">
        <v>2</v>
      </c>
      <c r="C31" s="4">
        <v>109</v>
      </c>
      <c r="D31" s="4">
        <v>8</v>
      </c>
      <c r="E31" s="4">
        <v>2.5568</v>
      </c>
      <c r="F31" s="4" t="s">
        <v>9</v>
      </c>
      <c r="G31" s="5">
        <v>52.86</v>
      </c>
      <c r="H31" s="8">
        <f t="shared" si="1"/>
        <v>5.2024214907302309</v>
      </c>
      <c r="I31" s="5">
        <v>36.4</v>
      </c>
      <c r="J31" s="4" t="str">
        <f t="shared" si="0"/>
        <v>Done!</v>
      </c>
    </row>
    <row r="32" spans="1:10" s="4" customFormat="1" x14ac:dyDescent="0.3">
      <c r="A32" s="6">
        <v>32</v>
      </c>
      <c r="B32" s="4">
        <v>11</v>
      </c>
      <c r="C32" s="4">
        <v>114</v>
      </c>
      <c r="D32" s="4">
        <v>6.1986999999999997</v>
      </c>
      <c r="E32" s="4">
        <v>2.5400999999999998</v>
      </c>
      <c r="F32" s="4" t="s">
        <v>9</v>
      </c>
      <c r="G32" s="5">
        <v>9.6210000000000004</v>
      </c>
      <c r="H32" s="8">
        <f t="shared" si="1"/>
        <v>28.58330734850847</v>
      </c>
      <c r="I32" s="5">
        <v>82.600999999999999</v>
      </c>
      <c r="J32" s="4" t="str">
        <f t="shared" si="0"/>
        <v>Done!</v>
      </c>
    </row>
    <row r="33" spans="1:14" s="4" customFormat="1" x14ac:dyDescent="0.3">
      <c r="A33" s="6">
        <v>33</v>
      </c>
      <c r="B33" s="4">
        <v>3</v>
      </c>
      <c r="C33" s="4">
        <v>118</v>
      </c>
      <c r="D33" s="4">
        <v>13.974</v>
      </c>
      <c r="E33" s="4">
        <v>2.4630999999999998</v>
      </c>
      <c r="F33" s="4" t="s">
        <v>9</v>
      </c>
      <c r="G33" s="5">
        <v>14.481</v>
      </c>
      <c r="H33" s="8">
        <f t="shared" si="1"/>
        <v>18.990401215385678</v>
      </c>
      <c r="I33" s="5">
        <v>68.858000000000004</v>
      </c>
      <c r="J33" s="4" t="str">
        <f t="shared" si="0"/>
        <v>Done!</v>
      </c>
    </row>
    <row r="34" spans="1:14" s="4" customFormat="1" x14ac:dyDescent="0.3">
      <c r="A34" s="6">
        <v>34</v>
      </c>
      <c r="B34" s="4">
        <v>6</v>
      </c>
      <c r="C34" s="4">
        <v>124</v>
      </c>
      <c r="D34" s="4">
        <v>6.6566000000000001</v>
      </c>
      <c r="E34" s="4">
        <v>2.6894999999999998</v>
      </c>
      <c r="F34" s="4" t="s">
        <v>9</v>
      </c>
      <c r="G34" s="5">
        <v>16.643999999999998</v>
      </c>
      <c r="H34" s="8">
        <f t="shared" si="1"/>
        <v>16.522470559961551</v>
      </c>
      <c r="I34" s="5">
        <v>77.725999999999999</v>
      </c>
      <c r="J34" s="4" t="str">
        <f t="shared" si="0"/>
        <v>Done!</v>
      </c>
    </row>
    <row r="35" spans="1:14" s="4" customFormat="1" x14ac:dyDescent="0.3">
      <c r="A35" s="6">
        <v>35</v>
      </c>
      <c r="B35" s="4">
        <v>22</v>
      </c>
      <c r="C35" s="4">
        <v>125</v>
      </c>
      <c r="D35" s="4">
        <v>4.0365000000000002</v>
      </c>
      <c r="E35" s="4">
        <v>2.8134000000000001</v>
      </c>
      <c r="F35" s="4" t="s">
        <v>9</v>
      </c>
      <c r="G35" s="5">
        <v>8.8640000000000008</v>
      </c>
      <c r="H35" s="8">
        <f t="shared" si="1"/>
        <v>31.024368231046928</v>
      </c>
      <c r="I35" s="5">
        <v>115.06100000000001</v>
      </c>
      <c r="J35" s="4" t="str">
        <f t="shared" si="0"/>
        <v>Done!</v>
      </c>
    </row>
    <row r="36" spans="1:14" s="4" customFormat="1" x14ac:dyDescent="0.3">
      <c r="A36" s="6">
        <v>36</v>
      </c>
      <c r="B36" s="4">
        <v>6</v>
      </c>
      <c r="C36" s="4">
        <v>129</v>
      </c>
      <c r="D36" s="4">
        <v>16</v>
      </c>
      <c r="E36" s="4">
        <v>2.3128000000000002</v>
      </c>
      <c r="F36" s="4" t="s">
        <v>9</v>
      </c>
      <c r="G36" s="5">
        <v>5.2830000000000004</v>
      </c>
      <c r="H36" s="8">
        <f t="shared" si="1"/>
        <v>52.053757334847624</v>
      </c>
      <c r="I36" s="5">
        <v>102.33</v>
      </c>
      <c r="J36" s="4" t="str">
        <f t="shared" si="0"/>
        <v>Done!</v>
      </c>
    </row>
    <row r="37" spans="1:14" s="4" customFormat="1" x14ac:dyDescent="0.3">
      <c r="A37" s="6">
        <v>37</v>
      </c>
      <c r="B37" s="4">
        <v>17</v>
      </c>
      <c r="C37" s="4">
        <v>133</v>
      </c>
      <c r="D37" s="4">
        <v>6.4249000000000001</v>
      </c>
      <c r="E37" s="4">
        <v>2.6981999999999999</v>
      </c>
      <c r="F37" s="4" t="s">
        <v>9</v>
      </c>
      <c r="G37" s="5">
        <v>6.3040000000000003</v>
      </c>
      <c r="H37" s="8">
        <f t="shared" si="1"/>
        <v>43.623096446700508</v>
      </c>
      <c r="I37" s="5">
        <v>132.76300000000001</v>
      </c>
      <c r="J37" s="4" t="str">
        <f t="shared" si="0"/>
        <v>Done!</v>
      </c>
    </row>
    <row r="38" spans="1:14" s="4" customFormat="1" x14ac:dyDescent="0.3">
      <c r="A38" s="6">
        <v>38</v>
      </c>
      <c r="B38" s="4">
        <v>8</v>
      </c>
      <c r="C38" s="4">
        <v>134</v>
      </c>
      <c r="D38" s="4">
        <v>16.521999999999998</v>
      </c>
      <c r="E38" s="4">
        <v>2.8426999999999998</v>
      </c>
      <c r="F38" s="4" t="s">
        <v>9</v>
      </c>
      <c r="G38" s="5">
        <v>3.1850000000000001</v>
      </c>
      <c r="H38" s="8">
        <f t="shared" si="1"/>
        <v>86.342229199372056</v>
      </c>
      <c r="I38" s="5">
        <v>158.65799999999999</v>
      </c>
      <c r="J38" s="4" t="str">
        <f t="shared" si="0"/>
        <v>Done!</v>
      </c>
    </row>
    <row r="39" spans="1:14" s="4" customFormat="1" x14ac:dyDescent="0.3">
      <c r="A39" s="6">
        <v>39</v>
      </c>
      <c r="B39" s="4">
        <v>3</v>
      </c>
      <c r="C39" s="4">
        <v>135</v>
      </c>
      <c r="D39" s="4">
        <v>8.1379999999999999</v>
      </c>
      <c r="E39" s="4">
        <v>2.5977999999999999</v>
      </c>
      <c r="F39" s="4" t="s">
        <v>9</v>
      </c>
      <c r="G39" s="5">
        <v>26.92</v>
      </c>
      <c r="H39" s="8">
        <f t="shared" si="1"/>
        <v>10.215453194650816</v>
      </c>
      <c r="I39" s="5">
        <v>70.938999999999993</v>
      </c>
      <c r="J39" s="4" t="str">
        <f t="shared" si="0"/>
        <v>Done!</v>
      </c>
    </row>
    <row r="40" spans="1:14" s="4" customFormat="1" x14ac:dyDescent="0.3">
      <c r="A40" s="6">
        <v>40</v>
      </c>
      <c r="B40" s="4">
        <v>3</v>
      </c>
      <c r="C40" s="4">
        <v>139</v>
      </c>
      <c r="D40" s="4">
        <v>35</v>
      </c>
      <c r="E40" s="4">
        <v>2.8</v>
      </c>
      <c r="F40" s="11"/>
      <c r="G40" s="5">
        <v>7.0229999999999997</v>
      </c>
      <c r="H40" s="8">
        <f t="shared" si="1"/>
        <v>39.157055389434717</v>
      </c>
      <c r="I40" s="5">
        <v>142.71700000000001</v>
      </c>
      <c r="J40" s="4" t="str">
        <f t="shared" si="0"/>
        <v>Done!</v>
      </c>
      <c r="K40" s="5"/>
      <c r="L40" s="5"/>
      <c r="M40" s="5"/>
      <c r="N40" s="5"/>
    </row>
    <row r="41" spans="1:14" s="4" customFormat="1" x14ac:dyDescent="0.3">
      <c r="A41" s="6">
        <v>41</v>
      </c>
      <c r="B41" s="4">
        <v>3</v>
      </c>
      <c r="C41" s="4">
        <v>38</v>
      </c>
      <c r="D41" s="4">
        <v>2</v>
      </c>
      <c r="E41" s="4">
        <v>2.2999999999999998</v>
      </c>
      <c r="G41" s="5">
        <v>6.3</v>
      </c>
      <c r="H41" s="8">
        <f t="shared" si="1"/>
        <v>43.650793650793652</v>
      </c>
      <c r="I41" s="5">
        <v>19.986999999999998</v>
      </c>
      <c r="J41" s="4" t="str">
        <f t="shared" si="0"/>
        <v>Done!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295D-A96F-4DEF-B7A4-69A7E6DD1191}">
  <dimension ref="A1:B14"/>
  <sheetViews>
    <sheetView tabSelected="1" workbookViewId="0">
      <selection activeCell="L5" sqref="L5"/>
    </sheetView>
  </sheetViews>
  <sheetFormatPr defaultRowHeight="14.4" x14ac:dyDescent="0.3"/>
  <cols>
    <col min="1" max="1" width="14.21875" customWidth="1"/>
    <col min="2" max="2" width="15.109375" customWidth="1"/>
  </cols>
  <sheetData>
    <row r="1" spans="1:2" x14ac:dyDescent="0.3">
      <c r="A1" s="1" t="s">
        <v>11</v>
      </c>
      <c r="B1" s="1" t="s">
        <v>12</v>
      </c>
    </row>
    <row r="3" spans="1:2" x14ac:dyDescent="0.3">
      <c r="A3">
        <v>40</v>
      </c>
      <c r="B3">
        <v>20.512</v>
      </c>
    </row>
    <row r="4" spans="1:2" x14ac:dyDescent="0.3">
      <c r="A4">
        <v>50</v>
      </c>
      <c r="B4">
        <v>23.376999999999999</v>
      </c>
    </row>
    <row r="5" spans="1:2" x14ac:dyDescent="0.3">
      <c r="A5">
        <v>60</v>
      </c>
      <c r="B5">
        <v>26.242999999999999</v>
      </c>
    </row>
    <row r="6" spans="1:2" x14ac:dyDescent="0.3">
      <c r="A6">
        <v>70</v>
      </c>
      <c r="B6">
        <v>29.11</v>
      </c>
    </row>
    <row r="7" spans="1:2" x14ac:dyDescent="0.3">
      <c r="A7">
        <v>73</v>
      </c>
      <c r="B7">
        <v>29.97</v>
      </c>
    </row>
    <row r="8" spans="1:2" x14ac:dyDescent="0.3">
      <c r="A8">
        <v>80</v>
      </c>
      <c r="B8">
        <v>31.975999999999999</v>
      </c>
    </row>
    <row r="9" spans="1:2" x14ac:dyDescent="0.3">
      <c r="A9">
        <v>90</v>
      </c>
      <c r="B9">
        <v>34.843000000000004</v>
      </c>
    </row>
    <row r="10" spans="1:2" x14ac:dyDescent="0.3">
      <c r="A10">
        <v>100</v>
      </c>
      <c r="B10">
        <v>37.71</v>
      </c>
    </row>
    <row r="11" spans="1:2" x14ac:dyDescent="0.3">
      <c r="A11">
        <v>110</v>
      </c>
      <c r="B11">
        <v>40.576999999999998</v>
      </c>
    </row>
    <row r="12" spans="1:2" x14ac:dyDescent="0.3">
      <c r="A12">
        <v>120</v>
      </c>
      <c r="B12" s="12">
        <v>43.442999999999998</v>
      </c>
    </row>
    <row r="13" spans="1:2" x14ac:dyDescent="0.3">
      <c r="A13">
        <v>130</v>
      </c>
      <c r="B13">
        <v>46.31</v>
      </c>
    </row>
    <row r="14" spans="1:2" x14ac:dyDescent="0.3">
      <c r="A14">
        <v>140</v>
      </c>
      <c r="B14">
        <v>49.176000000000002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LHsam_new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felixcrowther</cp:lastModifiedBy>
  <dcterms:created xsi:type="dcterms:W3CDTF">2018-12-12T10:08:37Z</dcterms:created>
  <dcterms:modified xsi:type="dcterms:W3CDTF">2018-12-12T12:41:26Z</dcterms:modified>
</cp:coreProperties>
</file>