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"/>
    </mc:Choice>
  </mc:AlternateContent>
  <xr:revisionPtr revIDLastSave="52" documentId="11_08DE84AE86C6A07F172EABB3E32D62B1003AB4BB" xr6:coauthVersionLast="47" xr6:coauthVersionMax="47" xr10:uidLastSave="{503C7ECC-9FF0-45BC-8949-99C134CFF06C}"/>
  <bookViews>
    <workbookView xWindow="-110" yWindow="-110" windowWidth="22780" windowHeight="15260" xr2:uid="{00000000-000D-0000-FFFF-FFFF00000000}"/>
  </bookViews>
  <sheets>
    <sheet name="Crit_met_wor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D54" i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D55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D52" i="1"/>
  <c r="AG13" i="1"/>
  <c r="AH13" i="1"/>
  <c r="BL13" i="1"/>
  <c r="BM13" i="1"/>
  <c r="E19" i="1"/>
  <c r="F19" i="1" s="1"/>
  <c r="K13" i="1" s="1"/>
  <c r="F18" i="1"/>
  <c r="E18" i="1"/>
  <c r="F17" i="1"/>
  <c r="E17" i="1"/>
  <c r="F16" i="1"/>
  <c r="E16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O8" i="1"/>
  <c r="CO12" i="1" s="1"/>
  <c r="CN8" i="1"/>
  <c r="CN12" i="1" s="1"/>
  <c r="CM8" i="1"/>
  <c r="CM12" i="1" s="1"/>
  <c r="CL8" i="1"/>
  <c r="CL12" i="1" s="1"/>
  <c r="CK8" i="1"/>
  <c r="CK12" i="1" s="1"/>
  <c r="CJ8" i="1"/>
  <c r="CJ12" i="1" s="1"/>
  <c r="CI8" i="1"/>
  <c r="CI12" i="1" s="1"/>
  <c r="CH8" i="1"/>
  <c r="CH12" i="1" s="1"/>
  <c r="CG8" i="1"/>
  <c r="CG12" i="1" s="1"/>
  <c r="CF8" i="1"/>
  <c r="CF12" i="1" s="1"/>
  <c r="CE8" i="1"/>
  <c r="CE12" i="1" s="1"/>
  <c r="CD8" i="1"/>
  <c r="CD12" i="1" s="1"/>
  <c r="CC8" i="1"/>
  <c r="CC12" i="1" s="1"/>
  <c r="CB8" i="1"/>
  <c r="CB12" i="1" s="1"/>
  <c r="CA8" i="1"/>
  <c r="CA12" i="1" s="1"/>
  <c r="BZ8" i="1"/>
  <c r="BZ12" i="1" s="1"/>
  <c r="BY8" i="1"/>
  <c r="BY12" i="1" s="1"/>
  <c r="BX8" i="1"/>
  <c r="BX12" i="1" s="1"/>
  <c r="BW8" i="1"/>
  <c r="BW12" i="1" s="1"/>
  <c r="BV8" i="1"/>
  <c r="BV12" i="1" s="1"/>
  <c r="BU8" i="1"/>
  <c r="BU12" i="1" s="1"/>
  <c r="BT8" i="1"/>
  <c r="BT12" i="1" s="1"/>
  <c r="BS8" i="1"/>
  <c r="BS12" i="1" s="1"/>
  <c r="BR8" i="1"/>
  <c r="BR12" i="1" s="1"/>
  <c r="BQ8" i="1"/>
  <c r="BQ12" i="1" s="1"/>
  <c r="BP8" i="1"/>
  <c r="BP12" i="1" s="1"/>
  <c r="BO8" i="1"/>
  <c r="BO12" i="1" s="1"/>
  <c r="BN8" i="1"/>
  <c r="BN12" i="1" s="1"/>
  <c r="BM8" i="1"/>
  <c r="BM12" i="1" s="1"/>
  <c r="BL8" i="1"/>
  <c r="BL12" i="1" s="1"/>
  <c r="BK8" i="1"/>
  <c r="BK12" i="1" s="1"/>
  <c r="BJ8" i="1"/>
  <c r="BJ12" i="1" s="1"/>
  <c r="BI8" i="1"/>
  <c r="BI12" i="1" s="1"/>
  <c r="BH8" i="1"/>
  <c r="BH12" i="1" s="1"/>
  <c r="BG8" i="1"/>
  <c r="BG12" i="1" s="1"/>
  <c r="BF8" i="1"/>
  <c r="BF12" i="1" s="1"/>
  <c r="BE8" i="1"/>
  <c r="BE12" i="1" s="1"/>
  <c r="BD8" i="1"/>
  <c r="BD12" i="1" s="1"/>
  <c r="BC8" i="1"/>
  <c r="BC12" i="1" s="1"/>
  <c r="BB8" i="1"/>
  <c r="BB12" i="1" s="1"/>
  <c r="BA8" i="1"/>
  <c r="BA12" i="1" s="1"/>
  <c r="AZ8" i="1"/>
  <c r="AZ12" i="1" s="1"/>
  <c r="AY8" i="1"/>
  <c r="AY12" i="1" s="1"/>
  <c r="AX8" i="1"/>
  <c r="AX12" i="1" s="1"/>
  <c r="AW8" i="1"/>
  <c r="AW12" i="1" s="1"/>
  <c r="AV8" i="1"/>
  <c r="AV12" i="1" s="1"/>
  <c r="AU8" i="1"/>
  <c r="AU12" i="1" s="1"/>
  <c r="AT8" i="1"/>
  <c r="AT12" i="1" s="1"/>
  <c r="AS8" i="1"/>
  <c r="AS12" i="1" s="1"/>
  <c r="AR8" i="1"/>
  <c r="AR12" i="1" s="1"/>
  <c r="AQ8" i="1"/>
  <c r="AQ12" i="1" s="1"/>
  <c r="AP8" i="1"/>
  <c r="AP12" i="1" s="1"/>
  <c r="AO8" i="1"/>
  <c r="AO12" i="1" s="1"/>
  <c r="AN8" i="1"/>
  <c r="AN12" i="1" s="1"/>
  <c r="AM8" i="1"/>
  <c r="AM12" i="1" s="1"/>
  <c r="AL8" i="1"/>
  <c r="AL12" i="1" s="1"/>
  <c r="AK8" i="1"/>
  <c r="AK12" i="1" s="1"/>
  <c r="AJ8" i="1"/>
  <c r="AJ12" i="1" s="1"/>
  <c r="AI8" i="1"/>
  <c r="AI12" i="1" s="1"/>
  <c r="AH8" i="1"/>
  <c r="AH12" i="1" s="1"/>
  <c r="AG8" i="1"/>
  <c r="AG12" i="1" s="1"/>
  <c r="AF8" i="1"/>
  <c r="AF12" i="1" s="1"/>
  <c r="AE8" i="1"/>
  <c r="AE12" i="1" s="1"/>
  <c r="AD8" i="1"/>
  <c r="AD12" i="1" s="1"/>
  <c r="AC8" i="1"/>
  <c r="AC12" i="1" s="1"/>
  <c r="AB8" i="1"/>
  <c r="AB12" i="1" s="1"/>
  <c r="AA8" i="1"/>
  <c r="AA12" i="1" s="1"/>
  <c r="Z8" i="1"/>
  <c r="Z12" i="1" s="1"/>
  <c r="Y8" i="1"/>
  <c r="Y12" i="1" s="1"/>
  <c r="X8" i="1"/>
  <c r="X12" i="1" s="1"/>
  <c r="W8" i="1"/>
  <c r="W12" i="1" s="1"/>
  <c r="V8" i="1"/>
  <c r="V12" i="1" s="1"/>
  <c r="U8" i="1"/>
  <c r="U12" i="1" s="1"/>
  <c r="T8" i="1"/>
  <c r="T12" i="1" s="1"/>
  <c r="S8" i="1"/>
  <c r="S12" i="1" s="1"/>
  <c r="R8" i="1"/>
  <c r="R12" i="1" s="1"/>
  <c r="Q8" i="1"/>
  <c r="Q12" i="1" s="1"/>
  <c r="P8" i="1"/>
  <c r="P12" i="1" s="1"/>
  <c r="O8" i="1"/>
  <c r="O12" i="1" s="1"/>
  <c r="N8" i="1"/>
  <c r="N12" i="1" s="1"/>
  <c r="M8" i="1"/>
  <c r="M12" i="1" s="1"/>
  <c r="L8" i="1"/>
  <c r="L12" i="1" s="1"/>
  <c r="K8" i="1"/>
  <c r="K12" i="1" s="1"/>
  <c r="J8" i="1"/>
  <c r="J12" i="1" s="1"/>
  <c r="I8" i="1"/>
  <c r="I12" i="1" s="1"/>
  <c r="H8" i="1"/>
  <c r="H12" i="1" s="1"/>
  <c r="G8" i="1"/>
  <c r="G12" i="1" s="1"/>
  <c r="F8" i="1"/>
  <c r="F12" i="1" s="1"/>
  <c r="E8" i="1"/>
  <c r="E12" i="1" s="1"/>
  <c r="D8" i="1"/>
  <c r="D12" i="1" s="1"/>
  <c r="CO7" i="1"/>
  <c r="CO11" i="1" s="1"/>
  <c r="CN7" i="1"/>
  <c r="CN11" i="1" s="1"/>
  <c r="CM7" i="1"/>
  <c r="CM11" i="1" s="1"/>
  <c r="CL7" i="1"/>
  <c r="CL11" i="1" s="1"/>
  <c r="CK7" i="1"/>
  <c r="CK11" i="1" s="1"/>
  <c r="CJ7" i="1"/>
  <c r="CJ11" i="1" s="1"/>
  <c r="CI7" i="1"/>
  <c r="CI11" i="1" s="1"/>
  <c r="CH7" i="1"/>
  <c r="CH11" i="1" s="1"/>
  <c r="CG7" i="1"/>
  <c r="CG11" i="1" s="1"/>
  <c r="CF7" i="1"/>
  <c r="CF11" i="1" s="1"/>
  <c r="CE7" i="1"/>
  <c r="CE11" i="1" s="1"/>
  <c r="CD7" i="1"/>
  <c r="CD11" i="1" s="1"/>
  <c r="CC7" i="1"/>
  <c r="CC11" i="1" s="1"/>
  <c r="CB7" i="1"/>
  <c r="CB11" i="1" s="1"/>
  <c r="CA7" i="1"/>
  <c r="CA11" i="1" s="1"/>
  <c r="BZ7" i="1"/>
  <c r="BZ11" i="1" s="1"/>
  <c r="BY7" i="1"/>
  <c r="BY11" i="1" s="1"/>
  <c r="BX7" i="1"/>
  <c r="BX11" i="1" s="1"/>
  <c r="BW7" i="1"/>
  <c r="BW11" i="1" s="1"/>
  <c r="BV7" i="1"/>
  <c r="BV11" i="1" s="1"/>
  <c r="BU7" i="1"/>
  <c r="BU11" i="1" s="1"/>
  <c r="BT7" i="1"/>
  <c r="BT11" i="1" s="1"/>
  <c r="BS7" i="1"/>
  <c r="BS11" i="1" s="1"/>
  <c r="BR7" i="1"/>
  <c r="BR11" i="1" s="1"/>
  <c r="BQ7" i="1"/>
  <c r="BQ11" i="1" s="1"/>
  <c r="BP7" i="1"/>
  <c r="BP11" i="1" s="1"/>
  <c r="BO7" i="1"/>
  <c r="BO11" i="1" s="1"/>
  <c r="BN7" i="1"/>
  <c r="BN11" i="1" s="1"/>
  <c r="BM7" i="1"/>
  <c r="BM11" i="1" s="1"/>
  <c r="BL7" i="1"/>
  <c r="BL11" i="1" s="1"/>
  <c r="BK7" i="1"/>
  <c r="BK11" i="1" s="1"/>
  <c r="BJ7" i="1"/>
  <c r="BJ11" i="1" s="1"/>
  <c r="BI7" i="1"/>
  <c r="BI11" i="1" s="1"/>
  <c r="BH7" i="1"/>
  <c r="BH11" i="1" s="1"/>
  <c r="BG7" i="1"/>
  <c r="BG11" i="1" s="1"/>
  <c r="BF7" i="1"/>
  <c r="BF11" i="1" s="1"/>
  <c r="BE7" i="1"/>
  <c r="BE11" i="1" s="1"/>
  <c r="BD7" i="1"/>
  <c r="BD11" i="1" s="1"/>
  <c r="BC7" i="1"/>
  <c r="BC11" i="1" s="1"/>
  <c r="BB7" i="1"/>
  <c r="BB11" i="1" s="1"/>
  <c r="BA7" i="1"/>
  <c r="BA11" i="1" s="1"/>
  <c r="AZ7" i="1"/>
  <c r="AZ11" i="1" s="1"/>
  <c r="AY7" i="1"/>
  <c r="AY11" i="1" s="1"/>
  <c r="AX7" i="1"/>
  <c r="AX11" i="1" s="1"/>
  <c r="AW7" i="1"/>
  <c r="AW11" i="1" s="1"/>
  <c r="AV7" i="1"/>
  <c r="AV11" i="1" s="1"/>
  <c r="AU7" i="1"/>
  <c r="AU11" i="1" s="1"/>
  <c r="AT7" i="1"/>
  <c r="AT11" i="1" s="1"/>
  <c r="AS7" i="1"/>
  <c r="AS11" i="1" s="1"/>
  <c r="AR7" i="1"/>
  <c r="AR11" i="1" s="1"/>
  <c r="AQ7" i="1"/>
  <c r="AQ11" i="1" s="1"/>
  <c r="AP7" i="1"/>
  <c r="AP11" i="1" s="1"/>
  <c r="AO7" i="1"/>
  <c r="AO11" i="1" s="1"/>
  <c r="AN7" i="1"/>
  <c r="AN11" i="1" s="1"/>
  <c r="AM7" i="1"/>
  <c r="AM11" i="1" s="1"/>
  <c r="AL7" i="1"/>
  <c r="AL11" i="1" s="1"/>
  <c r="AK7" i="1"/>
  <c r="AK11" i="1" s="1"/>
  <c r="AJ7" i="1"/>
  <c r="AJ11" i="1" s="1"/>
  <c r="AI7" i="1"/>
  <c r="AI11" i="1" s="1"/>
  <c r="AH7" i="1"/>
  <c r="AH11" i="1" s="1"/>
  <c r="AG7" i="1"/>
  <c r="AG11" i="1" s="1"/>
  <c r="AF7" i="1"/>
  <c r="AF11" i="1" s="1"/>
  <c r="AE7" i="1"/>
  <c r="AE11" i="1" s="1"/>
  <c r="AD7" i="1"/>
  <c r="AD11" i="1" s="1"/>
  <c r="AC7" i="1"/>
  <c r="AC11" i="1" s="1"/>
  <c r="AB7" i="1"/>
  <c r="AB11" i="1" s="1"/>
  <c r="AA7" i="1"/>
  <c r="AA11" i="1" s="1"/>
  <c r="Z7" i="1"/>
  <c r="Z11" i="1" s="1"/>
  <c r="Y7" i="1"/>
  <c r="Y11" i="1" s="1"/>
  <c r="X7" i="1"/>
  <c r="X11" i="1" s="1"/>
  <c r="W7" i="1"/>
  <c r="W11" i="1" s="1"/>
  <c r="V7" i="1"/>
  <c r="V11" i="1" s="1"/>
  <c r="U7" i="1"/>
  <c r="U11" i="1" s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N11" i="1" s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O6" i="1"/>
  <c r="CO10" i="1" s="1"/>
  <c r="CN6" i="1"/>
  <c r="CN10" i="1" s="1"/>
  <c r="CM6" i="1"/>
  <c r="CM10" i="1" s="1"/>
  <c r="CL6" i="1"/>
  <c r="CL10" i="1" s="1"/>
  <c r="CK6" i="1"/>
  <c r="CK10" i="1" s="1"/>
  <c r="CJ6" i="1"/>
  <c r="CJ10" i="1" s="1"/>
  <c r="CI6" i="1"/>
  <c r="CI10" i="1" s="1"/>
  <c r="CH6" i="1"/>
  <c r="CH10" i="1" s="1"/>
  <c r="CG6" i="1"/>
  <c r="CG10" i="1" s="1"/>
  <c r="CF6" i="1"/>
  <c r="CF10" i="1" s="1"/>
  <c r="CE6" i="1"/>
  <c r="CE10" i="1" s="1"/>
  <c r="CD6" i="1"/>
  <c r="CD10" i="1" s="1"/>
  <c r="CC6" i="1"/>
  <c r="CC10" i="1" s="1"/>
  <c r="CB6" i="1"/>
  <c r="CB10" i="1" s="1"/>
  <c r="CA6" i="1"/>
  <c r="CA10" i="1" s="1"/>
  <c r="BZ6" i="1"/>
  <c r="BZ10" i="1" s="1"/>
  <c r="BY6" i="1"/>
  <c r="BY10" i="1" s="1"/>
  <c r="BX6" i="1"/>
  <c r="BX10" i="1" s="1"/>
  <c r="BW6" i="1"/>
  <c r="BW10" i="1" s="1"/>
  <c r="BV6" i="1"/>
  <c r="BV10" i="1" s="1"/>
  <c r="BU6" i="1"/>
  <c r="BU10" i="1" s="1"/>
  <c r="BT6" i="1"/>
  <c r="BT10" i="1" s="1"/>
  <c r="BS6" i="1"/>
  <c r="BS10" i="1" s="1"/>
  <c r="BR6" i="1"/>
  <c r="BR10" i="1" s="1"/>
  <c r="BQ6" i="1"/>
  <c r="BQ10" i="1" s="1"/>
  <c r="BP6" i="1"/>
  <c r="BP10" i="1" s="1"/>
  <c r="BO6" i="1"/>
  <c r="BO10" i="1" s="1"/>
  <c r="BN6" i="1"/>
  <c r="BN10" i="1" s="1"/>
  <c r="BM6" i="1"/>
  <c r="BM10" i="1" s="1"/>
  <c r="BL6" i="1"/>
  <c r="BL10" i="1" s="1"/>
  <c r="BK6" i="1"/>
  <c r="BK10" i="1" s="1"/>
  <c r="BJ6" i="1"/>
  <c r="BJ10" i="1" s="1"/>
  <c r="BI6" i="1"/>
  <c r="BI10" i="1" s="1"/>
  <c r="BH6" i="1"/>
  <c r="BH10" i="1" s="1"/>
  <c r="BG6" i="1"/>
  <c r="BG10" i="1" s="1"/>
  <c r="BF6" i="1"/>
  <c r="BF10" i="1" s="1"/>
  <c r="BE6" i="1"/>
  <c r="BE10" i="1" s="1"/>
  <c r="BD6" i="1"/>
  <c r="BD10" i="1" s="1"/>
  <c r="BC6" i="1"/>
  <c r="BC10" i="1" s="1"/>
  <c r="BB6" i="1"/>
  <c r="BB10" i="1" s="1"/>
  <c r="BA6" i="1"/>
  <c r="BA10" i="1" s="1"/>
  <c r="AZ6" i="1"/>
  <c r="AZ10" i="1" s="1"/>
  <c r="AY6" i="1"/>
  <c r="AY10" i="1" s="1"/>
  <c r="AX6" i="1"/>
  <c r="AX10" i="1" s="1"/>
  <c r="AW6" i="1"/>
  <c r="AW10" i="1" s="1"/>
  <c r="AV6" i="1"/>
  <c r="AV10" i="1" s="1"/>
  <c r="AU6" i="1"/>
  <c r="AU10" i="1" s="1"/>
  <c r="AT6" i="1"/>
  <c r="AT10" i="1" s="1"/>
  <c r="AS6" i="1"/>
  <c r="AS10" i="1" s="1"/>
  <c r="AR6" i="1"/>
  <c r="AR10" i="1" s="1"/>
  <c r="AQ6" i="1"/>
  <c r="AQ10" i="1" s="1"/>
  <c r="AP6" i="1"/>
  <c r="AP10" i="1" s="1"/>
  <c r="AO6" i="1"/>
  <c r="AO10" i="1" s="1"/>
  <c r="AN6" i="1"/>
  <c r="AN10" i="1" s="1"/>
  <c r="AM6" i="1"/>
  <c r="AM10" i="1" s="1"/>
  <c r="AL6" i="1"/>
  <c r="AL10" i="1" s="1"/>
  <c r="AK6" i="1"/>
  <c r="AK10" i="1" s="1"/>
  <c r="AJ6" i="1"/>
  <c r="AJ10" i="1" s="1"/>
  <c r="AI6" i="1"/>
  <c r="AI10" i="1" s="1"/>
  <c r="AH6" i="1"/>
  <c r="AH10" i="1" s="1"/>
  <c r="AG6" i="1"/>
  <c r="AG10" i="1" s="1"/>
  <c r="AF6" i="1"/>
  <c r="AF10" i="1" s="1"/>
  <c r="AE6" i="1"/>
  <c r="AE10" i="1" s="1"/>
  <c r="AD6" i="1"/>
  <c r="AD10" i="1" s="1"/>
  <c r="AC6" i="1"/>
  <c r="AC10" i="1" s="1"/>
  <c r="AB6" i="1"/>
  <c r="AB10" i="1" s="1"/>
  <c r="AA6" i="1"/>
  <c r="AA10" i="1" s="1"/>
  <c r="Z6" i="1"/>
  <c r="Z10" i="1" s="1"/>
  <c r="Y6" i="1"/>
  <c r="Y10" i="1" s="1"/>
  <c r="X6" i="1"/>
  <c r="X10" i="1" s="1"/>
  <c r="W6" i="1"/>
  <c r="W10" i="1" s="1"/>
  <c r="V6" i="1"/>
  <c r="V10" i="1" s="1"/>
  <c r="U6" i="1"/>
  <c r="U10" i="1" s="1"/>
  <c r="T6" i="1"/>
  <c r="T10" i="1" s="1"/>
  <c r="S6" i="1"/>
  <c r="S10" i="1" s="1"/>
  <c r="R6" i="1"/>
  <c r="R10" i="1" s="1"/>
  <c r="Q6" i="1"/>
  <c r="Q10" i="1" s="1"/>
  <c r="P6" i="1"/>
  <c r="P10" i="1" s="1"/>
  <c r="O6" i="1"/>
  <c r="O10" i="1" s="1"/>
  <c r="N6" i="1"/>
  <c r="N10" i="1" s="1"/>
  <c r="M6" i="1"/>
  <c r="M10" i="1" s="1"/>
  <c r="L6" i="1"/>
  <c r="L10" i="1" s="1"/>
  <c r="K6" i="1"/>
  <c r="K10" i="1" s="1"/>
  <c r="J6" i="1"/>
  <c r="J10" i="1" s="1"/>
  <c r="I6" i="1"/>
  <c r="I10" i="1" s="1"/>
  <c r="H6" i="1"/>
  <c r="H10" i="1" s="1"/>
  <c r="G6" i="1"/>
  <c r="G10" i="1" s="1"/>
  <c r="F6" i="1"/>
  <c r="F10" i="1" s="1"/>
  <c r="E6" i="1"/>
  <c r="E10" i="1" s="1"/>
  <c r="D6" i="1"/>
  <c r="D10" i="1" s="1"/>
  <c r="BF13" i="1" l="1"/>
  <c r="CJ13" i="1"/>
  <c r="BE13" i="1"/>
  <c r="CD13" i="1"/>
  <c r="BD13" i="1"/>
  <c r="Q13" i="1"/>
  <c r="CC13" i="1"/>
  <c r="AP13" i="1"/>
  <c r="P13" i="1"/>
  <c r="X13" i="1"/>
  <c r="R13" i="1"/>
  <c r="CB13" i="1"/>
  <c r="AO13" i="1"/>
  <c r="J13" i="1"/>
  <c r="BV13" i="1"/>
  <c r="AN13" i="1"/>
  <c r="BU13" i="1"/>
  <c r="AX13" i="1"/>
  <c r="I13" i="1"/>
  <c r="CL13" i="1"/>
  <c r="BT13" i="1"/>
  <c r="AW13" i="1"/>
  <c r="Z13" i="1"/>
  <c r="H13" i="1"/>
  <c r="AF13" i="1"/>
  <c r="CK13" i="1"/>
  <c r="BN13" i="1"/>
  <c r="AV13" i="1"/>
  <c r="Y13" i="1"/>
  <c r="CI13" i="1"/>
  <c r="BC13" i="1"/>
  <c r="O13" i="1"/>
  <c r="D13" i="1"/>
  <c r="BZ13" i="1"/>
  <c r="BJ13" i="1"/>
  <c r="F13" i="1"/>
  <c r="CO13" i="1"/>
  <c r="CG13" i="1"/>
  <c r="BY13" i="1"/>
  <c r="BQ13" i="1"/>
  <c r="BI13" i="1"/>
  <c r="BA13" i="1"/>
  <c r="AS13" i="1"/>
  <c r="AK13" i="1"/>
  <c r="AC13" i="1"/>
  <c r="U13" i="1"/>
  <c r="M13" i="1"/>
  <c r="E13" i="1"/>
  <c r="BS13" i="1"/>
  <c r="BK13" i="1"/>
  <c r="AM13" i="1"/>
  <c r="AE13" i="1"/>
  <c r="G13" i="1"/>
  <c r="CH13" i="1"/>
  <c r="BR13" i="1"/>
  <c r="BB13" i="1"/>
  <c r="AT13" i="1"/>
  <c r="AL13" i="1"/>
  <c r="AD13" i="1"/>
  <c r="V13" i="1"/>
  <c r="N13" i="1"/>
  <c r="CN13" i="1"/>
  <c r="CF13" i="1"/>
  <c r="BX13" i="1"/>
  <c r="BP13" i="1"/>
  <c r="BH13" i="1"/>
  <c r="AZ13" i="1"/>
  <c r="AR13" i="1"/>
  <c r="AJ13" i="1"/>
  <c r="AB13" i="1"/>
  <c r="T13" i="1"/>
  <c r="L13" i="1"/>
  <c r="CA13" i="1"/>
  <c r="AU13" i="1"/>
  <c r="W13" i="1"/>
  <c r="CM13" i="1"/>
  <c r="CE13" i="1"/>
  <c r="BW13" i="1"/>
  <c r="BO13" i="1"/>
  <c r="BG13" i="1"/>
  <c r="AY13" i="1"/>
  <c r="AQ13" i="1"/>
  <c r="AI13" i="1"/>
  <c r="AA13" i="1"/>
  <c r="S13" i="1"/>
</calcChain>
</file>

<file path=xl/sharedStrings.xml><?xml version="1.0" encoding="utf-8"?>
<sst xmlns="http://schemas.openxmlformats.org/spreadsheetml/2006/main" count="35" uniqueCount="15">
  <si>
    <t>World</t>
  </si>
  <si>
    <t>Sector</t>
  </si>
  <si>
    <t>Neodymium</t>
  </si>
  <si>
    <t>Dysprosium</t>
  </si>
  <si>
    <t>Copper ores and concentrates</t>
  </si>
  <si>
    <t>Raw silicon</t>
  </si>
  <si>
    <t>Sector [€]</t>
  </si>
  <si>
    <t>Sector [tons]</t>
  </si>
  <si>
    <t>Simone</t>
  </si>
  <si>
    <t>[USD/kg]</t>
  </si>
  <si>
    <t>[€/kg]</t>
  </si>
  <si>
    <t>[€/ton]</t>
  </si>
  <si>
    <t>Prices []</t>
  </si>
  <si>
    <t>EURO/USD</t>
  </si>
  <si>
    <t>USD to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</si>
</sst>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3" fillId="0" borderId="0" xfId="1"/>
    <xf numFmtId="0" fontId="4" fillId="0" borderId="0" xfId="2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877E46BE-DD34-41F1-91FB-DF84A7452EB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Crit_met_world!$D$10:$CO$10</c:f>
              <c:numCache>
                <c:formatCode>General</c:formatCode>
                <c:ptCount val="90"/>
                <c:pt idx="0">
                  <c:v>230.2168875514196</c:v>
                </c:pt>
                <c:pt idx="1">
                  <c:v>286.13522024562798</c:v>
                </c:pt>
                <c:pt idx="2">
                  <c:v>476.9012229210021</c:v>
                </c:pt>
                <c:pt idx="3">
                  <c:v>346.61098474032923</c:v>
                </c:pt>
                <c:pt idx="4">
                  <c:v>961.95513707940131</c:v>
                </c:pt>
                <c:pt idx="5">
                  <c:v>558.51950378978074</c:v>
                </c:pt>
                <c:pt idx="6">
                  <c:v>617.9347074325317</c:v>
                </c:pt>
                <c:pt idx="7">
                  <c:v>700.19552601743226</c:v>
                </c:pt>
                <c:pt idx="8">
                  <c:v>570.59914036330395</c:v>
                </c:pt>
                <c:pt idx="9">
                  <c:v>692.99967846268339</c:v>
                </c:pt>
                <c:pt idx="10">
                  <c:v>348.02837323405555</c:v>
                </c:pt>
                <c:pt idx="11">
                  <c:v>418.029859484383</c:v>
                </c:pt>
                <c:pt idx="12">
                  <c:v>808.03436313113968</c:v>
                </c:pt>
                <c:pt idx="13">
                  <c:v>829.70099500088907</c:v>
                </c:pt>
                <c:pt idx="14">
                  <c:v>854.3953188818839</c:v>
                </c:pt>
                <c:pt idx="15">
                  <c:v>2048.9840805152021</c:v>
                </c:pt>
                <c:pt idx="16">
                  <c:v>2051.4278536093734</c:v>
                </c:pt>
                <c:pt idx="17">
                  <c:v>2066.2178595795822</c:v>
                </c:pt>
                <c:pt idx="18">
                  <c:v>2096.0777702164846</c:v>
                </c:pt>
                <c:pt idx="19">
                  <c:v>2124.8249109275544</c:v>
                </c:pt>
                <c:pt idx="20">
                  <c:v>1975.1792375638986</c:v>
                </c:pt>
                <c:pt idx="21">
                  <c:v>1981.629732377648</c:v>
                </c:pt>
                <c:pt idx="22">
                  <c:v>1951.7180296270421</c:v>
                </c:pt>
                <c:pt idx="23">
                  <c:v>1919.253905655147</c:v>
                </c:pt>
                <c:pt idx="24">
                  <c:v>1952.5436565056289</c:v>
                </c:pt>
                <c:pt idx="25">
                  <c:v>695.5361063012565</c:v>
                </c:pt>
                <c:pt idx="26">
                  <c:v>795.86475079296758</c:v>
                </c:pt>
                <c:pt idx="27">
                  <c:v>892.67712466932096</c:v>
                </c:pt>
                <c:pt idx="28">
                  <c:v>872.48466396041795</c:v>
                </c:pt>
                <c:pt idx="29">
                  <c:v>825.89904223842996</c:v>
                </c:pt>
                <c:pt idx="30">
                  <c:v>630.99995085795183</c:v>
                </c:pt>
                <c:pt idx="31">
                  <c:v>591.22666232458243</c:v>
                </c:pt>
                <c:pt idx="32">
                  <c:v>542.70450376226438</c:v>
                </c:pt>
                <c:pt idx="33">
                  <c:v>504.8494796820496</c:v>
                </c:pt>
                <c:pt idx="34">
                  <c:v>586.21014748821926</c:v>
                </c:pt>
                <c:pt idx="35">
                  <c:v>791.79201085618524</c:v>
                </c:pt>
                <c:pt idx="36">
                  <c:v>1021.0917565365078</c:v>
                </c:pt>
                <c:pt idx="37">
                  <c:v>1350.1363694602546</c:v>
                </c:pt>
                <c:pt idx="38">
                  <c:v>1774.9270878834639</c:v>
                </c:pt>
                <c:pt idx="39">
                  <c:v>1991.0574476580205</c:v>
                </c:pt>
                <c:pt idx="40">
                  <c:v>2008.7611919180172</c:v>
                </c:pt>
                <c:pt idx="41">
                  <c:v>2002.8409859464739</c:v>
                </c:pt>
                <c:pt idx="42">
                  <c:v>1974.4698092458029</c:v>
                </c:pt>
                <c:pt idx="43">
                  <c:v>1926.6091971467226</c:v>
                </c:pt>
                <c:pt idx="44">
                  <c:v>1906.5683638315809</c:v>
                </c:pt>
                <c:pt idx="45">
                  <c:v>1871.5292939135932</c:v>
                </c:pt>
                <c:pt idx="46">
                  <c:v>1962.7484421049896</c:v>
                </c:pt>
                <c:pt idx="47">
                  <c:v>1674.4966080268841</c:v>
                </c:pt>
                <c:pt idx="48">
                  <c:v>1278.8369119453848</c:v>
                </c:pt>
                <c:pt idx="49">
                  <c:v>1104.3698710772605</c:v>
                </c:pt>
                <c:pt idx="50">
                  <c:v>1088.2733848897296</c:v>
                </c:pt>
                <c:pt idx="51">
                  <c:v>1057.5032916973569</c:v>
                </c:pt>
                <c:pt idx="52">
                  <c:v>977.10297754029943</c:v>
                </c:pt>
                <c:pt idx="53">
                  <c:v>881.12564173389535</c:v>
                </c:pt>
                <c:pt idx="54">
                  <c:v>819.41226118282191</c:v>
                </c:pt>
                <c:pt idx="55">
                  <c:v>778.61823941684065</c:v>
                </c:pt>
                <c:pt idx="56">
                  <c:v>818.48040234751022</c:v>
                </c:pt>
                <c:pt idx="57">
                  <c:v>942.9075076252841</c:v>
                </c:pt>
                <c:pt idx="58">
                  <c:v>1151.8229066411138</c:v>
                </c:pt>
                <c:pt idx="59">
                  <c:v>1418.5105059225721</c:v>
                </c:pt>
                <c:pt idx="60">
                  <c:v>1696.6856182440849</c:v>
                </c:pt>
                <c:pt idx="61">
                  <c:v>1966.6628343417631</c:v>
                </c:pt>
                <c:pt idx="62">
                  <c:v>2126.4394286547831</c:v>
                </c:pt>
                <c:pt idx="63">
                  <c:v>2171.2855456076695</c:v>
                </c:pt>
                <c:pt idx="64">
                  <c:v>2162.4210067706904</c:v>
                </c:pt>
                <c:pt idx="65">
                  <c:v>2122.8572991299766</c:v>
                </c:pt>
                <c:pt idx="66">
                  <c:v>2090.8631390177229</c:v>
                </c:pt>
                <c:pt idx="67">
                  <c:v>2059.0619746173329</c:v>
                </c:pt>
                <c:pt idx="68">
                  <c:v>2016.6792531583762</c:v>
                </c:pt>
                <c:pt idx="69">
                  <c:v>1920.7058773854867</c:v>
                </c:pt>
                <c:pt idx="70">
                  <c:v>1704.7061604127405</c:v>
                </c:pt>
                <c:pt idx="71">
                  <c:v>1470.9549328987478</c:v>
                </c:pt>
                <c:pt idx="72">
                  <c:v>1326.7708069990522</c:v>
                </c:pt>
                <c:pt idx="73">
                  <c:v>1265.988526474649</c:v>
                </c:pt>
                <c:pt idx="74">
                  <c:v>1218.5160974250582</c:v>
                </c:pt>
                <c:pt idx="75">
                  <c:v>1141.2542052658791</c:v>
                </c:pt>
                <c:pt idx="76">
                  <c:v>1079.5909386356452</c:v>
                </c:pt>
                <c:pt idx="77">
                  <c:v>1046.300946319066</c:v>
                </c:pt>
                <c:pt idx="78">
                  <c:v>1061.674327954215</c:v>
                </c:pt>
                <c:pt idx="79">
                  <c:v>1144.1281967302612</c:v>
                </c:pt>
                <c:pt idx="80">
                  <c:v>1283.870448805277</c:v>
                </c:pt>
                <c:pt idx="81">
                  <c:v>1499.1820622496589</c:v>
                </c:pt>
                <c:pt idx="82">
                  <c:v>1745.8416777103621</c:v>
                </c:pt>
                <c:pt idx="83">
                  <c:v>1986.1169707502647</c:v>
                </c:pt>
                <c:pt idx="84">
                  <c:v>2180.6934038641712</c:v>
                </c:pt>
                <c:pt idx="85">
                  <c:v>2275.8829101049951</c:v>
                </c:pt>
                <c:pt idx="86">
                  <c:v>2315.2228404496113</c:v>
                </c:pt>
                <c:pt idx="87">
                  <c:v>2306.0015811950775</c:v>
                </c:pt>
                <c:pt idx="88">
                  <c:v>2275.0759543062013</c:v>
                </c:pt>
                <c:pt idx="89">
                  <c:v>2235.3546908309481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4B6A-B410-C8300DF7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Dysprosium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Crit_met_world!$D$11:$CO$11</c:f>
              <c:numCache>
                <c:formatCode>General</c:formatCode>
                <c:ptCount val="90"/>
                <c:pt idx="0">
                  <c:v>14.520393767232637</c:v>
                </c:pt>
                <c:pt idx="1">
                  <c:v>18.145205398655651</c:v>
                </c:pt>
                <c:pt idx="2">
                  <c:v>30.886859832426211</c:v>
                </c:pt>
                <c:pt idx="3">
                  <c:v>22.137257334183939</c:v>
                </c:pt>
                <c:pt idx="4">
                  <c:v>63.346517828850295</c:v>
                </c:pt>
                <c:pt idx="5">
                  <c:v>36.234897234641643</c:v>
                </c:pt>
                <c:pt idx="6">
                  <c:v>40.133429555586368</c:v>
                </c:pt>
                <c:pt idx="7">
                  <c:v>45.564349107047029</c:v>
                </c:pt>
                <c:pt idx="8">
                  <c:v>36.826976574469164</c:v>
                </c:pt>
                <c:pt idx="9">
                  <c:v>45.000636897890494</c:v>
                </c:pt>
                <c:pt idx="10">
                  <c:v>21.731214237432123</c:v>
                </c:pt>
                <c:pt idx="11">
                  <c:v>26.298913419968947</c:v>
                </c:pt>
                <c:pt idx="12">
                  <c:v>52.293348026653952</c:v>
                </c:pt>
                <c:pt idx="13">
                  <c:v>53.471083523579438</c:v>
                </c:pt>
                <c:pt idx="14">
                  <c:v>54.762602446563605</c:v>
                </c:pt>
                <c:pt idx="15">
                  <c:v>134.55368213782029</c:v>
                </c:pt>
                <c:pt idx="16">
                  <c:v>134.2488981589587</c:v>
                </c:pt>
                <c:pt idx="17">
                  <c:v>134.63175172327635</c:v>
                </c:pt>
                <c:pt idx="18">
                  <c:v>135.92757165493407</c:v>
                </c:pt>
                <c:pt idx="19">
                  <c:v>137.19617971915687</c:v>
                </c:pt>
                <c:pt idx="20">
                  <c:v>126.60737714905936</c:v>
                </c:pt>
                <c:pt idx="21">
                  <c:v>126.65467610265303</c:v>
                </c:pt>
                <c:pt idx="22">
                  <c:v>124.48025273384414</c:v>
                </c:pt>
                <c:pt idx="23">
                  <c:v>122.266217122293</c:v>
                </c:pt>
                <c:pt idx="24">
                  <c:v>124.32627896050852</c:v>
                </c:pt>
                <c:pt idx="25">
                  <c:v>39.584398032941671</c:v>
                </c:pt>
                <c:pt idx="26">
                  <c:v>45.954760630808607</c:v>
                </c:pt>
                <c:pt idx="27">
                  <c:v>52.107861192746512</c:v>
                </c:pt>
                <c:pt idx="28">
                  <c:v>50.944803845173055</c:v>
                </c:pt>
                <c:pt idx="29">
                  <c:v>48.129662250515338</c:v>
                </c:pt>
                <c:pt idx="30">
                  <c:v>35.177763020621612</c:v>
                </c:pt>
                <c:pt idx="31">
                  <c:v>32.78771155992645</c:v>
                </c:pt>
                <c:pt idx="32">
                  <c:v>29.851242513726429</c:v>
                </c:pt>
                <c:pt idx="33">
                  <c:v>27.582416321078703</c:v>
                </c:pt>
                <c:pt idx="34">
                  <c:v>32.766342433964446</c:v>
                </c:pt>
                <c:pt idx="35">
                  <c:v>45.71692629746169</c:v>
                </c:pt>
                <c:pt idx="36">
                  <c:v>60.14997688674152</c:v>
                </c:pt>
                <c:pt idx="37">
                  <c:v>80.81661013868866</c:v>
                </c:pt>
                <c:pt idx="38">
                  <c:v>107.46558379250567</c:v>
                </c:pt>
                <c:pt idx="39">
                  <c:v>121.06830944162729</c:v>
                </c:pt>
                <c:pt idx="40">
                  <c:v>122.26098654621237</c:v>
                </c:pt>
                <c:pt idx="41">
                  <c:v>121.969827192699</c:v>
                </c:pt>
                <c:pt idx="42">
                  <c:v>120.2666949634644</c:v>
                </c:pt>
                <c:pt idx="43">
                  <c:v>117.33563562563468</c:v>
                </c:pt>
                <c:pt idx="44">
                  <c:v>116.17925984378896</c:v>
                </c:pt>
                <c:pt idx="45">
                  <c:v>114.03847630865475</c:v>
                </c:pt>
                <c:pt idx="46">
                  <c:v>120.76962447523944</c:v>
                </c:pt>
                <c:pt idx="47">
                  <c:v>102.77094780981709</c:v>
                </c:pt>
                <c:pt idx="48">
                  <c:v>78.052056269357081</c:v>
                </c:pt>
                <c:pt idx="49">
                  <c:v>67.154056733335125</c:v>
                </c:pt>
                <c:pt idx="50">
                  <c:v>66.023647258130524</c:v>
                </c:pt>
                <c:pt idx="51">
                  <c:v>64.099269922390945</c:v>
                </c:pt>
                <c:pt idx="52">
                  <c:v>59.073498668175951</c:v>
                </c:pt>
                <c:pt idx="53">
                  <c:v>53.076275361891334</c:v>
                </c:pt>
                <c:pt idx="54">
                  <c:v>49.223910376336448</c:v>
                </c:pt>
                <c:pt idx="55">
                  <c:v>46.557238429393863</c:v>
                </c:pt>
                <c:pt idx="56">
                  <c:v>49.058242580348562</c:v>
                </c:pt>
                <c:pt idx="57">
                  <c:v>56.848357194679629</c:v>
                </c:pt>
                <c:pt idx="58">
                  <c:v>69.922063688570034</c:v>
                </c:pt>
                <c:pt idx="59">
                  <c:v>86.608525824127369</c:v>
                </c:pt>
                <c:pt idx="60">
                  <c:v>103.91880757456383</c:v>
                </c:pt>
                <c:pt idx="61">
                  <c:v>120.80856477705959</c:v>
                </c:pt>
                <c:pt idx="62">
                  <c:v>130.80908014124671</c:v>
                </c:pt>
                <c:pt idx="63">
                  <c:v>133.62391345186839</c:v>
                </c:pt>
                <c:pt idx="64">
                  <c:v>133.07891587407076</c:v>
                </c:pt>
                <c:pt idx="65">
                  <c:v>130.54369775057918</c:v>
                </c:pt>
                <c:pt idx="66">
                  <c:v>128.54216090843261</c:v>
                </c:pt>
                <c:pt idx="67">
                  <c:v>126.54861511296771</c:v>
                </c:pt>
                <c:pt idx="68">
                  <c:v>123.88938097626993</c:v>
                </c:pt>
                <c:pt idx="69">
                  <c:v>117.87610972185882</c:v>
                </c:pt>
                <c:pt idx="70">
                  <c:v>104.2901161678403</c:v>
                </c:pt>
                <c:pt idx="71">
                  <c:v>89.653330212375366</c:v>
                </c:pt>
                <c:pt idx="72">
                  <c:v>80.611495584898549</c:v>
                </c:pt>
                <c:pt idx="73">
                  <c:v>76.779878924674577</c:v>
                </c:pt>
                <c:pt idx="74">
                  <c:v>73.778137258757582</c:v>
                </c:pt>
                <c:pt idx="75">
                  <c:v>68.843827335267903</c:v>
                </c:pt>
                <c:pt idx="76">
                  <c:v>64.950074767181562</c:v>
                </c:pt>
                <c:pt idx="77">
                  <c:v>62.830385209701547</c:v>
                </c:pt>
                <c:pt idx="78">
                  <c:v>63.753723804159208</c:v>
                </c:pt>
                <c:pt idx="79">
                  <c:v>68.871810813400515</c:v>
                </c:pt>
                <c:pt idx="80">
                  <c:v>77.494587590487839</c:v>
                </c:pt>
                <c:pt idx="81">
                  <c:v>90.91737390369687</c:v>
                </c:pt>
                <c:pt idx="82">
                  <c:v>106.30173078234884</c:v>
                </c:pt>
                <c:pt idx="83">
                  <c:v>121.2888694762845</c:v>
                </c:pt>
                <c:pt idx="84">
                  <c:v>133.42096781277428</c:v>
                </c:pt>
                <c:pt idx="85">
                  <c:v>139.23645599690377</c:v>
                </c:pt>
                <c:pt idx="86">
                  <c:v>141.66273171877302</c:v>
                </c:pt>
                <c:pt idx="87">
                  <c:v>141.05327349403041</c:v>
                </c:pt>
                <c:pt idx="88">
                  <c:v>139.08616796447674</c:v>
                </c:pt>
                <c:pt idx="89">
                  <c:v>136.56772851234925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9-4690-BC6F-8E413CE7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Copper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Crit_met_world!$D$12:$CO$12</c:f>
              <c:numCache>
                <c:formatCode>General</c:formatCode>
                <c:ptCount val="90"/>
                <c:pt idx="0">
                  <c:v>22617594.114660323</c:v>
                </c:pt>
                <c:pt idx="1">
                  <c:v>24686341.878811628</c:v>
                </c:pt>
                <c:pt idx="2">
                  <c:v>26190324.676353898</c:v>
                </c:pt>
                <c:pt idx="3">
                  <c:v>26256131.860076599</c:v>
                </c:pt>
                <c:pt idx="4">
                  <c:v>28567896.492935047</c:v>
                </c:pt>
                <c:pt idx="5">
                  <c:v>28092024.265187427</c:v>
                </c:pt>
                <c:pt idx="6">
                  <c:v>30365854.298455641</c:v>
                </c:pt>
                <c:pt idx="7">
                  <c:v>32883833.179310728</c:v>
                </c:pt>
                <c:pt idx="8">
                  <c:v>34439543.926496722</c:v>
                </c:pt>
                <c:pt idx="9">
                  <c:v>35919553.893852547</c:v>
                </c:pt>
                <c:pt idx="10">
                  <c:v>37558954.674585104</c:v>
                </c:pt>
                <c:pt idx="11">
                  <c:v>39289745.857298881</c:v>
                </c:pt>
                <c:pt idx="12">
                  <c:v>42562527.843876697</c:v>
                </c:pt>
                <c:pt idx="13">
                  <c:v>44237131.308515057</c:v>
                </c:pt>
                <c:pt idx="14">
                  <c:v>45879447.950632803</c:v>
                </c:pt>
                <c:pt idx="15">
                  <c:v>52054170.928060338</c:v>
                </c:pt>
                <c:pt idx="16">
                  <c:v>53706412.133054368</c:v>
                </c:pt>
                <c:pt idx="17">
                  <c:v>55233056.500094935</c:v>
                </c:pt>
                <c:pt idx="18">
                  <c:v>56614454.614960752</c:v>
                </c:pt>
                <c:pt idx="19">
                  <c:v>57959479.303769551</c:v>
                </c:pt>
                <c:pt idx="20">
                  <c:v>59329793.6663225</c:v>
                </c:pt>
                <c:pt idx="21">
                  <c:v>62941524.548454471</c:v>
                </c:pt>
                <c:pt idx="22">
                  <c:v>69534374.820862934</c:v>
                </c:pt>
                <c:pt idx="23">
                  <c:v>76914952.309345424</c:v>
                </c:pt>
                <c:pt idx="24">
                  <c:v>81804828.299255446</c:v>
                </c:pt>
                <c:pt idx="25">
                  <c:v>79058676.610314682</c:v>
                </c:pt>
                <c:pt idx="26">
                  <c:v>80371091.219242677</c:v>
                </c:pt>
                <c:pt idx="27">
                  <c:v>81583948.251708075</c:v>
                </c:pt>
                <c:pt idx="28">
                  <c:v>83023547.151209399</c:v>
                </c:pt>
                <c:pt idx="29">
                  <c:v>84724518.450176641</c:v>
                </c:pt>
                <c:pt idx="30">
                  <c:v>85825477.697267622</c:v>
                </c:pt>
                <c:pt idx="31">
                  <c:v>87983071.556766182</c:v>
                </c:pt>
                <c:pt idx="32">
                  <c:v>90249504.617053956</c:v>
                </c:pt>
                <c:pt idx="33">
                  <c:v>92612585.33346796</c:v>
                </c:pt>
                <c:pt idx="34">
                  <c:v>95083502.552078813</c:v>
                </c:pt>
                <c:pt idx="35">
                  <c:v>97736244.014366478</c:v>
                </c:pt>
                <c:pt idx="36">
                  <c:v>100417698.61039864</c:v>
                </c:pt>
                <c:pt idx="37">
                  <c:v>103189997.93850407</c:v>
                </c:pt>
                <c:pt idx="38">
                  <c:v>106031252.42682064</c:v>
                </c:pt>
                <c:pt idx="39">
                  <c:v>108623378.01806141</c:v>
                </c:pt>
                <c:pt idx="40">
                  <c:v>111116976.45736107</c:v>
                </c:pt>
                <c:pt idx="41">
                  <c:v>113504748.55727398</c:v>
                </c:pt>
                <c:pt idx="42">
                  <c:v>115775271.437124</c:v>
                </c:pt>
                <c:pt idx="43">
                  <c:v>117922377.72121315</c:v>
                </c:pt>
                <c:pt idx="44">
                  <c:v>120479712.58493878</c:v>
                </c:pt>
                <c:pt idx="45">
                  <c:v>122802780.47856951</c:v>
                </c:pt>
                <c:pt idx="46">
                  <c:v>124998283.4530343</c:v>
                </c:pt>
                <c:pt idx="47">
                  <c:v>126724733.78897825</c:v>
                </c:pt>
                <c:pt idx="48">
                  <c:v>128274079.70243075</c:v>
                </c:pt>
                <c:pt idx="49">
                  <c:v>130018406.08137421</c:v>
                </c:pt>
                <c:pt idx="50">
                  <c:v>132133451.06326695</c:v>
                </c:pt>
                <c:pt idx="51">
                  <c:v>134356608.6044119</c:v>
                </c:pt>
                <c:pt idx="52">
                  <c:v>136586679.15441993</c:v>
                </c:pt>
                <c:pt idx="53">
                  <c:v>138859918.12105477</c:v>
                </c:pt>
                <c:pt idx="54">
                  <c:v>141247559.6232093</c:v>
                </c:pt>
                <c:pt idx="55">
                  <c:v>143904406.17321587</c:v>
                </c:pt>
                <c:pt idx="56">
                  <c:v>146777237.93271357</c:v>
                </c:pt>
                <c:pt idx="57">
                  <c:v>149771787.2009939</c:v>
                </c:pt>
                <c:pt idx="58">
                  <c:v>152875536.0828647</c:v>
                </c:pt>
                <c:pt idx="59">
                  <c:v>156067042.92114574</c:v>
                </c:pt>
                <c:pt idx="60">
                  <c:v>159446397.42035231</c:v>
                </c:pt>
                <c:pt idx="61">
                  <c:v>162884565.24713403</c:v>
                </c:pt>
                <c:pt idx="62">
                  <c:v>166214877.54197159</c:v>
                </c:pt>
                <c:pt idx="63">
                  <c:v>169420588.84848726</c:v>
                </c:pt>
                <c:pt idx="64">
                  <c:v>172552210.81395262</c:v>
                </c:pt>
                <c:pt idx="65">
                  <c:v>175829131.2499966</c:v>
                </c:pt>
                <c:pt idx="66">
                  <c:v>179114330.96493888</c:v>
                </c:pt>
                <c:pt idx="67">
                  <c:v>182357259.07853982</c:v>
                </c:pt>
                <c:pt idx="68">
                  <c:v>185541283.4709107</c:v>
                </c:pt>
                <c:pt idx="69">
                  <c:v>188620548.51640758</c:v>
                </c:pt>
                <c:pt idx="70">
                  <c:v>191740114.75648332</c:v>
                </c:pt>
                <c:pt idx="71">
                  <c:v>194843978.19271848</c:v>
                </c:pt>
                <c:pt idx="72">
                  <c:v>198024725.1624631</c:v>
                </c:pt>
                <c:pt idx="73">
                  <c:v>201296389.17203543</c:v>
                </c:pt>
                <c:pt idx="74">
                  <c:v>204601446.1647715</c:v>
                </c:pt>
                <c:pt idx="75">
                  <c:v>208111903.17463988</c:v>
                </c:pt>
                <c:pt idx="76">
                  <c:v>211705531.6896539</c:v>
                </c:pt>
                <c:pt idx="77">
                  <c:v>215366195.33287668</c:v>
                </c:pt>
                <c:pt idx="78">
                  <c:v>219117800.08912683</c:v>
                </c:pt>
                <c:pt idx="79">
                  <c:v>222974181.29455373</c:v>
                </c:pt>
                <c:pt idx="80">
                  <c:v>227165067.45102745</c:v>
                </c:pt>
                <c:pt idx="81">
                  <c:v>231508346.77271244</c:v>
                </c:pt>
                <c:pt idx="82">
                  <c:v>235924365.00709397</c:v>
                </c:pt>
                <c:pt idx="83">
                  <c:v>240378110.11730522</c:v>
                </c:pt>
                <c:pt idx="84">
                  <c:v>244825958.93632302</c:v>
                </c:pt>
                <c:pt idx="85">
                  <c:v>249414009.77805251</c:v>
                </c:pt>
                <c:pt idx="86">
                  <c:v>254024867.20691356</c:v>
                </c:pt>
                <c:pt idx="87">
                  <c:v>258597227.76451936</c:v>
                </c:pt>
                <c:pt idx="88">
                  <c:v>263146693.65931961</c:v>
                </c:pt>
                <c:pt idx="89">
                  <c:v>267674704.82535857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2E2-95AF-549954D2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Silicon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Crit_met_world!$D$13:$CO$13</c:f>
              <c:numCache>
                <c:formatCode>General</c:formatCode>
                <c:ptCount val="90"/>
                <c:pt idx="0">
                  <c:v>1472201.0284734729</c:v>
                </c:pt>
                <c:pt idx="1">
                  <c:v>865357.53866206133</c:v>
                </c:pt>
                <c:pt idx="2">
                  <c:v>433626.28686767799</c:v>
                </c:pt>
                <c:pt idx="3">
                  <c:v>266643.42930087517</c:v>
                </c:pt>
                <c:pt idx="4">
                  <c:v>251389.28761460038</c:v>
                </c:pt>
                <c:pt idx="5">
                  <c:v>179673.98560399652</c:v>
                </c:pt>
                <c:pt idx="6">
                  <c:v>148813.78179223079</c:v>
                </c:pt>
                <c:pt idx="7">
                  <c:v>192997.7113655046</c:v>
                </c:pt>
                <c:pt idx="8">
                  <c:v>349486.8382218795</c:v>
                </c:pt>
                <c:pt idx="9">
                  <c:v>311546.42676009232</c:v>
                </c:pt>
                <c:pt idx="10">
                  <c:v>394828.60276214645</c:v>
                </c:pt>
                <c:pt idx="11">
                  <c:v>500724.29626687779</c:v>
                </c:pt>
                <c:pt idx="12">
                  <c:v>3119101.340496277</c:v>
                </c:pt>
                <c:pt idx="13">
                  <c:v>3139441.457812076</c:v>
                </c:pt>
                <c:pt idx="14">
                  <c:v>3164527.2203256744</c:v>
                </c:pt>
                <c:pt idx="15">
                  <c:v>9898671.4723441675</c:v>
                </c:pt>
                <c:pt idx="16">
                  <c:v>9934035.2531223297</c:v>
                </c:pt>
                <c:pt idx="17">
                  <c:v>9974412.3703398351</c:v>
                </c:pt>
                <c:pt idx="18">
                  <c:v>10019313.551263019</c:v>
                </c:pt>
                <c:pt idx="19">
                  <c:v>10067935.929608183</c:v>
                </c:pt>
                <c:pt idx="20">
                  <c:v>9677800.6802715231</c:v>
                </c:pt>
                <c:pt idx="21">
                  <c:v>9730383.8665797058</c:v>
                </c:pt>
                <c:pt idx="22">
                  <c:v>9783380.5181307402</c:v>
                </c:pt>
                <c:pt idx="23">
                  <c:v>9837583.7672078144</c:v>
                </c:pt>
                <c:pt idx="24">
                  <c:v>9895201.0567928497</c:v>
                </c:pt>
                <c:pt idx="25">
                  <c:v>2128403.347215021</c:v>
                </c:pt>
                <c:pt idx="26">
                  <c:v>2204277.6515945457</c:v>
                </c:pt>
                <c:pt idx="27">
                  <c:v>2299866.4956828188</c:v>
                </c:pt>
                <c:pt idx="28">
                  <c:v>2425743.205740069</c:v>
                </c:pt>
                <c:pt idx="29">
                  <c:v>2594370.2862066468</c:v>
                </c:pt>
                <c:pt idx="30">
                  <c:v>1337611.1083311874</c:v>
                </c:pt>
                <c:pt idx="31">
                  <c:v>1630290.7553160691</c:v>
                </c:pt>
                <c:pt idx="32">
                  <c:v>2000660.9220695358</c:v>
                </c:pt>
                <c:pt idx="33">
                  <c:v>2453809.5843178164</c:v>
                </c:pt>
                <c:pt idx="34">
                  <c:v>2988888.9796999753</c:v>
                </c:pt>
                <c:pt idx="35">
                  <c:v>3598040.8647684604</c:v>
                </c:pt>
                <c:pt idx="36">
                  <c:v>4265808.6344723664</c:v>
                </c:pt>
                <c:pt idx="37">
                  <c:v>4969111.4797234787</c:v>
                </c:pt>
                <c:pt idx="38">
                  <c:v>5677893.3695779033</c:v>
                </c:pt>
                <c:pt idx="39">
                  <c:v>6356644.6689103134</c:v>
                </c:pt>
                <c:pt idx="40">
                  <c:v>6966969.1835089801</c:v>
                </c:pt>
                <c:pt idx="41">
                  <c:v>7471067.4580148067</c:v>
                </c:pt>
                <c:pt idx="42">
                  <c:v>7835824.6085078306</c:v>
                </c:pt>
                <c:pt idx="43">
                  <c:v>8036896.6623034067</c:v>
                </c:pt>
                <c:pt idx="44">
                  <c:v>9061037.6346477736</c:v>
                </c:pt>
                <c:pt idx="45">
                  <c:v>9194444.8017391674</c:v>
                </c:pt>
                <c:pt idx="46">
                  <c:v>8886272.9991261568</c:v>
                </c:pt>
                <c:pt idx="47">
                  <c:v>8446712.7082681488</c:v>
                </c:pt>
                <c:pt idx="48">
                  <c:v>7912397.2347455882</c:v>
                </c:pt>
                <c:pt idx="49">
                  <c:v>7325467.786201871</c:v>
                </c:pt>
                <c:pt idx="50">
                  <c:v>6584853.4748432534</c:v>
                </c:pt>
                <c:pt idx="51">
                  <c:v>6023673.452965199</c:v>
                </c:pt>
                <c:pt idx="52">
                  <c:v>5535273.8839793531</c:v>
                </c:pt>
                <c:pt idx="53">
                  <c:v>5151029.8714794414</c:v>
                </c:pt>
                <c:pt idx="54">
                  <c:v>4892662.8728838721</c:v>
                </c:pt>
                <c:pt idx="55">
                  <c:v>4627354.7527584089</c:v>
                </c:pt>
                <c:pt idx="56">
                  <c:v>4640259.1797683379</c:v>
                </c:pt>
                <c:pt idx="57">
                  <c:v>4776758.0643390203</c:v>
                </c:pt>
                <c:pt idx="58">
                  <c:v>5018018.2796348259</c:v>
                </c:pt>
                <c:pt idx="59">
                  <c:v>5341074.504405559</c:v>
                </c:pt>
                <c:pt idx="60">
                  <c:v>5613988.4421752496</c:v>
                </c:pt>
                <c:pt idx="61">
                  <c:v>6028427.2385141775</c:v>
                </c:pt>
                <c:pt idx="62">
                  <c:v>6454432.4238466639</c:v>
                </c:pt>
                <c:pt idx="63">
                  <c:v>6871480.7314329855</c:v>
                </c:pt>
                <c:pt idx="64">
                  <c:v>7261015.6761134798</c:v>
                </c:pt>
                <c:pt idx="65">
                  <c:v>7531679.4440190829</c:v>
                </c:pt>
                <c:pt idx="66">
                  <c:v>7820144.9230230357</c:v>
                </c:pt>
                <c:pt idx="67">
                  <c:v>8040936.3177428935</c:v>
                </c:pt>
                <c:pt idx="68">
                  <c:v>8187191.2895711195</c:v>
                </c:pt>
                <c:pt idx="69">
                  <c:v>8255854.0349767925</c:v>
                </c:pt>
                <c:pt idx="70">
                  <c:v>8174639.1715344368</c:v>
                </c:pt>
                <c:pt idx="71">
                  <c:v>8095348.1077914946</c:v>
                </c:pt>
                <c:pt idx="72">
                  <c:v>7954147.176173293</c:v>
                </c:pt>
                <c:pt idx="73">
                  <c:v>7764421.7806104226</c:v>
                </c:pt>
                <c:pt idx="74">
                  <c:v>7542810.3764267461</c:v>
                </c:pt>
                <c:pt idx="75">
                  <c:v>7231148.630614209</c:v>
                </c:pt>
                <c:pt idx="76">
                  <c:v>7002714.9932633638</c:v>
                </c:pt>
                <c:pt idx="77">
                  <c:v>6798888.3023295784</c:v>
                </c:pt>
                <c:pt idx="78">
                  <c:v>6635268.0596244587</c:v>
                </c:pt>
                <c:pt idx="79">
                  <c:v>6523450.5406520516</c:v>
                </c:pt>
                <c:pt idx="80">
                  <c:v>6383527.1812505266</c:v>
                </c:pt>
                <c:pt idx="81">
                  <c:v>6391001.3988625938</c:v>
                </c:pt>
                <c:pt idx="82">
                  <c:v>6456555.5565557862</c:v>
                </c:pt>
                <c:pt idx="83">
                  <c:v>6573823.2866816074</c:v>
                </c:pt>
                <c:pt idx="84">
                  <c:v>6733508.1425776714</c:v>
                </c:pt>
                <c:pt idx="85">
                  <c:v>6805743.6618386442</c:v>
                </c:pt>
                <c:pt idx="86">
                  <c:v>7015368.9773153653</c:v>
                </c:pt>
                <c:pt idx="87">
                  <c:v>7231272.0492003774</c:v>
                </c:pt>
                <c:pt idx="88">
                  <c:v>7441512.0345617412</c:v>
                </c:pt>
                <c:pt idx="89">
                  <c:v>7635379.7154143089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583-9CF1-A0C55E7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Crit_met_world!$D$51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Crit_met_world!$D$52:$CO$52</c:f>
              <c:numCache>
                <c:formatCode>General</c:formatCode>
                <c:ptCount val="90"/>
                <c:pt idx="0">
                  <c:v>230.2168875514196</c:v>
                </c:pt>
                <c:pt idx="1">
                  <c:v>516.35210779704755</c:v>
                </c:pt>
                <c:pt idx="2">
                  <c:v>993.25333071804971</c:v>
                </c:pt>
                <c:pt idx="3">
                  <c:v>1339.864315458379</c:v>
                </c:pt>
                <c:pt idx="4">
                  <c:v>2301.8194525377803</c:v>
                </c:pt>
                <c:pt idx="5">
                  <c:v>2860.3389563275609</c:v>
                </c:pt>
                <c:pt idx="6">
                  <c:v>3478.2736637600929</c:v>
                </c:pt>
                <c:pt idx="7">
                  <c:v>4178.4691897775247</c:v>
                </c:pt>
                <c:pt idx="8">
                  <c:v>4749.0683301408289</c:v>
                </c:pt>
                <c:pt idx="9">
                  <c:v>5442.0680086035127</c:v>
                </c:pt>
                <c:pt idx="10">
                  <c:v>5790.0963818375685</c:v>
                </c:pt>
                <c:pt idx="11">
                  <c:v>6208.126241321952</c:v>
                </c:pt>
                <c:pt idx="12">
                  <c:v>7016.1606044530918</c:v>
                </c:pt>
                <c:pt idx="13">
                  <c:v>7845.8615994539805</c:v>
                </c:pt>
                <c:pt idx="14">
                  <c:v>8700.2569183358646</c:v>
                </c:pt>
                <c:pt idx="15">
                  <c:v>10749.240998851066</c:v>
                </c:pt>
                <c:pt idx="16">
                  <c:v>12800.66885246044</c:v>
                </c:pt>
                <c:pt idx="17">
                  <c:v>14866.886712040021</c:v>
                </c:pt>
                <c:pt idx="18">
                  <c:v>16962.964482256506</c:v>
                </c:pt>
                <c:pt idx="19">
                  <c:v>19087.789393184059</c:v>
                </c:pt>
                <c:pt idx="20">
                  <c:v>21062.968630747957</c:v>
                </c:pt>
                <c:pt idx="21">
                  <c:v>23044.598363125606</c:v>
                </c:pt>
                <c:pt idx="22">
                  <c:v>24996.316392752648</c:v>
                </c:pt>
                <c:pt idx="23">
                  <c:v>26915.570298407794</c:v>
                </c:pt>
                <c:pt idx="24">
                  <c:v>28868.113954913424</c:v>
                </c:pt>
                <c:pt idx="25">
                  <c:v>29563.650061214681</c:v>
                </c:pt>
                <c:pt idx="26">
                  <c:v>30359.514812007648</c:v>
                </c:pt>
                <c:pt idx="27">
                  <c:v>31252.191936676969</c:v>
                </c:pt>
                <c:pt idx="28">
                  <c:v>32124.676600637387</c:v>
                </c:pt>
                <c:pt idx="29">
                  <c:v>32950.575642875818</c:v>
                </c:pt>
                <c:pt idx="30">
                  <c:v>33581.575593733767</c:v>
                </c:pt>
                <c:pt idx="31">
                  <c:v>34172.802256058349</c:v>
                </c:pt>
                <c:pt idx="32">
                  <c:v>34715.506759820615</c:v>
                </c:pt>
                <c:pt idx="33">
                  <c:v>35220.356239502667</c:v>
                </c:pt>
                <c:pt idx="34">
                  <c:v>35806.566386990889</c:v>
                </c:pt>
                <c:pt idx="35">
                  <c:v>36598.358397847078</c:v>
                </c:pt>
                <c:pt idx="36">
                  <c:v>37619.450154383587</c:v>
                </c:pt>
                <c:pt idx="37">
                  <c:v>38969.586523843842</c:v>
                </c:pt>
                <c:pt idx="38">
                  <c:v>40744.513611727307</c:v>
                </c:pt>
                <c:pt idx="39">
                  <c:v>42735.571059385329</c:v>
                </c:pt>
                <c:pt idx="40">
                  <c:v>44744.332251303349</c:v>
                </c:pt>
                <c:pt idx="41">
                  <c:v>46747.173237249823</c:v>
                </c:pt>
                <c:pt idx="42">
                  <c:v>48721.643046495628</c:v>
                </c:pt>
                <c:pt idx="43">
                  <c:v>50648.252243642353</c:v>
                </c:pt>
                <c:pt idx="44">
                  <c:v>52554.820607473936</c:v>
                </c:pt>
                <c:pt idx="45">
                  <c:v>54426.349901387526</c:v>
                </c:pt>
                <c:pt idx="46">
                  <c:v>56389.098343492515</c:v>
                </c:pt>
                <c:pt idx="47">
                  <c:v>58063.594951519401</c:v>
                </c:pt>
                <c:pt idx="48">
                  <c:v>59342.431863464786</c:v>
                </c:pt>
                <c:pt idx="49">
                  <c:v>60446.801734542045</c:v>
                </c:pt>
                <c:pt idx="50">
                  <c:v>61535.075119431771</c:v>
                </c:pt>
                <c:pt idx="51">
                  <c:v>62592.578411129129</c:v>
                </c:pt>
                <c:pt idx="52">
                  <c:v>63569.681388669429</c:v>
                </c:pt>
                <c:pt idx="53">
                  <c:v>64450.807030403324</c:v>
                </c:pt>
                <c:pt idx="54">
                  <c:v>65270.219291586145</c:v>
                </c:pt>
                <c:pt idx="55">
                  <c:v>66048.837531002981</c:v>
                </c:pt>
                <c:pt idx="56">
                  <c:v>66867.317933350496</c:v>
                </c:pt>
                <c:pt idx="57">
                  <c:v>67810.225440975773</c:v>
                </c:pt>
                <c:pt idx="58">
                  <c:v>68962.048347616888</c:v>
                </c:pt>
                <c:pt idx="59">
                  <c:v>70380.558853539464</c:v>
                </c:pt>
                <c:pt idx="60">
                  <c:v>72077.244471783546</c:v>
                </c:pt>
                <c:pt idx="61">
                  <c:v>74043.907306125315</c:v>
                </c:pt>
                <c:pt idx="62">
                  <c:v>76170.346734780091</c:v>
                </c:pt>
                <c:pt idx="63">
                  <c:v>78341.632280387756</c:v>
                </c:pt>
                <c:pt idx="64">
                  <c:v>80504.053287158444</c:v>
                </c:pt>
                <c:pt idx="65">
                  <c:v>82626.910586288417</c:v>
                </c:pt>
                <c:pt idx="66">
                  <c:v>84717.773725306135</c:v>
                </c:pt>
                <c:pt idx="67">
                  <c:v>86776.835699923467</c:v>
                </c:pt>
                <c:pt idx="68">
                  <c:v>88793.514953081845</c:v>
                </c:pt>
                <c:pt idx="69">
                  <c:v>90714.220830467326</c:v>
                </c:pt>
                <c:pt idx="70">
                  <c:v>92418.926990880063</c:v>
                </c:pt>
                <c:pt idx="71">
                  <c:v>93889.881923778812</c:v>
                </c:pt>
                <c:pt idx="72">
                  <c:v>95216.65273077786</c:v>
                </c:pt>
                <c:pt idx="73">
                  <c:v>96482.641257252515</c:v>
                </c:pt>
                <c:pt idx="74">
                  <c:v>97701.157354677576</c:v>
                </c:pt>
                <c:pt idx="75">
                  <c:v>98842.411559943459</c:v>
                </c:pt>
                <c:pt idx="76">
                  <c:v>99922.00249857911</c:v>
                </c:pt>
                <c:pt idx="77">
                  <c:v>100968.30344489818</c:v>
                </c:pt>
                <c:pt idx="78">
                  <c:v>102029.97777285239</c:v>
                </c:pt>
                <c:pt idx="79">
                  <c:v>103174.10596958266</c:v>
                </c:pt>
                <c:pt idx="80">
                  <c:v>104457.97641838793</c:v>
                </c:pt>
                <c:pt idx="81">
                  <c:v>105957.15848063759</c:v>
                </c:pt>
                <c:pt idx="82">
                  <c:v>107703.00015834795</c:v>
                </c:pt>
                <c:pt idx="83">
                  <c:v>109689.11712909822</c:v>
                </c:pt>
                <c:pt idx="84">
                  <c:v>111869.81053296239</c:v>
                </c:pt>
                <c:pt idx="85">
                  <c:v>114145.69344306739</c:v>
                </c:pt>
                <c:pt idx="86">
                  <c:v>116460.916283517</c:v>
                </c:pt>
                <c:pt idx="87">
                  <c:v>118766.91786471207</c:v>
                </c:pt>
                <c:pt idx="88">
                  <c:v>121041.99381901827</c:v>
                </c:pt>
                <c:pt idx="89">
                  <c:v>123277.34850984922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E-421B-97D7-7F619D87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479"/>
        <c:axId val="584391503"/>
      </c:lineChart>
      <c:catAx>
        <c:axId val="461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391503"/>
        <c:crosses val="autoZero"/>
        <c:auto val="1"/>
        <c:lblAlgn val="ctr"/>
        <c:lblOffset val="100"/>
        <c:noMultiLvlLbl val="0"/>
      </c:catAx>
      <c:valAx>
        <c:axId val="5843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47625</xdr:rowOff>
    </xdr:from>
    <xdr:to>
      <xdr:col>19</xdr:col>
      <xdr:colOff>304800</xdr:colOff>
      <xdr:row>29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80F786-2FB4-45F8-AC73-2DBA0D43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79375</xdr:colOff>
      <xdr:row>14</xdr:row>
      <xdr:rowOff>0</xdr:rowOff>
    </xdr:from>
    <xdr:to>
      <xdr:col>28</xdr:col>
      <xdr:colOff>384175</xdr:colOff>
      <xdr:row>28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ADE0EA-0973-4181-9117-B197A24CA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</xdr:colOff>
      <xdr:row>31</xdr:row>
      <xdr:rowOff>0</xdr:rowOff>
    </xdr:from>
    <xdr:to>
      <xdr:col>19</xdr:col>
      <xdr:colOff>384175</xdr:colOff>
      <xdr:row>45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57B7EC-4DFC-46E9-81AC-F7E822CD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79375</xdr:colOff>
      <xdr:row>31</xdr:row>
      <xdr:rowOff>0</xdr:rowOff>
    </xdr:from>
    <xdr:to>
      <xdr:col>28</xdr:col>
      <xdr:colOff>384175</xdr:colOff>
      <xdr:row>45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9C3A3A-6E1F-432D-B19B-F37E752E9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97260</xdr:colOff>
      <xdr:row>60</xdr:row>
      <xdr:rowOff>119444</xdr:rowOff>
    </xdr:from>
    <xdr:to>
      <xdr:col>81</xdr:col>
      <xdr:colOff>393057</xdr:colOff>
      <xdr:row>75</xdr:row>
      <xdr:rowOff>89543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B57DC-9CC7-4FA4-0CD0-9B0342A1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5"/>
  <sheetViews>
    <sheetView tabSelected="1" zoomScale="84" workbookViewId="0">
      <selection activeCell="CO4" sqref="CO4"/>
    </sheetView>
  </sheetViews>
  <sheetFormatPr defaultRowHeight="14.5" x14ac:dyDescent="0.35"/>
  <cols>
    <col min="2" max="2" width="11.54296875" bestFit="1" customWidth="1"/>
    <col min="3" max="3" width="26.36328125" bestFit="1" customWidth="1"/>
    <col min="73" max="87" width="11.90625" bestFit="1" customWidth="1"/>
    <col min="88" max="88" width="10.90625" bestFit="1" customWidth="1"/>
    <col min="89" max="93" width="11.90625" bestFit="1" customWidth="1"/>
  </cols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1" t="s">
        <v>0</v>
      </c>
      <c r="B2" s="21" t="s">
        <v>1</v>
      </c>
      <c r="C2" s="1" t="s">
        <v>2</v>
      </c>
      <c r="D2">
        <v>9.5422827938075461</v>
      </c>
      <c r="E2">
        <v>11.86004735748306</v>
      </c>
      <c r="F2">
        <v>19.767126478974909</v>
      </c>
      <c r="G2">
        <v>14.366713367600379</v>
      </c>
      <c r="H2">
        <v>39.872174672317811</v>
      </c>
      <c r="I2">
        <v>23.150130764532999</v>
      </c>
      <c r="J2">
        <v>25.612837481841751</v>
      </c>
      <c r="K2">
        <v>29.02247437744915</v>
      </c>
      <c r="L2">
        <v>23.650820828832622</v>
      </c>
      <c r="M2">
        <v>28.72421297256761</v>
      </c>
      <c r="N2">
        <v>14.425462845015691</v>
      </c>
      <c r="O2">
        <v>17.32696144875414</v>
      </c>
      <c r="P2">
        <v>33.492297120858922</v>
      </c>
      <c r="Q2">
        <v>34.390359511891347</v>
      </c>
      <c r="R2">
        <v>35.413917011867092</v>
      </c>
      <c r="S2">
        <v>84.928546051682673</v>
      </c>
      <c r="T2">
        <v>85.029838247040274</v>
      </c>
      <c r="U2">
        <v>85.64287068350005</v>
      </c>
      <c r="V2">
        <v>86.880537105480087</v>
      </c>
      <c r="W2">
        <v>88.072080215527279</v>
      </c>
      <c r="X2">
        <v>81.869401735709786</v>
      </c>
      <c r="Y2">
        <v>82.136768940294374</v>
      </c>
      <c r="Z2">
        <v>80.896955781814228</v>
      </c>
      <c r="AA2">
        <v>79.551347060890748</v>
      </c>
      <c r="AB2">
        <v>80.931177272867458</v>
      </c>
      <c r="AC2">
        <v>28.82934562369141</v>
      </c>
      <c r="AD2">
        <v>32.987877642092791</v>
      </c>
      <c r="AE2">
        <v>37.000663408131153</v>
      </c>
      <c r="AF2">
        <v>36.163704084961758</v>
      </c>
      <c r="AG2">
        <v>34.232771991644903</v>
      </c>
      <c r="AH2">
        <v>26.154380063106331</v>
      </c>
      <c r="AI2">
        <v>24.505813049357851</v>
      </c>
      <c r="AJ2">
        <v>22.49461324689247</v>
      </c>
      <c r="AK2">
        <v>20.925556568289242</v>
      </c>
      <c r="AL2">
        <v>24.297883024253949</v>
      </c>
      <c r="AM2">
        <v>32.819066237179108</v>
      </c>
      <c r="AN2">
        <v>42.323334325857367</v>
      </c>
      <c r="AO2">
        <v>55.96193739139504</v>
      </c>
      <c r="AP2">
        <v>73.569130358390481</v>
      </c>
      <c r="AQ2">
        <v>82.527539253722054</v>
      </c>
      <c r="AR2">
        <v>83.261343519929085</v>
      </c>
      <c r="AS2">
        <v>83.015956310593992</v>
      </c>
      <c r="AT2">
        <v>81.839996570410207</v>
      </c>
      <c r="AU2">
        <v>79.85621727345422</v>
      </c>
      <c r="AV2">
        <v>79.025542769291576</v>
      </c>
      <c r="AW2">
        <v>77.573204856353911</v>
      </c>
      <c r="AX2">
        <v>81.354156451653921</v>
      </c>
      <c r="AY2">
        <v>69.40637735576712</v>
      </c>
      <c r="AZ2">
        <v>53.006639046915453</v>
      </c>
      <c r="BA2">
        <v>45.77513722326848</v>
      </c>
      <c r="BB2">
        <v>45.10795235763289</v>
      </c>
      <c r="BC2">
        <v>43.83255968789291</v>
      </c>
      <c r="BD2">
        <v>40.50003902636562</v>
      </c>
      <c r="BE2">
        <v>36.521864836792403</v>
      </c>
      <c r="BF2">
        <v>33.963900754992899</v>
      </c>
      <c r="BG2">
        <v>32.273025267412571</v>
      </c>
      <c r="BH2">
        <v>33.925276044942187</v>
      </c>
      <c r="BI2">
        <v>39.082667574311159</v>
      </c>
      <c r="BJ2">
        <v>47.742022839658183</v>
      </c>
      <c r="BK2">
        <v>58.795983811035278</v>
      </c>
      <c r="BL2">
        <v>70.326091859160897</v>
      </c>
      <c r="BM2">
        <v>81.516404486915178</v>
      </c>
      <c r="BN2">
        <v>88.13900052225496</v>
      </c>
      <c r="BO2">
        <v>89.997831708446839</v>
      </c>
      <c r="BP2">
        <v>89.630404551739019</v>
      </c>
      <c r="BQ2">
        <v>87.990524477368311</v>
      </c>
      <c r="BR2">
        <v>86.664395335459503</v>
      </c>
      <c r="BS2">
        <v>85.346265692111288</v>
      </c>
      <c r="BT2">
        <v>83.589540032086845</v>
      </c>
      <c r="BU2">
        <v>79.611529982338766</v>
      </c>
      <c r="BV2">
        <v>70.658536113563713</v>
      </c>
      <c r="BW2">
        <v>60.969758109213487</v>
      </c>
      <c r="BX2">
        <v>54.993455856384408</v>
      </c>
      <c r="BY2">
        <v>52.474085032700373</v>
      </c>
      <c r="BZ2">
        <v>50.506395573780978</v>
      </c>
      <c r="CA2">
        <v>47.303959679485949</v>
      </c>
      <c r="CB2">
        <v>44.748072774602718</v>
      </c>
      <c r="CC2">
        <v>43.368232554073593</v>
      </c>
      <c r="CD2">
        <v>44.005445386807047</v>
      </c>
      <c r="CE2">
        <v>47.423084039092267</v>
      </c>
      <c r="CF2">
        <v>53.215274619574807</v>
      </c>
      <c r="CG2">
        <v>62.139747216392337</v>
      </c>
      <c r="CH2">
        <v>72.363566283584561</v>
      </c>
      <c r="CI2">
        <v>82.322760932324798</v>
      </c>
      <c r="CJ2">
        <v>90.38777896610641</v>
      </c>
      <c r="CK2">
        <v>94.333298329232946</v>
      </c>
      <c r="CL2">
        <v>95.963903036079969</v>
      </c>
      <c r="CM2">
        <v>95.581690139112879</v>
      </c>
      <c r="CN2">
        <v>94.299850737633164</v>
      </c>
      <c r="CO2">
        <v>92.653440115721054</v>
      </c>
    </row>
    <row r="3" spans="1:93" x14ac:dyDescent="0.35">
      <c r="A3" s="21"/>
      <c r="B3" s="21"/>
      <c r="C3" s="1" t="s">
        <v>3</v>
      </c>
      <c r="D3">
        <v>3.1935282828025429</v>
      </c>
      <c r="E3">
        <v>3.9907476041479319</v>
      </c>
      <c r="F3">
        <v>6.7930706303848263</v>
      </c>
      <c r="G3">
        <v>4.8687355545364106</v>
      </c>
      <c r="H3">
        <v>13.93205305217036</v>
      </c>
      <c r="I3">
        <v>7.9692858884036744</v>
      </c>
      <c r="J3">
        <v>8.8267056958783332</v>
      </c>
      <c r="K3">
        <v>10.021149556509281</v>
      </c>
      <c r="L3">
        <v>8.0995042659293013</v>
      </c>
      <c r="M3">
        <v>9.8971700755006484</v>
      </c>
      <c r="N3">
        <v>4.7794328720953967</v>
      </c>
      <c r="O3">
        <v>5.7840252241074506</v>
      </c>
      <c r="P3">
        <v>11.50108520489411</v>
      </c>
      <c r="Q3">
        <v>11.76010928367492</v>
      </c>
      <c r="R3">
        <v>12.044158206482519</v>
      </c>
      <c r="S3">
        <v>29.592929527299368</v>
      </c>
      <c r="T3">
        <v>29.52589716769242</v>
      </c>
      <c r="U3">
        <v>29.610099683507059</v>
      </c>
      <c r="V3">
        <v>29.895094544356269</v>
      </c>
      <c r="W3">
        <v>30.17410459035305</v>
      </c>
      <c r="X3">
        <v>27.845266885901221</v>
      </c>
      <c r="Y3">
        <v>27.855669533960889</v>
      </c>
      <c r="Z3">
        <v>27.377439904765279</v>
      </c>
      <c r="AA3">
        <v>26.890498196574391</v>
      </c>
      <c r="AB3">
        <v>27.343575836900481</v>
      </c>
      <c r="AC3">
        <v>8.7059549969769936</v>
      </c>
      <c r="AD3">
        <v>10.10701432457626</v>
      </c>
      <c r="AE3">
        <v>11.460290343565511</v>
      </c>
      <c r="AF3">
        <v>11.20449448888429</v>
      </c>
      <c r="AG3">
        <v>10.58534913740484</v>
      </c>
      <c r="AH3">
        <v>7.7367861321773939</v>
      </c>
      <c r="AI3">
        <v>7.211132554220864</v>
      </c>
      <c r="AJ3">
        <v>6.5653031710139089</v>
      </c>
      <c r="AK3">
        <v>6.0663111511601242</v>
      </c>
      <c r="AL3">
        <v>7.2064327568715374</v>
      </c>
      <c r="AM3">
        <v>10.054706468305939</v>
      </c>
      <c r="AN3">
        <v>13.22902501660861</v>
      </c>
      <c r="AO3">
        <v>17.774320334242351</v>
      </c>
      <c r="AP3">
        <v>23.635335705820939</v>
      </c>
      <c r="AQ3">
        <v>26.62703756873486</v>
      </c>
      <c r="AR3">
        <v>26.88934781505467</v>
      </c>
      <c r="AS3">
        <v>26.82531197379906</v>
      </c>
      <c r="AT3">
        <v>26.450735290094581</v>
      </c>
      <c r="AU3">
        <v>25.806095685688341</v>
      </c>
      <c r="AV3">
        <v>25.551769334483879</v>
      </c>
      <c r="AW3">
        <v>25.080938248467671</v>
      </c>
      <c r="AX3">
        <v>26.561346589337312</v>
      </c>
      <c r="AY3">
        <v>22.602825635604312</v>
      </c>
      <c r="AZ3">
        <v>17.16630094354478</v>
      </c>
      <c r="BA3">
        <v>14.769460313589329</v>
      </c>
      <c r="BB3">
        <v>14.52084483606968</v>
      </c>
      <c r="BC3">
        <v>14.097608831111129</v>
      </c>
      <c r="BD3">
        <v>12.992270856086609</v>
      </c>
      <c r="BE3">
        <v>11.673277545442209</v>
      </c>
      <c r="BF3">
        <v>10.82601150470918</v>
      </c>
      <c r="BG3">
        <v>10.23951967673031</v>
      </c>
      <c r="BH3">
        <v>10.789575523666381</v>
      </c>
      <c r="BI3">
        <v>12.50288659125467</v>
      </c>
      <c r="BJ3">
        <v>15.37823915528196</v>
      </c>
      <c r="BK3">
        <v>19.048159518603629</v>
      </c>
      <c r="BL3">
        <v>22.855279025104121</v>
      </c>
      <c r="BM3">
        <v>26.569910885677821</v>
      </c>
      <c r="BN3">
        <v>28.769364231784952</v>
      </c>
      <c r="BO3">
        <v>29.38844178112322</v>
      </c>
      <c r="BP3">
        <v>29.26857828384788</v>
      </c>
      <c r="BQ3">
        <v>28.710997621075879</v>
      </c>
      <c r="BR3">
        <v>28.270791617235218</v>
      </c>
      <c r="BS3">
        <v>27.832343116255441</v>
      </c>
      <c r="BT3">
        <v>27.24748711563495</v>
      </c>
      <c r="BU3">
        <v>25.924964315567301</v>
      </c>
      <c r="BV3">
        <v>22.936942409257789</v>
      </c>
      <c r="BW3">
        <v>19.717815526928561</v>
      </c>
      <c r="BX3">
        <v>17.729208669969079</v>
      </c>
      <c r="BY3">
        <v>16.886505891419379</v>
      </c>
      <c r="BZ3">
        <v>16.22632083986759</v>
      </c>
      <c r="CA3">
        <v>15.141098321154811</v>
      </c>
      <c r="CB3">
        <v>14.284729743845309</v>
      </c>
      <c r="CC3">
        <v>13.818537940710501</v>
      </c>
      <c r="CD3">
        <v>14.02161149114395</v>
      </c>
      <c r="CE3">
        <v>15.147252839434429</v>
      </c>
      <c r="CF3">
        <v>17.043694627126349</v>
      </c>
      <c r="CG3">
        <v>19.995821712135669</v>
      </c>
      <c r="CH3">
        <v>23.379364857885111</v>
      </c>
      <c r="CI3">
        <v>26.675546219397159</v>
      </c>
      <c r="CJ3">
        <v>29.3438071349347</v>
      </c>
      <c r="CK3">
        <v>30.622830713223031</v>
      </c>
      <c r="CL3">
        <v>31.15645123783662</v>
      </c>
      <c r="CM3">
        <v>31.022410652636079</v>
      </c>
      <c r="CN3">
        <v>30.589777265099229</v>
      </c>
      <c r="CO3">
        <v>30.035886802635019</v>
      </c>
    </row>
    <row r="4" spans="1:93" x14ac:dyDescent="0.35">
      <c r="A4" s="21"/>
      <c r="B4" s="21"/>
      <c r="C4" s="1" t="s">
        <v>4</v>
      </c>
      <c r="D4">
        <v>118045.8150560175</v>
      </c>
      <c r="E4">
        <v>128843.02959291929</v>
      </c>
      <c r="F4">
        <v>136692.6211218003</v>
      </c>
      <c r="G4">
        <v>137036.08217250739</v>
      </c>
      <c r="H4">
        <v>149101.6510796161</v>
      </c>
      <c r="I4">
        <v>146617.97732093901</v>
      </c>
      <c r="J4">
        <v>158485.5578520626</v>
      </c>
      <c r="K4">
        <v>171627.40078095809</v>
      </c>
      <c r="L4">
        <v>179746.9709798035</v>
      </c>
      <c r="M4">
        <v>187471.44344145691</v>
      </c>
      <c r="N4">
        <v>196027.80891445861</v>
      </c>
      <c r="O4">
        <v>205061.15944765191</v>
      </c>
      <c r="P4">
        <v>222142.47301034481</v>
      </c>
      <c r="Q4">
        <v>230882.5684367957</v>
      </c>
      <c r="R4">
        <v>239454.15238228659</v>
      </c>
      <c r="S4">
        <v>271681.28507024533</v>
      </c>
      <c r="T4">
        <v>280304.66732407379</v>
      </c>
      <c r="U4">
        <v>288272.53418446501</v>
      </c>
      <c r="V4">
        <v>295482.33136976702</v>
      </c>
      <c r="W4">
        <v>302502.28826067201</v>
      </c>
      <c r="X4">
        <v>309654.23709265143</v>
      </c>
      <c r="Y4">
        <v>328504.59374786727</v>
      </c>
      <c r="Z4">
        <v>362914.01766817231</v>
      </c>
      <c r="AA4">
        <v>401434.74983779259</v>
      </c>
      <c r="AB4">
        <v>426956.0052739589</v>
      </c>
      <c r="AC4">
        <v>412623.28214058431</v>
      </c>
      <c r="AD4">
        <v>419473.04040474509</v>
      </c>
      <c r="AE4">
        <v>425803.18746715959</v>
      </c>
      <c r="AF4">
        <v>433316.74636223359</v>
      </c>
      <c r="AG4">
        <v>442194.46086871729</v>
      </c>
      <c r="AH4">
        <v>447940.59067401232</v>
      </c>
      <c r="AI4">
        <v>459201.51101828879</v>
      </c>
      <c r="AJ4">
        <v>471030.4852458419</v>
      </c>
      <c r="AK4">
        <v>483363.88321019203</v>
      </c>
      <c r="AL4">
        <v>496260.10177031741</v>
      </c>
      <c r="AM4">
        <v>510105.29796851362</v>
      </c>
      <c r="AN4">
        <v>524100.35384048847</v>
      </c>
      <c r="AO4">
        <v>538569.54681063432</v>
      </c>
      <c r="AP4">
        <v>553398.63075981953</v>
      </c>
      <c r="AQ4">
        <v>566927.46042200027</v>
      </c>
      <c r="AR4">
        <v>579942.05687718838</v>
      </c>
      <c r="AS4">
        <v>592404.32418437011</v>
      </c>
      <c r="AT4">
        <v>604254.64401045186</v>
      </c>
      <c r="AU4">
        <v>615460.82756968879</v>
      </c>
      <c r="AV4">
        <v>628808.07736245031</v>
      </c>
      <c r="AW4">
        <v>640932.64028209145</v>
      </c>
      <c r="AX4">
        <v>652391.41599292704</v>
      </c>
      <c r="AY4">
        <v>661402.11076563667</v>
      </c>
      <c r="AZ4">
        <v>669488.46160516574</v>
      </c>
      <c r="BA4">
        <v>678592.45507512661</v>
      </c>
      <c r="BB4">
        <v>689631.30418975605</v>
      </c>
      <c r="BC4">
        <v>701234.41469797248</v>
      </c>
      <c r="BD4">
        <v>712873.60560278606</v>
      </c>
      <c r="BE4">
        <v>724738.10123716341</v>
      </c>
      <c r="BF4">
        <v>737199.6869281329</v>
      </c>
      <c r="BG4">
        <v>751066.30841246678</v>
      </c>
      <c r="BH4">
        <v>766060.20055013255</v>
      </c>
      <c r="BI4">
        <v>781689.36107478896</v>
      </c>
      <c r="BJ4">
        <v>797888.45655029581</v>
      </c>
      <c r="BK4">
        <v>814545.57861517277</v>
      </c>
      <c r="BL4">
        <v>832183.11575549515</v>
      </c>
      <c r="BM4">
        <v>850127.61159153772</v>
      </c>
      <c r="BN4">
        <v>867509.18751169089</v>
      </c>
      <c r="BO4">
        <v>884240.44557979144</v>
      </c>
      <c r="BP4">
        <v>900585.01633681403</v>
      </c>
      <c r="BQ4">
        <v>917687.92930737615</v>
      </c>
      <c r="BR4">
        <v>934834.0535152019</v>
      </c>
      <c r="BS4">
        <v>951759.55365449237</v>
      </c>
      <c r="BT4">
        <v>968377.62331522757</v>
      </c>
      <c r="BU4">
        <v>984448.93267848005</v>
      </c>
      <c r="BV4">
        <v>1000730.582157382</v>
      </c>
      <c r="BW4">
        <v>1016930.275515371</v>
      </c>
      <c r="BX4">
        <v>1033531.239642103</v>
      </c>
      <c r="BY4">
        <v>1050606.7182558549</v>
      </c>
      <c r="BZ4">
        <v>1067856.4816275139</v>
      </c>
      <c r="CA4">
        <v>1086178.26938479</v>
      </c>
      <c r="CB4">
        <v>1104934.1461112369</v>
      </c>
      <c r="CC4">
        <v>1124039.8927799361</v>
      </c>
      <c r="CD4">
        <v>1143620.279578571</v>
      </c>
      <c r="CE4">
        <v>1163747.515935079</v>
      </c>
      <c r="CF4">
        <v>1185620.601535605</v>
      </c>
      <c r="CG4">
        <v>1208289.0580011811</v>
      </c>
      <c r="CH4">
        <v>1231337.1536181199</v>
      </c>
      <c r="CI4">
        <v>1254582.1534585699</v>
      </c>
      <c r="CJ4">
        <v>1277796.379358334</v>
      </c>
      <c r="CK4">
        <v>1301742.3480756411</v>
      </c>
      <c r="CL4">
        <v>1325807.349000925</v>
      </c>
      <c r="CM4">
        <v>1349671.426940263</v>
      </c>
      <c r="CN4">
        <v>1373416.012986802</v>
      </c>
      <c r="CO4">
        <v>1397048.622448626</v>
      </c>
    </row>
    <row r="5" spans="1:93" x14ac:dyDescent="0.35">
      <c r="A5" s="21"/>
      <c r="B5" s="21"/>
      <c r="C5" s="1" t="s">
        <v>5</v>
      </c>
      <c r="D5">
        <v>3138.2438219639912</v>
      </c>
      <c r="E5">
        <v>1844.6549737246789</v>
      </c>
      <c r="F5">
        <v>924.34727967464949</v>
      </c>
      <c r="G5">
        <v>568.39526565093809</v>
      </c>
      <c r="H5">
        <v>535.87849995084002</v>
      </c>
      <c r="I5">
        <v>383.00528554450011</v>
      </c>
      <c r="J5">
        <v>317.221576605481</v>
      </c>
      <c r="K5">
        <v>411.40704539108248</v>
      </c>
      <c r="L5">
        <v>744.98990945875755</v>
      </c>
      <c r="M5">
        <v>664.11354843883248</v>
      </c>
      <c r="N5">
        <v>841.6434979927792</v>
      </c>
      <c r="O5">
        <v>1067.3779591746229</v>
      </c>
      <c r="P5">
        <v>6648.8885162930183</v>
      </c>
      <c r="Q5">
        <v>6692.2468934913531</v>
      </c>
      <c r="R5">
        <v>6745.7214106971905</v>
      </c>
      <c r="S5">
        <v>21100.681220108949</v>
      </c>
      <c r="T5">
        <v>21176.065059952769</v>
      </c>
      <c r="U5">
        <v>21262.135668657578</v>
      </c>
      <c r="V5">
        <v>21357.85007919374</v>
      </c>
      <c r="W5">
        <v>21461.49684719602</v>
      </c>
      <c r="X5">
        <v>20629.858020513038</v>
      </c>
      <c r="Y5">
        <v>20741.947916104229</v>
      </c>
      <c r="Z5">
        <v>20854.919182322719</v>
      </c>
      <c r="AA5">
        <v>20970.462513876351</v>
      </c>
      <c r="AB5">
        <v>21093.283446331501</v>
      </c>
      <c r="AC5">
        <v>4537.0493063511494</v>
      </c>
      <c r="AD5">
        <v>4698.7881330192422</v>
      </c>
      <c r="AE5">
        <v>4902.5518131192039</v>
      </c>
      <c r="AF5">
        <v>5170.8791678935213</v>
      </c>
      <c r="AG5">
        <v>5530.3361192575512</v>
      </c>
      <c r="AH5">
        <v>2851.342796074126</v>
      </c>
      <c r="AI5">
        <v>3475.2386338030942</v>
      </c>
      <c r="AJ5">
        <v>4264.7448664261237</v>
      </c>
      <c r="AK5">
        <v>5230.7073689835916</v>
      </c>
      <c r="AL5">
        <v>6371.318993579087</v>
      </c>
      <c r="AM5">
        <v>7669.8285741192549</v>
      </c>
      <c r="AN5">
        <v>9093.2877602284407</v>
      </c>
      <c r="AO5">
        <v>10592.49592975919</v>
      </c>
      <c r="AP5">
        <v>12103.38360334139</v>
      </c>
      <c r="AQ5">
        <v>13550.256028086709</v>
      </c>
      <c r="AR5">
        <v>14851.265265472221</v>
      </c>
      <c r="AS5">
        <v>15925.835426091509</v>
      </c>
      <c r="AT5">
        <v>16703.376571568671</v>
      </c>
      <c r="AU5">
        <v>17131.99543433898</v>
      </c>
      <c r="AV5">
        <v>19315.123972574351</v>
      </c>
      <c r="AW5">
        <v>19599.503761633729</v>
      </c>
      <c r="AX5">
        <v>18942.58379150126</v>
      </c>
      <c r="AY5">
        <v>18005.587185408549</v>
      </c>
      <c r="AZ5">
        <v>16866.60398859566</v>
      </c>
      <c r="BA5">
        <v>15615.46526487737</v>
      </c>
      <c r="BB5">
        <v>14036.721437012169</v>
      </c>
      <c r="BC5">
        <v>12840.47194213542</v>
      </c>
      <c r="BD5">
        <v>11799.366209714501</v>
      </c>
      <c r="BE5">
        <v>10980.28554407684</v>
      </c>
      <c r="BF5">
        <v>10429.532880914619</v>
      </c>
      <c r="BG5">
        <v>9863.9840511030125</v>
      </c>
      <c r="BH5">
        <v>9891.4920052184152</v>
      </c>
      <c r="BI5">
        <v>10182.46230949343</v>
      </c>
      <c r="BJ5">
        <v>10696.74899011261</v>
      </c>
      <c r="BK5">
        <v>11385.39760665719</v>
      </c>
      <c r="BL5">
        <v>11967.159514554831</v>
      </c>
      <c r="BM5">
        <v>12850.60543466904</v>
      </c>
      <c r="BN5">
        <v>13758.70705607637</v>
      </c>
      <c r="BO5">
        <v>14647.71558781229</v>
      </c>
      <c r="BP5">
        <v>15478.07476426947</v>
      </c>
      <c r="BQ5">
        <v>16055.040057073271</v>
      </c>
      <c r="BR5">
        <v>16669.95268777067</v>
      </c>
      <c r="BS5">
        <v>17140.60663857036</v>
      </c>
      <c r="BT5">
        <v>17452.373681857491</v>
      </c>
      <c r="BU5">
        <v>17598.739859030909</v>
      </c>
      <c r="BV5">
        <v>17425.616733506471</v>
      </c>
      <c r="BW5">
        <v>17256.59451023968</v>
      </c>
      <c r="BX5">
        <v>16955.601002738971</v>
      </c>
      <c r="BY5">
        <v>16551.169448230259</v>
      </c>
      <c r="BZ5">
        <v>16078.767509496851</v>
      </c>
      <c r="CA5">
        <v>15414.408139124131</v>
      </c>
      <c r="CB5">
        <v>14927.46346425973</v>
      </c>
      <c r="CC5">
        <v>14492.97262965029</v>
      </c>
      <c r="CD5">
        <v>14144.188594123551</v>
      </c>
      <c r="CE5">
        <v>13905.83076709068</v>
      </c>
      <c r="CF5">
        <v>13607.560619401949</v>
      </c>
      <c r="CG5">
        <v>13623.493169910629</v>
      </c>
      <c r="CH5">
        <v>13763.23287013216</v>
      </c>
      <c r="CI5">
        <v>14013.208737874011</v>
      </c>
      <c r="CJ5">
        <v>14353.603835272261</v>
      </c>
      <c r="CK5">
        <v>14507.58598014426</v>
      </c>
      <c r="CL5">
        <v>14954.437557135891</v>
      </c>
      <c r="CM5">
        <v>15414.67122657487</v>
      </c>
      <c r="CN5">
        <v>15862.83307569016</v>
      </c>
      <c r="CO5">
        <v>16276.094607197791</v>
      </c>
    </row>
    <row r="6" spans="1:93" x14ac:dyDescent="0.35">
      <c r="A6" s="21" t="s">
        <v>0</v>
      </c>
      <c r="B6" s="21" t="s">
        <v>6</v>
      </c>
      <c r="C6" s="1" t="s">
        <v>2</v>
      </c>
      <c r="D6" s="2">
        <f>D2*10^6</f>
        <v>9542282.7938075457</v>
      </c>
      <c r="E6" s="3">
        <f t="shared" ref="E6:BP9" si="0">E2*10^6</f>
        <v>11860047.357483059</v>
      </c>
      <c r="F6" s="3">
        <f t="shared" si="0"/>
        <v>19767126.478974909</v>
      </c>
      <c r="G6" s="3">
        <f t="shared" si="0"/>
        <v>14366713.36760038</v>
      </c>
      <c r="H6" s="3">
        <f t="shared" si="0"/>
        <v>39872174.67231781</v>
      </c>
      <c r="I6" s="3">
        <f t="shared" si="0"/>
        <v>23150130.764532998</v>
      </c>
      <c r="J6" s="3">
        <f t="shared" si="0"/>
        <v>25612837.48184175</v>
      </c>
      <c r="K6" s="3">
        <f t="shared" si="0"/>
        <v>29022474.377449151</v>
      </c>
      <c r="L6" s="3">
        <f t="shared" si="0"/>
        <v>23650820.828832623</v>
      </c>
      <c r="M6" s="3">
        <f t="shared" si="0"/>
        <v>28724212.97256761</v>
      </c>
      <c r="N6" s="3">
        <f t="shared" si="0"/>
        <v>14425462.845015692</v>
      </c>
      <c r="O6" s="3">
        <f t="shared" si="0"/>
        <v>17326961.448754139</v>
      </c>
      <c r="P6" s="3">
        <f t="shared" si="0"/>
        <v>33492297.120858923</v>
      </c>
      <c r="Q6" s="3">
        <f t="shared" si="0"/>
        <v>34390359.51189135</v>
      </c>
      <c r="R6" s="3">
        <f t="shared" si="0"/>
        <v>35413917.011867091</v>
      </c>
      <c r="S6" s="3">
        <f t="shared" si="0"/>
        <v>84928546.051682666</v>
      </c>
      <c r="T6" s="3">
        <f t="shared" si="0"/>
        <v>85029838.247040272</v>
      </c>
      <c r="U6" s="3">
        <f t="shared" si="0"/>
        <v>85642870.683500051</v>
      </c>
      <c r="V6" s="3">
        <f t="shared" si="0"/>
        <v>86880537.10548009</v>
      </c>
      <c r="W6" s="3">
        <f t="shared" si="0"/>
        <v>88072080.215527281</v>
      </c>
      <c r="X6" s="3">
        <f t="shared" si="0"/>
        <v>81869401.735709786</v>
      </c>
      <c r="Y6" s="3">
        <f t="shared" si="0"/>
        <v>82136768.94029437</v>
      </c>
      <c r="Z6" s="3">
        <f t="shared" si="0"/>
        <v>80896955.781814232</v>
      </c>
      <c r="AA6" s="3">
        <f t="shared" si="0"/>
        <v>79551347.060890749</v>
      </c>
      <c r="AB6" s="3">
        <f t="shared" si="0"/>
        <v>80931177.272867456</v>
      </c>
      <c r="AC6" s="3">
        <f t="shared" si="0"/>
        <v>28829345.62369141</v>
      </c>
      <c r="AD6" s="3">
        <f t="shared" si="0"/>
        <v>32987877.64209279</v>
      </c>
      <c r="AE6" s="3">
        <f t="shared" si="0"/>
        <v>37000663.408131152</v>
      </c>
      <c r="AF6" s="3">
        <f t="shared" si="0"/>
        <v>36163704.084961757</v>
      </c>
      <c r="AG6" s="3">
        <f t="shared" si="0"/>
        <v>34232771.991644904</v>
      </c>
      <c r="AH6" s="3">
        <f t="shared" si="0"/>
        <v>26154380.063106332</v>
      </c>
      <c r="AI6" s="3">
        <f t="shared" si="0"/>
        <v>24505813.04935785</v>
      </c>
      <c r="AJ6" s="3">
        <f t="shared" si="0"/>
        <v>22494613.246892471</v>
      </c>
      <c r="AK6" s="3">
        <f t="shared" si="0"/>
        <v>20925556.568289243</v>
      </c>
      <c r="AL6" s="3">
        <f t="shared" si="0"/>
        <v>24297883.02425395</v>
      </c>
      <c r="AM6" s="3">
        <f t="shared" si="0"/>
        <v>32819066.237179108</v>
      </c>
      <c r="AN6" s="3">
        <f t="shared" si="0"/>
        <v>42323334.325857364</v>
      </c>
      <c r="AO6" s="3">
        <f t="shared" si="0"/>
        <v>55961937.39139504</v>
      </c>
      <c r="AP6" s="3">
        <f t="shared" si="0"/>
        <v>73569130.35839048</v>
      </c>
      <c r="AQ6" s="3">
        <f t="shared" si="0"/>
        <v>82527539.253722057</v>
      </c>
      <c r="AR6" s="3">
        <f t="shared" si="0"/>
        <v>83261343.519929081</v>
      </c>
      <c r="AS6" s="3">
        <f t="shared" si="0"/>
        <v>83015956.310593992</v>
      </c>
      <c r="AT6" s="3">
        <f t="shared" si="0"/>
        <v>81839996.570410207</v>
      </c>
      <c r="AU6" s="3">
        <f t="shared" si="0"/>
        <v>79856217.273454219</v>
      </c>
      <c r="AV6" s="3">
        <f t="shared" si="0"/>
        <v>79025542.76929158</v>
      </c>
      <c r="AW6" s="3">
        <f t="shared" si="0"/>
        <v>77573204.856353909</v>
      </c>
      <c r="AX6" s="3">
        <f t="shared" si="0"/>
        <v>81354156.451653928</v>
      </c>
      <c r="AY6" s="3">
        <f t="shared" si="0"/>
        <v>69406377.355767116</v>
      </c>
      <c r="AZ6" s="3">
        <f t="shared" si="0"/>
        <v>53006639.046915449</v>
      </c>
      <c r="BA6" s="3">
        <f t="shared" si="0"/>
        <v>45775137.223268479</v>
      </c>
      <c r="BB6" s="3">
        <f t="shared" si="0"/>
        <v>45107952.35763289</v>
      </c>
      <c r="BC6" s="3">
        <f t="shared" si="0"/>
        <v>43832559.687892914</v>
      </c>
      <c r="BD6" s="3">
        <f t="shared" si="0"/>
        <v>40500039.026365623</v>
      </c>
      <c r="BE6" s="3">
        <f t="shared" si="0"/>
        <v>36521864.836792402</v>
      </c>
      <c r="BF6" s="3">
        <f t="shared" si="0"/>
        <v>33963900.754992902</v>
      </c>
      <c r="BG6" s="3">
        <f t="shared" si="0"/>
        <v>32273025.267412569</v>
      </c>
      <c r="BH6" s="3">
        <f t="shared" si="0"/>
        <v>33925276.044942185</v>
      </c>
      <c r="BI6" s="3">
        <f t="shared" si="0"/>
        <v>39082667.57431116</v>
      </c>
      <c r="BJ6" s="3">
        <f t="shared" si="0"/>
        <v>47742022.839658186</v>
      </c>
      <c r="BK6" s="3">
        <f t="shared" si="0"/>
        <v>58795983.811035275</v>
      </c>
      <c r="BL6" s="3">
        <f t="shared" si="0"/>
        <v>70326091.8591609</v>
      </c>
      <c r="BM6" s="3">
        <f t="shared" si="0"/>
        <v>81516404.486915171</v>
      </c>
      <c r="BN6" s="3">
        <f t="shared" si="0"/>
        <v>88139000.522254959</v>
      </c>
      <c r="BO6" s="3">
        <f t="shared" si="0"/>
        <v>89997831.708446845</v>
      </c>
      <c r="BP6" s="3">
        <f t="shared" si="0"/>
        <v>89630404.551739022</v>
      </c>
      <c r="BQ6" s="3">
        <f t="shared" ref="BQ6:CO9" si="1">BQ2*10^6</f>
        <v>87990524.47736831</v>
      </c>
      <c r="BR6" s="3">
        <f t="shared" si="1"/>
        <v>86664395.335459501</v>
      </c>
      <c r="BS6" s="3">
        <f t="shared" si="1"/>
        <v>85346265.692111284</v>
      </c>
      <c r="BT6" s="3">
        <f t="shared" si="1"/>
        <v>83589540.032086849</v>
      </c>
      <c r="BU6" s="3">
        <f t="shared" si="1"/>
        <v>79611529.982338771</v>
      </c>
      <c r="BV6" s="3">
        <f t="shared" si="1"/>
        <v>70658536.113563716</v>
      </c>
      <c r="BW6" s="3">
        <f t="shared" si="1"/>
        <v>60969758.109213486</v>
      </c>
      <c r="BX6" s="3">
        <f t="shared" si="1"/>
        <v>54993455.856384411</v>
      </c>
      <c r="BY6" s="3">
        <f t="shared" si="1"/>
        <v>52474085.032700375</v>
      </c>
      <c r="BZ6" s="3">
        <f t="shared" si="1"/>
        <v>50506395.573780976</v>
      </c>
      <c r="CA6" s="3">
        <f t="shared" si="1"/>
        <v>47303959.679485947</v>
      </c>
      <c r="CB6" s="3">
        <f t="shared" si="1"/>
        <v>44748072.774602719</v>
      </c>
      <c r="CC6" s="3">
        <f t="shared" si="1"/>
        <v>43368232.554073595</v>
      </c>
      <c r="CD6" s="3">
        <f t="shared" si="1"/>
        <v>44005445.386807047</v>
      </c>
      <c r="CE6" s="3">
        <f t="shared" si="1"/>
        <v>47423084.039092265</v>
      </c>
      <c r="CF6" s="3">
        <f t="shared" si="1"/>
        <v>53215274.619574808</v>
      </c>
      <c r="CG6" s="3">
        <f t="shared" si="1"/>
        <v>62139747.216392338</v>
      </c>
      <c r="CH6" s="3">
        <f t="shared" si="1"/>
        <v>72363566.283584565</v>
      </c>
      <c r="CI6" s="3">
        <f t="shared" si="1"/>
        <v>82322760.932324797</v>
      </c>
      <c r="CJ6" s="3">
        <f t="shared" si="1"/>
        <v>90387778.966106415</v>
      </c>
      <c r="CK6" s="3">
        <f t="shared" si="1"/>
        <v>94333298.329232946</v>
      </c>
      <c r="CL6" s="3">
        <f t="shared" si="1"/>
        <v>95963903.036079973</v>
      </c>
      <c r="CM6" s="3">
        <f t="shared" si="1"/>
        <v>95581690.139112875</v>
      </c>
      <c r="CN6" s="3">
        <f t="shared" si="1"/>
        <v>94299850.737633169</v>
      </c>
      <c r="CO6" s="4">
        <f t="shared" si="1"/>
        <v>92653440.115721047</v>
      </c>
    </row>
    <row r="7" spans="1:93" x14ac:dyDescent="0.35">
      <c r="A7" s="21"/>
      <c r="B7" s="21"/>
      <c r="C7" s="1" t="s">
        <v>3</v>
      </c>
      <c r="D7" s="5">
        <f t="shared" ref="D7:S9" si="2">D3*10^6</f>
        <v>3193528.2828025427</v>
      </c>
      <c r="E7">
        <f t="shared" si="2"/>
        <v>3990747.604147932</v>
      </c>
      <c r="F7">
        <f t="shared" si="2"/>
        <v>6793070.6303848261</v>
      </c>
      <c r="G7">
        <f t="shared" si="2"/>
        <v>4868735.5545364106</v>
      </c>
      <c r="H7">
        <f t="shared" si="2"/>
        <v>13932053.05217036</v>
      </c>
      <c r="I7">
        <f t="shared" si="2"/>
        <v>7969285.8884036746</v>
      </c>
      <c r="J7">
        <f t="shared" si="2"/>
        <v>8826705.6958783325</v>
      </c>
      <c r="K7">
        <f t="shared" si="2"/>
        <v>10021149.556509281</v>
      </c>
      <c r="L7">
        <f t="shared" si="2"/>
        <v>8099504.2659293013</v>
      </c>
      <c r="M7">
        <f t="shared" si="2"/>
        <v>9897170.0755006485</v>
      </c>
      <c r="N7">
        <f t="shared" si="2"/>
        <v>4779432.8720953967</v>
      </c>
      <c r="O7">
        <f t="shared" si="2"/>
        <v>5784025.2241074508</v>
      </c>
      <c r="P7">
        <f t="shared" si="2"/>
        <v>11501085.204894111</v>
      </c>
      <c r="Q7">
        <f t="shared" si="2"/>
        <v>11760109.28367492</v>
      </c>
      <c r="R7">
        <f t="shared" si="2"/>
        <v>12044158.20648252</v>
      </c>
      <c r="S7">
        <f t="shared" si="2"/>
        <v>29592929.527299367</v>
      </c>
      <c r="T7">
        <f t="shared" si="0"/>
        <v>29525897.167692419</v>
      </c>
      <c r="U7">
        <f t="shared" si="0"/>
        <v>29610099.683507059</v>
      </c>
      <c r="V7">
        <f t="shared" si="0"/>
        <v>29895094.544356268</v>
      </c>
      <c r="W7">
        <f t="shared" si="0"/>
        <v>30174104.590353049</v>
      </c>
      <c r="X7">
        <f t="shared" si="0"/>
        <v>27845266.88590122</v>
      </c>
      <c r="Y7">
        <f t="shared" si="0"/>
        <v>27855669.53396089</v>
      </c>
      <c r="Z7">
        <f t="shared" si="0"/>
        <v>27377439.904765278</v>
      </c>
      <c r="AA7">
        <f t="shared" si="0"/>
        <v>26890498.19657439</v>
      </c>
      <c r="AB7">
        <f t="shared" si="0"/>
        <v>27343575.83690048</v>
      </c>
      <c r="AC7">
        <f t="shared" si="0"/>
        <v>8705954.996976994</v>
      </c>
      <c r="AD7">
        <f t="shared" si="0"/>
        <v>10107014.324576261</v>
      </c>
      <c r="AE7">
        <f t="shared" si="0"/>
        <v>11460290.343565511</v>
      </c>
      <c r="AF7">
        <f t="shared" si="0"/>
        <v>11204494.488884291</v>
      </c>
      <c r="AG7">
        <f t="shared" si="0"/>
        <v>10585349.13740484</v>
      </c>
      <c r="AH7">
        <f t="shared" si="0"/>
        <v>7736786.1321773939</v>
      </c>
      <c r="AI7">
        <f t="shared" si="0"/>
        <v>7211132.5542208636</v>
      </c>
      <c r="AJ7">
        <f t="shared" si="0"/>
        <v>6565303.1710139085</v>
      </c>
      <c r="AK7">
        <f t="shared" si="0"/>
        <v>6066311.1511601238</v>
      </c>
      <c r="AL7">
        <f t="shared" si="0"/>
        <v>7206432.7568715373</v>
      </c>
      <c r="AM7">
        <f t="shared" si="0"/>
        <v>10054706.46830594</v>
      </c>
      <c r="AN7">
        <f t="shared" si="0"/>
        <v>13229025.016608609</v>
      </c>
      <c r="AO7">
        <f t="shared" si="0"/>
        <v>17774320.334242351</v>
      </c>
      <c r="AP7">
        <f t="shared" si="0"/>
        <v>23635335.70582094</v>
      </c>
      <c r="AQ7">
        <f t="shared" si="0"/>
        <v>26627037.568734858</v>
      </c>
      <c r="AR7">
        <f t="shared" si="0"/>
        <v>26889347.81505467</v>
      </c>
      <c r="AS7">
        <f t="shared" si="0"/>
        <v>26825311.973799061</v>
      </c>
      <c r="AT7">
        <f t="shared" si="0"/>
        <v>26450735.290094581</v>
      </c>
      <c r="AU7">
        <f t="shared" si="0"/>
        <v>25806095.685688339</v>
      </c>
      <c r="AV7">
        <f t="shared" si="0"/>
        <v>25551769.334483881</v>
      </c>
      <c r="AW7">
        <f t="shared" si="0"/>
        <v>25080938.248467673</v>
      </c>
      <c r="AX7">
        <f t="shared" si="0"/>
        <v>26561346.589337312</v>
      </c>
      <c r="AY7">
        <f t="shared" si="0"/>
        <v>22602825.635604311</v>
      </c>
      <c r="AZ7">
        <f t="shared" si="0"/>
        <v>17166300.943544779</v>
      </c>
      <c r="BA7">
        <f t="shared" si="0"/>
        <v>14769460.313589329</v>
      </c>
      <c r="BB7">
        <f t="shared" si="0"/>
        <v>14520844.836069679</v>
      </c>
      <c r="BC7">
        <f t="shared" si="0"/>
        <v>14097608.831111129</v>
      </c>
      <c r="BD7">
        <f t="shared" si="0"/>
        <v>12992270.85608661</v>
      </c>
      <c r="BE7">
        <f t="shared" si="0"/>
        <v>11673277.545442209</v>
      </c>
      <c r="BF7">
        <f t="shared" si="0"/>
        <v>10826011.50470918</v>
      </c>
      <c r="BG7">
        <f t="shared" si="0"/>
        <v>10239519.676730311</v>
      </c>
      <c r="BH7">
        <f t="shared" si="0"/>
        <v>10789575.52366638</v>
      </c>
      <c r="BI7">
        <f t="shared" si="0"/>
        <v>12502886.59125467</v>
      </c>
      <c r="BJ7">
        <f t="shared" si="0"/>
        <v>15378239.155281961</v>
      </c>
      <c r="BK7">
        <f t="shared" si="0"/>
        <v>19048159.51860363</v>
      </c>
      <c r="BL7">
        <f t="shared" si="0"/>
        <v>22855279.02510412</v>
      </c>
      <c r="BM7">
        <f t="shared" si="0"/>
        <v>26569910.885677822</v>
      </c>
      <c r="BN7">
        <f t="shared" si="0"/>
        <v>28769364.231784951</v>
      </c>
      <c r="BO7">
        <f t="shared" si="0"/>
        <v>29388441.781123221</v>
      </c>
      <c r="BP7">
        <f t="shared" si="0"/>
        <v>29268578.28384788</v>
      </c>
      <c r="BQ7">
        <f t="shared" si="1"/>
        <v>28710997.62107588</v>
      </c>
      <c r="BR7">
        <f t="shared" si="1"/>
        <v>28270791.617235217</v>
      </c>
      <c r="BS7">
        <f t="shared" si="1"/>
        <v>27832343.11625544</v>
      </c>
      <c r="BT7">
        <f t="shared" si="1"/>
        <v>27247487.115634952</v>
      </c>
      <c r="BU7">
        <f t="shared" si="1"/>
        <v>25924964.3155673</v>
      </c>
      <c r="BV7">
        <f t="shared" si="1"/>
        <v>22936942.409257788</v>
      </c>
      <c r="BW7">
        <f t="shared" si="1"/>
        <v>19717815.526928563</v>
      </c>
      <c r="BX7">
        <f t="shared" si="1"/>
        <v>17729208.669969078</v>
      </c>
      <c r="BY7">
        <f t="shared" si="1"/>
        <v>16886505.891419377</v>
      </c>
      <c r="BZ7">
        <f t="shared" si="1"/>
        <v>16226320.83986759</v>
      </c>
      <c r="CA7">
        <f t="shared" si="1"/>
        <v>15141098.32115481</v>
      </c>
      <c r="CB7">
        <f t="shared" si="1"/>
        <v>14284729.74384531</v>
      </c>
      <c r="CC7">
        <f t="shared" si="1"/>
        <v>13818537.9407105</v>
      </c>
      <c r="CD7">
        <f t="shared" si="1"/>
        <v>14021611.491143951</v>
      </c>
      <c r="CE7">
        <f t="shared" si="1"/>
        <v>15147252.83943443</v>
      </c>
      <c r="CF7">
        <f t="shared" si="1"/>
        <v>17043694.627126351</v>
      </c>
      <c r="CG7">
        <f t="shared" si="1"/>
        <v>19995821.712135669</v>
      </c>
      <c r="CH7">
        <f t="shared" si="1"/>
        <v>23379364.857885111</v>
      </c>
      <c r="CI7">
        <f t="shared" si="1"/>
        <v>26675546.219397157</v>
      </c>
      <c r="CJ7">
        <f t="shared" si="1"/>
        <v>29343807.134934701</v>
      </c>
      <c r="CK7">
        <f t="shared" si="1"/>
        <v>30622830.713223033</v>
      </c>
      <c r="CL7">
        <f t="shared" si="1"/>
        <v>31156451.237836622</v>
      </c>
      <c r="CM7">
        <f t="shared" si="1"/>
        <v>31022410.652636081</v>
      </c>
      <c r="CN7">
        <f t="shared" si="1"/>
        <v>30589777.265099231</v>
      </c>
      <c r="CO7" s="6">
        <f t="shared" si="1"/>
        <v>30035886.802635018</v>
      </c>
    </row>
    <row r="8" spans="1:93" x14ac:dyDescent="0.35">
      <c r="A8" s="21"/>
      <c r="B8" s="21"/>
      <c r="C8" s="1" t="s">
        <v>4</v>
      </c>
      <c r="D8" s="5">
        <f t="shared" si="2"/>
        <v>118045815056.0175</v>
      </c>
      <c r="E8">
        <f t="shared" si="2"/>
        <v>128843029592.9193</v>
      </c>
      <c r="F8">
        <f t="shared" si="2"/>
        <v>136692621121.80031</v>
      </c>
      <c r="G8">
        <f t="shared" si="2"/>
        <v>137036082172.50739</v>
      </c>
      <c r="H8">
        <f t="shared" si="2"/>
        <v>149101651079.61609</v>
      </c>
      <c r="I8">
        <f t="shared" si="2"/>
        <v>146617977320.93903</v>
      </c>
      <c r="J8">
        <f t="shared" si="2"/>
        <v>158485557852.06259</v>
      </c>
      <c r="K8">
        <f t="shared" si="2"/>
        <v>171627400780.9581</v>
      </c>
      <c r="L8">
        <f t="shared" si="2"/>
        <v>179746970979.8035</v>
      </c>
      <c r="M8">
        <f t="shared" si="2"/>
        <v>187471443441.45691</v>
      </c>
      <c r="N8">
        <f t="shared" si="2"/>
        <v>196027808914.45862</v>
      </c>
      <c r="O8">
        <f t="shared" si="2"/>
        <v>205061159447.65192</v>
      </c>
      <c r="P8">
        <f t="shared" si="2"/>
        <v>222142473010.34482</v>
      </c>
      <c r="Q8">
        <f t="shared" si="2"/>
        <v>230882568436.79572</v>
      </c>
      <c r="R8">
        <f t="shared" si="2"/>
        <v>239454152382.28659</v>
      </c>
      <c r="S8">
        <f t="shared" si="2"/>
        <v>271681285070.24533</v>
      </c>
      <c r="T8">
        <f t="shared" si="0"/>
        <v>280304667324.07379</v>
      </c>
      <c r="U8">
        <f t="shared" si="0"/>
        <v>288272534184.46503</v>
      </c>
      <c r="V8">
        <f t="shared" si="0"/>
        <v>295482331369.76703</v>
      </c>
      <c r="W8">
        <f t="shared" si="0"/>
        <v>302502288260.672</v>
      </c>
      <c r="X8">
        <f t="shared" si="0"/>
        <v>309654237092.65143</v>
      </c>
      <c r="Y8">
        <f t="shared" si="0"/>
        <v>328504593747.86725</v>
      </c>
      <c r="Z8">
        <f t="shared" si="0"/>
        <v>362914017668.1723</v>
      </c>
      <c r="AA8">
        <f t="shared" si="0"/>
        <v>401434749837.7926</v>
      </c>
      <c r="AB8">
        <f t="shared" si="0"/>
        <v>426956005273.95892</v>
      </c>
      <c r="AC8">
        <f t="shared" si="0"/>
        <v>412623282140.58429</v>
      </c>
      <c r="AD8">
        <f t="shared" si="0"/>
        <v>419473040404.74506</v>
      </c>
      <c r="AE8">
        <f t="shared" si="0"/>
        <v>425803187467.15961</v>
      </c>
      <c r="AF8">
        <f t="shared" si="0"/>
        <v>433316746362.23358</v>
      </c>
      <c r="AG8">
        <f t="shared" si="0"/>
        <v>442194460868.71729</v>
      </c>
      <c r="AH8">
        <f t="shared" si="0"/>
        <v>447940590674.01233</v>
      </c>
      <c r="AI8">
        <f t="shared" si="0"/>
        <v>459201511018.28876</v>
      </c>
      <c r="AJ8">
        <f t="shared" si="0"/>
        <v>471030485245.84192</v>
      </c>
      <c r="AK8">
        <f t="shared" si="0"/>
        <v>483363883210.19202</v>
      </c>
      <c r="AL8">
        <f t="shared" si="0"/>
        <v>496260101770.31744</v>
      </c>
      <c r="AM8">
        <f t="shared" si="0"/>
        <v>510105297968.51361</v>
      </c>
      <c r="AN8">
        <f t="shared" si="0"/>
        <v>524100353840.48846</v>
      </c>
      <c r="AO8">
        <f t="shared" si="0"/>
        <v>538569546810.63434</v>
      </c>
      <c r="AP8">
        <f t="shared" si="0"/>
        <v>553398630759.81958</v>
      </c>
      <c r="AQ8">
        <f t="shared" si="0"/>
        <v>566927460422.00024</v>
      </c>
      <c r="AR8">
        <f t="shared" si="0"/>
        <v>579942056877.18835</v>
      </c>
      <c r="AS8">
        <f t="shared" si="0"/>
        <v>592404324184.37012</v>
      </c>
      <c r="AT8">
        <f t="shared" si="0"/>
        <v>604254644010.4519</v>
      </c>
      <c r="AU8">
        <f t="shared" si="0"/>
        <v>615460827569.68884</v>
      </c>
      <c r="AV8">
        <f t="shared" si="0"/>
        <v>628808077362.45032</v>
      </c>
      <c r="AW8">
        <f t="shared" si="0"/>
        <v>640932640282.09143</v>
      </c>
      <c r="AX8">
        <f t="shared" si="0"/>
        <v>652391415992.927</v>
      </c>
      <c r="AY8">
        <f t="shared" si="0"/>
        <v>661402110765.63672</v>
      </c>
      <c r="AZ8">
        <f t="shared" si="0"/>
        <v>669488461605.16577</v>
      </c>
      <c r="BA8">
        <f t="shared" si="0"/>
        <v>678592455075.12659</v>
      </c>
      <c r="BB8">
        <f t="shared" si="0"/>
        <v>689631304189.7561</v>
      </c>
      <c r="BC8">
        <f t="shared" si="0"/>
        <v>701234414697.97253</v>
      </c>
      <c r="BD8">
        <f t="shared" si="0"/>
        <v>712873605602.78601</v>
      </c>
      <c r="BE8">
        <f t="shared" si="0"/>
        <v>724738101237.16345</v>
      </c>
      <c r="BF8">
        <f t="shared" si="0"/>
        <v>737199686928.13293</v>
      </c>
      <c r="BG8">
        <f t="shared" si="0"/>
        <v>751066308412.4668</v>
      </c>
      <c r="BH8">
        <f t="shared" si="0"/>
        <v>766060200550.13257</v>
      </c>
      <c r="BI8">
        <f t="shared" si="0"/>
        <v>781689361074.78894</v>
      </c>
      <c r="BJ8">
        <f t="shared" si="0"/>
        <v>797888456550.29578</v>
      </c>
      <c r="BK8">
        <f t="shared" si="0"/>
        <v>814545578615.17273</v>
      </c>
      <c r="BL8">
        <f t="shared" si="0"/>
        <v>832183115755.49512</v>
      </c>
      <c r="BM8">
        <f t="shared" si="0"/>
        <v>850127611591.53772</v>
      </c>
      <c r="BN8">
        <f t="shared" si="0"/>
        <v>867509187511.69092</v>
      </c>
      <c r="BO8">
        <f t="shared" si="0"/>
        <v>884240445579.79138</v>
      </c>
      <c r="BP8">
        <f t="shared" si="0"/>
        <v>900585016336.81409</v>
      </c>
      <c r="BQ8">
        <f t="shared" si="1"/>
        <v>917687929307.3761</v>
      </c>
      <c r="BR8">
        <f t="shared" si="1"/>
        <v>934834053515.2019</v>
      </c>
      <c r="BS8">
        <f t="shared" si="1"/>
        <v>951759553654.49231</v>
      </c>
      <c r="BT8">
        <f t="shared" si="1"/>
        <v>968377623315.22754</v>
      </c>
      <c r="BU8">
        <f t="shared" si="1"/>
        <v>984448932678.4801</v>
      </c>
      <c r="BV8">
        <f t="shared" si="1"/>
        <v>1000730582157.3821</v>
      </c>
      <c r="BW8">
        <f t="shared" si="1"/>
        <v>1016930275515.371</v>
      </c>
      <c r="BX8">
        <f t="shared" si="1"/>
        <v>1033531239642.103</v>
      </c>
      <c r="BY8">
        <f t="shared" si="1"/>
        <v>1050606718255.8549</v>
      </c>
      <c r="BZ8">
        <f t="shared" si="1"/>
        <v>1067856481627.5139</v>
      </c>
      <c r="CA8">
        <f t="shared" si="1"/>
        <v>1086178269384.79</v>
      </c>
      <c r="CB8">
        <f t="shared" si="1"/>
        <v>1104934146111.2368</v>
      </c>
      <c r="CC8">
        <f t="shared" si="1"/>
        <v>1124039892779.936</v>
      </c>
      <c r="CD8">
        <f t="shared" si="1"/>
        <v>1143620279578.571</v>
      </c>
      <c r="CE8">
        <f t="shared" si="1"/>
        <v>1163747515935.0789</v>
      </c>
      <c r="CF8">
        <f t="shared" si="1"/>
        <v>1185620601535.605</v>
      </c>
      <c r="CG8">
        <f t="shared" si="1"/>
        <v>1208289058001.1812</v>
      </c>
      <c r="CH8">
        <f t="shared" si="1"/>
        <v>1231337153618.1199</v>
      </c>
      <c r="CI8">
        <f t="shared" si="1"/>
        <v>1254582153458.5698</v>
      </c>
      <c r="CJ8">
        <f t="shared" si="1"/>
        <v>1277796379358.334</v>
      </c>
      <c r="CK8">
        <f t="shared" si="1"/>
        <v>1301742348075.6411</v>
      </c>
      <c r="CL8">
        <f t="shared" si="1"/>
        <v>1325807349000.925</v>
      </c>
      <c r="CM8">
        <f t="shared" si="1"/>
        <v>1349671426940.2629</v>
      </c>
      <c r="CN8">
        <f t="shared" si="1"/>
        <v>1373416012986.802</v>
      </c>
      <c r="CO8" s="6">
        <f t="shared" si="1"/>
        <v>1397048622448.626</v>
      </c>
    </row>
    <row r="9" spans="1:93" x14ac:dyDescent="0.35">
      <c r="A9" s="21"/>
      <c r="B9" s="21"/>
      <c r="C9" s="1" t="s">
        <v>5</v>
      </c>
      <c r="D9" s="7">
        <f t="shared" si="2"/>
        <v>3138243821.9639912</v>
      </c>
      <c r="E9" s="8">
        <f t="shared" si="0"/>
        <v>1844654973.724679</v>
      </c>
      <c r="F9" s="8">
        <f t="shared" si="0"/>
        <v>924347279.67464948</v>
      </c>
      <c r="G9" s="8">
        <f t="shared" si="0"/>
        <v>568395265.65093803</v>
      </c>
      <c r="H9" s="8">
        <f t="shared" si="0"/>
        <v>535878499.95084</v>
      </c>
      <c r="I9" s="8">
        <f t="shared" si="0"/>
        <v>383005285.54450011</v>
      </c>
      <c r="J9" s="8">
        <f t="shared" si="0"/>
        <v>317221576.60548103</v>
      </c>
      <c r="K9" s="8">
        <f t="shared" si="0"/>
        <v>411407045.39108247</v>
      </c>
      <c r="L9" s="8">
        <f t="shared" si="0"/>
        <v>744989909.45875752</v>
      </c>
      <c r="M9" s="8">
        <f t="shared" si="0"/>
        <v>664113548.43883252</v>
      </c>
      <c r="N9" s="8">
        <f t="shared" si="0"/>
        <v>841643497.99277925</v>
      </c>
      <c r="O9" s="8">
        <f t="shared" si="0"/>
        <v>1067377959.1746229</v>
      </c>
      <c r="P9" s="8">
        <f t="shared" si="0"/>
        <v>6648888516.2930183</v>
      </c>
      <c r="Q9" s="8">
        <f t="shared" si="0"/>
        <v>6692246893.491353</v>
      </c>
      <c r="R9" s="8">
        <f t="shared" si="0"/>
        <v>6745721410.6971903</v>
      </c>
      <c r="S9" s="8">
        <f t="shared" si="0"/>
        <v>21100681220.108948</v>
      </c>
      <c r="T9" s="8">
        <f t="shared" si="0"/>
        <v>21176065059.95277</v>
      </c>
      <c r="U9" s="8">
        <f t="shared" si="0"/>
        <v>21262135668.657578</v>
      </c>
      <c r="V9" s="8">
        <f t="shared" si="0"/>
        <v>21357850079.193741</v>
      </c>
      <c r="W9" s="8">
        <f t="shared" si="0"/>
        <v>21461496847.196018</v>
      </c>
      <c r="X9" s="8">
        <f t="shared" si="0"/>
        <v>20629858020.513039</v>
      </c>
      <c r="Y9" s="8">
        <f t="shared" si="0"/>
        <v>20741947916.104229</v>
      </c>
      <c r="Z9" s="8">
        <f t="shared" si="0"/>
        <v>20854919182.32272</v>
      </c>
      <c r="AA9" s="8">
        <f t="shared" si="0"/>
        <v>20970462513.87635</v>
      </c>
      <c r="AB9" s="8">
        <f t="shared" si="0"/>
        <v>21093283446.331501</v>
      </c>
      <c r="AC9" s="8">
        <f t="shared" si="0"/>
        <v>4537049306.3511496</v>
      </c>
      <c r="AD9" s="8">
        <f t="shared" si="0"/>
        <v>4698788133.0192423</v>
      </c>
      <c r="AE9" s="8">
        <f t="shared" si="0"/>
        <v>4902551813.1192036</v>
      </c>
      <c r="AF9" s="8">
        <f t="shared" si="0"/>
        <v>5170879167.8935213</v>
      </c>
      <c r="AG9" s="8">
        <f t="shared" si="0"/>
        <v>5530336119.2575512</v>
      </c>
      <c r="AH9" s="8">
        <f t="shared" si="0"/>
        <v>2851342796.0741258</v>
      </c>
      <c r="AI9" s="8">
        <f t="shared" si="0"/>
        <v>3475238633.8030944</v>
      </c>
      <c r="AJ9" s="8">
        <f t="shared" si="0"/>
        <v>4264744866.4261236</v>
      </c>
      <c r="AK9" s="8">
        <f t="shared" si="0"/>
        <v>5230707368.9835911</v>
      </c>
      <c r="AL9" s="8">
        <f t="shared" si="0"/>
        <v>6371318993.5790873</v>
      </c>
      <c r="AM9" s="8">
        <f t="shared" si="0"/>
        <v>7669828574.1192551</v>
      </c>
      <c r="AN9" s="8">
        <f t="shared" si="0"/>
        <v>9093287760.2284412</v>
      </c>
      <c r="AO9" s="8">
        <f t="shared" si="0"/>
        <v>10592495929.75919</v>
      </c>
      <c r="AP9" s="8">
        <f t="shared" si="0"/>
        <v>12103383603.341391</v>
      </c>
      <c r="AQ9" s="8">
        <f t="shared" si="0"/>
        <v>13550256028.08671</v>
      </c>
      <c r="AR9" s="8">
        <f t="shared" si="0"/>
        <v>14851265265.472221</v>
      </c>
      <c r="AS9" s="8">
        <f t="shared" si="0"/>
        <v>15925835426.091509</v>
      </c>
      <c r="AT9" s="8">
        <f t="shared" si="0"/>
        <v>16703376571.568672</v>
      </c>
      <c r="AU9" s="8">
        <f t="shared" si="0"/>
        <v>17131995434.33898</v>
      </c>
      <c r="AV9" s="8">
        <f t="shared" si="0"/>
        <v>19315123972.574352</v>
      </c>
      <c r="AW9" s="8">
        <f t="shared" si="0"/>
        <v>19599503761.633728</v>
      </c>
      <c r="AX9" s="8">
        <f t="shared" si="0"/>
        <v>18942583791.501259</v>
      </c>
      <c r="AY9" s="8">
        <f t="shared" si="0"/>
        <v>18005587185.40855</v>
      </c>
      <c r="AZ9" s="8">
        <f t="shared" si="0"/>
        <v>16866603988.595659</v>
      </c>
      <c r="BA9" s="8">
        <f t="shared" si="0"/>
        <v>15615465264.877371</v>
      </c>
      <c r="BB9" s="8">
        <f t="shared" si="0"/>
        <v>14036721437.012169</v>
      </c>
      <c r="BC9" s="8">
        <f t="shared" si="0"/>
        <v>12840471942.13542</v>
      </c>
      <c r="BD9" s="8">
        <f t="shared" si="0"/>
        <v>11799366209.7145</v>
      </c>
      <c r="BE9" s="8">
        <f t="shared" si="0"/>
        <v>10980285544.076839</v>
      </c>
      <c r="BF9" s="8">
        <f t="shared" si="0"/>
        <v>10429532880.914619</v>
      </c>
      <c r="BG9" s="8">
        <f t="shared" si="0"/>
        <v>9863984051.1030121</v>
      </c>
      <c r="BH9" s="8">
        <f t="shared" si="0"/>
        <v>9891492005.2184143</v>
      </c>
      <c r="BI9" s="8">
        <f t="shared" si="0"/>
        <v>10182462309.493431</v>
      </c>
      <c r="BJ9" s="8">
        <f t="shared" si="0"/>
        <v>10696748990.11261</v>
      </c>
      <c r="BK9" s="8">
        <f t="shared" si="0"/>
        <v>11385397606.65719</v>
      </c>
      <c r="BL9" s="8">
        <f t="shared" si="0"/>
        <v>11967159514.554831</v>
      </c>
      <c r="BM9" s="8">
        <f t="shared" si="0"/>
        <v>12850605434.669041</v>
      </c>
      <c r="BN9" s="8">
        <f t="shared" si="0"/>
        <v>13758707056.07637</v>
      </c>
      <c r="BO9" s="8">
        <f t="shared" si="0"/>
        <v>14647715587.81229</v>
      </c>
      <c r="BP9" s="8">
        <f t="shared" si="0"/>
        <v>15478074764.26947</v>
      </c>
      <c r="BQ9" s="8">
        <f t="shared" si="1"/>
        <v>16055040057.073271</v>
      </c>
      <c r="BR9" s="8">
        <f t="shared" si="1"/>
        <v>16669952687.77067</v>
      </c>
      <c r="BS9" s="8">
        <f t="shared" si="1"/>
        <v>17140606638.57036</v>
      </c>
      <c r="BT9" s="8">
        <f t="shared" si="1"/>
        <v>17452373681.857491</v>
      </c>
      <c r="BU9" s="8">
        <f t="shared" si="1"/>
        <v>17598739859.03091</v>
      </c>
      <c r="BV9" s="8">
        <f t="shared" si="1"/>
        <v>17425616733.50647</v>
      </c>
      <c r="BW9" s="8">
        <f t="shared" si="1"/>
        <v>17256594510.239681</v>
      </c>
      <c r="BX9" s="8">
        <f t="shared" si="1"/>
        <v>16955601002.738972</v>
      </c>
      <c r="BY9" s="8">
        <f t="shared" si="1"/>
        <v>16551169448.230259</v>
      </c>
      <c r="BZ9" s="8">
        <f t="shared" si="1"/>
        <v>16078767509.496851</v>
      </c>
      <c r="CA9" s="8">
        <f t="shared" si="1"/>
        <v>15414408139.12413</v>
      </c>
      <c r="CB9" s="8">
        <f t="shared" si="1"/>
        <v>14927463464.259729</v>
      </c>
      <c r="CC9" s="8">
        <f t="shared" si="1"/>
        <v>14492972629.65029</v>
      </c>
      <c r="CD9" s="8">
        <f t="shared" si="1"/>
        <v>14144188594.12355</v>
      </c>
      <c r="CE9" s="8">
        <f t="shared" si="1"/>
        <v>13905830767.090679</v>
      </c>
      <c r="CF9" s="8">
        <f t="shared" si="1"/>
        <v>13607560619.401949</v>
      </c>
      <c r="CG9" s="8">
        <f t="shared" si="1"/>
        <v>13623493169.910629</v>
      </c>
      <c r="CH9" s="8">
        <f t="shared" si="1"/>
        <v>13763232870.13216</v>
      </c>
      <c r="CI9" s="8">
        <f t="shared" si="1"/>
        <v>14013208737.87401</v>
      </c>
      <c r="CJ9" s="8">
        <f t="shared" si="1"/>
        <v>14353603835.272261</v>
      </c>
      <c r="CK9" s="8">
        <f t="shared" si="1"/>
        <v>14507585980.14426</v>
      </c>
      <c r="CL9" s="8">
        <f t="shared" si="1"/>
        <v>14954437557.135891</v>
      </c>
      <c r="CM9" s="8">
        <f t="shared" si="1"/>
        <v>15414671226.574871</v>
      </c>
      <c r="CN9" s="8">
        <f t="shared" si="1"/>
        <v>15862833075.690159</v>
      </c>
      <c r="CO9" s="9">
        <f t="shared" si="1"/>
        <v>16276094607.19779</v>
      </c>
    </row>
    <row r="10" spans="1:93" x14ac:dyDescent="0.35">
      <c r="A10" s="21" t="s">
        <v>0</v>
      </c>
      <c r="B10" s="21" t="s">
        <v>7</v>
      </c>
      <c r="C10" s="1" t="s">
        <v>2</v>
      </c>
      <c r="D10" s="5">
        <f>D6/$F$16</f>
        <v>230.2168875514196</v>
      </c>
      <c r="E10" s="5">
        <f t="shared" ref="E10:BP10" si="3">E6/$F$16</f>
        <v>286.13522024562798</v>
      </c>
      <c r="F10" s="5">
        <f t="shared" si="3"/>
        <v>476.9012229210021</v>
      </c>
      <c r="G10" s="5">
        <f t="shared" si="3"/>
        <v>346.61098474032923</v>
      </c>
      <c r="H10" s="5">
        <f t="shared" si="3"/>
        <v>961.95513707940131</v>
      </c>
      <c r="I10" s="5">
        <f t="shared" si="3"/>
        <v>558.51950378978074</v>
      </c>
      <c r="J10" s="5">
        <f t="shared" si="3"/>
        <v>617.9347074325317</v>
      </c>
      <c r="K10" s="5">
        <f t="shared" si="3"/>
        <v>700.19552601743226</v>
      </c>
      <c r="L10" s="5">
        <f t="shared" si="3"/>
        <v>570.59914036330395</v>
      </c>
      <c r="M10" s="5">
        <f t="shared" si="3"/>
        <v>692.99967846268339</v>
      </c>
      <c r="N10" s="5">
        <f t="shared" si="3"/>
        <v>348.02837323405555</v>
      </c>
      <c r="O10" s="5">
        <f t="shared" si="3"/>
        <v>418.029859484383</v>
      </c>
      <c r="P10" s="5">
        <f t="shared" si="3"/>
        <v>808.03436313113968</v>
      </c>
      <c r="Q10" s="5">
        <f t="shared" si="3"/>
        <v>829.70099500088907</v>
      </c>
      <c r="R10" s="5">
        <f t="shared" si="3"/>
        <v>854.3953188818839</v>
      </c>
      <c r="S10" s="5">
        <f t="shared" si="3"/>
        <v>2048.9840805152021</v>
      </c>
      <c r="T10" s="5">
        <f t="shared" si="3"/>
        <v>2051.4278536093734</v>
      </c>
      <c r="U10" s="5">
        <f t="shared" si="3"/>
        <v>2066.2178595795822</v>
      </c>
      <c r="V10" s="5">
        <f t="shared" si="3"/>
        <v>2096.0777702164846</v>
      </c>
      <c r="W10" s="5">
        <f t="shared" si="3"/>
        <v>2124.8249109275544</v>
      </c>
      <c r="X10" s="5">
        <f t="shared" si="3"/>
        <v>1975.1792375638986</v>
      </c>
      <c r="Y10" s="5">
        <f t="shared" si="3"/>
        <v>1981.629732377648</v>
      </c>
      <c r="Z10" s="5">
        <f t="shared" si="3"/>
        <v>1951.7180296270421</v>
      </c>
      <c r="AA10" s="5">
        <f t="shared" si="3"/>
        <v>1919.253905655147</v>
      </c>
      <c r="AB10" s="5">
        <f t="shared" si="3"/>
        <v>1952.5436565056289</v>
      </c>
      <c r="AC10" s="5">
        <f t="shared" si="3"/>
        <v>695.5361063012565</v>
      </c>
      <c r="AD10" s="5">
        <f t="shared" si="3"/>
        <v>795.86475079296758</v>
      </c>
      <c r="AE10" s="5">
        <f t="shared" si="3"/>
        <v>892.67712466932096</v>
      </c>
      <c r="AF10" s="5">
        <f t="shared" si="3"/>
        <v>872.48466396041795</v>
      </c>
      <c r="AG10" s="5">
        <f t="shared" si="3"/>
        <v>825.89904223842996</v>
      </c>
      <c r="AH10" s="5">
        <f t="shared" si="3"/>
        <v>630.99995085795183</v>
      </c>
      <c r="AI10" s="5">
        <f t="shared" si="3"/>
        <v>591.22666232458243</v>
      </c>
      <c r="AJ10" s="5">
        <f t="shared" si="3"/>
        <v>542.70450376226438</v>
      </c>
      <c r="AK10" s="5">
        <f t="shared" si="3"/>
        <v>504.8494796820496</v>
      </c>
      <c r="AL10" s="5">
        <f t="shared" si="3"/>
        <v>586.21014748821926</v>
      </c>
      <c r="AM10" s="5">
        <f t="shared" si="3"/>
        <v>791.79201085618524</v>
      </c>
      <c r="AN10" s="5">
        <f t="shared" si="3"/>
        <v>1021.0917565365078</v>
      </c>
      <c r="AO10" s="5">
        <f t="shared" si="3"/>
        <v>1350.1363694602546</v>
      </c>
      <c r="AP10" s="5">
        <f t="shared" si="3"/>
        <v>1774.9270878834639</v>
      </c>
      <c r="AQ10" s="5">
        <f t="shared" si="3"/>
        <v>1991.0574476580205</v>
      </c>
      <c r="AR10" s="5">
        <f t="shared" si="3"/>
        <v>2008.7611919180172</v>
      </c>
      <c r="AS10" s="5">
        <f t="shared" si="3"/>
        <v>2002.8409859464739</v>
      </c>
      <c r="AT10" s="5">
        <f t="shared" si="3"/>
        <v>1974.4698092458029</v>
      </c>
      <c r="AU10" s="5">
        <f t="shared" si="3"/>
        <v>1926.6091971467226</v>
      </c>
      <c r="AV10" s="5">
        <f t="shared" si="3"/>
        <v>1906.5683638315809</v>
      </c>
      <c r="AW10" s="5">
        <f t="shared" si="3"/>
        <v>1871.5292939135932</v>
      </c>
      <c r="AX10" s="5">
        <f t="shared" si="3"/>
        <v>1962.7484421049896</v>
      </c>
      <c r="AY10" s="5">
        <f t="shared" si="3"/>
        <v>1674.4966080268841</v>
      </c>
      <c r="AZ10" s="5">
        <f t="shared" si="3"/>
        <v>1278.8369119453848</v>
      </c>
      <c r="BA10" s="5">
        <f t="shared" si="3"/>
        <v>1104.3698710772605</v>
      </c>
      <c r="BB10" s="5">
        <f t="shared" si="3"/>
        <v>1088.2733848897296</v>
      </c>
      <c r="BC10" s="5">
        <f t="shared" si="3"/>
        <v>1057.5032916973569</v>
      </c>
      <c r="BD10" s="5">
        <f t="shared" si="3"/>
        <v>977.10297754029943</v>
      </c>
      <c r="BE10" s="5">
        <f t="shared" si="3"/>
        <v>881.12564173389535</v>
      </c>
      <c r="BF10" s="5">
        <f t="shared" si="3"/>
        <v>819.41226118282191</v>
      </c>
      <c r="BG10" s="5">
        <f t="shared" si="3"/>
        <v>778.61823941684065</v>
      </c>
      <c r="BH10" s="5">
        <f t="shared" si="3"/>
        <v>818.48040234751022</v>
      </c>
      <c r="BI10" s="5">
        <f t="shared" si="3"/>
        <v>942.9075076252841</v>
      </c>
      <c r="BJ10" s="5">
        <f t="shared" si="3"/>
        <v>1151.8229066411138</v>
      </c>
      <c r="BK10" s="5">
        <f t="shared" si="3"/>
        <v>1418.5105059225721</v>
      </c>
      <c r="BL10" s="5">
        <f t="shared" si="3"/>
        <v>1696.6856182440849</v>
      </c>
      <c r="BM10" s="5">
        <f t="shared" si="3"/>
        <v>1966.6628343417631</v>
      </c>
      <c r="BN10" s="5">
        <f t="shared" si="3"/>
        <v>2126.4394286547831</v>
      </c>
      <c r="BO10" s="5">
        <f t="shared" si="3"/>
        <v>2171.2855456076695</v>
      </c>
      <c r="BP10" s="5">
        <f t="shared" si="3"/>
        <v>2162.4210067706904</v>
      </c>
      <c r="BQ10" s="5">
        <f t="shared" ref="BQ10:CO10" si="4">BQ6/$F$16</f>
        <v>2122.8572991299766</v>
      </c>
      <c r="BR10" s="5">
        <f t="shared" si="4"/>
        <v>2090.8631390177229</v>
      </c>
      <c r="BS10" s="5">
        <f t="shared" si="4"/>
        <v>2059.0619746173329</v>
      </c>
      <c r="BT10" s="5">
        <f t="shared" si="4"/>
        <v>2016.6792531583762</v>
      </c>
      <c r="BU10" s="5">
        <f t="shared" si="4"/>
        <v>1920.7058773854867</v>
      </c>
      <c r="BV10" s="5">
        <f t="shared" si="4"/>
        <v>1704.7061604127405</v>
      </c>
      <c r="BW10" s="5">
        <f t="shared" si="4"/>
        <v>1470.9549328987478</v>
      </c>
      <c r="BX10" s="5">
        <f t="shared" si="4"/>
        <v>1326.7708069990522</v>
      </c>
      <c r="BY10" s="5">
        <f t="shared" si="4"/>
        <v>1265.988526474649</v>
      </c>
      <c r="BZ10" s="5">
        <f t="shared" si="4"/>
        <v>1218.5160974250582</v>
      </c>
      <c r="CA10" s="5">
        <f t="shared" si="4"/>
        <v>1141.2542052658791</v>
      </c>
      <c r="CB10" s="5">
        <f t="shared" si="4"/>
        <v>1079.5909386356452</v>
      </c>
      <c r="CC10" s="5">
        <f t="shared" si="4"/>
        <v>1046.300946319066</v>
      </c>
      <c r="CD10" s="5">
        <f t="shared" si="4"/>
        <v>1061.674327954215</v>
      </c>
      <c r="CE10" s="5">
        <f t="shared" si="4"/>
        <v>1144.1281967302612</v>
      </c>
      <c r="CF10" s="5">
        <f t="shared" si="4"/>
        <v>1283.870448805277</v>
      </c>
      <c r="CG10" s="5">
        <f t="shared" si="4"/>
        <v>1499.1820622496589</v>
      </c>
      <c r="CH10" s="5">
        <f t="shared" si="4"/>
        <v>1745.8416777103621</v>
      </c>
      <c r="CI10" s="5">
        <f t="shared" si="4"/>
        <v>1986.1169707502647</v>
      </c>
      <c r="CJ10" s="5">
        <f t="shared" si="4"/>
        <v>2180.6934038641712</v>
      </c>
      <c r="CK10" s="5">
        <f t="shared" si="4"/>
        <v>2275.8829101049951</v>
      </c>
      <c r="CL10" s="10">
        <f t="shared" si="4"/>
        <v>2315.2228404496113</v>
      </c>
      <c r="CM10" s="5">
        <f t="shared" si="4"/>
        <v>2306.0015811950775</v>
      </c>
      <c r="CN10" s="5">
        <f t="shared" si="4"/>
        <v>2275.0759543062013</v>
      </c>
      <c r="CO10" s="5">
        <f t="shared" si="4"/>
        <v>2235.3546908309481</v>
      </c>
    </row>
    <row r="11" spans="1:93" x14ac:dyDescent="0.35">
      <c r="A11" s="21"/>
      <c r="B11" s="21"/>
      <c r="C11" s="1" t="s">
        <v>3</v>
      </c>
      <c r="D11" s="5">
        <f>D7/$F$17</f>
        <v>14.520393767232637</v>
      </c>
      <c r="E11" s="5">
        <f t="shared" ref="E11:BP11" si="5">E7/$F$17</f>
        <v>18.145205398655651</v>
      </c>
      <c r="F11" s="5">
        <f t="shared" si="5"/>
        <v>30.886859832426211</v>
      </c>
      <c r="G11" s="5">
        <f t="shared" si="5"/>
        <v>22.137257334183939</v>
      </c>
      <c r="H11" s="5">
        <f t="shared" si="5"/>
        <v>63.346517828850295</v>
      </c>
      <c r="I11" s="5">
        <f t="shared" si="5"/>
        <v>36.234897234641643</v>
      </c>
      <c r="J11" s="5">
        <f t="shared" si="5"/>
        <v>40.133429555586368</v>
      </c>
      <c r="K11" s="5">
        <f t="shared" si="5"/>
        <v>45.564349107047029</v>
      </c>
      <c r="L11" s="5">
        <f t="shared" si="5"/>
        <v>36.826976574469164</v>
      </c>
      <c r="M11" s="5">
        <f t="shared" si="5"/>
        <v>45.000636897890494</v>
      </c>
      <c r="N11" s="5">
        <f t="shared" si="5"/>
        <v>21.731214237432123</v>
      </c>
      <c r="O11" s="5">
        <f t="shared" si="5"/>
        <v>26.298913419968947</v>
      </c>
      <c r="P11" s="5">
        <f t="shared" si="5"/>
        <v>52.293348026653952</v>
      </c>
      <c r="Q11" s="5">
        <f t="shared" si="5"/>
        <v>53.471083523579438</v>
      </c>
      <c r="R11" s="5">
        <f t="shared" si="5"/>
        <v>54.762602446563605</v>
      </c>
      <c r="S11" s="5">
        <f t="shared" si="5"/>
        <v>134.55368213782029</v>
      </c>
      <c r="T11" s="5">
        <f t="shared" si="5"/>
        <v>134.2488981589587</v>
      </c>
      <c r="U11" s="5">
        <f t="shared" si="5"/>
        <v>134.63175172327635</v>
      </c>
      <c r="V11" s="5">
        <f t="shared" si="5"/>
        <v>135.92757165493407</v>
      </c>
      <c r="W11" s="5">
        <f t="shared" si="5"/>
        <v>137.19617971915687</v>
      </c>
      <c r="X11" s="5">
        <f t="shared" si="5"/>
        <v>126.60737714905936</v>
      </c>
      <c r="Y11" s="5">
        <f t="shared" si="5"/>
        <v>126.65467610265303</v>
      </c>
      <c r="Z11" s="5">
        <f t="shared" si="5"/>
        <v>124.48025273384414</v>
      </c>
      <c r="AA11" s="5">
        <f t="shared" si="5"/>
        <v>122.266217122293</v>
      </c>
      <c r="AB11" s="5">
        <f t="shared" si="5"/>
        <v>124.32627896050852</v>
      </c>
      <c r="AC11" s="5">
        <f t="shared" si="5"/>
        <v>39.584398032941671</v>
      </c>
      <c r="AD11" s="5">
        <f t="shared" si="5"/>
        <v>45.954760630808607</v>
      </c>
      <c r="AE11" s="5">
        <f t="shared" si="5"/>
        <v>52.107861192746512</v>
      </c>
      <c r="AF11" s="5">
        <f t="shared" si="5"/>
        <v>50.944803845173055</v>
      </c>
      <c r="AG11" s="5">
        <f t="shared" si="5"/>
        <v>48.129662250515338</v>
      </c>
      <c r="AH11" s="5">
        <f t="shared" si="5"/>
        <v>35.177763020621612</v>
      </c>
      <c r="AI11" s="5">
        <f t="shared" si="5"/>
        <v>32.78771155992645</v>
      </c>
      <c r="AJ11" s="5">
        <f t="shared" si="5"/>
        <v>29.851242513726429</v>
      </c>
      <c r="AK11" s="5">
        <f t="shared" si="5"/>
        <v>27.582416321078703</v>
      </c>
      <c r="AL11" s="5">
        <f t="shared" si="5"/>
        <v>32.766342433964446</v>
      </c>
      <c r="AM11" s="5">
        <f t="shared" si="5"/>
        <v>45.71692629746169</v>
      </c>
      <c r="AN11" s="5">
        <f t="shared" si="5"/>
        <v>60.14997688674152</v>
      </c>
      <c r="AO11" s="5">
        <f t="shared" si="5"/>
        <v>80.81661013868866</v>
      </c>
      <c r="AP11" s="5">
        <f t="shared" si="5"/>
        <v>107.46558379250567</v>
      </c>
      <c r="AQ11" s="5">
        <f t="shared" si="5"/>
        <v>121.06830944162729</v>
      </c>
      <c r="AR11" s="5">
        <f t="shared" si="5"/>
        <v>122.26098654621237</v>
      </c>
      <c r="AS11" s="5">
        <f t="shared" si="5"/>
        <v>121.969827192699</v>
      </c>
      <c r="AT11" s="5">
        <f t="shared" si="5"/>
        <v>120.2666949634644</v>
      </c>
      <c r="AU11" s="5">
        <f t="shared" si="5"/>
        <v>117.33563562563468</v>
      </c>
      <c r="AV11" s="5">
        <f t="shared" si="5"/>
        <v>116.17925984378896</v>
      </c>
      <c r="AW11" s="5">
        <f t="shared" si="5"/>
        <v>114.03847630865475</v>
      </c>
      <c r="AX11" s="5">
        <f t="shared" si="5"/>
        <v>120.76962447523944</v>
      </c>
      <c r="AY11" s="5">
        <f t="shared" si="5"/>
        <v>102.77094780981709</v>
      </c>
      <c r="AZ11" s="5">
        <f t="shared" si="5"/>
        <v>78.052056269357081</v>
      </c>
      <c r="BA11" s="5">
        <f t="shared" si="5"/>
        <v>67.154056733335125</v>
      </c>
      <c r="BB11" s="5">
        <f t="shared" si="5"/>
        <v>66.023647258130524</v>
      </c>
      <c r="BC11" s="5">
        <f t="shared" si="5"/>
        <v>64.099269922390945</v>
      </c>
      <c r="BD11" s="5">
        <f t="shared" si="5"/>
        <v>59.073498668175951</v>
      </c>
      <c r="BE11" s="5">
        <f t="shared" si="5"/>
        <v>53.076275361891334</v>
      </c>
      <c r="BF11" s="5">
        <f t="shared" si="5"/>
        <v>49.223910376336448</v>
      </c>
      <c r="BG11" s="5">
        <f t="shared" si="5"/>
        <v>46.557238429393863</v>
      </c>
      <c r="BH11" s="5">
        <f t="shared" si="5"/>
        <v>49.058242580348562</v>
      </c>
      <c r="BI11" s="5">
        <f t="shared" si="5"/>
        <v>56.848357194679629</v>
      </c>
      <c r="BJ11" s="5">
        <f t="shared" si="5"/>
        <v>69.922063688570034</v>
      </c>
      <c r="BK11" s="5">
        <f t="shared" si="5"/>
        <v>86.608525824127369</v>
      </c>
      <c r="BL11" s="5">
        <f t="shared" si="5"/>
        <v>103.91880757456383</v>
      </c>
      <c r="BM11" s="5">
        <f t="shared" si="5"/>
        <v>120.80856477705959</v>
      </c>
      <c r="BN11" s="5">
        <f t="shared" si="5"/>
        <v>130.80908014124671</v>
      </c>
      <c r="BO11" s="5">
        <f t="shared" si="5"/>
        <v>133.62391345186839</v>
      </c>
      <c r="BP11" s="5">
        <f t="shared" si="5"/>
        <v>133.07891587407076</v>
      </c>
      <c r="BQ11" s="5">
        <f t="shared" ref="BQ11:CO11" si="6">BQ7/$F$17</f>
        <v>130.54369775057918</v>
      </c>
      <c r="BR11" s="5">
        <f t="shared" si="6"/>
        <v>128.54216090843261</v>
      </c>
      <c r="BS11" s="5">
        <f t="shared" si="6"/>
        <v>126.54861511296771</v>
      </c>
      <c r="BT11" s="5">
        <f t="shared" si="6"/>
        <v>123.88938097626993</v>
      </c>
      <c r="BU11" s="5">
        <f t="shared" si="6"/>
        <v>117.87610972185882</v>
      </c>
      <c r="BV11" s="5">
        <f t="shared" si="6"/>
        <v>104.2901161678403</v>
      </c>
      <c r="BW11" s="5">
        <f t="shared" si="6"/>
        <v>89.653330212375366</v>
      </c>
      <c r="BX11" s="5">
        <f t="shared" si="6"/>
        <v>80.611495584898549</v>
      </c>
      <c r="BY11" s="5">
        <f t="shared" si="6"/>
        <v>76.779878924674577</v>
      </c>
      <c r="BZ11" s="5">
        <f t="shared" si="6"/>
        <v>73.778137258757582</v>
      </c>
      <c r="CA11" s="5">
        <f t="shared" si="6"/>
        <v>68.843827335267903</v>
      </c>
      <c r="CB11" s="5">
        <f t="shared" si="6"/>
        <v>64.950074767181562</v>
      </c>
      <c r="CC11" s="5">
        <f t="shared" si="6"/>
        <v>62.830385209701547</v>
      </c>
      <c r="CD11" s="5">
        <f t="shared" si="6"/>
        <v>63.753723804159208</v>
      </c>
      <c r="CE11" s="5">
        <f t="shared" si="6"/>
        <v>68.871810813400515</v>
      </c>
      <c r="CF11" s="5">
        <f t="shared" si="6"/>
        <v>77.494587590487839</v>
      </c>
      <c r="CG11" s="5">
        <f t="shared" si="6"/>
        <v>90.91737390369687</v>
      </c>
      <c r="CH11" s="5">
        <f t="shared" si="6"/>
        <v>106.30173078234884</v>
      </c>
      <c r="CI11" s="5">
        <f t="shared" si="6"/>
        <v>121.2888694762845</v>
      </c>
      <c r="CJ11" s="5">
        <f t="shared" si="6"/>
        <v>133.42096781277428</v>
      </c>
      <c r="CK11" s="5">
        <f t="shared" si="6"/>
        <v>139.23645599690377</v>
      </c>
      <c r="CL11" s="10">
        <f t="shared" si="6"/>
        <v>141.66273171877302</v>
      </c>
      <c r="CM11" s="5">
        <f t="shared" si="6"/>
        <v>141.05327349403041</v>
      </c>
      <c r="CN11" s="5">
        <f t="shared" si="6"/>
        <v>139.08616796447674</v>
      </c>
      <c r="CO11" s="5">
        <f t="shared" si="6"/>
        <v>136.56772851234925</v>
      </c>
    </row>
    <row r="12" spans="1:93" x14ac:dyDescent="0.35">
      <c r="A12" s="21"/>
      <c r="B12" s="21"/>
      <c r="C12" s="1" t="s">
        <v>4</v>
      </c>
      <c r="D12">
        <f>D8/$F$18</f>
        <v>22617594.114660323</v>
      </c>
      <c r="E12">
        <f t="shared" ref="E12:BP12" si="7">E8/$F$18</f>
        <v>24686341.878811628</v>
      </c>
      <c r="F12">
        <f t="shared" si="7"/>
        <v>26190324.676353898</v>
      </c>
      <c r="G12">
        <f t="shared" si="7"/>
        <v>26256131.860076599</v>
      </c>
      <c r="H12">
        <f t="shared" si="7"/>
        <v>28567896.492935047</v>
      </c>
      <c r="I12">
        <f t="shared" si="7"/>
        <v>28092024.265187427</v>
      </c>
      <c r="J12">
        <f t="shared" si="7"/>
        <v>30365854.298455641</v>
      </c>
      <c r="K12">
        <f t="shared" si="7"/>
        <v>32883833.179310728</v>
      </c>
      <c r="L12">
        <f t="shared" si="7"/>
        <v>34439543.926496722</v>
      </c>
      <c r="M12">
        <f t="shared" si="7"/>
        <v>35919553.893852547</v>
      </c>
      <c r="N12">
        <f t="shared" si="7"/>
        <v>37558954.674585104</v>
      </c>
      <c r="O12">
        <f t="shared" si="7"/>
        <v>39289745.857298881</v>
      </c>
      <c r="P12">
        <f t="shared" si="7"/>
        <v>42562527.843876697</v>
      </c>
      <c r="Q12">
        <f t="shared" si="7"/>
        <v>44237131.308515057</v>
      </c>
      <c r="R12">
        <f t="shared" si="7"/>
        <v>45879447.950632803</v>
      </c>
      <c r="S12">
        <f t="shared" si="7"/>
        <v>52054170.928060338</v>
      </c>
      <c r="T12">
        <f t="shared" si="7"/>
        <v>53706412.133054368</v>
      </c>
      <c r="U12">
        <f t="shared" si="7"/>
        <v>55233056.500094935</v>
      </c>
      <c r="V12">
        <f t="shared" si="7"/>
        <v>56614454.614960752</v>
      </c>
      <c r="W12">
        <f t="shared" si="7"/>
        <v>57959479.303769551</v>
      </c>
      <c r="X12">
        <f t="shared" si="7"/>
        <v>59329793.6663225</v>
      </c>
      <c r="Y12">
        <f t="shared" si="7"/>
        <v>62941524.548454471</v>
      </c>
      <c r="Z12">
        <f t="shared" si="7"/>
        <v>69534374.820862934</v>
      </c>
      <c r="AA12">
        <f t="shared" si="7"/>
        <v>76914952.309345424</v>
      </c>
      <c r="AB12">
        <f t="shared" si="7"/>
        <v>81804828.299255446</v>
      </c>
      <c r="AC12">
        <f t="shared" si="7"/>
        <v>79058676.610314682</v>
      </c>
      <c r="AD12">
        <f t="shared" si="7"/>
        <v>80371091.219242677</v>
      </c>
      <c r="AE12">
        <f t="shared" si="7"/>
        <v>81583948.251708075</v>
      </c>
      <c r="AF12">
        <f t="shared" si="7"/>
        <v>83023547.151209399</v>
      </c>
      <c r="AG12">
        <f t="shared" si="7"/>
        <v>84724518.450176641</v>
      </c>
      <c r="AH12">
        <f t="shared" si="7"/>
        <v>85825477.697267622</v>
      </c>
      <c r="AI12">
        <f t="shared" si="7"/>
        <v>87983071.556766182</v>
      </c>
      <c r="AJ12">
        <f t="shared" si="7"/>
        <v>90249504.617053956</v>
      </c>
      <c r="AK12">
        <f t="shared" si="7"/>
        <v>92612585.33346796</v>
      </c>
      <c r="AL12">
        <f t="shared" si="7"/>
        <v>95083502.552078813</v>
      </c>
      <c r="AM12">
        <f t="shared" si="7"/>
        <v>97736244.014366478</v>
      </c>
      <c r="AN12">
        <f t="shared" si="7"/>
        <v>100417698.61039864</v>
      </c>
      <c r="AO12">
        <f t="shared" si="7"/>
        <v>103189997.93850407</v>
      </c>
      <c r="AP12">
        <f t="shared" si="7"/>
        <v>106031252.42682064</v>
      </c>
      <c r="AQ12">
        <f t="shared" si="7"/>
        <v>108623378.01806141</v>
      </c>
      <c r="AR12">
        <f t="shared" si="7"/>
        <v>111116976.45736107</v>
      </c>
      <c r="AS12">
        <f t="shared" si="7"/>
        <v>113504748.55727398</v>
      </c>
      <c r="AT12">
        <f t="shared" si="7"/>
        <v>115775271.437124</v>
      </c>
      <c r="AU12">
        <f t="shared" si="7"/>
        <v>117922377.72121315</v>
      </c>
      <c r="AV12">
        <f t="shared" si="7"/>
        <v>120479712.58493878</v>
      </c>
      <c r="AW12">
        <f t="shared" si="7"/>
        <v>122802780.47856951</v>
      </c>
      <c r="AX12">
        <f t="shared" si="7"/>
        <v>124998283.4530343</v>
      </c>
      <c r="AY12">
        <f t="shared" si="7"/>
        <v>126724733.78897825</v>
      </c>
      <c r="AZ12">
        <f t="shared" si="7"/>
        <v>128274079.70243075</v>
      </c>
      <c r="BA12">
        <f t="shared" si="7"/>
        <v>130018406.08137421</v>
      </c>
      <c r="BB12">
        <f t="shared" si="7"/>
        <v>132133451.06326695</v>
      </c>
      <c r="BC12">
        <f t="shared" si="7"/>
        <v>134356608.6044119</v>
      </c>
      <c r="BD12">
        <f t="shared" si="7"/>
        <v>136586679.15441993</v>
      </c>
      <c r="BE12">
        <f t="shared" si="7"/>
        <v>138859918.12105477</v>
      </c>
      <c r="BF12">
        <f t="shared" si="7"/>
        <v>141247559.6232093</v>
      </c>
      <c r="BG12">
        <f t="shared" si="7"/>
        <v>143904406.17321587</v>
      </c>
      <c r="BH12">
        <f t="shared" si="7"/>
        <v>146777237.93271357</v>
      </c>
      <c r="BI12">
        <f t="shared" si="7"/>
        <v>149771787.2009939</v>
      </c>
      <c r="BJ12">
        <f t="shared" si="7"/>
        <v>152875536.0828647</v>
      </c>
      <c r="BK12">
        <f t="shared" si="7"/>
        <v>156067042.92114574</v>
      </c>
      <c r="BL12">
        <f t="shared" si="7"/>
        <v>159446397.42035231</v>
      </c>
      <c r="BM12">
        <f t="shared" si="7"/>
        <v>162884565.24713403</v>
      </c>
      <c r="BN12">
        <f t="shared" si="7"/>
        <v>166214877.54197159</v>
      </c>
      <c r="BO12">
        <f t="shared" si="7"/>
        <v>169420588.84848726</v>
      </c>
      <c r="BP12">
        <f t="shared" si="7"/>
        <v>172552210.81395262</v>
      </c>
      <c r="BQ12">
        <f t="shared" ref="BQ12:CO12" si="8">BQ8/$F$18</f>
        <v>175829131.2499966</v>
      </c>
      <c r="BR12">
        <f t="shared" si="8"/>
        <v>179114330.96493888</v>
      </c>
      <c r="BS12">
        <f t="shared" si="8"/>
        <v>182357259.07853982</v>
      </c>
      <c r="BT12">
        <f t="shared" si="8"/>
        <v>185541283.4709107</v>
      </c>
      <c r="BU12">
        <f t="shared" si="8"/>
        <v>188620548.51640758</v>
      </c>
      <c r="BV12">
        <f t="shared" si="8"/>
        <v>191740114.75648332</v>
      </c>
      <c r="BW12">
        <f t="shared" si="8"/>
        <v>194843978.19271848</v>
      </c>
      <c r="BX12">
        <f t="shared" si="8"/>
        <v>198024725.1624631</v>
      </c>
      <c r="BY12">
        <f t="shared" si="8"/>
        <v>201296389.17203543</v>
      </c>
      <c r="BZ12">
        <f t="shared" si="8"/>
        <v>204601446.1647715</v>
      </c>
      <c r="CA12">
        <f t="shared" si="8"/>
        <v>208111903.17463988</v>
      </c>
      <c r="CB12">
        <f t="shared" si="8"/>
        <v>211705531.6896539</v>
      </c>
      <c r="CC12">
        <f t="shared" si="8"/>
        <v>215366195.33287668</v>
      </c>
      <c r="CD12">
        <f t="shared" si="8"/>
        <v>219117800.08912683</v>
      </c>
      <c r="CE12">
        <f t="shared" si="8"/>
        <v>222974181.29455373</v>
      </c>
      <c r="CF12">
        <f t="shared" si="8"/>
        <v>227165067.45102745</v>
      </c>
      <c r="CG12">
        <f t="shared" si="8"/>
        <v>231508346.77271244</v>
      </c>
      <c r="CH12">
        <f t="shared" si="8"/>
        <v>235924365.00709397</v>
      </c>
      <c r="CI12">
        <f t="shared" si="8"/>
        <v>240378110.11730522</v>
      </c>
      <c r="CJ12">
        <f t="shared" si="8"/>
        <v>244825958.93632302</v>
      </c>
      <c r="CK12">
        <f t="shared" si="8"/>
        <v>249414009.77805251</v>
      </c>
      <c r="CL12">
        <f t="shared" si="8"/>
        <v>254024867.20691356</v>
      </c>
      <c r="CM12">
        <f t="shared" si="8"/>
        <v>258597227.76451936</v>
      </c>
      <c r="CN12">
        <f t="shared" si="8"/>
        <v>263146693.65931961</v>
      </c>
      <c r="CO12" s="20">
        <f t="shared" si="8"/>
        <v>267674704.82535857</v>
      </c>
    </row>
    <row r="13" spans="1:93" x14ac:dyDescent="0.35">
      <c r="A13" s="21"/>
      <c r="B13" s="21"/>
      <c r="C13" s="1" t="s">
        <v>5</v>
      </c>
      <c r="D13">
        <f>D9/$F$19</f>
        <v>1472201.0284734729</v>
      </c>
      <c r="E13">
        <f t="shared" ref="E13:BP13" si="9">E9/$F$19</f>
        <v>865357.53866206133</v>
      </c>
      <c r="F13">
        <f t="shared" si="9"/>
        <v>433626.28686767799</v>
      </c>
      <c r="G13">
        <f t="shared" si="9"/>
        <v>266643.42930087517</v>
      </c>
      <c r="H13">
        <f t="shared" si="9"/>
        <v>251389.28761460038</v>
      </c>
      <c r="I13">
        <f t="shared" si="9"/>
        <v>179673.98560399652</v>
      </c>
      <c r="J13">
        <f t="shared" si="9"/>
        <v>148813.78179223079</v>
      </c>
      <c r="K13">
        <f t="shared" si="9"/>
        <v>192997.7113655046</v>
      </c>
      <c r="L13">
        <f t="shared" si="9"/>
        <v>349486.8382218795</v>
      </c>
      <c r="M13">
        <f t="shared" si="9"/>
        <v>311546.42676009232</v>
      </c>
      <c r="N13">
        <f t="shared" si="9"/>
        <v>394828.60276214645</v>
      </c>
      <c r="O13">
        <f t="shared" si="9"/>
        <v>500724.29626687779</v>
      </c>
      <c r="P13">
        <f t="shared" si="9"/>
        <v>3119101.340496277</v>
      </c>
      <c r="Q13">
        <f t="shared" si="9"/>
        <v>3139441.457812076</v>
      </c>
      <c r="R13">
        <f t="shared" si="9"/>
        <v>3164527.2203256744</v>
      </c>
      <c r="S13">
        <f t="shared" si="9"/>
        <v>9898671.4723441675</v>
      </c>
      <c r="T13">
        <f t="shared" si="9"/>
        <v>9934035.2531223297</v>
      </c>
      <c r="U13">
        <f t="shared" si="9"/>
        <v>9974412.3703398351</v>
      </c>
      <c r="V13">
        <f t="shared" si="9"/>
        <v>10019313.551263019</v>
      </c>
      <c r="W13">
        <f t="shared" si="9"/>
        <v>10067935.929608183</v>
      </c>
      <c r="X13">
        <f t="shared" si="9"/>
        <v>9677800.6802715231</v>
      </c>
      <c r="Y13">
        <f t="shared" si="9"/>
        <v>9730383.8665797058</v>
      </c>
      <c r="Z13">
        <f t="shared" si="9"/>
        <v>9783380.5181307402</v>
      </c>
      <c r="AA13">
        <f t="shared" si="9"/>
        <v>9837583.7672078144</v>
      </c>
      <c r="AB13" s="20">
        <f t="shared" si="9"/>
        <v>9895201.0567928497</v>
      </c>
      <c r="AC13">
        <f t="shared" si="9"/>
        <v>2128403.347215021</v>
      </c>
      <c r="AD13">
        <f t="shared" si="9"/>
        <v>2204277.6515945457</v>
      </c>
      <c r="AE13">
        <f t="shared" si="9"/>
        <v>2299866.4956828188</v>
      </c>
      <c r="AF13">
        <f t="shared" si="9"/>
        <v>2425743.205740069</v>
      </c>
      <c r="AG13">
        <f t="shared" si="9"/>
        <v>2594370.2862066468</v>
      </c>
      <c r="AH13">
        <f t="shared" si="9"/>
        <v>1337611.1083311874</v>
      </c>
      <c r="AI13">
        <f t="shared" si="9"/>
        <v>1630290.7553160691</v>
      </c>
      <c r="AJ13">
        <f t="shared" si="9"/>
        <v>2000660.9220695358</v>
      </c>
      <c r="AK13">
        <f t="shared" si="9"/>
        <v>2453809.5843178164</v>
      </c>
      <c r="AL13">
        <f t="shared" si="9"/>
        <v>2988888.9796999753</v>
      </c>
      <c r="AM13">
        <f t="shared" si="9"/>
        <v>3598040.8647684604</v>
      </c>
      <c r="AN13">
        <f t="shared" si="9"/>
        <v>4265808.6344723664</v>
      </c>
      <c r="AO13">
        <f t="shared" si="9"/>
        <v>4969111.4797234787</v>
      </c>
      <c r="AP13">
        <f t="shared" si="9"/>
        <v>5677893.3695779033</v>
      </c>
      <c r="AQ13">
        <f t="shared" si="9"/>
        <v>6356644.6689103134</v>
      </c>
      <c r="AR13">
        <f t="shared" si="9"/>
        <v>6966969.1835089801</v>
      </c>
      <c r="AS13">
        <f t="shared" si="9"/>
        <v>7471067.4580148067</v>
      </c>
      <c r="AT13">
        <f t="shared" si="9"/>
        <v>7835824.6085078306</v>
      </c>
      <c r="AU13">
        <f t="shared" si="9"/>
        <v>8036896.6623034067</v>
      </c>
      <c r="AV13">
        <f t="shared" si="9"/>
        <v>9061037.6346477736</v>
      </c>
      <c r="AW13">
        <f t="shared" si="9"/>
        <v>9194444.8017391674</v>
      </c>
      <c r="AX13">
        <f t="shared" si="9"/>
        <v>8886272.9991261568</v>
      </c>
      <c r="AY13">
        <f t="shared" si="9"/>
        <v>8446712.7082681488</v>
      </c>
      <c r="AZ13">
        <f t="shared" si="9"/>
        <v>7912397.2347455882</v>
      </c>
      <c r="BA13">
        <f t="shared" si="9"/>
        <v>7325467.786201871</v>
      </c>
      <c r="BB13">
        <f t="shared" si="9"/>
        <v>6584853.4748432534</v>
      </c>
      <c r="BC13">
        <f t="shared" si="9"/>
        <v>6023673.452965199</v>
      </c>
      <c r="BD13">
        <f t="shared" si="9"/>
        <v>5535273.8839793531</v>
      </c>
      <c r="BE13">
        <f t="shared" si="9"/>
        <v>5151029.8714794414</v>
      </c>
      <c r="BF13">
        <f t="shared" si="9"/>
        <v>4892662.8728838721</v>
      </c>
      <c r="BG13">
        <f t="shared" si="9"/>
        <v>4627354.7527584089</v>
      </c>
      <c r="BH13">
        <f t="shared" si="9"/>
        <v>4640259.1797683379</v>
      </c>
      <c r="BI13">
        <f t="shared" si="9"/>
        <v>4776758.0643390203</v>
      </c>
      <c r="BJ13">
        <f t="shared" si="9"/>
        <v>5018018.2796348259</v>
      </c>
      <c r="BK13">
        <f t="shared" si="9"/>
        <v>5341074.504405559</v>
      </c>
      <c r="BL13">
        <f t="shared" si="9"/>
        <v>5613988.4421752496</v>
      </c>
      <c r="BM13">
        <f t="shared" si="9"/>
        <v>6028427.2385141775</v>
      </c>
      <c r="BN13">
        <f t="shared" si="9"/>
        <v>6454432.4238466639</v>
      </c>
      <c r="BO13">
        <f t="shared" si="9"/>
        <v>6871480.7314329855</v>
      </c>
      <c r="BP13">
        <f t="shared" si="9"/>
        <v>7261015.6761134798</v>
      </c>
      <c r="BQ13">
        <f t="shared" ref="BQ13:CO13" si="10">BQ9/$F$19</f>
        <v>7531679.4440190829</v>
      </c>
      <c r="BR13">
        <f t="shared" si="10"/>
        <v>7820144.9230230357</v>
      </c>
      <c r="BS13">
        <f t="shared" si="10"/>
        <v>8040936.3177428935</v>
      </c>
      <c r="BT13">
        <f t="shared" si="10"/>
        <v>8187191.2895711195</v>
      </c>
      <c r="BU13">
        <f t="shared" si="10"/>
        <v>8255854.0349767925</v>
      </c>
      <c r="BV13">
        <f t="shared" si="10"/>
        <v>8174639.1715344368</v>
      </c>
      <c r="BW13">
        <f t="shared" si="10"/>
        <v>8095348.1077914946</v>
      </c>
      <c r="BX13">
        <f t="shared" si="10"/>
        <v>7954147.176173293</v>
      </c>
      <c r="BY13">
        <f t="shared" si="10"/>
        <v>7764421.7806104226</v>
      </c>
      <c r="BZ13">
        <f t="shared" si="10"/>
        <v>7542810.3764267461</v>
      </c>
      <c r="CA13">
        <f t="shared" si="10"/>
        <v>7231148.630614209</v>
      </c>
      <c r="CB13">
        <f t="shared" si="10"/>
        <v>7002714.9932633638</v>
      </c>
      <c r="CC13">
        <f t="shared" si="10"/>
        <v>6798888.3023295784</v>
      </c>
      <c r="CD13">
        <f t="shared" si="10"/>
        <v>6635268.0596244587</v>
      </c>
      <c r="CE13">
        <f t="shared" si="10"/>
        <v>6523450.5406520516</v>
      </c>
      <c r="CF13">
        <f t="shared" si="10"/>
        <v>6383527.1812505266</v>
      </c>
      <c r="CG13">
        <f t="shared" si="10"/>
        <v>6391001.3988625938</v>
      </c>
      <c r="CH13">
        <f t="shared" si="10"/>
        <v>6456555.5565557862</v>
      </c>
      <c r="CI13">
        <f t="shared" si="10"/>
        <v>6573823.2866816074</v>
      </c>
      <c r="CJ13">
        <f t="shared" si="10"/>
        <v>6733508.1425776714</v>
      </c>
      <c r="CK13">
        <f t="shared" si="10"/>
        <v>6805743.6618386442</v>
      </c>
      <c r="CL13">
        <f t="shared" si="10"/>
        <v>7015368.9773153653</v>
      </c>
      <c r="CM13">
        <f t="shared" si="10"/>
        <v>7231272.0492003774</v>
      </c>
      <c r="CN13">
        <f t="shared" si="10"/>
        <v>7441512.0345617412</v>
      </c>
      <c r="CO13">
        <f t="shared" si="10"/>
        <v>7635379.7154143089</v>
      </c>
    </row>
    <row r="14" spans="1:93" x14ac:dyDescent="0.35">
      <c r="H14" t="s">
        <v>8</v>
      </c>
    </row>
    <row r="15" spans="1:93" x14ac:dyDescent="0.35">
      <c r="D15" s="11" t="s">
        <v>9</v>
      </c>
      <c r="E15" s="12" t="s">
        <v>10</v>
      </c>
      <c r="F15" s="12" t="s">
        <v>11</v>
      </c>
      <c r="H15" s="12" t="s">
        <v>11</v>
      </c>
    </row>
    <row r="16" spans="1:93" x14ac:dyDescent="0.35">
      <c r="A16" s="21" t="s">
        <v>0</v>
      </c>
      <c r="B16" s="21" t="s">
        <v>12</v>
      </c>
      <c r="C16" s="13" t="s">
        <v>2</v>
      </c>
      <c r="D16" s="14">
        <v>49</v>
      </c>
      <c r="E16" s="14">
        <f>D16*$D$23</f>
        <v>41.449100000000001</v>
      </c>
      <c r="F16" s="14">
        <f>E16*1000</f>
        <v>41449.1</v>
      </c>
      <c r="H16">
        <v>180269.1</v>
      </c>
    </row>
    <row r="17" spans="1:8" x14ac:dyDescent="0.35">
      <c r="A17" s="21"/>
      <c r="B17" s="21"/>
      <c r="C17" s="13" t="s">
        <v>3</v>
      </c>
      <c r="D17" s="15">
        <v>260</v>
      </c>
      <c r="E17" s="15">
        <f t="shared" ref="E17:E19" si="11">D17*$D$23</f>
        <v>219.934</v>
      </c>
      <c r="F17" s="15">
        <f t="shared" ref="F17:F19" si="12">E17*1000</f>
        <v>219934</v>
      </c>
      <c r="H17">
        <v>1084892</v>
      </c>
    </row>
    <row r="18" spans="1:8" x14ac:dyDescent="0.35">
      <c r="A18" s="21"/>
      <c r="B18" s="21"/>
      <c r="C18" s="13" t="s">
        <v>4</v>
      </c>
      <c r="D18" s="16">
        <v>6.17</v>
      </c>
      <c r="E18" s="15">
        <f t="shared" si="11"/>
        <v>5.2192030000000003</v>
      </c>
      <c r="F18" s="15">
        <f t="shared" si="12"/>
        <v>5219.2030000000004</v>
      </c>
    </row>
    <row r="19" spans="1:8" x14ac:dyDescent="0.35">
      <c r="A19" s="21"/>
      <c r="B19" s="21"/>
      <c r="C19" s="13" t="s">
        <v>5</v>
      </c>
      <c r="D19" s="17">
        <v>2.52</v>
      </c>
      <c r="E19" s="15">
        <f t="shared" si="11"/>
        <v>2.1316679999999999</v>
      </c>
      <c r="F19" s="15">
        <f t="shared" si="12"/>
        <v>2131.6680000000001</v>
      </c>
    </row>
    <row r="20" spans="1:8" x14ac:dyDescent="0.35">
      <c r="D20" s="19"/>
    </row>
    <row r="22" spans="1:8" x14ac:dyDescent="0.35">
      <c r="D22" t="s">
        <v>13</v>
      </c>
    </row>
    <row r="23" spans="1:8" x14ac:dyDescent="0.35">
      <c r="C23" s="1" t="s">
        <v>14</v>
      </c>
      <c r="D23" s="18">
        <v>0.84589999999999999</v>
      </c>
    </row>
    <row r="51" spans="3:93" x14ac:dyDescent="0.35">
      <c r="D51" s="1">
        <v>2011</v>
      </c>
      <c r="E51" s="1">
        <v>2012</v>
      </c>
      <c r="F51" s="1">
        <v>2013</v>
      </c>
      <c r="G51" s="1">
        <v>2014</v>
      </c>
      <c r="H51" s="1">
        <v>2015</v>
      </c>
      <c r="I51" s="1">
        <v>2016</v>
      </c>
      <c r="J51" s="1">
        <v>2017</v>
      </c>
      <c r="K51" s="1">
        <v>2018</v>
      </c>
      <c r="L51" s="1">
        <v>2019</v>
      </c>
      <c r="M51" s="1">
        <v>2020</v>
      </c>
      <c r="N51" s="1">
        <v>2021</v>
      </c>
      <c r="O51" s="1">
        <v>2022</v>
      </c>
      <c r="P51" s="1">
        <v>2023</v>
      </c>
      <c r="Q51" s="1">
        <v>2024</v>
      </c>
      <c r="R51" s="1">
        <v>2025</v>
      </c>
      <c r="S51" s="1">
        <v>2026</v>
      </c>
      <c r="T51" s="1">
        <v>2027</v>
      </c>
      <c r="U51" s="1">
        <v>2028</v>
      </c>
      <c r="V51" s="1">
        <v>2029</v>
      </c>
      <c r="W51" s="1">
        <v>2030</v>
      </c>
      <c r="X51" s="1">
        <v>2031</v>
      </c>
      <c r="Y51" s="1">
        <v>2032</v>
      </c>
      <c r="Z51" s="1">
        <v>2033</v>
      </c>
      <c r="AA51" s="1">
        <v>2034</v>
      </c>
      <c r="AB51" s="1">
        <v>2035</v>
      </c>
      <c r="AC51" s="1">
        <v>2036</v>
      </c>
      <c r="AD51" s="1">
        <v>2037</v>
      </c>
      <c r="AE51" s="1">
        <v>2038</v>
      </c>
      <c r="AF51" s="1">
        <v>2039</v>
      </c>
      <c r="AG51" s="1">
        <v>2040</v>
      </c>
      <c r="AH51" s="1">
        <v>2041</v>
      </c>
      <c r="AI51" s="1">
        <v>2042</v>
      </c>
      <c r="AJ51" s="1">
        <v>2043</v>
      </c>
      <c r="AK51" s="1">
        <v>2044</v>
      </c>
      <c r="AL51" s="1">
        <v>2045</v>
      </c>
      <c r="AM51" s="1">
        <v>2046</v>
      </c>
      <c r="AN51" s="1">
        <v>2047</v>
      </c>
      <c r="AO51" s="1">
        <v>2048</v>
      </c>
      <c r="AP51" s="1">
        <v>2049</v>
      </c>
      <c r="AQ51" s="1">
        <v>2050</v>
      </c>
      <c r="AR51" s="1">
        <v>2051</v>
      </c>
      <c r="AS51" s="1">
        <v>2052</v>
      </c>
      <c r="AT51" s="1">
        <v>2053</v>
      </c>
      <c r="AU51" s="1">
        <v>2054</v>
      </c>
      <c r="AV51" s="1">
        <v>2055</v>
      </c>
      <c r="AW51" s="1">
        <v>2056</v>
      </c>
      <c r="AX51" s="1">
        <v>2057</v>
      </c>
      <c r="AY51" s="1">
        <v>2058</v>
      </c>
      <c r="AZ51" s="1">
        <v>2059</v>
      </c>
      <c r="BA51" s="1">
        <v>2060</v>
      </c>
      <c r="BB51" s="1">
        <v>2061</v>
      </c>
      <c r="BC51" s="1">
        <v>2062</v>
      </c>
      <c r="BD51" s="1">
        <v>2063</v>
      </c>
      <c r="BE51" s="1">
        <v>2064</v>
      </c>
      <c r="BF51" s="1">
        <v>2065</v>
      </c>
      <c r="BG51" s="1">
        <v>2066</v>
      </c>
      <c r="BH51" s="1">
        <v>2067</v>
      </c>
      <c r="BI51" s="1">
        <v>2068</v>
      </c>
      <c r="BJ51" s="1">
        <v>2069</v>
      </c>
      <c r="BK51" s="1">
        <v>2070</v>
      </c>
      <c r="BL51" s="1">
        <v>2071</v>
      </c>
      <c r="BM51" s="1">
        <v>2072</v>
      </c>
      <c r="BN51" s="1">
        <v>2073</v>
      </c>
      <c r="BO51" s="1">
        <v>2074</v>
      </c>
      <c r="BP51" s="1">
        <v>2075</v>
      </c>
      <c r="BQ51" s="1">
        <v>2076</v>
      </c>
      <c r="BR51" s="1">
        <v>2077</v>
      </c>
      <c r="BS51" s="1">
        <v>2078</v>
      </c>
      <c r="BT51" s="1">
        <v>2079</v>
      </c>
      <c r="BU51" s="1">
        <v>2080</v>
      </c>
      <c r="BV51" s="1">
        <v>2081</v>
      </c>
      <c r="BW51" s="1">
        <v>2082</v>
      </c>
      <c r="BX51" s="1">
        <v>2083</v>
      </c>
      <c r="BY51" s="1">
        <v>2084</v>
      </c>
      <c r="BZ51" s="1">
        <v>2085</v>
      </c>
      <c r="CA51" s="1">
        <v>2086</v>
      </c>
      <c r="CB51" s="1">
        <v>2087</v>
      </c>
      <c r="CC51" s="1">
        <v>2088</v>
      </c>
      <c r="CD51" s="1">
        <v>2089</v>
      </c>
      <c r="CE51" s="1">
        <v>2090</v>
      </c>
      <c r="CF51" s="1">
        <v>2091</v>
      </c>
      <c r="CG51" s="1">
        <v>2092</v>
      </c>
      <c r="CH51" s="1">
        <v>2093</v>
      </c>
      <c r="CI51" s="1">
        <v>2094</v>
      </c>
      <c r="CJ51" s="1">
        <v>2095</v>
      </c>
      <c r="CK51" s="1">
        <v>2096</v>
      </c>
      <c r="CL51" s="1">
        <v>2097</v>
      </c>
      <c r="CM51" s="1">
        <v>2098</v>
      </c>
      <c r="CN51" s="1">
        <v>2099</v>
      </c>
      <c r="CO51" s="1">
        <v>2100</v>
      </c>
    </row>
    <row r="52" spans="3:93" x14ac:dyDescent="0.35">
      <c r="C52" s="1" t="s">
        <v>2</v>
      </c>
      <c r="D52">
        <f>D10</f>
        <v>230.2168875514196</v>
      </c>
      <c r="E52">
        <f t="shared" ref="E52:AJ52" si="13">D52+E10</f>
        <v>516.35210779704755</v>
      </c>
      <c r="F52">
        <f t="shared" si="13"/>
        <v>993.25333071804971</v>
      </c>
      <c r="G52">
        <f t="shared" si="13"/>
        <v>1339.864315458379</v>
      </c>
      <c r="H52">
        <f t="shared" si="13"/>
        <v>2301.8194525377803</v>
      </c>
      <c r="I52">
        <f t="shared" si="13"/>
        <v>2860.3389563275609</v>
      </c>
      <c r="J52">
        <f t="shared" si="13"/>
        <v>3478.2736637600929</v>
      </c>
      <c r="K52">
        <f t="shared" si="13"/>
        <v>4178.4691897775247</v>
      </c>
      <c r="L52">
        <f t="shared" si="13"/>
        <v>4749.0683301408289</v>
      </c>
      <c r="M52">
        <f t="shared" si="13"/>
        <v>5442.0680086035127</v>
      </c>
      <c r="N52">
        <f t="shared" si="13"/>
        <v>5790.0963818375685</v>
      </c>
      <c r="O52">
        <f t="shared" si="13"/>
        <v>6208.126241321952</v>
      </c>
      <c r="P52">
        <f t="shared" si="13"/>
        <v>7016.1606044530918</v>
      </c>
      <c r="Q52">
        <f t="shared" si="13"/>
        <v>7845.8615994539805</v>
      </c>
      <c r="R52">
        <f t="shared" si="13"/>
        <v>8700.2569183358646</v>
      </c>
      <c r="S52">
        <f t="shared" si="13"/>
        <v>10749.240998851066</v>
      </c>
      <c r="T52">
        <f t="shared" si="13"/>
        <v>12800.66885246044</v>
      </c>
      <c r="U52">
        <f t="shared" si="13"/>
        <v>14866.886712040021</v>
      </c>
      <c r="V52">
        <f t="shared" si="13"/>
        <v>16962.964482256506</v>
      </c>
      <c r="W52">
        <f t="shared" si="13"/>
        <v>19087.789393184059</v>
      </c>
      <c r="X52">
        <f t="shared" si="13"/>
        <v>21062.968630747957</v>
      </c>
      <c r="Y52">
        <f t="shared" si="13"/>
        <v>23044.598363125606</v>
      </c>
      <c r="Z52">
        <f t="shared" si="13"/>
        <v>24996.316392752648</v>
      </c>
      <c r="AA52">
        <f t="shared" si="13"/>
        <v>26915.570298407794</v>
      </c>
      <c r="AB52">
        <f t="shared" si="13"/>
        <v>28868.113954913424</v>
      </c>
      <c r="AC52">
        <f t="shared" si="13"/>
        <v>29563.650061214681</v>
      </c>
      <c r="AD52">
        <f t="shared" si="13"/>
        <v>30359.514812007648</v>
      </c>
      <c r="AE52">
        <f t="shared" si="13"/>
        <v>31252.191936676969</v>
      </c>
      <c r="AF52">
        <f t="shared" si="13"/>
        <v>32124.676600637387</v>
      </c>
      <c r="AG52">
        <f t="shared" si="13"/>
        <v>32950.575642875818</v>
      </c>
      <c r="AH52">
        <f t="shared" si="13"/>
        <v>33581.575593733767</v>
      </c>
      <c r="AI52">
        <f t="shared" si="13"/>
        <v>34172.802256058349</v>
      </c>
      <c r="AJ52">
        <f t="shared" si="13"/>
        <v>34715.506759820615</v>
      </c>
      <c r="AK52">
        <f t="shared" ref="AK52:BP52" si="14">AJ52+AK10</f>
        <v>35220.356239502667</v>
      </c>
      <c r="AL52">
        <f t="shared" si="14"/>
        <v>35806.566386990889</v>
      </c>
      <c r="AM52">
        <f t="shared" si="14"/>
        <v>36598.358397847078</v>
      </c>
      <c r="AN52">
        <f t="shared" si="14"/>
        <v>37619.450154383587</v>
      </c>
      <c r="AO52">
        <f t="shared" si="14"/>
        <v>38969.586523843842</v>
      </c>
      <c r="AP52">
        <f t="shared" si="14"/>
        <v>40744.513611727307</v>
      </c>
      <c r="AQ52">
        <f t="shared" si="14"/>
        <v>42735.571059385329</v>
      </c>
      <c r="AR52">
        <f t="shared" si="14"/>
        <v>44744.332251303349</v>
      </c>
      <c r="AS52">
        <f t="shared" si="14"/>
        <v>46747.173237249823</v>
      </c>
      <c r="AT52">
        <f t="shared" si="14"/>
        <v>48721.643046495628</v>
      </c>
      <c r="AU52">
        <f t="shared" si="14"/>
        <v>50648.252243642353</v>
      </c>
      <c r="AV52">
        <f t="shared" si="14"/>
        <v>52554.820607473936</v>
      </c>
      <c r="AW52">
        <f t="shared" si="14"/>
        <v>54426.349901387526</v>
      </c>
      <c r="AX52">
        <f t="shared" si="14"/>
        <v>56389.098343492515</v>
      </c>
      <c r="AY52">
        <f t="shared" si="14"/>
        <v>58063.594951519401</v>
      </c>
      <c r="AZ52">
        <f t="shared" si="14"/>
        <v>59342.431863464786</v>
      </c>
      <c r="BA52">
        <f t="shared" si="14"/>
        <v>60446.801734542045</v>
      </c>
      <c r="BB52">
        <f t="shared" si="14"/>
        <v>61535.075119431771</v>
      </c>
      <c r="BC52">
        <f t="shared" si="14"/>
        <v>62592.578411129129</v>
      </c>
      <c r="BD52">
        <f t="shared" si="14"/>
        <v>63569.681388669429</v>
      </c>
      <c r="BE52">
        <f t="shared" si="14"/>
        <v>64450.807030403324</v>
      </c>
      <c r="BF52">
        <f t="shared" si="14"/>
        <v>65270.219291586145</v>
      </c>
      <c r="BG52">
        <f t="shared" si="14"/>
        <v>66048.837531002981</v>
      </c>
      <c r="BH52">
        <f t="shared" si="14"/>
        <v>66867.317933350496</v>
      </c>
      <c r="BI52">
        <f t="shared" si="14"/>
        <v>67810.225440975773</v>
      </c>
      <c r="BJ52">
        <f t="shared" si="14"/>
        <v>68962.048347616888</v>
      </c>
      <c r="BK52">
        <f t="shared" si="14"/>
        <v>70380.558853539464</v>
      </c>
      <c r="BL52">
        <f t="shared" si="14"/>
        <v>72077.244471783546</v>
      </c>
      <c r="BM52">
        <f t="shared" si="14"/>
        <v>74043.907306125315</v>
      </c>
      <c r="BN52">
        <f t="shared" si="14"/>
        <v>76170.346734780091</v>
      </c>
      <c r="BO52">
        <f t="shared" si="14"/>
        <v>78341.632280387756</v>
      </c>
      <c r="BP52">
        <f t="shared" si="14"/>
        <v>80504.053287158444</v>
      </c>
      <c r="BQ52">
        <f t="shared" ref="BQ52:CO52" si="15">BP52+BQ10</f>
        <v>82626.910586288417</v>
      </c>
      <c r="BR52">
        <f t="shared" si="15"/>
        <v>84717.773725306135</v>
      </c>
      <c r="BS52">
        <f t="shared" si="15"/>
        <v>86776.835699923467</v>
      </c>
      <c r="BT52">
        <f t="shared" si="15"/>
        <v>88793.514953081845</v>
      </c>
      <c r="BU52">
        <f t="shared" si="15"/>
        <v>90714.220830467326</v>
      </c>
      <c r="BV52">
        <f t="shared" si="15"/>
        <v>92418.926990880063</v>
      </c>
      <c r="BW52">
        <f t="shared" si="15"/>
        <v>93889.881923778812</v>
      </c>
      <c r="BX52">
        <f t="shared" si="15"/>
        <v>95216.65273077786</v>
      </c>
      <c r="BY52">
        <f t="shared" si="15"/>
        <v>96482.641257252515</v>
      </c>
      <c r="BZ52">
        <f t="shared" si="15"/>
        <v>97701.157354677576</v>
      </c>
      <c r="CA52">
        <f t="shared" si="15"/>
        <v>98842.411559943459</v>
      </c>
      <c r="CB52">
        <f t="shared" si="15"/>
        <v>99922.00249857911</v>
      </c>
      <c r="CC52">
        <f t="shared" si="15"/>
        <v>100968.30344489818</v>
      </c>
      <c r="CD52">
        <f t="shared" si="15"/>
        <v>102029.97777285239</v>
      </c>
      <c r="CE52">
        <f t="shared" si="15"/>
        <v>103174.10596958266</v>
      </c>
      <c r="CF52">
        <f t="shared" si="15"/>
        <v>104457.97641838793</v>
      </c>
      <c r="CG52">
        <f t="shared" si="15"/>
        <v>105957.15848063759</v>
      </c>
      <c r="CH52">
        <f t="shared" si="15"/>
        <v>107703.00015834795</v>
      </c>
      <c r="CI52">
        <f t="shared" si="15"/>
        <v>109689.11712909822</v>
      </c>
      <c r="CJ52">
        <f t="shared" si="15"/>
        <v>111869.81053296239</v>
      </c>
      <c r="CK52">
        <f t="shared" si="15"/>
        <v>114145.69344306739</v>
      </c>
      <c r="CL52">
        <f t="shared" si="15"/>
        <v>116460.916283517</v>
      </c>
      <c r="CM52">
        <f t="shared" si="15"/>
        <v>118766.91786471207</v>
      </c>
      <c r="CN52">
        <f t="shared" si="15"/>
        <v>121041.99381901827</v>
      </c>
      <c r="CO52">
        <f t="shared" si="15"/>
        <v>123277.34850984922</v>
      </c>
    </row>
    <row r="53" spans="3:93" x14ac:dyDescent="0.35">
      <c r="C53" s="1" t="s">
        <v>3</v>
      </c>
      <c r="D53">
        <f>D11</f>
        <v>14.520393767232637</v>
      </c>
      <c r="E53">
        <f t="shared" ref="E53:AJ53" si="16">D53+E11</f>
        <v>32.665599165888288</v>
      </c>
      <c r="F53">
        <f t="shared" si="16"/>
        <v>63.552458998314499</v>
      </c>
      <c r="G53">
        <f t="shared" si="16"/>
        <v>85.689716332498435</v>
      </c>
      <c r="H53">
        <f t="shared" si="16"/>
        <v>149.03623416134872</v>
      </c>
      <c r="I53">
        <f t="shared" si="16"/>
        <v>185.27113139599035</v>
      </c>
      <c r="J53">
        <f t="shared" si="16"/>
        <v>225.40456095157671</v>
      </c>
      <c r="K53">
        <f t="shared" si="16"/>
        <v>270.96891005862375</v>
      </c>
      <c r="L53">
        <f t="shared" si="16"/>
        <v>307.79588663309289</v>
      </c>
      <c r="M53">
        <f t="shared" si="16"/>
        <v>352.79652353098339</v>
      </c>
      <c r="N53">
        <f t="shared" si="16"/>
        <v>374.52773776841553</v>
      </c>
      <c r="O53">
        <f t="shared" si="16"/>
        <v>400.82665118838446</v>
      </c>
      <c r="P53">
        <f t="shared" si="16"/>
        <v>453.11999921503843</v>
      </c>
      <c r="Q53">
        <f t="shared" si="16"/>
        <v>506.59108273861784</v>
      </c>
      <c r="R53">
        <f t="shared" si="16"/>
        <v>561.35368518518146</v>
      </c>
      <c r="S53">
        <f t="shared" si="16"/>
        <v>695.90736732300172</v>
      </c>
      <c r="T53">
        <f t="shared" si="16"/>
        <v>830.15626548196042</v>
      </c>
      <c r="U53">
        <f t="shared" si="16"/>
        <v>964.78801720523677</v>
      </c>
      <c r="V53">
        <f t="shared" si="16"/>
        <v>1100.7155888601708</v>
      </c>
      <c r="W53">
        <f t="shared" si="16"/>
        <v>1237.9117685793276</v>
      </c>
      <c r="X53">
        <f t="shared" si="16"/>
        <v>1364.519145728387</v>
      </c>
      <c r="Y53">
        <f t="shared" si="16"/>
        <v>1491.17382183104</v>
      </c>
      <c r="Z53">
        <f t="shared" si="16"/>
        <v>1615.654074564884</v>
      </c>
      <c r="AA53">
        <f t="shared" si="16"/>
        <v>1737.920291687177</v>
      </c>
      <c r="AB53">
        <f t="shared" si="16"/>
        <v>1862.2465706476855</v>
      </c>
      <c r="AC53">
        <f t="shared" si="16"/>
        <v>1901.8309686806272</v>
      </c>
      <c r="AD53">
        <f t="shared" si="16"/>
        <v>1947.7857293114357</v>
      </c>
      <c r="AE53">
        <f t="shared" si="16"/>
        <v>1999.8935905041822</v>
      </c>
      <c r="AF53">
        <f t="shared" si="16"/>
        <v>2050.8383943493554</v>
      </c>
      <c r="AG53">
        <f t="shared" si="16"/>
        <v>2098.9680565998706</v>
      </c>
      <c r="AH53">
        <f t="shared" si="16"/>
        <v>2134.1458196204921</v>
      </c>
      <c r="AI53">
        <f t="shared" si="16"/>
        <v>2166.9335311804184</v>
      </c>
      <c r="AJ53">
        <f t="shared" si="16"/>
        <v>2196.7847736941449</v>
      </c>
      <c r="AK53">
        <f t="shared" ref="AK53:BP53" si="17">AJ53+AK11</f>
        <v>2224.3671900152235</v>
      </c>
      <c r="AL53">
        <f t="shared" si="17"/>
        <v>2257.1335324491879</v>
      </c>
      <c r="AM53">
        <f t="shared" si="17"/>
        <v>2302.8504587466496</v>
      </c>
      <c r="AN53">
        <f t="shared" si="17"/>
        <v>2363.0004356333911</v>
      </c>
      <c r="AO53">
        <f t="shared" si="17"/>
        <v>2443.8170457720798</v>
      </c>
      <c r="AP53">
        <f t="shared" si="17"/>
        <v>2551.2826295645855</v>
      </c>
      <c r="AQ53">
        <f t="shared" si="17"/>
        <v>2672.3509390062127</v>
      </c>
      <c r="AR53">
        <f t="shared" si="17"/>
        <v>2794.611925552425</v>
      </c>
      <c r="AS53">
        <f t="shared" si="17"/>
        <v>2916.581752745124</v>
      </c>
      <c r="AT53">
        <f t="shared" si="17"/>
        <v>3036.8484477085885</v>
      </c>
      <c r="AU53">
        <f t="shared" si="17"/>
        <v>3154.184083334223</v>
      </c>
      <c r="AV53">
        <f t="shared" si="17"/>
        <v>3270.3633431780122</v>
      </c>
      <c r="AW53">
        <f t="shared" si="17"/>
        <v>3384.4018194866671</v>
      </c>
      <c r="AX53">
        <f t="shared" si="17"/>
        <v>3505.1714439619068</v>
      </c>
      <c r="AY53">
        <f t="shared" si="17"/>
        <v>3607.942391771724</v>
      </c>
      <c r="AZ53">
        <f t="shared" si="17"/>
        <v>3685.9944480410813</v>
      </c>
      <c r="BA53">
        <f t="shared" si="17"/>
        <v>3753.1485047744163</v>
      </c>
      <c r="BB53">
        <f t="shared" si="17"/>
        <v>3819.1721520325468</v>
      </c>
      <c r="BC53">
        <f t="shared" si="17"/>
        <v>3883.271421954938</v>
      </c>
      <c r="BD53">
        <f t="shared" si="17"/>
        <v>3942.3449206231139</v>
      </c>
      <c r="BE53">
        <f t="shared" si="17"/>
        <v>3995.4211959850054</v>
      </c>
      <c r="BF53">
        <f t="shared" si="17"/>
        <v>4044.6451063613417</v>
      </c>
      <c r="BG53">
        <f t="shared" si="17"/>
        <v>4091.2023447907354</v>
      </c>
      <c r="BH53">
        <f t="shared" si="17"/>
        <v>4140.2605873710836</v>
      </c>
      <c r="BI53">
        <f t="shared" si="17"/>
        <v>4197.1089445657635</v>
      </c>
      <c r="BJ53">
        <f t="shared" si="17"/>
        <v>4267.0310082543338</v>
      </c>
      <c r="BK53">
        <f t="shared" si="17"/>
        <v>4353.6395340784611</v>
      </c>
      <c r="BL53">
        <f t="shared" si="17"/>
        <v>4457.5583416530253</v>
      </c>
      <c r="BM53">
        <f t="shared" si="17"/>
        <v>4578.3669064300848</v>
      </c>
      <c r="BN53">
        <f t="shared" si="17"/>
        <v>4709.1759865713311</v>
      </c>
      <c r="BO53">
        <f t="shared" si="17"/>
        <v>4842.7999000231994</v>
      </c>
      <c r="BP53">
        <f t="shared" si="17"/>
        <v>4975.8788158972702</v>
      </c>
      <c r="BQ53">
        <f t="shared" ref="BQ53:CO53" si="18">BP53+BQ11</f>
        <v>5106.422513647849</v>
      </c>
      <c r="BR53">
        <f t="shared" si="18"/>
        <v>5234.9646745562814</v>
      </c>
      <c r="BS53">
        <f t="shared" si="18"/>
        <v>5361.5132896692494</v>
      </c>
      <c r="BT53">
        <f t="shared" si="18"/>
        <v>5485.4026706455197</v>
      </c>
      <c r="BU53">
        <f t="shared" si="18"/>
        <v>5603.2787803673782</v>
      </c>
      <c r="BV53">
        <f t="shared" si="18"/>
        <v>5707.5688965352183</v>
      </c>
      <c r="BW53">
        <f t="shared" si="18"/>
        <v>5797.2222267475936</v>
      </c>
      <c r="BX53">
        <f t="shared" si="18"/>
        <v>5877.8337223324925</v>
      </c>
      <c r="BY53">
        <f t="shared" si="18"/>
        <v>5954.6136012571669</v>
      </c>
      <c r="BZ53">
        <f t="shared" si="18"/>
        <v>6028.3917385159248</v>
      </c>
      <c r="CA53">
        <f t="shared" si="18"/>
        <v>6097.2355658511924</v>
      </c>
      <c r="CB53">
        <f t="shared" si="18"/>
        <v>6162.1856406183742</v>
      </c>
      <c r="CC53">
        <f t="shared" si="18"/>
        <v>6225.0160258280757</v>
      </c>
      <c r="CD53">
        <f t="shared" si="18"/>
        <v>6288.7697496322353</v>
      </c>
      <c r="CE53">
        <f t="shared" si="18"/>
        <v>6357.6415604456361</v>
      </c>
      <c r="CF53">
        <f t="shared" si="18"/>
        <v>6435.1361480361238</v>
      </c>
      <c r="CG53">
        <f t="shared" si="18"/>
        <v>6526.0535219398207</v>
      </c>
      <c r="CH53">
        <f t="shared" si="18"/>
        <v>6632.3552527221691</v>
      </c>
      <c r="CI53">
        <f t="shared" si="18"/>
        <v>6753.6441221984533</v>
      </c>
      <c r="CJ53">
        <f t="shared" si="18"/>
        <v>6887.0650900112278</v>
      </c>
      <c r="CK53">
        <f t="shared" si="18"/>
        <v>7026.3015460081315</v>
      </c>
      <c r="CL53">
        <f t="shared" si="18"/>
        <v>7167.9642777269046</v>
      </c>
      <c r="CM53">
        <f t="shared" si="18"/>
        <v>7309.0175512209353</v>
      </c>
      <c r="CN53">
        <f t="shared" si="18"/>
        <v>7448.103719185412</v>
      </c>
      <c r="CO53">
        <f t="shared" si="18"/>
        <v>7584.6714476977613</v>
      </c>
    </row>
    <row r="54" spans="3:93" x14ac:dyDescent="0.35">
      <c r="C54" s="1" t="s">
        <v>4</v>
      </c>
      <c r="D54">
        <f>D12</f>
        <v>22617594.114660323</v>
      </c>
      <c r="E54">
        <f t="shared" ref="E54:AJ54" si="19">D54+E12</f>
        <v>47303935.99347195</v>
      </c>
      <c r="F54">
        <f t="shared" si="19"/>
        <v>73494260.669825852</v>
      </c>
      <c r="G54">
        <f t="shared" si="19"/>
        <v>99750392.529902458</v>
      </c>
      <c r="H54">
        <f t="shared" si="19"/>
        <v>128318289.0228375</v>
      </c>
      <c r="I54">
        <f t="shared" si="19"/>
        <v>156410313.28802493</v>
      </c>
      <c r="J54">
        <f t="shared" si="19"/>
        <v>186776167.58648056</v>
      </c>
      <c r="K54">
        <f t="shared" si="19"/>
        <v>219660000.7657913</v>
      </c>
      <c r="L54">
        <f t="shared" si="19"/>
        <v>254099544.69228801</v>
      </c>
      <c r="M54">
        <f t="shared" si="19"/>
        <v>290019098.58614057</v>
      </c>
      <c r="N54">
        <f t="shared" si="19"/>
        <v>327578053.26072568</v>
      </c>
      <c r="O54">
        <f t="shared" si="19"/>
        <v>366867799.11802459</v>
      </c>
      <c r="P54">
        <f t="shared" si="19"/>
        <v>409430326.96190131</v>
      </c>
      <c r="Q54">
        <f t="shared" si="19"/>
        <v>453667458.27041638</v>
      </c>
      <c r="R54">
        <f t="shared" si="19"/>
        <v>499546906.22104919</v>
      </c>
      <c r="S54">
        <f t="shared" si="19"/>
        <v>551601077.14910948</v>
      </c>
      <c r="T54">
        <f t="shared" si="19"/>
        <v>605307489.28216386</v>
      </c>
      <c r="U54">
        <f t="shared" si="19"/>
        <v>660540545.78225875</v>
      </c>
      <c r="V54">
        <f t="shared" si="19"/>
        <v>717155000.39721954</v>
      </c>
      <c r="W54">
        <f t="shared" si="19"/>
        <v>775114479.70098913</v>
      </c>
      <c r="X54">
        <f t="shared" si="19"/>
        <v>834444273.3673116</v>
      </c>
      <c r="Y54">
        <f t="shared" si="19"/>
        <v>897385797.91576612</v>
      </c>
      <c r="Z54">
        <f t="shared" si="19"/>
        <v>966920172.73662901</v>
      </c>
      <c r="AA54">
        <f t="shared" si="19"/>
        <v>1043835125.0459745</v>
      </c>
      <c r="AB54">
        <f t="shared" si="19"/>
        <v>1125639953.3452299</v>
      </c>
      <c r="AC54">
        <f t="shared" si="19"/>
        <v>1204698629.9555445</v>
      </c>
      <c r="AD54">
        <f t="shared" si="19"/>
        <v>1285069721.174787</v>
      </c>
      <c r="AE54">
        <f t="shared" si="19"/>
        <v>1366653669.4264951</v>
      </c>
      <c r="AF54">
        <f t="shared" si="19"/>
        <v>1449677216.5777044</v>
      </c>
      <c r="AG54">
        <f t="shared" si="19"/>
        <v>1534401735.0278811</v>
      </c>
      <c r="AH54">
        <f t="shared" si="19"/>
        <v>1620227212.7251487</v>
      </c>
      <c r="AI54">
        <f t="shared" si="19"/>
        <v>1708210284.2819149</v>
      </c>
      <c r="AJ54">
        <f t="shared" si="19"/>
        <v>1798459788.8989689</v>
      </c>
      <c r="AK54">
        <f t="shared" ref="AK54:BP54" si="20">AJ54+AK12</f>
        <v>1891072374.2324369</v>
      </c>
      <c r="AL54">
        <f t="shared" si="20"/>
        <v>1986155876.7845156</v>
      </c>
      <c r="AM54">
        <f t="shared" si="20"/>
        <v>2083892120.798882</v>
      </c>
      <c r="AN54">
        <f t="shared" si="20"/>
        <v>2184309819.4092808</v>
      </c>
      <c r="AO54">
        <f t="shared" si="20"/>
        <v>2287499817.347785</v>
      </c>
      <c r="AP54">
        <f t="shared" si="20"/>
        <v>2393531069.7746058</v>
      </c>
      <c r="AQ54">
        <f t="shared" si="20"/>
        <v>2502154447.7926674</v>
      </c>
      <c r="AR54">
        <f t="shared" si="20"/>
        <v>2613271424.2500286</v>
      </c>
      <c r="AS54">
        <f t="shared" si="20"/>
        <v>2726776172.8073025</v>
      </c>
      <c r="AT54">
        <f t="shared" si="20"/>
        <v>2842551444.2444263</v>
      </c>
      <c r="AU54">
        <f t="shared" si="20"/>
        <v>2960473821.9656396</v>
      </c>
      <c r="AV54">
        <f t="shared" si="20"/>
        <v>3080953534.5505786</v>
      </c>
      <c r="AW54">
        <f t="shared" si="20"/>
        <v>3203756315.0291481</v>
      </c>
      <c r="AX54">
        <f t="shared" si="20"/>
        <v>3328754598.4821825</v>
      </c>
      <c r="AY54">
        <f t="shared" si="20"/>
        <v>3455479332.2711606</v>
      </c>
      <c r="AZ54">
        <f t="shared" si="20"/>
        <v>3583753411.9735913</v>
      </c>
      <c r="BA54">
        <f t="shared" si="20"/>
        <v>3713771818.0549655</v>
      </c>
      <c r="BB54">
        <f t="shared" si="20"/>
        <v>3845905269.1182323</v>
      </c>
      <c r="BC54">
        <f t="shared" si="20"/>
        <v>3980261877.7226443</v>
      </c>
      <c r="BD54">
        <f t="shared" si="20"/>
        <v>4116848556.8770642</v>
      </c>
      <c r="BE54">
        <f t="shared" si="20"/>
        <v>4255708474.9981189</v>
      </c>
      <c r="BF54">
        <f t="shared" si="20"/>
        <v>4396956034.6213284</v>
      </c>
      <c r="BG54">
        <f t="shared" si="20"/>
        <v>4540860440.7945442</v>
      </c>
      <c r="BH54">
        <f t="shared" si="20"/>
        <v>4687637678.7272577</v>
      </c>
      <c r="BI54">
        <f t="shared" si="20"/>
        <v>4837409465.9282513</v>
      </c>
      <c r="BJ54">
        <f t="shared" si="20"/>
        <v>4990285002.011116</v>
      </c>
      <c r="BK54">
        <f t="shared" si="20"/>
        <v>5146352044.9322615</v>
      </c>
      <c r="BL54">
        <f t="shared" si="20"/>
        <v>5305798442.3526134</v>
      </c>
      <c r="BM54">
        <f t="shared" si="20"/>
        <v>5468683007.5997477</v>
      </c>
      <c r="BN54">
        <f t="shared" si="20"/>
        <v>5634897885.1417189</v>
      </c>
      <c r="BO54">
        <f t="shared" si="20"/>
        <v>5804318473.9902058</v>
      </c>
      <c r="BP54">
        <f t="shared" si="20"/>
        <v>5976870684.8041582</v>
      </c>
      <c r="BQ54">
        <f t="shared" ref="BQ54:CO54" si="21">BP54+BQ12</f>
        <v>6152699816.0541544</v>
      </c>
      <c r="BR54">
        <f t="shared" si="21"/>
        <v>6331814147.0190935</v>
      </c>
      <c r="BS54">
        <f t="shared" si="21"/>
        <v>6514171406.0976334</v>
      </c>
      <c r="BT54">
        <f t="shared" si="21"/>
        <v>6699712689.5685444</v>
      </c>
      <c r="BU54">
        <f t="shared" si="21"/>
        <v>6888333238.0849524</v>
      </c>
      <c r="BV54">
        <f t="shared" si="21"/>
        <v>7080073352.8414354</v>
      </c>
      <c r="BW54">
        <f t="shared" si="21"/>
        <v>7274917331.0341539</v>
      </c>
      <c r="BX54">
        <f t="shared" si="21"/>
        <v>7472942056.1966171</v>
      </c>
      <c r="BY54">
        <f t="shared" si="21"/>
        <v>7674238445.3686523</v>
      </c>
      <c r="BZ54">
        <f t="shared" si="21"/>
        <v>7878839891.5334234</v>
      </c>
      <c r="CA54">
        <f t="shared" si="21"/>
        <v>8086951794.7080631</v>
      </c>
      <c r="CB54">
        <f t="shared" si="21"/>
        <v>8298657326.3977175</v>
      </c>
      <c r="CC54">
        <f t="shared" si="21"/>
        <v>8514023521.7305946</v>
      </c>
      <c r="CD54">
        <f t="shared" si="21"/>
        <v>8733141321.8197212</v>
      </c>
      <c r="CE54">
        <f t="shared" si="21"/>
        <v>8956115503.114275</v>
      </c>
      <c r="CF54">
        <f t="shared" si="21"/>
        <v>9183280570.5653019</v>
      </c>
      <c r="CG54">
        <f t="shared" si="21"/>
        <v>9414788917.3380146</v>
      </c>
      <c r="CH54">
        <f t="shared" si="21"/>
        <v>9650713282.345108</v>
      </c>
      <c r="CI54">
        <f t="shared" si="21"/>
        <v>9891091392.4624138</v>
      </c>
      <c r="CJ54">
        <f t="shared" si="21"/>
        <v>10135917351.398737</v>
      </c>
      <c r="CK54">
        <f t="shared" si="21"/>
        <v>10385331361.17679</v>
      </c>
      <c r="CL54">
        <f t="shared" si="21"/>
        <v>10639356228.383703</v>
      </c>
      <c r="CM54">
        <f t="shared" si="21"/>
        <v>10897953456.148222</v>
      </c>
      <c r="CN54">
        <f t="shared" si="21"/>
        <v>11161100149.807541</v>
      </c>
      <c r="CO54">
        <f t="shared" si="21"/>
        <v>11428774854.6329</v>
      </c>
    </row>
    <row r="55" spans="3:93" x14ac:dyDescent="0.35">
      <c r="C55" s="1" t="s">
        <v>5</v>
      </c>
      <c r="D55">
        <f>D13</f>
        <v>1472201.0284734729</v>
      </c>
      <c r="E55">
        <f t="shared" ref="E55:AJ55" si="22">D55+E13</f>
        <v>2337558.5671355342</v>
      </c>
      <c r="F55">
        <f t="shared" si="22"/>
        <v>2771184.8540032124</v>
      </c>
      <c r="G55">
        <f t="shared" si="22"/>
        <v>3037828.2833040878</v>
      </c>
      <c r="H55">
        <f t="shared" si="22"/>
        <v>3289217.5709186881</v>
      </c>
      <c r="I55">
        <f t="shared" si="22"/>
        <v>3468891.5565226846</v>
      </c>
      <c r="J55">
        <f t="shared" si="22"/>
        <v>3617705.3383149155</v>
      </c>
      <c r="K55">
        <f t="shared" si="22"/>
        <v>3810703.0496804202</v>
      </c>
      <c r="L55">
        <f t="shared" si="22"/>
        <v>4160189.8879022999</v>
      </c>
      <c r="M55">
        <f t="shared" si="22"/>
        <v>4471736.3146623923</v>
      </c>
      <c r="N55">
        <f t="shared" si="22"/>
        <v>4866564.9174245391</v>
      </c>
      <c r="O55">
        <f t="shared" si="22"/>
        <v>5367289.2136914171</v>
      </c>
      <c r="P55">
        <f t="shared" si="22"/>
        <v>8486390.5541876946</v>
      </c>
      <c r="Q55">
        <f t="shared" si="22"/>
        <v>11625832.011999771</v>
      </c>
      <c r="R55">
        <f t="shared" si="22"/>
        <v>14790359.232325446</v>
      </c>
      <c r="S55">
        <f t="shared" si="22"/>
        <v>24689030.704669613</v>
      </c>
      <c r="T55">
        <f t="shared" si="22"/>
        <v>34623065.957791939</v>
      </c>
      <c r="U55">
        <f t="shared" si="22"/>
        <v>44597478.328131773</v>
      </c>
      <c r="V55">
        <f t="shared" si="22"/>
        <v>54616791.879394792</v>
      </c>
      <c r="W55">
        <f t="shared" si="22"/>
        <v>64684727.809002973</v>
      </c>
      <c r="X55">
        <f t="shared" si="22"/>
        <v>74362528.489274502</v>
      </c>
      <c r="Y55">
        <f t="shared" si="22"/>
        <v>84092912.355854213</v>
      </c>
      <c r="Z55">
        <f t="shared" si="22"/>
        <v>93876292.873984948</v>
      </c>
      <c r="AA55">
        <f t="shared" si="22"/>
        <v>103713876.64119276</v>
      </c>
      <c r="AB55">
        <f t="shared" si="22"/>
        <v>113609077.69798562</v>
      </c>
      <c r="AC55">
        <f t="shared" si="22"/>
        <v>115737481.04520065</v>
      </c>
      <c r="AD55">
        <f t="shared" si="22"/>
        <v>117941758.6967952</v>
      </c>
      <c r="AE55">
        <f t="shared" si="22"/>
        <v>120241625.19247802</v>
      </c>
      <c r="AF55">
        <f t="shared" si="22"/>
        <v>122667368.39821808</v>
      </c>
      <c r="AG55">
        <f t="shared" si="22"/>
        <v>125261738.68442473</v>
      </c>
      <c r="AH55">
        <f t="shared" si="22"/>
        <v>126599349.79275592</v>
      </c>
      <c r="AI55">
        <f t="shared" si="22"/>
        <v>128229640.54807198</v>
      </c>
      <c r="AJ55">
        <f t="shared" si="22"/>
        <v>130230301.47014152</v>
      </c>
      <c r="AK55">
        <f t="shared" ref="AK55:BP55" si="23">AJ55+AK13</f>
        <v>132684111.05445933</v>
      </c>
      <c r="AL55">
        <f t="shared" si="23"/>
        <v>135673000.0341593</v>
      </c>
      <c r="AM55">
        <f t="shared" si="23"/>
        <v>139271040.89892775</v>
      </c>
      <c r="AN55">
        <f t="shared" si="23"/>
        <v>143536849.53340012</v>
      </c>
      <c r="AO55">
        <f t="shared" si="23"/>
        <v>148505961.0131236</v>
      </c>
      <c r="AP55">
        <f t="shared" si="23"/>
        <v>154183854.38270152</v>
      </c>
      <c r="AQ55">
        <f t="shared" si="23"/>
        <v>160540499.05161184</v>
      </c>
      <c r="AR55">
        <f t="shared" si="23"/>
        <v>167507468.23512083</v>
      </c>
      <c r="AS55">
        <f t="shared" si="23"/>
        <v>174978535.69313565</v>
      </c>
      <c r="AT55">
        <f t="shared" si="23"/>
        <v>182814360.30164349</v>
      </c>
      <c r="AU55">
        <f t="shared" si="23"/>
        <v>190851256.96394691</v>
      </c>
      <c r="AV55">
        <f t="shared" si="23"/>
        <v>199912294.5985947</v>
      </c>
      <c r="AW55">
        <f t="shared" si="23"/>
        <v>209106739.40033385</v>
      </c>
      <c r="AX55">
        <f t="shared" si="23"/>
        <v>217993012.39946002</v>
      </c>
      <c r="AY55">
        <f t="shared" si="23"/>
        <v>226439725.10772815</v>
      </c>
      <c r="AZ55">
        <f t="shared" si="23"/>
        <v>234352122.34247375</v>
      </c>
      <c r="BA55">
        <f t="shared" si="23"/>
        <v>241677590.12867561</v>
      </c>
      <c r="BB55">
        <f t="shared" si="23"/>
        <v>248262443.60351887</v>
      </c>
      <c r="BC55">
        <f t="shared" si="23"/>
        <v>254286117.05648407</v>
      </c>
      <c r="BD55">
        <f t="shared" si="23"/>
        <v>259821390.94046342</v>
      </c>
      <c r="BE55">
        <f t="shared" si="23"/>
        <v>264972420.81194288</v>
      </c>
      <c r="BF55">
        <f t="shared" si="23"/>
        <v>269865083.68482673</v>
      </c>
      <c r="BG55">
        <f t="shared" si="23"/>
        <v>274492438.43758512</v>
      </c>
      <c r="BH55">
        <f t="shared" si="23"/>
        <v>279132697.61735344</v>
      </c>
      <c r="BI55">
        <f t="shared" si="23"/>
        <v>283909455.68169248</v>
      </c>
      <c r="BJ55">
        <f t="shared" si="23"/>
        <v>288927473.96132731</v>
      </c>
      <c r="BK55">
        <f t="shared" si="23"/>
        <v>294268548.46573287</v>
      </c>
      <c r="BL55">
        <f t="shared" si="23"/>
        <v>299882536.90790814</v>
      </c>
      <c r="BM55">
        <f t="shared" si="23"/>
        <v>305910964.14642233</v>
      </c>
      <c r="BN55">
        <f t="shared" si="23"/>
        <v>312365396.57026899</v>
      </c>
      <c r="BO55">
        <f t="shared" si="23"/>
        <v>319236877.30170196</v>
      </c>
      <c r="BP55">
        <f t="shared" si="23"/>
        <v>326497892.97781545</v>
      </c>
      <c r="BQ55">
        <f t="shared" ref="BQ55:CO55" si="24">BP55+BQ13</f>
        <v>334029572.42183453</v>
      </c>
      <c r="BR55">
        <f t="shared" si="24"/>
        <v>341849717.34485757</v>
      </c>
      <c r="BS55">
        <f t="shared" si="24"/>
        <v>349890653.66260046</v>
      </c>
      <c r="BT55">
        <f t="shared" si="24"/>
        <v>358077844.95217156</v>
      </c>
      <c r="BU55">
        <f t="shared" si="24"/>
        <v>366333698.98714834</v>
      </c>
      <c r="BV55">
        <f t="shared" si="24"/>
        <v>374508338.15868276</v>
      </c>
      <c r="BW55">
        <f t="shared" si="24"/>
        <v>382603686.26647425</v>
      </c>
      <c r="BX55">
        <f t="shared" si="24"/>
        <v>390557833.44264752</v>
      </c>
      <c r="BY55">
        <f t="shared" si="24"/>
        <v>398322255.22325796</v>
      </c>
      <c r="BZ55">
        <f t="shared" si="24"/>
        <v>405865065.59968472</v>
      </c>
      <c r="CA55">
        <f t="shared" si="24"/>
        <v>413096214.23029894</v>
      </c>
      <c r="CB55">
        <f t="shared" si="24"/>
        <v>420098929.2235623</v>
      </c>
      <c r="CC55">
        <f t="shared" si="24"/>
        <v>426897817.5258919</v>
      </c>
      <c r="CD55">
        <f t="shared" si="24"/>
        <v>433533085.58551633</v>
      </c>
      <c r="CE55">
        <f t="shared" si="24"/>
        <v>440056536.12616837</v>
      </c>
      <c r="CF55">
        <f t="shared" si="24"/>
        <v>446440063.30741888</v>
      </c>
      <c r="CG55">
        <f t="shared" si="24"/>
        <v>452831064.70628148</v>
      </c>
      <c r="CH55">
        <f t="shared" si="24"/>
        <v>459287620.26283729</v>
      </c>
      <c r="CI55">
        <f t="shared" si="24"/>
        <v>465861443.54951888</v>
      </c>
      <c r="CJ55">
        <f t="shared" si="24"/>
        <v>472594951.69209653</v>
      </c>
      <c r="CK55">
        <f t="shared" si="24"/>
        <v>479400695.35393518</v>
      </c>
      <c r="CL55">
        <f t="shared" si="24"/>
        <v>486416064.33125055</v>
      </c>
      <c r="CM55">
        <f t="shared" si="24"/>
        <v>493647336.3804509</v>
      </c>
      <c r="CN55">
        <f t="shared" si="24"/>
        <v>501088848.41501266</v>
      </c>
      <c r="CO55">
        <f t="shared" si="24"/>
        <v>508724228.13042694</v>
      </c>
    </row>
  </sheetData>
  <mergeCells count="8">
    <mergeCell ref="A16:A19"/>
    <mergeCell ref="B16:B19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Crit_met_world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2024-01-08T17:45:12Z</dcterms:created>
  <dcterms:modified xsi:type="dcterms:W3CDTF">2024-01-12T07:46:11Z</dcterms:modified>
</cp:coreProperties>
</file>