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OneDrive - Politecnico di Milano\Documenti\GitHub\GreenTechs\Results\"/>
    </mc:Choice>
  </mc:AlternateContent>
  <xr:revisionPtr revIDLastSave="0" documentId="13_ncr:1_{0293656E-B40F-4AD3-8A65-36F797AD8CAA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Crit_met_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CK12" i="1" s="1"/>
  <c r="E17" i="1"/>
  <c r="F17" i="1" s="1"/>
  <c r="E16" i="1"/>
  <c r="F16" i="1" s="1"/>
  <c r="CJ12" i="1"/>
  <c r="CI12" i="1"/>
  <c r="BS12" i="1"/>
  <c r="BC12" i="1"/>
  <c r="AM12" i="1"/>
  <c r="W12" i="1"/>
  <c r="G12" i="1"/>
  <c r="CC11" i="1"/>
  <c r="BM11" i="1"/>
  <c r="AW11" i="1"/>
  <c r="Z11" i="1"/>
  <c r="Y11" i="1"/>
  <c r="X11" i="1"/>
  <c r="J11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O8" i="1"/>
  <c r="CO12" i="1" s="1"/>
  <c r="CN8" i="1"/>
  <c r="CN12" i="1" s="1"/>
  <c r="CM8" i="1"/>
  <c r="CM12" i="1" s="1"/>
  <c r="CL8" i="1"/>
  <c r="CL12" i="1" s="1"/>
  <c r="CK8" i="1"/>
  <c r="CJ8" i="1"/>
  <c r="CI8" i="1"/>
  <c r="CH8" i="1"/>
  <c r="CH12" i="1" s="1"/>
  <c r="CG8" i="1"/>
  <c r="CG12" i="1" s="1"/>
  <c r="CF8" i="1"/>
  <c r="CF12" i="1" s="1"/>
  <c r="CE8" i="1"/>
  <c r="CE12" i="1" s="1"/>
  <c r="CD8" i="1"/>
  <c r="CD12" i="1" s="1"/>
  <c r="CC8" i="1"/>
  <c r="CC12" i="1" s="1"/>
  <c r="CB8" i="1"/>
  <c r="CB12" i="1" s="1"/>
  <c r="CA8" i="1"/>
  <c r="CA12" i="1" s="1"/>
  <c r="BZ8" i="1"/>
  <c r="BZ12" i="1" s="1"/>
  <c r="BY8" i="1"/>
  <c r="BY12" i="1" s="1"/>
  <c r="BX8" i="1"/>
  <c r="BX12" i="1" s="1"/>
  <c r="BW8" i="1"/>
  <c r="BW12" i="1" s="1"/>
  <c r="BV8" i="1"/>
  <c r="BV12" i="1" s="1"/>
  <c r="BU8" i="1"/>
  <c r="BU12" i="1" s="1"/>
  <c r="BT8" i="1"/>
  <c r="BT12" i="1" s="1"/>
  <c r="BS8" i="1"/>
  <c r="BR8" i="1"/>
  <c r="BR12" i="1" s="1"/>
  <c r="BQ8" i="1"/>
  <c r="BQ12" i="1" s="1"/>
  <c r="BP8" i="1"/>
  <c r="BP12" i="1" s="1"/>
  <c r="BO8" i="1"/>
  <c r="BO12" i="1" s="1"/>
  <c r="BN8" i="1"/>
  <c r="BN12" i="1" s="1"/>
  <c r="BM8" i="1"/>
  <c r="BM12" i="1" s="1"/>
  <c r="BL8" i="1"/>
  <c r="BL12" i="1" s="1"/>
  <c r="BK8" i="1"/>
  <c r="BK12" i="1" s="1"/>
  <c r="BJ8" i="1"/>
  <c r="BJ12" i="1" s="1"/>
  <c r="BI8" i="1"/>
  <c r="BI12" i="1" s="1"/>
  <c r="BH8" i="1"/>
  <c r="BH12" i="1" s="1"/>
  <c r="BG8" i="1"/>
  <c r="BG12" i="1" s="1"/>
  <c r="BF8" i="1"/>
  <c r="BF12" i="1" s="1"/>
  <c r="BE8" i="1"/>
  <c r="BE12" i="1" s="1"/>
  <c r="BD8" i="1"/>
  <c r="BD12" i="1" s="1"/>
  <c r="BC8" i="1"/>
  <c r="BB8" i="1"/>
  <c r="BB12" i="1" s="1"/>
  <c r="BA8" i="1"/>
  <c r="BA12" i="1" s="1"/>
  <c r="AZ8" i="1"/>
  <c r="AZ12" i="1" s="1"/>
  <c r="AY8" i="1"/>
  <c r="AY12" i="1" s="1"/>
  <c r="AX8" i="1"/>
  <c r="AX12" i="1" s="1"/>
  <c r="AW8" i="1"/>
  <c r="AW12" i="1" s="1"/>
  <c r="AV8" i="1"/>
  <c r="AV12" i="1" s="1"/>
  <c r="AU8" i="1"/>
  <c r="AU12" i="1" s="1"/>
  <c r="AT8" i="1"/>
  <c r="AT12" i="1" s="1"/>
  <c r="AS8" i="1"/>
  <c r="AS12" i="1" s="1"/>
  <c r="AR8" i="1"/>
  <c r="AR12" i="1" s="1"/>
  <c r="AQ8" i="1"/>
  <c r="AQ12" i="1" s="1"/>
  <c r="AP8" i="1"/>
  <c r="AP12" i="1" s="1"/>
  <c r="AO8" i="1"/>
  <c r="AO12" i="1" s="1"/>
  <c r="AN8" i="1"/>
  <c r="AN12" i="1" s="1"/>
  <c r="AM8" i="1"/>
  <c r="AL8" i="1"/>
  <c r="AL12" i="1" s="1"/>
  <c r="AK8" i="1"/>
  <c r="AK12" i="1" s="1"/>
  <c r="AJ8" i="1"/>
  <c r="AJ12" i="1" s="1"/>
  <c r="AI8" i="1"/>
  <c r="AI12" i="1" s="1"/>
  <c r="AH8" i="1"/>
  <c r="AH12" i="1" s="1"/>
  <c r="AG8" i="1"/>
  <c r="AG12" i="1" s="1"/>
  <c r="AF8" i="1"/>
  <c r="AF12" i="1" s="1"/>
  <c r="AE8" i="1"/>
  <c r="AE12" i="1" s="1"/>
  <c r="AD8" i="1"/>
  <c r="AD12" i="1" s="1"/>
  <c r="AC8" i="1"/>
  <c r="AC12" i="1" s="1"/>
  <c r="AB8" i="1"/>
  <c r="AB12" i="1" s="1"/>
  <c r="AA8" i="1"/>
  <c r="AA12" i="1" s="1"/>
  <c r="Z8" i="1"/>
  <c r="Z12" i="1" s="1"/>
  <c r="Y8" i="1"/>
  <c r="Y12" i="1" s="1"/>
  <c r="X8" i="1"/>
  <c r="X12" i="1" s="1"/>
  <c r="W8" i="1"/>
  <c r="V8" i="1"/>
  <c r="V12" i="1" s="1"/>
  <c r="U8" i="1"/>
  <c r="U12" i="1" s="1"/>
  <c r="T8" i="1"/>
  <c r="T12" i="1" s="1"/>
  <c r="S8" i="1"/>
  <c r="S12" i="1" s="1"/>
  <c r="R8" i="1"/>
  <c r="R12" i="1" s="1"/>
  <c r="Q8" i="1"/>
  <c r="Q12" i="1" s="1"/>
  <c r="P8" i="1"/>
  <c r="P12" i="1" s="1"/>
  <c r="O8" i="1"/>
  <c r="O12" i="1" s="1"/>
  <c r="N8" i="1"/>
  <c r="N12" i="1" s="1"/>
  <c r="M8" i="1"/>
  <c r="M12" i="1" s="1"/>
  <c r="L8" i="1"/>
  <c r="L12" i="1" s="1"/>
  <c r="K8" i="1"/>
  <c r="K12" i="1" s="1"/>
  <c r="J8" i="1"/>
  <c r="J12" i="1" s="1"/>
  <c r="I8" i="1"/>
  <c r="I12" i="1" s="1"/>
  <c r="H8" i="1"/>
  <c r="H12" i="1" s="1"/>
  <c r="G8" i="1"/>
  <c r="F8" i="1"/>
  <c r="F12" i="1" s="1"/>
  <c r="E8" i="1"/>
  <c r="E12" i="1" s="1"/>
  <c r="D8" i="1"/>
  <c r="D12" i="1" s="1"/>
  <c r="CO7" i="1"/>
  <c r="CN7" i="1"/>
  <c r="CN11" i="1" s="1"/>
  <c r="CM7" i="1"/>
  <c r="CM11" i="1" s="1"/>
  <c r="CL7" i="1"/>
  <c r="CL11" i="1" s="1"/>
  <c r="CK7" i="1"/>
  <c r="CK11" i="1" s="1"/>
  <c r="CJ7" i="1"/>
  <c r="CJ11" i="1" s="1"/>
  <c r="CI7" i="1"/>
  <c r="CI11" i="1" s="1"/>
  <c r="CH7" i="1"/>
  <c r="CH11" i="1" s="1"/>
  <c r="CG7" i="1"/>
  <c r="CF7" i="1"/>
  <c r="CF11" i="1" s="1"/>
  <c r="CE7" i="1"/>
  <c r="CE11" i="1" s="1"/>
  <c r="CD7" i="1"/>
  <c r="CD11" i="1" s="1"/>
  <c r="CC7" i="1"/>
  <c r="CB7" i="1"/>
  <c r="CB11" i="1" s="1"/>
  <c r="CA7" i="1"/>
  <c r="CA11" i="1" s="1"/>
  <c r="BZ7" i="1"/>
  <c r="BZ11" i="1" s="1"/>
  <c r="BY7" i="1"/>
  <c r="BX7" i="1"/>
  <c r="BX11" i="1" s="1"/>
  <c r="BW7" i="1"/>
  <c r="BW11" i="1" s="1"/>
  <c r="BV7" i="1"/>
  <c r="BV11" i="1" s="1"/>
  <c r="BU7" i="1"/>
  <c r="BU11" i="1" s="1"/>
  <c r="BT7" i="1"/>
  <c r="BT11" i="1" s="1"/>
  <c r="BS7" i="1"/>
  <c r="BS11" i="1" s="1"/>
  <c r="BR7" i="1"/>
  <c r="BR11" i="1" s="1"/>
  <c r="BQ7" i="1"/>
  <c r="BP7" i="1"/>
  <c r="BP11" i="1" s="1"/>
  <c r="BO7" i="1"/>
  <c r="BO11" i="1" s="1"/>
  <c r="BN7" i="1"/>
  <c r="BN11" i="1" s="1"/>
  <c r="BM7" i="1"/>
  <c r="BL7" i="1"/>
  <c r="BL11" i="1" s="1"/>
  <c r="BK7" i="1"/>
  <c r="BK11" i="1" s="1"/>
  <c r="BJ7" i="1"/>
  <c r="BJ11" i="1" s="1"/>
  <c r="BI7" i="1"/>
  <c r="BH7" i="1"/>
  <c r="BH11" i="1" s="1"/>
  <c r="BG7" i="1"/>
  <c r="BG11" i="1" s="1"/>
  <c r="BF7" i="1"/>
  <c r="BF11" i="1" s="1"/>
  <c r="BE7" i="1"/>
  <c r="BE11" i="1" s="1"/>
  <c r="BD7" i="1"/>
  <c r="BD11" i="1" s="1"/>
  <c r="BC7" i="1"/>
  <c r="BC11" i="1" s="1"/>
  <c r="BB7" i="1"/>
  <c r="BB11" i="1" s="1"/>
  <c r="BA7" i="1"/>
  <c r="AZ7" i="1"/>
  <c r="AZ11" i="1" s="1"/>
  <c r="AY7" i="1"/>
  <c r="AY11" i="1" s="1"/>
  <c r="AX7" i="1"/>
  <c r="AX11" i="1" s="1"/>
  <c r="AW7" i="1"/>
  <c r="AV7" i="1"/>
  <c r="AV11" i="1" s="1"/>
  <c r="AU7" i="1"/>
  <c r="AU11" i="1" s="1"/>
  <c r="AT7" i="1"/>
  <c r="AT11" i="1" s="1"/>
  <c r="AS7" i="1"/>
  <c r="AR7" i="1"/>
  <c r="AR11" i="1" s="1"/>
  <c r="AQ7" i="1"/>
  <c r="AQ11" i="1" s="1"/>
  <c r="AP7" i="1"/>
  <c r="AP11" i="1" s="1"/>
  <c r="AO7" i="1"/>
  <c r="AO11" i="1" s="1"/>
  <c r="AN7" i="1"/>
  <c r="AN11" i="1" s="1"/>
  <c r="AM7" i="1"/>
  <c r="AM11" i="1" s="1"/>
  <c r="AL7" i="1"/>
  <c r="AL11" i="1" s="1"/>
  <c r="AK7" i="1"/>
  <c r="AJ7" i="1"/>
  <c r="AJ11" i="1" s="1"/>
  <c r="AI7" i="1"/>
  <c r="AI11" i="1" s="1"/>
  <c r="AH7" i="1"/>
  <c r="AH11" i="1" s="1"/>
  <c r="AG7" i="1"/>
  <c r="AG11" i="1" s="1"/>
  <c r="AF7" i="1"/>
  <c r="AF11" i="1" s="1"/>
  <c r="AE7" i="1"/>
  <c r="AE11" i="1" s="1"/>
  <c r="AD7" i="1"/>
  <c r="AD11" i="1" s="1"/>
  <c r="AC7" i="1"/>
  <c r="AB7" i="1"/>
  <c r="AB11" i="1" s="1"/>
  <c r="AA7" i="1"/>
  <c r="AA11" i="1" s="1"/>
  <c r="Z7" i="1"/>
  <c r="Y7" i="1"/>
  <c r="X7" i="1"/>
  <c r="W7" i="1"/>
  <c r="W11" i="1" s="1"/>
  <c r="V7" i="1"/>
  <c r="V11" i="1" s="1"/>
  <c r="U7" i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N11" i="1" s="1"/>
  <c r="M7" i="1"/>
  <c r="L7" i="1"/>
  <c r="L11" i="1" s="1"/>
  <c r="K7" i="1"/>
  <c r="K11" i="1" s="1"/>
  <c r="J7" i="1"/>
  <c r="I7" i="1"/>
  <c r="I11" i="1" s="1"/>
  <c r="H7" i="1"/>
  <c r="H11" i="1" s="1"/>
  <c r="G7" i="1"/>
  <c r="G11" i="1" s="1"/>
  <c r="F7" i="1"/>
  <c r="F11" i="1" s="1"/>
  <c r="E7" i="1"/>
  <c r="D7" i="1"/>
  <c r="D11" i="1" s="1"/>
  <c r="CO6" i="1"/>
  <c r="CN6" i="1"/>
  <c r="CM6" i="1"/>
  <c r="CL6" i="1"/>
  <c r="CK6" i="1"/>
  <c r="CJ6" i="1"/>
  <c r="CJ10" i="1" s="1"/>
  <c r="CI6" i="1"/>
  <c r="CH6" i="1"/>
  <c r="CG6" i="1"/>
  <c r="CF6" i="1"/>
  <c r="CF10" i="1" s="1"/>
  <c r="CE6" i="1"/>
  <c r="CE10" i="1" s="1"/>
  <c r="CD6" i="1"/>
  <c r="CD10" i="1" s="1"/>
  <c r="CC6" i="1"/>
  <c r="CC10" i="1" s="1"/>
  <c r="CB6" i="1"/>
  <c r="CB10" i="1" s="1"/>
  <c r="CA6" i="1"/>
  <c r="BZ6" i="1"/>
  <c r="BY6" i="1"/>
  <c r="BX6" i="1"/>
  <c r="BW6" i="1"/>
  <c r="BV6" i="1"/>
  <c r="BV10" i="1" s="1"/>
  <c r="BU6" i="1"/>
  <c r="BU10" i="1" s="1"/>
  <c r="BT6" i="1"/>
  <c r="BT10" i="1" s="1"/>
  <c r="BS6" i="1"/>
  <c r="BR6" i="1"/>
  <c r="BQ6" i="1"/>
  <c r="BP6" i="1"/>
  <c r="BP10" i="1" s="1"/>
  <c r="BO6" i="1"/>
  <c r="BO10" i="1" s="1"/>
  <c r="BN6" i="1"/>
  <c r="BN10" i="1" s="1"/>
  <c r="BM6" i="1"/>
  <c r="BM10" i="1" s="1"/>
  <c r="BL6" i="1"/>
  <c r="BL10" i="1" s="1"/>
  <c r="BK6" i="1"/>
  <c r="BJ6" i="1"/>
  <c r="BI6" i="1"/>
  <c r="BH6" i="1"/>
  <c r="BH10" i="1" s="1"/>
  <c r="BG6" i="1"/>
  <c r="BG10" i="1" s="1"/>
  <c r="BF6" i="1"/>
  <c r="BF10" i="1" s="1"/>
  <c r="BE6" i="1"/>
  <c r="BE10" i="1" s="1"/>
  <c r="BD6" i="1"/>
  <c r="BD10" i="1" s="1"/>
  <c r="BC6" i="1"/>
  <c r="BB6" i="1"/>
  <c r="BA6" i="1"/>
  <c r="AZ6" i="1"/>
  <c r="AY6" i="1"/>
  <c r="AX6" i="1"/>
  <c r="AW6" i="1"/>
  <c r="AW10" i="1" s="1"/>
  <c r="AV6" i="1"/>
  <c r="AV10" i="1" s="1"/>
  <c r="AU6" i="1"/>
  <c r="AT6" i="1"/>
  <c r="AS6" i="1"/>
  <c r="AR6" i="1"/>
  <c r="AR10" i="1" s="1"/>
  <c r="AQ6" i="1"/>
  <c r="AQ10" i="1" s="1"/>
  <c r="AP6" i="1"/>
  <c r="AP10" i="1" s="1"/>
  <c r="AO6" i="1"/>
  <c r="AO10" i="1" s="1"/>
  <c r="AN6" i="1"/>
  <c r="AN10" i="1" s="1"/>
  <c r="AM6" i="1"/>
  <c r="AL6" i="1"/>
  <c r="AK6" i="1"/>
  <c r="AJ6" i="1"/>
  <c r="AI6" i="1"/>
  <c r="AI10" i="1" s="1"/>
  <c r="AH6" i="1"/>
  <c r="AH10" i="1" s="1"/>
  <c r="AG6" i="1"/>
  <c r="AG10" i="1" s="1"/>
  <c r="AF6" i="1"/>
  <c r="AF10" i="1" s="1"/>
  <c r="AE6" i="1"/>
  <c r="AD6" i="1"/>
  <c r="AC6" i="1"/>
  <c r="AB6" i="1"/>
  <c r="AA6" i="1"/>
  <c r="Z6" i="1"/>
  <c r="Y6" i="1"/>
  <c r="X6" i="1"/>
  <c r="X10" i="1" s="1"/>
  <c r="W6" i="1"/>
  <c r="V6" i="1"/>
  <c r="U6" i="1"/>
  <c r="T6" i="1"/>
  <c r="T10" i="1" s="1"/>
  <c r="S6" i="1"/>
  <c r="S10" i="1" s="1"/>
  <c r="R6" i="1"/>
  <c r="R10" i="1" s="1"/>
  <c r="Q6" i="1"/>
  <c r="Q10" i="1" s="1"/>
  <c r="P6" i="1"/>
  <c r="P10" i="1" s="1"/>
  <c r="O6" i="1"/>
  <c r="N6" i="1"/>
  <c r="M6" i="1"/>
  <c r="L6" i="1"/>
  <c r="K6" i="1"/>
  <c r="J6" i="1"/>
  <c r="J10" i="1" s="1"/>
  <c r="I6" i="1"/>
  <c r="I10" i="1" s="1"/>
  <c r="H6" i="1"/>
  <c r="H10" i="1" s="1"/>
  <c r="G6" i="1"/>
  <c r="F6" i="1"/>
  <c r="E6" i="1"/>
  <c r="D6" i="1"/>
  <c r="D10" i="1" s="1"/>
  <c r="CN10" i="1" l="1"/>
  <c r="AB10" i="1"/>
  <c r="CM10" i="1"/>
  <c r="AZ10" i="1"/>
  <c r="AA10" i="1"/>
  <c r="CL10" i="1"/>
  <c r="BX10" i="1"/>
  <c r="AY10" i="1"/>
  <c r="Z10" i="1"/>
  <c r="L10" i="1"/>
  <c r="CK10" i="1"/>
  <c r="BW10" i="1"/>
  <c r="AX10" i="1"/>
  <c r="AJ10" i="1"/>
  <c r="Y10" i="1"/>
  <c r="K10" i="1"/>
  <c r="AC10" i="1"/>
  <c r="BI10" i="1"/>
  <c r="CG10" i="1"/>
  <c r="F10" i="1"/>
  <c r="AL10" i="1"/>
  <c r="BR10" i="1"/>
  <c r="E10" i="1"/>
  <c r="M10" i="1"/>
  <c r="U10" i="1"/>
  <c r="AK10" i="1"/>
  <c r="AS10" i="1"/>
  <c r="BA10" i="1"/>
  <c r="BQ10" i="1"/>
  <c r="BY10" i="1"/>
  <c r="CO10" i="1"/>
  <c r="N10" i="1"/>
  <c r="V10" i="1"/>
  <c r="AD10" i="1"/>
  <c r="AT10" i="1"/>
  <c r="BB10" i="1"/>
  <c r="BJ10" i="1"/>
  <c r="BZ10" i="1"/>
  <c r="CH10" i="1"/>
  <c r="G10" i="1"/>
  <c r="O10" i="1"/>
  <c r="W10" i="1"/>
  <c r="AE10" i="1"/>
  <c r="AM10" i="1"/>
  <c r="AU10" i="1"/>
  <c r="BC10" i="1"/>
  <c r="BK10" i="1"/>
  <c r="BS10" i="1"/>
  <c r="CA10" i="1"/>
  <c r="CI10" i="1"/>
  <c r="E11" i="1"/>
  <c r="M11" i="1"/>
  <c r="U11" i="1"/>
  <c r="AC11" i="1"/>
  <c r="AK11" i="1"/>
  <c r="AS11" i="1"/>
  <c r="BA11" i="1"/>
  <c r="BI11" i="1"/>
  <c r="BQ11" i="1"/>
  <c r="BY11" i="1"/>
  <c r="CG11" i="1"/>
  <c r="CO11" i="1"/>
</calcChain>
</file>

<file path=xl/sharedStrings.xml><?xml version="1.0" encoding="utf-8"?>
<sst xmlns="http://schemas.openxmlformats.org/spreadsheetml/2006/main" count="31" uniqueCount="15">
  <si>
    <t>World</t>
  </si>
  <si>
    <t>Sector</t>
  </si>
  <si>
    <t>Neodymium</t>
  </si>
  <si>
    <t>Dysprosium</t>
  </si>
  <si>
    <t>Copper ores and concentrates</t>
  </si>
  <si>
    <t>Raw silicon</t>
  </si>
  <si>
    <t>Sector [€]</t>
  </si>
  <si>
    <t>Sector [tons]</t>
  </si>
  <si>
    <t>Simone</t>
  </si>
  <si>
    <t>[USD/kg]</t>
  </si>
  <si>
    <t>[€/kg]</t>
  </si>
  <si>
    <t>[€/ton]</t>
  </si>
  <si>
    <t>Prices []</t>
  </si>
  <si>
    <t>EURO/USD</t>
  </si>
  <si>
    <t>USD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</si>
</sst>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3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4D3DF5D8-C353-4504-B7BD-5F3BBC1A6F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 [tons]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Crit_met_world!$D$10:$CO$10</c:f>
              <c:numCache>
                <c:formatCode>General</c:formatCode>
                <c:ptCount val="90"/>
                <c:pt idx="0">
                  <c:v>230.21688790628502</c:v>
                </c:pt>
                <c:pt idx="1">
                  <c:v>286.13522095116468</c:v>
                </c:pt>
                <c:pt idx="2">
                  <c:v>476.90122427644974</c:v>
                </c:pt>
                <c:pt idx="3">
                  <c:v>346.61098727080446</c:v>
                </c:pt>
                <c:pt idx="4">
                  <c:v>961.95514166628595</c:v>
                </c:pt>
                <c:pt idx="5">
                  <c:v>558.51951183419715</c:v>
                </c:pt>
                <c:pt idx="6">
                  <c:v>617.93472105186004</c:v>
                </c:pt>
                <c:pt idx="7">
                  <c:v>700.19554829173717</c:v>
                </c:pt>
                <c:pt idx="8">
                  <c:v>570.59917569450238</c:v>
                </c:pt>
                <c:pt idx="9">
                  <c:v>692.99973322772723</c:v>
                </c:pt>
                <c:pt idx="10">
                  <c:v>348.02845715064575</c:v>
                </c:pt>
                <c:pt idx="11">
                  <c:v>418.02998819036048</c:v>
                </c:pt>
                <c:pt idx="12">
                  <c:v>808.03456020051021</c:v>
                </c:pt>
                <c:pt idx="13">
                  <c:v>829.70128267250755</c:v>
                </c:pt>
                <c:pt idx="14">
                  <c:v>854.39569679763179</c:v>
                </c:pt>
                <c:pt idx="15">
                  <c:v>2048.9845445764859</c:v>
                </c:pt>
                <c:pt idx="16">
                  <c:v>2051.4284184250878</c:v>
                </c:pt>
                <c:pt idx="17">
                  <c:v>2066.2185433204813</c:v>
                </c:pt>
                <c:pt idx="18">
                  <c:v>2096.0785893325337</c:v>
                </c:pt>
                <c:pt idx="19">
                  <c:v>2124.8258757373433</c:v>
                </c:pt>
                <c:pt idx="20">
                  <c:v>1975.1803543829494</c:v>
                </c:pt>
                <c:pt idx="21">
                  <c:v>1981.6310076279344</c:v>
                </c:pt>
                <c:pt idx="22">
                  <c:v>1951.7194529192927</c:v>
                </c:pt>
                <c:pt idx="23">
                  <c:v>1919.2554794097227</c:v>
                </c:pt>
                <c:pt idx="24">
                  <c:v>1952.5454016998526</c:v>
                </c:pt>
                <c:pt idx="25">
                  <c:v>695.53804380922918</c:v>
                </c:pt>
                <c:pt idx="26">
                  <c:v>795.86691478977878</c:v>
                </c:pt>
                <c:pt idx="27">
                  <c:v>892.67956405637324</c:v>
                </c:pt>
                <c:pt idx="28">
                  <c:v>872.48743458033687</c:v>
                </c:pt>
                <c:pt idx="29">
                  <c:v>825.90225214614964</c:v>
                </c:pt>
                <c:pt idx="30">
                  <c:v>631.00375796330059</c:v>
                </c:pt>
                <c:pt idx="31">
                  <c:v>591.23126077900145</c:v>
                </c:pt>
                <c:pt idx="32">
                  <c:v>542.71012531383747</c:v>
                </c:pt>
                <c:pt idx="33">
                  <c:v>504.85638998159601</c:v>
                </c:pt>
                <c:pt idx="34">
                  <c:v>586.21864781192812</c:v>
                </c:pt>
                <c:pt idx="35">
                  <c:v>791.80237398336919</c:v>
                </c:pt>
                <c:pt idx="36">
                  <c:v>1021.1041674701585</c:v>
                </c:pt>
                <c:pt idx="37">
                  <c:v>1350.1510268505754</c:v>
                </c:pt>
                <c:pt idx="38">
                  <c:v>1774.9441018010175</c:v>
                </c:pt>
                <c:pt idx="39">
                  <c:v>1991.0765269305841</c:v>
                </c:pt>
                <c:pt idx="40">
                  <c:v>2008.7819475857368</c:v>
                </c:pt>
                <c:pt idx="41">
                  <c:v>2002.8631001061842</c:v>
                </c:pt>
                <c:pt idx="42">
                  <c:v>1974.4928769707078</c:v>
                </c:pt>
                <c:pt idx="43">
                  <c:v>1926.6327513042343</c:v>
                </c:pt>
                <c:pt idx="44">
                  <c:v>1906.5919401567039</c:v>
                </c:pt>
                <c:pt idx="45">
                  <c:v>1871.5524037494688</c:v>
                </c:pt>
                <c:pt idx="46">
                  <c:v>1962.7705528842603</c:v>
                </c:pt>
                <c:pt idx="47">
                  <c:v>1674.5171782317109</c:v>
                </c:pt>
                <c:pt idx="48">
                  <c:v>1278.8555633552774</c:v>
                </c:pt>
                <c:pt idx="49">
                  <c:v>1104.3866910586564</c:v>
                </c:pt>
                <c:pt idx="50">
                  <c:v>1088.2885639894598</c:v>
                </c:pt>
                <c:pt idx="51">
                  <c:v>1057.5169180687772</c:v>
                </c:pt>
                <c:pt idx="52">
                  <c:v>977.11522025855777</c:v>
                </c:pt>
                <c:pt idx="53">
                  <c:v>881.13677568347907</c:v>
                </c:pt>
                <c:pt idx="54">
                  <c:v>819.42267966921247</c:v>
                </c:pt>
                <c:pt idx="55">
                  <c:v>778.62837693613119</c:v>
                </c:pt>
                <c:pt idx="56">
                  <c:v>818.49067871920397</c:v>
                </c:pt>
                <c:pt idx="57">
                  <c:v>942.91832067018072</c:v>
                </c:pt>
                <c:pt idx="58">
                  <c:v>1151.8346002349842</c:v>
                </c:pt>
                <c:pt idx="59">
                  <c:v>1418.5233505958081</c:v>
                </c:pt>
                <c:pt idx="60">
                  <c:v>1696.6998008682162</c:v>
                </c:pt>
                <c:pt idx="61">
                  <c:v>1966.6784173422484</c:v>
                </c:pt>
                <c:pt idx="62">
                  <c:v>2126.4563300334421</c:v>
                </c:pt>
                <c:pt idx="63">
                  <c:v>2171.3036212680904</c:v>
                </c:pt>
                <c:pt idx="64">
                  <c:v>2162.4401226665436</c:v>
                </c:pt>
                <c:pt idx="65">
                  <c:v>2122.8773138152565</c:v>
                </c:pt>
                <c:pt idx="66">
                  <c:v>2090.8838847748148</c:v>
                </c:pt>
                <c:pt idx="67">
                  <c:v>2059.0832602815149</c:v>
                </c:pt>
                <c:pt idx="68">
                  <c:v>2016.7008551917149</c:v>
                </c:pt>
                <c:pt idx="69">
                  <c:v>1920.7275185249973</c:v>
                </c:pt>
                <c:pt idx="70">
                  <c:v>1704.7275148629785</c:v>
                </c:pt>
                <c:pt idx="71">
                  <c:v>1470.9757746097307</c:v>
                </c:pt>
                <c:pt idx="72">
                  <c:v>1326.7910714287802</c:v>
                </c:pt>
                <c:pt idx="73">
                  <c:v>1266.0081903192031</c:v>
                </c:pt>
                <c:pt idx="74">
                  <c:v>1218.5351139830709</c:v>
                </c:pt>
                <c:pt idx="75">
                  <c:v>1141.2725433234245</c:v>
                </c:pt>
                <c:pt idx="76">
                  <c:v>1079.6086308494887</c:v>
                </c:pt>
                <c:pt idx="77">
                  <c:v>1046.3180995608654</c:v>
                </c:pt>
                <c:pt idx="78">
                  <c:v>1061.6911059499103</c:v>
                </c:pt>
                <c:pt idx="79">
                  <c:v>1144.1448016281315</c:v>
                </c:pt>
                <c:pt idx="80">
                  <c:v>1283.8870978823068</c:v>
                </c:pt>
                <c:pt idx="81">
                  <c:v>1499.1989644696034</c:v>
                </c:pt>
                <c:pt idx="82">
                  <c:v>1745.8590134964645</c:v>
                </c:pt>
                <c:pt idx="83">
                  <c:v>1986.1348706983658</c:v>
                </c:pt>
                <c:pt idx="84">
                  <c:v>2180.7119347186672</c:v>
                </c:pt>
                <c:pt idx="85">
                  <c:v>2275.9020746036672</c:v>
                </c:pt>
                <c:pt idx="86">
                  <c:v>2315.2426066159373</c:v>
                </c:pt>
                <c:pt idx="87">
                  <c:v>2306.0219114232341</c:v>
                </c:pt>
                <c:pt idx="88">
                  <c:v>2275.0968048360564</c:v>
                </c:pt>
                <c:pt idx="89">
                  <c:v>2235.3760008177883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8-4084-BEF1-87C6492C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98799"/>
        <c:axId val="18772111"/>
      </c:lineChart>
      <c:catAx>
        <c:axId val="11244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72111"/>
        <c:crosses val="autoZero"/>
        <c:auto val="1"/>
        <c:lblAlgn val="ctr"/>
        <c:lblOffset val="100"/>
        <c:noMultiLvlLbl val="0"/>
      </c:catAx>
      <c:valAx>
        <c:axId val="187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4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Crit_met_world!$C$11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Crit_met_world!$D$11:$CO$11</c:f>
              <c:numCache>
                <c:formatCode>General</c:formatCode>
                <c:ptCount val="90"/>
                <c:pt idx="0">
                  <c:v>14.520393790815664</c:v>
                </c:pt>
                <c:pt idx="1">
                  <c:v>18.14520544554297</c:v>
                </c:pt>
                <c:pt idx="2">
                  <c:v>30.886859922504144</c:v>
                </c:pt>
                <c:pt idx="3">
                  <c:v>22.137257502349765</c:v>
                </c:pt>
                <c:pt idx="4">
                  <c:v>63.346518133677108</c:v>
                </c:pt>
                <c:pt idx="5">
                  <c:v>36.234897769242032</c:v>
                </c:pt>
                <c:pt idx="6">
                  <c:v>40.133430460670262</c:v>
                </c:pt>
                <c:pt idx="7">
                  <c:v>45.564350587292232</c:v>
                </c:pt>
                <c:pt idx="8">
                  <c:v>36.82697892237104</c:v>
                </c:pt>
                <c:pt idx="9">
                  <c:v>45.000640537112623</c:v>
                </c:pt>
                <c:pt idx="10">
                  <c:v>21.731219813418218</c:v>
                </c:pt>
                <c:pt idx="11">
                  <c:v>26.298921971054895</c:v>
                </c:pt>
                <c:pt idx="12">
                  <c:v>52.293361117803563</c:v>
                </c:pt>
                <c:pt idx="13">
                  <c:v>53.471102631399198</c:v>
                </c:pt>
                <c:pt idx="14">
                  <c:v>54.762627548917123</c:v>
                </c:pt>
                <c:pt idx="15">
                  <c:v>134.55371296448823</c:v>
                </c:pt>
                <c:pt idx="16">
                  <c:v>134.24893568065193</c:v>
                </c:pt>
                <c:pt idx="17">
                  <c:v>134.63179714704157</c:v>
                </c:pt>
                <c:pt idx="18">
                  <c:v>135.92762607353797</c:v>
                </c:pt>
                <c:pt idx="19">
                  <c:v>137.19624381833688</c:v>
                </c:pt>
                <c:pt idx="20">
                  <c:v>126.60745134871306</c:v>
                </c:pt>
                <c:pt idx="21">
                  <c:v>126.65476082941863</c:v>
                </c:pt>
                <c:pt idx="22">
                  <c:v>124.48034729896568</c:v>
                </c:pt>
                <c:pt idx="23">
                  <c:v>122.26632168680064</c:v>
                </c:pt>
                <c:pt idx="24">
                  <c:v>124.32639491704533</c:v>
                </c:pt>
                <c:pt idx="25">
                  <c:v>39.584526768346493</c:v>
                </c:pt>
                <c:pt idx="26">
                  <c:v>45.954904415859524</c:v>
                </c:pt>
                <c:pt idx="27">
                  <c:v>52.10802327775405</c:v>
                </c:pt>
                <c:pt idx="28">
                  <c:v>50.944987943871439</c:v>
                </c:pt>
                <c:pt idx="29">
                  <c:v>48.129875544681866</c:v>
                </c:pt>
                <c:pt idx="30">
                  <c:v>35.178016003792571</c:v>
                </c:pt>
                <c:pt idx="31">
                  <c:v>32.788017133357791</c:v>
                </c:pt>
                <c:pt idx="32">
                  <c:v>29.85161607586851</c:v>
                </c:pt>
                <c:pt idx="33">
                  <c:v>27.582875521020799</c:v>
                </c:pt>
                <c:pt idx="34">
                  <c:v>32.766907284170834</c:v>
                </c:pt>
                <c:pt idx="35">
                  <c:v>45.717614917525353</c:v>
                </c:pt>
                <c:pt idx="36">
                  <c:v>60.150801568155032</c:v>
                </c:pt>
                <c:pt idx="37">
                  <c:v>80.817584070750598</c:v>
                </c:pt>
                <c:pt idx="38">
                  <c:v>107.46671427869764</c:v>
                </c:pt>
                <c:pt idx="39">
                  <c:v>121.06957715684051</c:v>
                </c:pt>
                <c:pt idx="40">
                  <c:v>122.2623656659887</c:v>
                </c:pt>
                <c:pt idx="41">
                  <c:v>121.97129659395728</c:v>
                </c:pt>
                <c:pt idx="42">
                  <c:v>120.26822773950735</c:v>
                </c:pt>
                <c:pt idx="43">
                  <c:v>117.33720073533289</c:v>
                </c:pt>
                <c:pt idx="44">
                  <c:v>116.18082643225169</c:v>
                </c:pt>
                <c:pt idx="45">
                  <c:v>114.04001190345791</c:v>
                </c:pt>
                <c:pt idx="46">
                  <c:v>120.77109369615039</c:v>
                </c:pt>
                <c:pt idx="47">
                  <c:v>102.77231469184319</c:v>
                </c:pt>
                <c:pt idx="48">
                  <c:v>78.053295691945578</c:v>
                </c:pt>
                <c:pt idx="49">
                  <c:v>67.155174474923527</c:v>
                </c:pt>
                <c:pt idx="50">
                  <c:v>66.024655956004395</c:v>
                </c:pt>
                <c:pt idx="51">
                  <c:v>64.100175435272675</c:v>
                </c:pt>
                <c:pt idx="52">
                  <c:v>59.074312235458137</c:v>
                </c:pt>
                <c:pt idx="53">
                  <c:v>53.077015252260402</c:v>
                </c:pt>
                <c:pt idx="54">
                  <c:v>49.22460272112238</c:v>
                </c:pt>
                <c:pt idx="55">
                  <c:v>46.557912095739312</c:v>
                </c:pt>
                <c:pt idx="56">
                  <c:v>49.058925461502085</c:v>
                </c:pt>
                <c:pt idx="57">
                  <c:v>56.849075720977474</c:v>
                </c:pt>
                <c:pt idx="58">
                  <c:v>69.922840705717491</c:v>
                </c:pt>
                <c:pt idx="59">
                  <c:v>86.609379304802758</c:v>
                </c:pt>
                <c:pt idx="60">
                  <c:v>103.91974993387657</c:v>
                </c:pt>
                <c:pt idx="61">
                  <c:v>120.80960016710189</c:v>
                </c:pt>
                <c:pt idx="62">
                  <c:v>130.81020312631998</c:v>
                </c:pt>
                <c:pt idx="63">
                  <c:v>133.6251144702328</c:v>
                </c:pt>
                <c:pt idx="64">
                  <c:v>133.08018602464793</c:v>
                </c:pt>
                <c:pt idx="65">
                  <c:v>130.54502763613789</c:v>
                </c:pt>
                <c:pt idx="66">
                  <c:v>128.54353938457984</c:v>
                </c:pt>
                <c:pt idx="67">
                  <c:v>126.55002947654951</c:v>
                </c:pt>
                <c:pt idx="68">
                  <c:v>123.890816374392</c:v>
                </c:pt>
                <c:pt idx="69">
                  <c:v>117.87754773671402</c:v>
                </c:pt>
                <c:pt idx="70">
                  <c:v>104.29153516246096</c:v>
                </c:pt>
                <c:pt idx="71">
                  <c:v>89.654715168205001</c:v>
                </c:pt>
                <c:pt idx="72">
                  <c:v>80.612842200249389</c:v>
                </c:pt>
                <c:pt idx="73">
                  <c:v>76.781185637738545</c:v>
                </c:pt>
                <c:pt idx="74">
                  <c:v>73.779400961020031</c:v>
                </c:pt>
                <c:pt idx="75">
                  <c:v>68.845045951732558</c:v>
                </c:pt>
                <c:pt idx="76">
                  <c:v>64.951250466149887</c:v>
                </c:pt>
                <c:pt idx="77">
                  <c:v>62.831525088599847</c:v>
                </c:pt>
                <c:pt idx="78">
                  <c:v>63.75483873703056</c:v>
                </c:pt>
                <c:pt idx="79">
                  <c:v>68.872914226923982</c:v>
                </c:pt>
                <c:pt idx="80">
                  <c:v>77.49569391720776</c:v>
                </c:pt>
                <c:pt idx="81">
                  <c:v>90.918497025328818</c:v>
                </c:pt>
                <c:pt idx="82">
                  <c:v>106.30288268646494</c:v>
                </c:pt>
                <c:pt idx="83">
                  <c:v>121.29005884298253</c:v>
                </c:pt>
                <c:pt idx="84">
                  <c:v>133.4221990834443</c:v>
                </c:pt>
                <c:pt idx="85">
                  <c:v>139.23772936330067</c:v>
                </c:pt>
                <c:pt idx="86">
                  <c:v>141.66404506582361</c:v>
                </c:pt>
                <c:pt idx="87">
                  <c:v>141.05462432916806</c:v>
                </c:pt>
                <c:pt idx="88">
                  <c:v>139.08755338300222</c:v>
                </c:pt>
                <c:pt idx="89">
                  <c:v>136.56914447275659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3-42CF-A447-A6509ACF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0543"/>
        <c:axId val="127400543"/>
      </c:lineChart>
      <c:catAx>
        <c:axId val="43120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00543"/>
        <c:crosses val="autoZero"/>
        <c:auto val="1"/>
        <c:lblAlgn val="ctr"/>
        <c:lblOffset val="100"/>
        <c:noMultiLvlLbl val="0"/>
      </c:catAx>
      <c:valAx>
        <c:axId val="1274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2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Crit_met_world!$C$12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Crit_met_world!$D$12:$CO$12</c:f>
              <c:numCache>
                <c:formatCode>General</c:formatCode>
                <c:ptCount val="90"/>
                <c:pt idx="0">
                  <c:v>22617594.108598936</c:v>
                </c:pt>
                <c:pt idx="1">
                  <c:v>24686341.866759043</c:v>
                </c:pt>
                <c:pt idx="2">
                  <c:v>26190324.653189059</c:v>
                </c:pt>
                <c:pt idx="3">
                  <c:v>26256131.816773444</c:v>
                </c:pt>
                <c:pt idx="4">
                  <c:v>28567896.414155219</c:v>
                </c:pt>
                <c:pt idx="5">
                  <c:v>28092024.125736017</c:v>
                </c:pt>
                <c:pt idx="6">
                  <c:v>30365854.057085939</c:v>
                </c:pt>
                <c:pt idx="7">
                  <c:v>32883832.764705546</c:v>
                </c:pt>
                <c:pt idx="8">
                  <c:v>34439543.199888371</c:v>
                </c:pt>
                <c:pt idx="9">
                  <c:v>35919552.54642912</c:v>
                </c:pt>
                <c:pt idx="10">
                  <c:v>37558951.965888046</c:v>
                </c:pt>
                <c:pt idx="11">
                  <c:v>39289740.082870834</c:v>
                </c:pt>
                <c:pt idx="12">
                  <c:v>42562515.915353835</c:v>
                </c:pt>
                <c:pt idx="13">
                  <c:v>44237110.763827197</c:v>
                </c:pt>
                <c:pt idx="14">
                  <c:v>45879421.474038847</c:v>
                </c:pt>
                <c:pt idx="15">
                  <c:v>52054142.023456611</c:v>
                </c:pt>
                <c:pt idx="16">
                  <c:v>53706380.289970912</c:v>
                </c:pt>
                <c:pt idx="17">
                  <c:v>55233020.611373186</c:v>
                </c:pt>
                <c:pt idx="18">
                  <c:v>56614413.738556795</c:v>
                </c:pt>
                <c:pt idx="19">
                  <c:v>57959433.274381854</c:v>
                </c:pt>
                <c:pt idx="20">
                  <c:v>59329742.694976985</c:v>
                </c:pt>
                <c:pt idx="21">
                  <c:v>62941468.306506805</c:v>
                </c:pt>
                <c:pt idx="22">
                  <c:v>69534316.155704498</c:v>
                </c:pt>
                <c:pt idx="23">
                  <c:v>76914891.482109621</c:v>
                </c:pt>
                <c:pt idx="24">
                  <c:v>81804762.775320932</c:v>
                </c:pt>
                <c:pt idx="25">
                  <c:v>79058605.532846645</c:v>
                </c:pt>
                <c:pt idx="26">
                  <c:v>80371013.413424402</c:v>
                </c:pt>
                <c:pt idx="27">
                  <c:v>81583863.677777693</c:v>
                </c:pt>
                <c:pt idx="28">
                  <c:v>83023458.798348844</c:v>
                </c:pt>
                <c:pt idx="29">
                  <c:v>84724425.772762105</c:v>
                </c:pt>
                <c:pt idx="30">
                  <c:v>85825377.200012073</c:v>
                </c:pt>
                <c:pt idx="31">
                  <c:v>87982957.718134552</c:v>
                </c:pt>
                <c:pt idx="32">
                  <c:v>90249369.182772785</c:v>
                </c:pt>
                <c:pt idx="33">
                  <c:v>92612415.645523459</c:v>
                </c:pt>
                <c:pt idx="34">
                  <c:v>95083278.945629567</c:v>
                </c:pt>
                <c:pt idx="35">
                  <c:v>97735948.810362726</c:v>
                </c:pt>
                <c:pt idx="36">
                  <c:v>100417323.70615065</c:v>
                </c:pt>
                <c:pt idx="37">
                  <c:v>103189520.50193003</c:v>
                </c:pt>
                <c:pt idx="38">
                  <c:v>106030652.50076261</c:v>
                </c:pt>
                <c:pt idx="39">
                  <c:v>108622700.4073984</c:v>
                </c:pt>
                <c:pt idx="40">
                  <c:v>111116266.45581934</c:v>
                </c:pt>
                <c:pt idx="41">
                  <c:v>113504017.27417469</c:v>
                </c:pt>
                <c:pt idx="42">
                  <c:v>115774530.90462367</c:v>
                </c:pt>
                <c:pt idx="43">
                  <c:v>117921640.28760569</c:v>
                </c:pt>
                <c:pt idx="44">
                  <c:v>120478983.68046576</c:v>
                </c:pt>
                <c:pt idx="45">
                  <c:v>122802071.44670531</c:v>
                </c:pt>
                <c:pt idx="46">
                  <c:v>124997622.77712277</c:v>
                </c:pt>
                <c:pt idx="47">
                  <c:v>126724166.07559067</c:v>
                </c:pt>
                <c:pt idx="48">
                  <c:v>128273634.55026661</c:v>
                </c:pt>
                <c:pt idx="49">
                  <c:v>130018038.17228015</c:v>
                </c:pt>
                <c:pt idx="50">
                  <c:v>132133116.22439384</c:v>
                </c:pt>
                <c:pt idx="51">
                  <c:v>134356305.83577606</c:v>
                </c:pt>
                <c:pt idx="52">
                  <c:v>136586410.73527664</c:v>
                </c:pt>
                <c:pt idx="53">
                  <c:v>138859680.75566053</c:v>
                </c:pt>
                <c:pt idx="54">
                  <c:v>141247336.58966607</c:v>
                </c:pt>
                <c:pt idx="55">
                  <c:v>143904177.56979483</c:v>
                </c:pt>
                <c:pt idx="56">
                  <c:v>146776986.46947294</c:v>
                </c:pt>
                <c:pt idx="57">
                  <c:v>149771494.49683732</c:v>
                </c:pt>
                <c:pt idx="58">
                  <c:v>152875185.2458387</c:v>
                </c:pt>
                <c:pt idx="59">
                  <c:v>156066620.22343022</c:v>
                </c:pt>
                <c:pt idx="60">
                  <c:v>159445893.84736317</c:v>
                </c:pt>
                <c:pt idx="61">
                  <c:v>162883985.33752039</c:v>
                </c:pt>
                <c:pt idx="62">
                  <c:v>166214244.2701835</c:v>
                </c:pt>
                <c:pt idx="63">
                  <c:v>169419927.48213905</c:v>
                </c:pt>
                <c:pt idx="64">
                  <c:v>172551534.98183051</c:v>
                </c:pt>
                <c:pt idx="65">
                  <c:v>175828447.72887927</c:v>
                </c:pt>
                <c:pt idx="66">
                  <c:v>179113644.99935085</c:v>
                </c:pt>
                <c:pt idx="67">
                  <c:v>182356575.43878049</c:v>
                </c:pt>
                <c:pt idx="68">
                  <c:v>185540610.12504661</c:v>
                </c:pt>
                <c:pt idx="69">
                  <c:v>188619903.00684509</c:v>
                </c:pt>
                <c:pt idx="70">
                  <c:v>191739525.16655338</c:v>
                </c:pt>
                <c:pt idx="71">
                  <c:v>194843454.53692409</c:v>
                </c:pt>
                <c:pt idx="72">
                  <c:v>198024248.72274518</c:v>
                </c:pt>
                <c:pt idx="73">
                  <c:v>201295939.46802834</c:v>
                </c:pt>
                <c:pt idx="74">
                  <c:v>204601016.12086463</c:v>
                </c:pt>
                <c:pt idx="75">
                  <c:v>208111492.2602464</c:v>
                </c:pt>
                <c:pt idx="76">
                  <c:v>211705136.22324288</c:v>
                </c:pt>
                <c:pt idx="77">
                  <c:v>215365805.74216887</c:v>
                </c:pt>
                <c:pt idx="78">
                  <c:v>219117403.14062279</c:v>
                </c:pt>
                <c:pt idx="79">
                  <c:v>222973761.91034988</c:v>
                </c:pt>
                <c:pt idx="80">
                  <c:v>227164611.06343421</c:v>
                </c:pt>
                <c:pt idx="81">
                  <c:v>231507841.55393395</c:v>
                </c:pt>
                <c:pt idx="82">
                  <c:v>235923803.64769581</c:v>
                </c:pt>
                <c:pt idx="83">
                  <c:v>240377492.28152785</c:v>
                </c:pt>
                <c:pt idx="84">
                  <c:v>244825292.70593747</c:v>
                </c:pt>
                <c:pt idx="85">
                  <c:v>249413310.68434563</c:v>
                </c:pt>
                <c:pt idx="86">
                  <c:v>254024151.62249461</c:v>
                </c:pt>
                <c:pt idx="87">
                  <c:v>258596506.77990085</c:v>
                </c:pt>
                <c:pt idx="88">
                  <c:v>263145973.48955041</c:v>
                </c:pt>
                <c:pt idx="89">
                  <c:v>267673989.7115638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9-4C80-8FA7-0BA70608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0543"/>
        <c:axId val="127400543"/>
      </c:lineChart>
      <c:catAx>
        <c:axId val="43120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00543"/>
        <c:crosses val="autoZero"/>
        <c:auto val="1"/>
        <c:lblAlgn val="ctr"/>
        <c:lblOffset val="100"/>
        <c:noMultiLvlLbl val="0"/>
      </c:catAx>
      <c:valAx>
        <c:axId val="1274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2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73025</xdr:colOff>
      <xdr:row>14</xdr:row>
      <xdr:rowOff>79375</xdr:rowOff>
    </xdr:from>
    <xdr:to>
      <xdr:col>74</xdr:col>
      <xdr:colOff>377825</xdr:colOff>
      <xdr:row>29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D8EA5-B3AC-0F54-33D7-820B5688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41275</xdr:colOff>
      <xdr:row>14</xdr:row>
      <xdr:rowOff>168275</xdr:rowOff>
    </xdr:from>
    <xdr:to>
      <xdr:col>83</xdr:col>
      <xdr:colOff>346075</xdr:colOff>
      <xdr:row>29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8CEC2-DD45-C539-BE0D-7A3BD5DB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85</xdr:col>
      <xdr:colOff>0</xdr:colOff>
      <xdr:row>15</xdr:row>
      <xdr:rowOff>0</xdr:rowOff>
    </xdr:from>
    <xdr:to>
      <xdr:col>92</xdr:col>
      <xdr:colOff>304800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02BAF-4583-47D5-B1BD-E1001D6A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3"/>
  <sheetViews>
    <sheetView tabSelected="1" topLeftCell="BC1" workbookViewId="0">
      <selection activeCell="CH16" sqref="CH16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19" t="s">
        <v>0</v>
      </c>
      <c r="B2" s="19" t="s">
        <v>1</v>
      </c>
      <c r="C2" s="1" t="s">
        <v>2</v>
      </c>
      <c r="D2">
        <v>9.5422828085163989</v>
      </c>
      <c r="E2">
        <v>11.86004738672692</v>
      </c>
      <c r="F2">
        <v>19.76712653515699</v>
      </c>
      <c r="G2">
        <v>14.3667134724863</v>
      </c>
      <c r="H2">
        <v>39.872174862440048</v>
      </c>
      <c r="I2">
        <v>23.15013109796682</v>
      </c>
      <c r="J2">
        <v>25.61283804635065</v>
      </c>
      <c r="K2">
        <v>29.022475300699039</v>
      </c>
      <c r="L2">
        <v>23.650822293278999</v>
      </c>
      <c r="M2">
        <v>28.72421524252939</v>
      </c>
      <c r="N2">
        <v>14.42546632328283</v>
      </c>
      <c r="O2">
        <v>17.326966783501071</v>
      </c>
      <c r="P2">
        <v>33.492305289206968</v>
      </c>
      <c r="Q2">
        <v>34.390371435621027</v>
      </c>
      <c r="R2">
        <v>35.413932676134721</v>
      </c>
      <c r="S2">
        <v>84.92856528660522</v>
      </c>
      <c r="T2">
        <v>85.029861658143318</v>
      </c>
      <c r="U2">
        <v>85.642899023944963</v>
      </c>
      <c r="V2">
        <v>86.880571057103126</v>
      </c>
      <c r="W2">
        <v>88.072120206024707</v>
      </c>
      <c r="X2">
        <v>81.8694480268543</v>
      </c>
      <c r="Y2">
        <v>82.136821798271015</v>
      </c>
      <c r="Z2">
        <v>80.89701477599705</v>
      </c>
      <c r="AA2">
        <v>79.551412291601537</v>
      </c>
      <c r="AB2">
        <v>80.931249609597359</v>
      </c>
      <c r="AC2">
        <v>28.82942593165312</v>
      </c>
      <c r="AD2">
        <v>32.987967337813018</v>
      </c>
      <c r="AE2">
        <v>37.000764518529017</v>
      </c>
      <c r="AF2">
        <v>36.163818924663843</v>
      </c>
      <c r="AG2">
        <v>34.232905039430968</v>
      </c>
      <c r="AH2">
        <v>26.154537864196641</v>
      </c>
      <c r="AI2">
        <v>24.506003651154909</v>
      </c>
      <c r="AJ2">
        <v>22.494846255145781</v>
      </c>
      <c r="AK2">
        <v>20.925842993986169</v>
      </c>
      <c r="AL2">
        <v>24.29823535502139</v>
      </c>
      <c r="AM2">
        <v>32.819495779474067</v>
      </c>
      <c r="AN2">
        <v>42.32384874788734</v>
      </c>
      <c r="AO2">
        <v>55.962544927032177</v>
      </c>
      <c r="AP2">
        <v>73.569835569960546</v>
      </c>
      <c r="AQ2">
        <v>82.528330072398475</v>
      </c>
      <c r="AR2">
        <v>83.262203823675961</v>
      </c>
      <c r="AS2">
        <v>83.016872922611242</v>
      </c>
      <c r="AT2">
        <v>81.840952706846565</v>
      </c>
      <c r="AU2">
        <v>79.857193572084341</v>
      </c>
      <c r="AV2">
        <v>79.026519986749236</v>
      </c>
      <c r="AW2">
        <v>77.574162738252099</v>
      </c>
      <c r="AX2">
        <v>81.355072923554985</v>
      </c>
      <c r="AY2">
        <v>69.407229972244011</v>
      </c>
      <c r="AZ2">
        <v>53.007412131069223</v>
      </c>
      <c r="BA2">
        <v>45.775834396359357</v>
      </c>
      <c r="BB2">
        <v>45.108581517655523</v>
      </c>
      <c r="BC2">
        <v>43.83312448872455</v>
      </c>
      <c r="BD2">
        <v>40.500546476018989</v>
      </c>
      <c r="BE2">
        <v>36.522326328982089</v>
      </c>
      <c r="BF2">
        <v>33.964332591877152</v>
      </c>
      <c r="BG2">
        <v>32.273445458463392</v>
      </c>
      <c r="BH2">
        <v>33.925701991300159</v>
      </c>
      <c r="BI2">
        <v>39.083115765290387</v>
      </c>
      <c r="BJ2">
        <v>47.742507528599887</v>
      </c>
      <c r="BK2">
        <v>58.796516211180709</v>
      </c>
      <c r="BL2">
        <v>70.32667971616678</v>
      </c>
      <c r="BM2">
        <v>81.517050388260586</v>
      </c>
      <c r="BN2">
        <v>88.139701069189144</v>
      </c>
      <c r="BO2">
        <v>89.998580928303198</v>
      </c>
      <c r="BP2">
        <v>89.631196888417819</v>
      </c>
      <c r="BQ2">
        <v>87.991354068059948</v>
      </c>
      <c r="BR2">
        <v>86.665255228419767</v>
      </c>
      <c r="BS2">
        <v>85.347147963734542</v>
      </c>
      <c r="BT2">
        <v>83.590435416926908</v>
      </c>
      <c r="BU2">
        <v>79.612426988094469</v>
      </c>
      <c r="BV2">
        <v>70.659421236307082</v>
      </c>
      <c r="BW2">
        <v>60.97062197937619</v>
      </c>
      <c r="BX2">
        <v>54.994295798758657</v>
      </c>
      <c r="BY2">
        <v>52.474900081359678</v>
      </c>
      <c r="BZ2">
        <v>50.507183792995697</v>
      </c>
      <c r="CA2">
        <v>47.304719775466957</v>
      </c>
      <c r="CB2">
        <v>44.748806100943533</v>
      </c>
      <c r="CC2">
        <v>43.368943540508262</v>
      </c>
      <c r="CD2">
        <v>44.006140819628428</v>
      </c>
      <c r="CE2">
        <v>47.423772297164582</v>
      </c>
      <c r="CF2">
        <v>53.215964708833518</v>
      </c>
      <c r="CG2">
        <v>62.140447798197037</v>
      </c>
      <c r="CH2">
        <v>72.364284836316301</v>
      </c>
      <c r="CI2">
        <v>82.323502869063631</v>
      </c>
      <c r="CJ2">
        <v>90.388547053347509</v>
      </c>
      <c r="CK2">
        <v>94.334092680454859</v>
      </c>
      <c r="CL2">
        <v>95.964722325884637</v>
      </c>
      <c r="CM2">
        <v>95.582532808772768</v>
      </c>
      <c r="CN2">
        <v>94.300714973330187</v>
      </c>
      <c r="CO2">
        <v>92.654323395496576</v>
      </c>
    </row>
    <row r="3" spans="1:93" x14ac:dyDescent="0.35">
      <c r="A3" s="19"/>
      <c r="B3" s="19"/>
      <c r="C3" s="1" t="s">
        <v>3</v>
      </c>
      <c r="D3">
        <v>3.1935282879892521</v>
      </c>
      <c r="E3">
        <v>3.990747614460048</v>
      </c>
      <c r="F3">
        <v>6.7930706501960261</v>
      </c>
      <c r="G3">
        <v>4.8687355915217934</v>
      </c>
      <c r="H3">
        <v>13.93205311921214</v>
      </c>
      <c r="I3">
        <v>7.9692860059804778</v>
      </c>
      <c r="J3">
        <v>8.8267058949370529</v>
      </c>
      <c r="K3">
        <v>10.021149882065529</v>
      </c>
      <c r="L3">
        <v>8.0995047823127528</v>
      </c>
      <c r="M3">
        <v>9.8971708758893282</v>
      </c>
      <c r="N3">
        <v>4.7794340984443222</v>
      </c>
      <c r="O3">
        <v>5.7840271047819876</v>
      </c>
      <c r="P3">
        <v>11.50108808408301</v>
      </c>
      <c r="Q3">
        <v>11.76011348613415</v>
      </c>
      <c r="R3">
        <v>12.044163727343539</v>
      </c>
      <c r="S3">
        <v>29.592936307131751</v>
      </c>
      <c r="T3">
        <v>29.525905419988501</v>
      </c>
      <c r="U3">
        <v>29.610109673737441</v>
      </c>
      <c r="V3">
        <v>29.895106512857499</v>
      </c>
      <c r="W3">
        <v>30.174118687942102</v>
      </c>
      <c r="X3">
        <v>27.84528320492786</v>
      </c>
      <c r="Y3">
        <v>27.855688168257359</v>
      </c>
      <c r="Z3">
        <v>27.377460702850719</v>
      </c>
      <c r="AA3">
        <v>26.89052119386481</v>
      </c>
      <c r="AB3">
        <v>27.343601339685449</v>
      </c>
      <c r="AC3">
        <v>8.7059833102695183</v>
      </c>
      <c r="AD3">
        <v>10.10704594779765</v>
      </c>
      <c r="AE3">
        <v>11.46032599156956</v>
      </c>
      <c r="AF3">
        <v>11.20453497844742</v>
      </c>
      <c r="AG3">
        <v>10.585396048044061</v>
      </c>
      <c r="AH3">
        <v>7.7368417717781153</v>
      </c>
      <c r="AI3">
        <v>7.2111997602079132</v>
      </c>
      <c r="AJ3">
        <v>6.5653853300300646</v>
      </c>
      <c r="AK3">
        <v>6.0664121448401884</v>
      </c>
      <c r="AL3">
        <v>7.2065569866368273</v>
      </c>
      <c r="AM3">
        <v>10.05485791927102</v>
      </c>
      <c r="AN3">
        <v>13.22920639209061</v>
      </c>
      <c r="AO3">
        <v>17.774534535016461</v>
      </c>
      <c r="AP3">
        <v>23.635584338171089</v>
      </c>
      <c r="AQ3">
        <v>26.627316382412559</v>
      </c>
      <c r="AR3">
        <v>26.889651130383559</v>
      </c>
      <c r="AS3">
        <v>26.825635145095401</v>
      </c>
      <c r="AT3">
        <v>26.451072399660809</v>
      </c>
      <c r="AU3">
        <v>25.806439906524702</v>
      </c>
      <c r="AV3">
        <v>25.552113880550841</v>
      </c>
      <c r="AW3">
        <v>25.08127597797511</v>
      </c>
      <c r="AX3">
        <v>26.561669720969139</v>
      </c>
      <c r="AY3">
        <v>22.60312625943584</v>
      </c>
      <c r="AZ3">
        <v>17.166573534712359</v>
      </c>
      <c r="BA3">
        <v>14.769706142967831</v>
      </c>
      <c r="BB3">
        <v>14.52106668302787</v>
      </c>
      <c r="BC3">
        <v>14.09780798418126</v>
      </c>
      <c r="BD3">
        <v>12.99244978719325</v>
      </c>
      <c r="BE3">
        <v>11.673440272490639</v>
      </c>
      <c r="BF3">
        <v>10.826163774867331</v>
      </c>
      <c r="BG3">
        <v>10.23966783886433</v>
      </c>
      <c r="BH3">
        <v>10.78972571245</v>
      </c>
      <c r="BI3">
        <v>12.50304461961746</v>
      </c>
      <c r="BJ3">
        <v>15.37841004777127</v>
      </c>
      <c r="BK3">
        <v>19.048347228022489</v>
      </c>
      <c r="BL3">
        <v>22.855486281957209</v>
      </c>
      <c r="BM3">
        <v>26.570138603151388</v>
      </c>
      <c r="BN3">
        <v>28.76961121438406</v>
      </c>
      <c r="BO3">
        <v>29.388705925896179</v>
      </c>
      <c r="BP3">
        <v>29.268857633144918</v>
      </c>
      <c r="BQ3">
        <v>28.711290108126349</v>
      </c>
      <c r="BR3">
        <v>28.271094791008181</v>
      </c>
      <c r="BS3">
        <v>27.832654182895439</v>
      </c>
      <c r="BT3">
        <v>27.247802808485531</v>
      </c>
      <c r="BU3">
        <v>25.925280583926462</v>
      </c>
      <c r="BV3">
        <v>22.937254494420689</v>
      </c>
      <c r="BW3">
        <v>19.718120125803999</v>
      </c>
      <c r="BX3">
        <v>17.729504836469651</v>
      </c>
      <c r="BY3">
        <v>16.886793282050391</v>
      </c>
      <c r="BZ3">
        <v>16.22659877096098</v>
      </c>
      <c r="CA3">
        <v>15.14136633634835</v>
      </c>
      <c r="CB3">
        <v>14.28498832002221</v>
      </c>
      <c r="CC3">
        <v>13.81878863883612</v>
      </c>
      <c r="CD3">
        <v>14.02185670279008</v>
      </c>
      <c r="CE3">
        <v>15.1474955175843</v>
      </c>
      <c r="CF3">
        <v>17.043937945987171</v>
      </c>
      <c r="CG3">
        <v>19.996068724768669</v>
      </c>
      <c r="CH3">
        <v>23.37961820076498</v>
      </c>
      <c r="CI3">
        <v>26.675807801572521</v>
      </c>
      <c r="CJ3">
        <v>29.344077933218241</v>
      </c>
      <c r="CK3">
        <v>30.62311076978817</v>
      </c>
      <c r="CL3">
        <v>31.156740087506851</v>
      </c>
      <c r="CM3">
        <v>31.02270774721125</v>
      </c>
      <c r="CN3">
        <v>30.590081965737209</v>
      </c>
      <c r="CO3">
        <v>30.036198220471249</v>
      </c>
    </row>
    <row r="4" spans="1:93" x14ac:dyDescent="0.35">
      <c r="A4" s="19"/>
      <c r="B4" s="19"/>
      <c r="C4" s="1" t="s">
        <v>4</v>
      </c>
      <c r="D4">
        <v>118045.8150243819</v>
      </c>
      <c r="E4">
        <v>128843.02953001441</v>
      </c>
      <c r="F4">
        <v>136692.6210008983</v>
      </c>
      <c r="G4">
        <v>137036.08194649941</v>
      </c>
      <c r="H4">
        <v>149101.65066844819</v>
      </c>
      <c r="I4">
        <v>146617.9765931138</v>
      </c>
      <c r="J4">
        <v>158485.5565923051</v>
      </c>
      <c r="K4">
        <v>171627.3986170495</v>
      </c>
      <c r="L4">
        <v>179746.967187487</v>
      </c>
      <c r="M4">
        <v>187471.43640898049</v>
      </c>
      <c r="N4">
        <v>196027.79477721881</v>
      </c>
      <c r="O4">
        <v>205061.12930973971</v>
      </c>
      <c r="P4">
        <v>222142.41075296249</v>
      </c>
      <c r="Q4">
        <v>230882.46120989919</v>
      </c>
      <c r="R4">
        <v>239454.01419556799</v>
      </c>
      <c r="S4">
        <v>271681.13421125081</v>
      </c>
      <c r="T4">
        <v>280304.50112855708</v>
      </c>
      <c r="U4">
        <v>288272.34687394078</v>
      </c>
      <c r="V4">
        <v>295482.11802751682</v>
      </c>
      <c r="W4">
        <v>302502.04802395363</v>
      </c>
      <c r="X4">
        <v>309653.97106285201</v>
      </c>
      <c r="Y4">
        <v>328504.30020972528</v>
      </c>
      <c r="Z4">
        <v>362913.71148280147</v>
      </c>
      <c r="AA4">
        <v>401434.43236810103</v>
      </c>
      <c r="AB4">
        <v>426955.66329124343</v>
      </c>
      <c r="AC4">
        <v>412622.91117284982</v>
      </c>
      <c r="AD4">
        <v>419472.63432038488</v>
      </c>
      <c r="AE4">
        <v>425802.74605864839</v>
      </c>
      <c r="AF4">
        <v>433316.28523071873</v>
      </c>
      <c r="AG4">
        <v>442193.9771664773</v>
      </c>
      <c r="AH4">
        <v>447940.06615843461</v>
      </c>
      <c r="AI4">
        <v>459200.91687136103</v>
      </c>
      <c r="AJ4">
        <v>471029.7783868353</v>
      </c>
      <c r="AK4">
        <v>483362.99757436302</v>
      </c>
      <c r="AL4">
        <v>496258.93472286669</v>
      </c>
      <c r="AM4">
        <v>510103.75723889162</v>
      </c>
      <c r="AN4">
        <v>524098.3971391127</v>
      </c>
      <c r="AO4">
        <v>538567.05497223476</v>
      </c>
      <c r="AP4">
        <v>553395.49962393777</v>
      </c>
      <c r="AQ4">
        <v>566923.92383439501</v>
      </c>
      <c r="AR4">
        <v>579938.35123501171</v>
      </c>
      <c r="AS4">
        <v>592400.5074694244</v>
      </c>
      <c r="AT4">
        <v>604250.77902100468</v>
      </c>
      <c r="AU4">
        <v>615456.97875399259</v>
      </c>
      <c r="AV4">
        <v>628804.273062038</v>
      </c>
      <c r="AW4">
        <v>640928.93970085878</v>
      </c>
      <c r="AX4">
        <v>652387.96779122751</v>
      </c>
      <c r="AY4">
        <v>661399.14775422111</v>
      </c>
      <c r="AZ4">
        <v>669486.13826565514</v>
      </c>
      <c r="BA4">
        <v>678590.53488287912</v>
      </c>
      <c r="BB4">
        <v>689629.55659770512</v>
      </c>
      <c r="BC4">
        <v>701232.83448700001</v>
      </c>
      <c r="BD4">
        <v>712872.20466878812</v>
      </c>
      <c r="BE4">
        <v>724736.86237898585</v>
      </c>
      <c r="BF4">
        <v>737198.5228707951</v>
      </c>
      <c r="BG4">
        <v>751065.11528480588</v>
      </c>
      <c r="BH4">
        <v>766058.88811243256</v>
      </c>
      <c r="BI4">
        <v>781687.83339237678</v>
      </c>
      <c r="BJ4">
        <v>797886.62546063727</v>
      </c>
      <c r="BK4">
        <v>814543.37246998772</v>
      </c>
      <c r="BL4">
        <v>832180.48750583944</v>
      </c>
      <c r="BM4">
        <v>850124.58492554247</v>
      </c>
      <c r="BN4">
        <v>867505.88233767473</v>
      </c>
      <c r="BO4">
        <v>884236.99377456261</v>
      </c>
      <c r="BP4">
        <v>900581.48903177481</v>
      </c>
      <c r="BQ4">
        <v>917684.36187190993</v>
      </c>
      <c r="BR4">
        <v>934830.47332154703</v>
      </c>
      <c r="BS4">
        <v>951755.98559980956</v>
      </c>
      <c r="BT4">
        <v>968374.10898647376</v>
      </c>
      <c r="BU4">
        <v>984445.56363303505</v>
      </c>
      <c r="BV4">
        <v>1000727.504967851</v>
      </c>
      <c r="BW4">
        <v>1016927.5424494779</v>
      </c>
      <c r="BX4">
        <v>1033528.753006498</v>
      </c>
      <c r="BY4">
        <v>1050604.3711593519</v>
      </c>
      <c r="BZ4">
        <v>1067854.2371410651</v>
      </c>
      <c r="CA4">
        <v>1086176.1247391549</v>
      </c>
      <c r="CB4">
        <v>1104932.082091758</v>
      </c>
      <c r="CC4">
        <v>1124037.859426945</v>
      </c>
      <c r="CD4">
        <v>1143618.207823748</v>
      </c>
      <c r="CE4">
        <v>1163745.3270837839</v>
      </c>
      <c r="CF4">
        <v>1185618.219556109</v>
      </c>
      <c r="CG4">
        <v>1208286.4211618169</v>
      </c>
      <c r="CH4">
        <v>1231334.223769465</v>
      </c>
      <c r="CI4">
        <v>1254578.928848227</v>
      </c>
      <c r="CJ4">
        <v>1277792.902166707</v>
      </c>
      <c r="CK4">
        <v>1301738.6993636689</v>
      </c>
      <c r="CL4">
        <v>1325803.6142205789</v>
      </c>
      <c r="CM4">
        <v>1349667.663975179</v>
      </c>
      <c r="CN4">
        <v>1373412.254274582</v>
      </c>
      <c r="CO4">
        <v>1397044.8901245629</v>
      </c>
    </row>
    <row r="5" spans="1:93" x14ac:dyDescent="0.35">
      <c r="A5" s="19"/>
      <c r="B5" s="19"/>
      <c r="C5" s="1" t="s">
        <v>5</v>
      </c>
      <c r="D5">
        <v>3138.2438220052968</v>
      </c>
      <c r="E5">
        <v>1844.654973806802</v>
      </c>
      <c r="F5">
        <v>924.34727983241601</v>
      </c>
      <c r="G5">
        <v>568.39526594545089</v>
      </c>
      <c r="H5">
        <v>535.87850048458722</v>
      </c>
      <c r="I5">
        <v>383.00528648011192</v>
      </c>
      <c r="J5">
        <v>317.2215781875758</v>
      </c>
      <c r="K5">
        <v>411.40704797139671</v>
      </c>
      <c r="L5">
        <v>744.9899135266337</v>
      </c>
      <c r="M5">
        <v>664.11355466412692</v>
      </c>
      <c r="N5">
        <v>841.64350729852003</v>
      </c>
      <c r="O5">
        <v>1067.377972860387</v>
      </c>
      <c r="P5">
        <v>6648.8885361300536</v>
      </c>
      <c r="Q5">
        <v>6692.2469213144641</v>
      </c>
      <c r="R5">
        <v>6745.7214474353159</v>
      </c>
      <c r="S5">
        <v>21100.68126652755</v>
      </c>
      <c r="T5">
        <v>21176.065117656111</v>
      </c>
      <c r="U5">
        <v>21262.13573947336</v>
      </c>
      <c r="V5">
        <v>21357.850164799129</v>
      </c>
      <c r="W5">
        <v>21461.496948796361</v>
      </c>
      <c r="X5">
        <v>20629.858138959509</v>
      </c>
      <c r="Y5">
        <v>20741.948052065462</v>
      </c>
      <c r="Z5">
        <v>20854.91933555566</v>
      </c>
      <c r="AA5">
        <v>20970.462684772781</v>
      </c>
      <c r="AB5">
        <v>21093.28363655063</v>
      </c>
      <c r="AC5">
        <v>4537.0495181464221</v>
      </c>
      <c r="AD5">
        <v>4698.7883701545652</v>
      </c>
      <c r="AE5">
        <v>4902.5520815738828</v>
      </c>
      <c r="AF5">
        <v>5170.8794755813142</v>
      </c>
      <c r="AG5">
        <v>5530.336479223437</v>
      </c>
      <c r="AH5">
        <v>2851.343226414057</v>
      </c>
      <c r="AI5">
        <v>3475.2391563126948</v>
      </c>
      <c r="AJ5">
        <v>4264.7455065225731</v>
      </c>
      <c r="AK5">
        <v>5230.7081546468225</v>
      </c>
      <c r="AL5">
        <v>6371.3199546309525</v>
      </c>
      <c r="AM5">
        <v>7669.8297376084474</v>
      </c>
      <c r="AN5">
        <v>9093.2891459008151</v>
      </c>
      <c r="AO5">
        <v>10592.4975537059</v>
      </c>
      <c r="AP5">
        <v>12103.385471836091</v>
      </c>
      <c r="AQ5">
        <v>13550.25812164452</v>
      </c>
      <c r="AR5">
        <v>14851.267552799151</v>
      </c>
      <c r="AS5">
        <v>15925.83787223939</v>
      </c>
      <c r="AT5">
        <v>16703.37913125589</v>
      </c>
      <c r="AU5">
        <v>17131.99805477327</v>
      </c>
      <c r="AV5">
        <v>19315.126598812811</v>
      </c>
      <c r="AW5">
        <v>19599.506337882871</v>
      </c>
      <c r="AX5">
        <v>18942.586262785539</v>
      </c>
      <c r="AY5">
        <v>18005.589501487801</v>
      </c>
      <c r="AZ5">
        <v>16866.60611381671</v>
      </c>
      <c r="BA5">
        <v>15615.467193556829</v>
      </c>
      <c r="BB5">
        <v>14036.723176525609</v>
      </c>
      <c r="BC5">
        <v>12840.473502921701</v>
      </c>
      <c r="BD5">
        <v>11799.36761331962</v>
      </c>
      <c r="BE5">
        <v>10980.286823001799</v>
      </c>
      <c r="BF5">
        <v>10429.534077318551</v>
      </c>
      <c r="BG5">
        <v>9863.9852110437987</v>
      </c>
      <c r="BH5">
        <v>9891.4931739021195</v>
      </c>
      <c r="BI5">
        <v>10182.463529037779</v>
      </c>
      <c r="BJ5">
        <v>10696.750296562001</v>
      </c>
      <c r="BK5">
        <v>11385.399028207959</v>
      </c>
      <c r="BL5">
        <v>11967.16107085242</v>
      </c>
      <c r="BM5">
        <v>12850.607135007051</v>
      </c>
      <c r="BN5">
        <v>13758.70889871391</v>
      </c>
      <c r="BO5">
        <v>14647.71756422639</v>
      </c>
      <c r="BP5">
        <v>15478.0768629595</v>
      </c>
      <c r="BQ5">
        <v>16055.04226315326</v>
      </c>
      <c r="BR5">
        <v>16669.95498258025</v>
      </c>
      <c r="BS5">
        <v>17140.609000403809</v>
      </c>
      <c r="BT5">
        <v>17452.37608619795</v>
      </c>
      <c r="BU5">
        <v>17598.742278239431</v>
      </c>
      <c r="BV5">
        <v>17425.619137807491</v>
      </c>
      <c r="BW5">
        <v>17256.59687554734</v>
      </c>
      <c r="BX5">
        <v>16955.603314369979</v>
      </c>
      <c r="BY5">
        <v>16551.171695917212</v>
      </c>
      <c r="BZ5">
        <v>16078.769684952589</v>
      </c>
      <c r="CA5">
        <v>15414.410238327981</v>
      </c>
      <c r="CB5">
        <v>14927.46548988112</v>
      </c>
      <c r="CC5">
        <v>14492.97459132529</v>
      </c>
      <c r="CD5">
        <v>14144.190507133701</v>
      </c>
      <c r="CE5">
        <v>13905.832650761569</v>
      </c>
      <c r="CF5">
        <v>13607.56249509941</v>
      </c>
      <c r="CG5">
        <v>13623.495058972459</v>
      </c>
      <c r="CH5">
        <v>13763.23479203121</v>
      </c>
      <c r="CI5">
        <v>14013.210708497119</v>
      </c>
      <c r="CJ5">
        <v>14353.605865724119</v>
      </c>
      <c r="CK5">
        <v>14507.58807637849</v>
      </c>
      <c r="CL5">
        <v>14954.439721155481</v>
      </c>
      <c r="CM5">
        <v>15414.67345778243</v>
      </c>
      <c r="CN5">
        <v>15862.835370970581</v>
      </c>
      <c r="CO5">
        <v>16276.09696062799</v>
      </c>
    </row>
    <row r="6" spans="1:93" x14ac:dyDescent="0.35">
      <c r="A6" s="19" t="s">
        <v>0</v>
      </c>
      <c r="B6" s="19" t="s">
        <v>6</v>
      </c>
      <c r="C6" s="1" t="s">
        <v>2</v>
      </c>
      <c r="D6" s="2">
        <f>D2*10^6</f>
        <v>9542282.8085163981</v>
      </c>
      <c r="E6" s="3">
        <f t="shared" ref="E6:BP9" si="0">E2*10^6</f>
        <v>11860047.38672692</v>
      </c>
      <c r="F6" s="3">
        <f t="shared" si="0"/>
        <v>19767126.535156991</v>
      </c>
      <c r="G6" s="3">
        <f t="shared" si="0"/>
        <v>14366713.4724863</v>
      </c>
      <c r="H6" s="3">
        <f t="shared" si="0"/>
        <v>39872174.86244005</v>
      </c>
      <c r="I6" s="3">
        <f t="shared" si="0"/>
        <v>23150131.09796682</v>
      </c>
      <c r="J6" s="3">
        <f t="shared" si="0"/>
        <v>25612838.04635065</v>
      </c>
      <c r="K6" s="3">
        <f t="shared" si="0"/>
        <v>29022475.30069904</v>
      </c>
      <c r="L6" s="3">
        <f t="shared" si="0"/>
        <v>23650822.293279</v>
      </c>
      <c r="M6" s="3">
        <f t="shared" si="0"/>
        <v>28724215.242529389</v>
      </c>
      <c r="N6" s="3">
        <f t="shared" si="0"/>
        <v>14425466.32328283</v>
      </c>
      <c r="O6" s="3">
        <f t="shared" si="0"/>
        <v>17326966.78350107</v>
      </c>
      <c r="P6" s="3">
        <f t="shared" si="0"/>
        <v>33492305.289206967</v>
      </c>
      <c r="Q6" s="3">
        <f t="shared" si="0"/>
        <v>34390371.435621031</v>
      </c>
      <c r="R6" s="3">
        <f t="shared" si="0"/>
        <v>35413932.67613472</v>
      </c>
      <c r="S6" s="3">
        <f t="shared" si="0"/>
        <v>84928565.286605224</v>
      </c>
      <c r="T6" s="3">
        <f t="shared" si="0"/>
        <v>85029861.658143312</v>
      </c>
      <c r="U6" s="3">
        <f t="shared" si="0"/>
        <v>85642899.023944959</v>
      </c>
      <c r="V6" s="3">
        <f t="shared" si="0"/>
        <v>86880571.057103127</v>
      </c>
      <c r="W6" s="3">
        <f t="shared" si="0"/>
        <v>88072120.206024706</v>
      </c>
      <c r="X6" s="3">
        <f t="shared" si="0"/>
        <v>81869448.026854306</v>
      </c>
      <c r="Y6" s="3">
        <f t="shared" si="0"/>
        <v>82136821.798271015</v>
      </c>
      <c r="Z6" s="3">
        <f t="shared" si="0"/>
        <v>80897014.775997058</v>
      </c>
      <c r="AA6" s="3">
        <f t="shared" si="0"/>
        <v>79551412.291601539</v>
      </c>
      <c r="AB6" s="3">
        <f t="shared" si="0"/>
        <v>80931249.609597355</v>
      </c>
      <c r="AC6" s="3">
        <f t="shared" si="0"/>
        <v>28829425.93165312</v>
      </c>
      <c r="AD6" s="3">
        <f t="shared" si="0"/>
        <v>32987967.337813016</v>
      </c>
      <c r="AE6" s="3">
        <f t="shared" si="0"/>
        <v>37000764.51852902</v>
      </c>
      <c r="AF6" s="3">
        <f t="shared" si="0"/>
        <v>36163818.924663842</v>
      </c>
      <c r="AG6" s="3">
        <f t="shared" si="0"/>
        <v>34232905.039430968</v>
      </c>
      <c r="AH6" s="3">
        <f t="shared" si="0"/>
        <v>26154537.86419664</v>
      </c>
      <c r="AI6" s="3">
        <f t="shared" si="0"/>
        <v>24506003.651154909</v>
      </c>
      <c r="AJ6" s="3">
        <f t="shared" si="0"/>
        <v>22494846.255145781</v>
      </c>
      <c r="AK6" s="3">
        <f t="shared" si="0"/>
        <v>20925842.993986171</v>
      </c>
      <c r="AL6" s="3">
        <f t="shared" si="0"/>
        <v>24298235.355021391</v>
      </c>
      <c r="AM6" s="3">
        <f t="shared" si="0"/>
        <v>32819495.779474068</v>
      </c>
      <c r="AN6" s="3">
        <f t="shared" si="0"/>
        <v>42323848.747887343</v>
      </c>
      <c r="AO6" s="3">
        <f t="shared" si="0"/>
        <v>55962544.92703218</v>
      </c>
      <c r="AP6" s="3">
        <f t="shared" si="0"/>
        <v>73569835.569960549</v>
      </c>
      <c r="AQ6" s="3">
        <f t="shared" si="0"/>
        <v>82528330.072398469</v>
      </c>
      <c r="AR6" s="3">
        <f t="shared" si="0"/>
        <v>83262203.82367596</v>
      </c>
      <c r="AS6" s="3">
        <f t="shared" si="0"/>
        <v>83016872.922611237</v>
      </c>
      <c r="AT6" s="3">
        <f t="shared" si="0"/>
        <v>81840952.706846565</v>
      </c>
      <c r="AU6" s="3">
        <f t="shared" si="0"/>
        <v>79857193.572084337</v>
      </c>
      <c r="AV6" s="3">
        <f t="shared" si="0"/>
        <v>79026519.986749232</v>
      </c>
      <c r="AW6" s="3">
        <f t="shared" si="0"/>
        <v>77574162.738252103</v>
      </c>
      <c r="AX6" s="3">
        <f t="shared" si="0"/>
        <v>81355072.923554987</v>
      </c>
      <c r="AY6" s="3">
        <f t="shared" si="0"/>
        <v>69407229.972244009</v>
      </c>
      <c r="AZ6" s="3">
        <f t="shared" si="0"/>
        <v>53007412.131069221</v>
      </c>
      <c r="BA6" s="3">
        <f t="shared" si="0"/>
        <v>45775834.396359354</v>
      </c>
      <c r="BB6" s="3">
        <f t="shared" si="0"/>
        <v>45108581.517655522</v>
      </c>
      <c r="BC6" s="3">
        <f t="shared" si="0"/>
        <v>43833124.488724552</v>
      </c>
      <c r="BD6" s="3">
        <f t="shared" si="0"/>
        <v>40500546.476018988</v>
      </c>
      <c r="BE6" s="3">
        <f t="shared" si="0"/>
        <v>36522326.328982092</v>
      </c>
      <c r="BF6" s="3">
        <f t="shared" si="0"/>
        <v>33964332.591877155</v>
      </c>
      <c r="BG6" s="3">
        <f t="shared" si="0"/>
        <v>32273445.458463393</v>
      </c>
      <c r="BH6" s="3">
        <f t="shared" si="0"/>
        <v>33925701.991300158</v>
      </c>
      <c r="BI6" s="3">
        <f t="shared" si="0"/>
        <v>39083115.765290387</v>
      </c>
      <c r="BJ6" s="3">
        <f t="shared" si="0"/>
        <v>47742507.528599888</v>
      </c>
      <c r="BK6" s="3">
        <f t="shared" si="0"/>
        <v>58796516.211180709</v>
      </c>
      <c r="BL6" s="3">
        <f t="shared" si="0"/>
        <v>70326679.716166779</v>
      </c>
      <c r="BM6" s="3">
        <f t="shared" si="0"/>
        <v>81517050.388260588</v>
      </c>
      <c r="BN6" s="3">
        <f t="shared" si="0"/>
        <v>88139701.069189146</v>
      </c>
      <c r="BO6" s="3">
        <f t="shared" si="0"/>
        <v>89998580.928303197</v>
      </c>
      <c r="BP6" s="3">
        <f t="shared" si="0"/>
        <v>89631196.888417825</v>
      </c>
      <c r="BQ6" s="3">
        <f t="shared" ref="BQ6:CO9" si="1">BQ2*10^6</f>
        <v>87991354.068059951</v>
      </c>
      <c r="BR6" s="3">
        <f t="shared" si="1"/>
        <v>86665255.228419766</v>
      </c>
      <c r="BS6" s="3">
        <f t="shared" si="1"/>
        <v>85347147.963734537</v>
      </c>
      <c r="BT6" s="3">
        <f t="shared" si="1"/>
        <v>83590435.416926906</v>
      </c>
      <c r="BU6" s="3">
        <f t="shared" si="1"/>
        <v>79612426.988094464</v>
      </c>
      <c r="BV6" s="3">
        <f t="shared" si="1"/>
        <v>70659421.236307085</v>
      </c>
      <c r="BW6" s="3">
        <f t="shared" si="1"/>
        <v>60970621.979376189</v>
      </c>
      <c r="BX6" s="3">
        <f t="shared" si="1"/>
        <v>54994295.798758656</v>
      </c>
      <c r="BY6" s="3">
        <f t="shared" si="1"/>
        <v>52474900.081359677</v>
      </c>
      <c r="BZ6" s="3">
        <f t="shared" si="1"/>
        <v>50507183.792995699</v>
      </c>
      <c r="CA6" s="3">
        <f t="shared" si="1"/>
        <v>47304719.775466956</v>
      </c>
      <c r="CB6" s="3">
        <f t="shared" si="1"/>
        <v>44748806.100943536</v>
      </c>
      <c r="CC6" s="3">
        <f t="shared" si="1"/>
        <v>43368943.540508263</v>
      </c>
      <c r="CD6" s="3">
        <f t="shared" si="1"/>
        <v>44006140.819628425</v>
      </c>
      <c r="CE6" s="3">
        <f t="shared" si="1"/>
        <v>47423772.297164582</v>
      </c>
      <c r="CF6" s="3">
        <f t="shared" si="1"/>
        <v>53215964.708833516</v>
      </c>
      <c r="CG6" s="3">
        <f t="shared" si="1"/>
        <v>62140447.798197038</v>
      </c>
      <c r="CH6" s="3">
        <f t="shared" si="1"/>
        <v>72364284.836316302</v>
      </c>
      <c r="CI6" s="3">
        <f t="shared" si="1"/>
        <v>82323502.869063631</v>
      </c>
      <c r="CJ6" s="3">
        <f t="shared" si="1"/>
        <v>90388547.053347513</v>
      </c>
      <c r="CK6" s="3">
        <f t="shared" si="1"/>
        <v>94334092.680454865</v>
      </c>
      <c r="CL6" s="3">
        <f t="shared" si="1"/>
        <v>95964722.32588464</v>
      </c>
      <c r="CM6" s="3">
        <f t="shared" si="1"/>
        <v>95582532.808772773</v>
      </c>
      <c r="CN6" s="3">
        <f t="shared" si="1"/>
        <v>94300714.973330185</v>
      </c>
      <c r="CO6" s="4">
        <f t="shared" si="1"/>
        <v>92654323.395496577</v>
      </c>
    </row>
    <row r="7" spans="1:93" x14ac:dyDescent="0.35">
      <c r="A7" s="19"/>
      <c r="B7" s="19"/>
      <c r="C7" s="1" t="s">
        <v>3</v>
      </c>
      <c r="D7" s="5">
        <f t="shared" ref="D7:S9" si="2">D3*10^6</f>
        <v>3193528.2879892522</v>
      </c>
      <c r="E7">
        <f t="shared" si="2"/>
        <v>3990747.6144600478</v>
      </c>
      <c r="F7">
        <f t="shared" si="2"/>
        <v>6793070.6501960261</v>
      </c>
      <c r="G7">
        <f t="shared" si="2"/>
        <v>4868735.591521793</v>
      </c>
      <c r="H7">
        <f t="shared" si="2"/>
        <v>13932053.119212141</v>
      </c>
      <c r="I7">
        <f t="shared" si="2"/>
        <v>7969286.0059804777</v>
      </c>
      <c r="J7">
        <f t="shared" si="2"/>
        <v>8826705.8949370533</v>
      </c>
      <c r="K7">
        <f t="shared" si="2"/>
        <v>10021149.882065529</v>
      </c>
      <c r="L7">
        <f t="shared" si="2"/>
        <v>8099504.7823127527</v>
      </c>
      <c r="M7">
        <f t="shared" si="2"/>
        <v>9897170.8758893274</v>
      </c>
      <c r="N7">
        <f t="shared" si="2"/>
        <v>4779434.0984443221</v>
      </c>
      <c r="O7">
        <f t="shared" si="2"/>
        <v>5784027.1047819871</v>
      </c>
      <c r="P7">
        <f t="shared" si="2"/>
        <v>11501088.08408301</v>
      </c>
      <c r="Q7">
        <f t="shared" si="2"/>
        <v>11760113.486134151</v>
      </c>
      <c r="R7">
        <f t="shared" si="2"/>
        <v>12044163.727343539</v>
      </c>
      <c r="S7">
        <f t="shared" si="2"/>
        <v>29592936.307131752</v>
      </c>
      <c r="T7">
        <f t="shared" si="0"/>
        <v>29525905.419988502</v>
      </c>
      <c r="U7">
        <f t="shared" si="0"/>
        <v>29610109.67373744</v>
      </c>
      <c r="V7">
        <f t="shared" si="0"/>
        <v>29895106.5128575</v>
      </c>
      <c r="W7">
        <f t="shared" si="0"/>
        <v>30174118.687942103</v>
      </c>
      <c r="X7">
        <f t="shared" si="0"/>
        <v>27845283.204927858</v>
      </c>
      <c r="Y7">
        <f t="shared" si="0"/>
        <v>27855688.168257359</v>
      </c>
      <c r="Z7">
        <f t="shared" si="0"/>
        <v>27377460.702850718</v>
      </c>
      <c r="AA7">
        <f t="shared" si="0"/>
        <v>26890521.193864811</v>
      </c>
      <c r="AB7">
        <f t="shared" si="0"/>
        <v>27343601.339685448</v>
      </c>
      <c r="AC7">
        <f t="shared" si="0"/>
        <v>8705983.3102695178</v>
      </c>
      <c r="AD7">
        <f t="shared" si="0"/>
        <v>10107045.947797649</v>
      </c>
      <c r="AE7">
        <f t="shared" si="0"/>
        <v>11460325.99156956</v>
      </c>
      <c r="AF7">
        <f t="shared" si="0"/>
        <v>11204534.978447421</v>
      </c>
      <c r="AG7">
        <f t="shared" si="0"/>
        <v>10585396.048044061</v>
      </c>
      <c r="AH7">
        <f t="shared" si="0"/>
        <v>7736841.7717781151</v>
      </c>
      <c r="AI7">
        <f t="shared" si="0"/>
        <v>7211199.7602079129</v>
      </c>
      <c r="AJ7">
        <f t="shared" si="0"/>
        <v>6565385.330030065</v>
      </c>
      <c r="AK7">
        <f t="shared" si="0"/>
        <v>6066412.1448401883</v>
      </c>
      <c r="AL7">
        <f t="shared" si="0"/>
        <v>7206556.9866368277</v>
      </c>
      <c r="AM7">
        <f t="shared" si="0"/>
        <v>10054857.91927102</v>
      </c>
      <c r="AN7">
        <f t="shared" si="0"/>
        <v>13229206.392090609</v>
      </c>
      <c r="AO7">
        <f t="shared" si="0"/>
        <v>17774534.535016462</v>
      </c>
      <c r="AP7">
        <f t="shared" si="0"/>
        <v>23635584.338171087</v>
      </c>
      <c r="AQ7">
        <f t="shared" si="0"/>
        <v>26627316.38241256</v>
      </c>
      <c r="AR7">
        <f t="shared" si="0"/>
        <v>26889651.130383559</v>
      </c>
      <c r="AS7">
        <f t="shared" si="0"/>
        <v>26825635.145095401</v>
      </c>
      <c r="AT7">
        <f t="shared" si="0"/>
        <v>26451072.399660811</v>
      </c>
      <c r="AU7">
        <f t="shared" si="0"/>
        <v>25806439.906524703</v>
      </c>
      <c r="AV7">
        <f t="shared" si="0"/>
        <v>25552113.880550843</v>
      </c>
      <c r="AW7">
        <f t="shared" si="0"/>
        <v>25081275.977975111</v>
      </c>
      <c r="AX7">
        <f t="shared" si="0"/>
        <v>26561669.720969141</v>
      </c>
      <c r="AY7">
        <f t="shared" si="0"/>
        <v>22603126.25943584</v>
      </c>
      <c r="AZ7">
        <f t="shared" si="0"/>
        <v>17166573.534712359</v>
      </c>
      <c r="BA7">
        <f t="shared" si="0"/>
        <v>14769706.142967831</v>
      </c>
      <c r="BB7">
        <f t="shared" si="0"/>
        <v>14521066.683027871</v>
      </c>
      <c r="BC7">
        <f t="shared" si="0"/>
        <v>14097807.984181261</v>
      </c>
      <c r="BD7">
        <f t="shared" si="0"/>
        <v>12992449.78719325</v>
      </c>
      <c r="BE7">
        <f t="shared" si="0"/>
        <v>11673440.272490639</v>
      </c>
      <c r="BF7">
        <f t="shared" si="0"/>
        <v>10826163.77486733</v>
      </c>
      <c r="BG7">
        <f t="shared" si="0"/>
        <v>10239667.83886433</v>
      </c>
      <c r="BH7">
        <f t="shared" si="0"/>
        <v>10789725.71245</v>
      </c>
      <c r="BI7">
        <f t="shared" si="0"/>
        <v>12503044.61961746</v>
      </c>
      <c r="BJ7">
        <f t="shared" si="0"/>
        <v>15378410.047771269</v>
      </c>
      <c r="BK7">
        <f t="shared" si="0"/>
        <v>19048347.22802249</v>
      </c>
      <c r="BL7">
        <f t="shared" si="0"/>
        <v>22855486.281957209</v>
      </c>
      <c r="BM7">
        <f t="shared" si="0"/>
        <v>26570138.603151388</v>
      </c>
      <c r="BN7">
        <f t="shared" si="0"/>
        <v>28769611.21438406</v>
      </c>
      <c r="BO7">
        <f t="shared" si="0"/>
        <v>29388705.925896179</v>
      </c>
      <c r="BP7">
        <f t="shared" si="0"/>
        <v>29268857.633144919</v>
      </c>
      <c r="BQ7">
        <f t="shared" si="1"/>
        <v>28711290.10812635</v>
      </c>
      <c r="BR7">
        <f t="shared" si="1"/>
        <v>28271094.791008182</v>
      </c>
      <c r="BS7">
        <f t="shared" si="1"/>
        <v>27832654.182895441</v>
      </c>
      <c r="BT7">
        <f t="shared" si="1"/>
        <v>27247802.80848553</v>
      </c>
      <c r="BU7">
        <f t="shared" si="1"/>
        <v>25925280.583926462</v>
      </c>
      <c r="BV7">
        <f t="shared" si="1"/>
        <v>22937254.494420689</v>
      </c>
      <c r="BW7">
        <f t="shared" si="1"/>
        <v>19718120.125804</v>
      </c>
      <c r="BX7">
        <f t="shared" si="1"/>
        <v>17729504.83646965</v>
      </c>
      <c r="BY7">
        <f t="shared" si="1"/>
        <v>16886793.28205039</v>
      </c>
      <c r="BZ7">
        <f t="shared" si="1"/>
        <v>16226598.770960979</v>
      </c>
      <c r="CA7">
        <f t="shared" si="1"/>
        <v>15141366.336348349</v>
      </c>
      <c r="CB7">
        <f t="shared" si="1"/>
        <v>14284988.32002221</v>
      </c>
      <c r="CC7">
        <f t="shared" si="1"/>
        <v>13818788.638836119</v>
      </c>
      <c r="CD7">
        <f t="shared" si="1"/>
        <v>14021856.70279008</v>
      </c>
      <c r="CE7">
        <f t="shared" si="1"/>
        <v>15147495.5175843</v>
      </c>
      <c r="CF7">
        <f t="shared" si="1"/>
        <v>17043937.945987172</v>
      </c>
      <c r="CG7">
        <f t="shared" si="1"/>
        <v>19996068.724768668</v>
      </c>
      <c r="CH7">
        <f t="shared" si="1"/>
        <v>23379618.20076498</v>
      </c>
      <c r="CI7">
        <f t="shared" si="1"/>
        <v>26675807.80157252</v>
      </c>
      <c r="CJ7">
        <f t="shared" si="1"/>
        <v>29344077.933218241</v>
      </c>
      <c r="CK7">
        <f t="shared" si="1"/>
        <v>30623110.769788168</v>
      </c>
      <c r="CL7">
        <f t="shared" si="1"/>
        <v>31156740.087506849</v>
      </c>
      <c r="CM7">
        <f t="shared" si="1"/>
        <v>31022707.747211251</v>
      </c>
      <c r="CN7">
        <f t="shared" si="1"/>
        <v>30590081.965737209</v>
      </c>
      <c r="CO7" s="6">
        <f t="shared" si="1"/>
        <v>30036198.220471248</v>
      </c>
    </row>
    <row r="8" spans="1:93" x14ac:dyDescent="0.35">
      <c r="A8" s="19"/>
      <c r="B8" s="19"/>
      <c r="C8" s="1" t="s">
        <v>4</v>
      </c>
      <c r="D8" s="5">
        <f t="shared" si="2"/>
        <v>118045815024.3819</v>
      </c>
      <c r="E8">
        <f t="shared" si="2"/>
        <v>128843029530.0144</v>
      </c>
      <c r="F8">
        <f t="shared" si="2"/>
        <v>136692621000.8983</v>
      </c>
      <c r="G8">
        <f t="shared" si="2"/>
        <v>137036081946.49942</v>
      </c>
      <c r="H8">
        <f t="shared" si="2"/>
        <v>149101650668.44818</v>
      </c>
      <c r="I8">
        <f t="shared" si="2"/>
        <v>146617976593.1138</v>
      </c>
      <c r="J8">
        <f t="shared" si="2"/>
        <v>158485556592.30511</v>
      </c>
      <c r="K8">
        <f t="shared" si="2"/>
        <v>171627398617.0495</v>
      </c>
      <c r="L8">
        <f t="shared" si="2"/>
        <v>179746967187.487</v>
      </c>
      <c r="M8">
        <f t="shared" si="2"/>
        <v>187471436408.9805</v>
      </c>
      <c r="N8">
        <f t="shared" si="2"/>
        <v>196027794777.21881</v>
      </c>
      <c r="O8">
        <f t="shared" si="2"/>
        <v>205061129309.73972</v>
      </c>
      <c r="P8">
        <f t="shared" si="2"/>
        <v>222142410752.96249</v>
      </c>
      <c r="Q8">
        <f t="shared" si="2"/>
        <v>230882461209.8992</v>
      </c>
      <c r="R8">
        <f t="shared" si="2"/>
        <v>239454014195.56799</v>
      </c>
      <c r="S8">
        <f t="shared" si="2"/>
        <v>271681134211.25082</v>
      </c>
      <c r="T8">
        <f t="shared" si="0"/>
        <v>280304501128.55707</v>
      </c>
      <c r="U8">
        <f t="shared" si="0"/>
        <v>288272346873.9408</v>
      </c>
      <c r="V8">
        <f t="shared" si="0"/>
        <v>295482118027.51685</v>
      </c>
      <c r="W8">
        <f t="shared" si="0"/>
        <v>302502048023.95361</v>
      </c>
      <c r="X8">
        <f t="shared" si="0"/>
        <v>309653971062.85199</v>
      </c>
      <c r="Y8">
        <f t="shared" si="0"/>
        <v>328504300209.72528</v>
      </c>
      <c r="Z8">
        <f t="shared" si="0"/>
        <v>362913711482.80145</v>
      </c>
      <c r="AA8">
        <f t="shared" si="0"/>
        <v>401434432368.10101</v>
      </c>
      <c r="AB8">
        <f t="shared" si="0"/>
        <v>426955663291.24341</v>
      </c>
      <c r="AC8">
        <f t="shared" si="0"/>
        <v>412622911172.84985</v>
      </c>
      <c r="AD8">
        <f t="shared" si="0"/>
        <v>419472634320.38489</v>
      </c>
      <c r="AE8">
        <f t="shared" si="0"/>
        <v>425802746058.64838</v>
      </c>
      <c r="AF8">
        <f t="shared" si="0"/>
        <v>433316285230.71875</v>
      </c>
      <c r="AG8">
        <f t="shared" si="0"/>
        <v>442193977166.47729</v>
      </c>
      <c r="AH8">
        <f t="shared" si="0"/>
        <v>447940066158.43463</v>
      </c>
      <c r="AI8">
        <f t="shared" si="0"/>
        <v>459200916871.36102</v>
      </c>
      <c r="AJ8">
        <f t="shared" si="0"/>
        <v>471029778386.83533</v>
      </c>
      <c r="AK8">
        <f t="shared" si="0"/>
        <v>483362997574.36304</v>
      </c>
      <c r="AL8">
        <f t="shared" si="0"/>
        <v>496258934722.8667</v>
      </c>
      <c r="AM8">
        <f t="shared" si="0"/>
        <v>510103757238.8916</v>
      </c>
      <c r="AN8">
        <f t="shared" si="0"/>
        <v>524098397139.11267</v>
      </c>
      <c r="AO8">
        <f t="shared" si="0"/>
        <v>538567054972.23474</v>
      </c>
      <c r="AP8">
        <f t="shared" si="0"/>
        <v>553395499623.93774</v>
      </c>
      <c r="AQ8">
        <f t="shared" si="0"/>
        <v>566923923834.39502</v>
      </c>
      <c r="AR8">
        <f t="shared" si="0"/>
        <v>579938351235.01172</v>
      </c>
      <c r="AS8">
        <f t="shared" si="0"/>
        <v>592400507469.42444</v>
      </c>
      <c r="AT8">
        <f t="shared" si="0"/>
        <v>604250779021.00464</v>
      </c>
      <c r="AU8">
        <f t="shared" si="0"/>
        <v>615456978753.99255</v>
      </c>
      <c r="AV8">
        <f t="shared" si="0"/>
        <v>628804273062.03796</v>
      </c>
      <c r="AW8">
        <f t="shared" si="0"/>
        <v>640928939700.85876</v>
      </c>
      <c r="AX8">
        <f t="shared" si="0"/>
        <v>652387967791.22754</v>
      </c>
      <c r="AY8">
        <f t="shared" si="0"/>
        <v>661399147754.22107</v>
      </c>
      <c r="AZ8">
        <f t="shared" si="0"/>
        <v>669486138265.65515</v>
      </c>
      <c r="BA8">
        <f t="shared" si="0"/>
        <v>678590534882.87915</v>
      </c>
      <c r="BB8">
        <f t="shared" si="0"/>
        <v>689629556597.70508</v>
      </c>
      <c r="BC8">
        <f t="shared" si="0"/>
        <v>701232834487</v>
      </c>
      <c r="BD8">
        <f t="shared" si="0"/>
        <v>712872204668.78809</v>
      </c>
      <c r="BE8">
        <f t="shared" si="0"/>
        <v>724736862378.98584</v>
      </c>
      <c r="BF8">
        <f t="shared" si="0"/>
        <v>737198522870.79504</v>
      </c>
      <c r="BG8">
        <f t="shared" si="0"/>
        <v>751065115284.80591</v>
      </c>
      <c r="BH8">
        <f t="shared" si="0"/>
        <v>766058888112.43262</v>
      </c>
      <c r="BI8">
        <f t="shared" si="0"/>
        <v>781687833392.37683</v>
      </c>
      <c r="BJ8">
        <f t="shared" si="0"/>
        <v>797886625460.63721</v>
      </c>
      <c r="BK8">
        <f t="shared" si="0"/>
        <v>814543372469.98767</v>
      </c>
      <c r="BL8">
        <f t="shared" si="0"/>
        <v>832180487505.83948</v>
      </c>
      <c r="BM8">
        <f t="shared" si="0"/>
        <v>850124584925.54248</v>
      </c>
      <c r="BN8">
        <f t="shared" si="0"/>
        <v>867505882337.67468</v>
      </c>
      <c r="BO8">
        <f t="shared" si="0"/>
        <v>884236993774.56262</v>
      </c>
      <c r="BP8">
        <f t="shared" si="0"/>
        <v>900581489031.77478</v>
      </c>
      <c r="BQ8">
        <f t="shared" si="1"/>
        <v>917684361871.90991</v>
      </c>
      <c r="BR8">
        <f t="shared" si="1"/>
        <v>934830473321.547</v>
      </c>
      <c r="BS8">
        <f t="shared" si="1"/>
        <v>951755985599.80957</v>
      </c>
      <c r="BT8">
        <f t="shared" si="1"/>
        <v>968374108986.47375</v>
      </c>
      <c r="BU8">
        <f t="shared" si="1"/>
        <v>984445563633.03503</v>
      </c>
      <c r="BV8">
        <f t="shared" si="1"/>
        <v>1000727504967.851</v>
      </c>
      <c r="BW8">
        <f t="shared" si="1"/>
        <v>1016927542449.4779</v>
      </c>
      <c r="BX8">
        <f t="shared" si="1"/>
        <v>1033528753006.4979</v>
      </c>
      <c r="BY8">
        <f t="shared" si="1"/>
        <v>1050604371159.3519</v>
      </c>
      <c r="BZ8">
        <f t="shared" si="1"/>
        <v>1067854237141.0651</v>
      </c>
      <c r="CA8">
        <f t="shared" si="1"/>
        <v>1086176124739.1549</v>
      </c>
      <c r="CB8">
        <f t="shared" si="1"/>
        <v>1104932082091.7581</v>
      </c>
      <c r="CC8">
        <f t="shared" si="1"/>
        <v>1124037859426.9451</v>
      </c>
      <c r="CD8">
        <f t="shared" si="1"/>
        <v>1143618207823.748</v>
      </c>
      <c r="CE8">
        <f t="shared" si="1"/>
        <v>1163745327083.7839</v>
      </c>
      <c r="CF8">
        <f t="shared" si="1"/>
        <v>1185618219556.1091</v>
      </c>
      <c r="CG8">
        <f t="shared" si="1"/>
        <v>1208286421161.8169</v>
      </c>
      <c r="CH8">
        <f t="shared" si="1"/>
        <v>1231334223769.4651</v>
      </c>
      <c r="CI8">
        <f t="shared" si="1"/>
        <v>1254578928848.2271</v>
      </c>
      <c r="CJ8">
        <f t="shared" si="1"/>
        <v>1277792902166.707</v>
      </c>
      <c r="CK8">
        <f t="shared" si="1"/>
        <v>1301738699363.6689</v>
      </c>
      <c r="CL8">
        <f t="shared" si="1"/>
        <v>1325803614220.5789</v>
      </c>
      <c r="CM8">
        <f t="shared" si="1"/>
        <v>1349667663975.179</v>
      </c>
      <c r="CN8">
        <f t="shared" si="1"/>
        <v>1373412254274.582</v>
      </c>
      <c r="CO8" s="6">
        <f t="shared" si="1"/>
        <v>1397044890124.563</v>
      </c>
    </row>
    <row r="9" spans="1:93" x14ac:dyDescent="0.35">
      <c r="A9" s="19"/>
      <c r="B9" s="19"/>
      <c r="C9" s="1" t="s">
        <v>5</v>
      </c>
      <c r="D9" s="7">
        <f t="shared" si="2"/>
        <v>3138243822.0052967</v>
      </c>
      <c r="E9" s="8">
        <f t="shared" si="0"/>
        <v>1844654973.806802</v>
      </c>
      <c r="F9" s="8">
        <f t="shared" si="0"/>
        <v>924347279.83241606</v>
      </c>
      <c r="G9" s="8">
        <f t="shared" si="0"/>
        <v>568395265.9454509</v>
      </c>
      <c r="H9" s="8">
        <f t="shared" si="0"/>
        <v>535878500.48458719</v>
      </c>
      <c r="I9" s="8">
        <f t="shared" si="0"/>
        <v>383005286.4801119</v>
      </c>
      <c r="J9" s="8">
        <f t="shared" si="0"/>
        <v>317221578.18757582</v>
      </c>
      <c r="K9" s="8">
        <f t="shared" si="0"/>
        <v>411407047.97139668</v>
      </c>
      <c r="L9" s="8">
        <f t="shared" si="0"/>
        <v>744989913.52663374</v>
      </c>
      <c r="M9" s="8">
        <f t="shared" si="0"/>
        <v>664113554.66412687</v>
      </c>
      <c r="N9" s="8">
        <f t="shared" si="0"/>
        <v>841643507.29852009</v>
      </c>
      <c r="O9" s="8">
        <f t="shared" si="0"/>
        <v>1067377972.860387</v>
      </c>
      <c r="P9" s="8">
        <f t="shared" si="0"/>
        <v>6648888536.1300535</v>
      </c>
      <c r="Q9" s="8">
        <f t="shared" si="0"/>
        <v>6692246921.3144636</v>
      </c>
      <c r="R9" s="8">
        <f t="shared" si="0"/>
        <v>6745721447.4353161</v>
      </c>
      <c r="S9" s="8">
        <f t="shared" si="0"/>
        <v>21100681266.52755</v>
      </c>
      <c r="T9" s="8">
        <f t="shared" si="0"/>
        <v>21176065117.656113</v>
      </c>
      <c r="U9" s="8">
        <f t="shared" si="0"/>
        <v>21262135739.473362</v>
      </c>
      <c r="V9" s="8">
        <f t="shared" si="0"/>
        <v>21357850164.799129</v>
      </c>
      <c r="W9" s="8">
        <f t="shared" si="0"/>
        <v>21461496948.79636</v>
      </c>
      <c r="X9" s="8">
        <f t="shared" si="0"/>
        <v>20629858138.959511</v>
      </c>
      <c r="Y9" s="8">
        <f t="shared" si="0"/>
        <v>20741948052.06546</v>
      </c>
      <c r="Z9" s="8">
        <f t="shared" si="0"/>
        <v>20854919335.55566</v>
      </c>
      <c r="AA9" s="8">
        <f t="shared" si="0"/>
        <v>20970462684.772781</v>
      </c>
      <c r="AB9" s="8">
        <f t="shared" si="0"/>
        <v>21093283636.550629</v>
      </c>
      <c r="AC9" s="8">
        <f t="shared" si="0"/>
        <v>4537049518.1464224</v>
      </c>
      <c r="AD9" s="8">
        <f t="shared" si="0"/>
        <v>4698788370.1545649</v>
      </c>
      <c r="AE9" s="8">
        <f t="shared" si="0"/>
        <v>4902552081.5738831</v>
      </c>
      <c r="AF9" s="8">
        <f t="shared" si="0"/>
        <v>5170879475.5813141</v>
      </c>
      <c r="AG9" s="8">
        <f t="shared" si="0"/>
        <v>5530336479.2234373</v>
      </c>
      <c r="AH9" s="8">
        <f t="shared" si="0"/>
        <v>2851343226.4140568</v>
      </c>
      <c r="AI9" s="8">
        <f t="shared" si="0"/>
        <v>3475239156.312695</v>
      </c>
      <c r="AJ9" s="8">
        <f t="shared" si="0"/>
        <v>4264745506.522573</v>
      </c>
      <c r="AK9" s="8">
        <f t="shared" si="0"/>
        <v>5230708154.6468229</v>
      </c>
      <c r="AL9" s="8">
        <f t="shared" si="0"/>
        <v>6371319954.6309528</v>
      </c>
      <c r="AM9" s="8">
        <f t="shared" si="0"/>
        <v>7669829737.6084471</v>
      </c>
      <c r="AN9" s="8">
        <f t="shared" si="0"/>
        <v>9093289145.900816</v>
      </c>
      <c r="AO9" s="8">
        <f t="shared" si="0"/>
        <v>10592497553.7059</v>
      </c>
      <c r="AP9" s="8">
        <f t="shared" si="0"/>
        <v>12103385471.83609</v>
      </c>
      <c r="AQ9" s="8">
        <f t="shared" si="0"/>
        <v>13550258121.64452</v>
      </c>
      <c r="AR9" s="8">
        <f t="shared" si="0"/>
        <v>14851267552.79915</v>
      </c>
      <c r="AS9" s="8">
        <f t="shared" si="0"/>
        <v>15925837872.239389</v>
      </c>
      <c r="AT9" s="8">
        <f t="shared" si="0"/>
        <v>16703379131.25589</v>
      </c>
      <c r="AU9" s="8">
        <f t="shared" si="0"/>
        <v>17131998054.77327</v>
      </c>
      <c r="AV9" s="8">
        <f t="shared" si="0"/>
        <v>19315126598.812809</v>
      </c>
      <c r="AW9" s="8">
        <f t="shared" si="0"/>
        <v>19599506337.88287</v>
      </c>
      <c r="AX9" s="8">
        <f t="shared" si="0"/>
        <v>18942586262.785538</v>
      </c>
      <c r="AY9" s="8">
        <f t="shared" si="0"/>
        <v>18005589501.487801</v>
      </c>
      <c r="AZ9" s="8">
        <f t="shared" si="0"/>
        <v>16866606113.81671</v>
      </c>
      <c r="BA9" s="8">
        <f t="shared" si="0"/>
        <v>15615467193.556829</v>
      </c>
      <c r="BB9" s="8">
        <f t="shared" si="0"/>
        <v>14036723176.52561</v>
      </c>
      <c r="BC9" s="8">
        <f t="shared" si="0"/>
        <v>12840473502.921701</v>
      </c>
      <c r="BD9" s="8">
        <f t="shared" si="0"/>
        <v>11799367613.31962</v>
      </c>
      <c r="BE9" s="8">
        <f t="shared" si="0"/>
        <v>10980286823.001799</v>
      </c>
      <c r="BF9" s="8">
        <f t="shared" si="0"/>
        <v>10429534077.31855</v>
      </c>
      <c r="BG9" s="8">
        <f t="shared" si="0"/>
        <v>9863985211.0437984</v>
      </c>
      <c r="BH9" s="8">
        <f t="shared" si="0"/>
        <v>9891493173.9021187</v>
      </c>
      <c r="BI9" s="8">
        <f t="shared" si="0"/>
        <v>10182463529.037779</v>
      </c>
      <c r="BJ9" s="8">
        <f t="shared" si="0"/>
        <v>10696750296.562</v>
      </c>
      <c r="BK9" s="8">
        <f t="shared" si="0"/>
        <v>11385399028.20796</v>
      </c>
      <c r="BL9" s="8">
        <f t="shared" si="0"/>
        <v>11967161070.852421</v>
      </c>
      <c r="BM9" s="8">
        <f t="shared" si="0"/>
        <v>12850607135.007051</v>
      </c>
      <c r="BN9" s="8">
        <f t="shared" si="0"/>
        <v>13758708898.713911</v>
      </c>
      <c r="BO9" s="8">
        <f t="shared" si="0"/>
        <v>14647717564.226391</v>
      </c>
      <c r="BP9" s="8">
        <f t="shared" si="0"/>
        <v>15478076862.959501</v>
      </c>
      <c r="BQ9" s="8">
        <f t="shared" si="1"/>
        <v>16055042263.153259</v>
      </c>
      <c r="BR9" s="8">
        <f t="shared" si="1"/>
        <v>16669954982.58025</v>
      </c>
      <c r="BS9" s="8">
        <f t="shared" si="1"/>
        <v>17140609000.403809</v>
      </c>
      <c r="BT9" s="8">
        <f t="shared" si="1"/>
        <v>17452376086.197948</v>
      </c>
      <c r="BU9" s="8">
        <f t="shared" si="1"/>
        <v>17598742278.239433</v>
      </c>
      <c r="BV9" s="8">
        <f t="shared" si="1"/>
        <v>17425619137.807491</v>
      </c>
      <c r="BW9" s="8">
        <f t="shared" si="1"/>
        <v>17256596875.54734</v>
      </c>
      <c r="BX9" s="8">
        <f t="shared" si="1"/>
        <v>16955603314.369978</v>
      </c>
      <c r="BY9" s="8">
        <f t="shared" si="1"/>
        <v>16551171695.917212</v>
      </c>
      <c r="BZ9" s="8">
        <f t="shared" si="1"/>
        <v>16078769684.952589</v>
      </c>
      <c r="CA9" s="8">
        <f t="shared" si="1"/>
        <v>15414410238.32798</v>
      </c>
      <c r="CB9" s="8">
        <f t="shared" si="1"/>
        <v>14927465489.881121</v>
      </c>
      <c r="CC9" s="8">
        <f t="shared" si="1"/>
        <v>14492974591.325291</v>
      </c>
      <c r="CD9" s="8">
        <f t="shared" si="1"/>
        <v>14144190507.133701</v>
      </c>
      <c r="CE9" s="8">
        <f t="shared" si="1"/>
        <v>13905832650.76157</v>
      </c>
      <c r="CF9" s="8">
        <f t="shared" si="1"/>
        <v>13607562495.099409</v>
      </c>
      <c r="CG9" s="8">
        <f t="shared" si="1"/>
        <v>13623495058.97246</v>
      </c>
      <c r="CH9" s="8">
        <f t="shared" si="1"/>
        <v>13763234792.03121</v>
      </c>
      <c r="CI9" s="8">
        <f t="shared" si="1"/>
        <v>14013210708.49712</v>
      </c>
      <c r="CJ9" s="8">
        <f t="shared" si="1"/>
        <v>14353605865.724119</v>
      </c>
      <c r="CK9" s="8">
        <f t="shared" si="1"/>
        <v>14507588076.37849</v>
      </c>
      <c r="CL9" s="8">
        <f t="shared" si="1"/>
        <v>14954439721.155481</v>
      </c>
      <c r="CM9" s="8">
        <f t="shared" si="1"/>
        <v>15414673457.782431</v>
      </c>
      <c r="CN9" s="8">
        <f t="shared" si="1"/>
        <v>15862835370.970581</v>
      </c>
      <c r="CO9" s="9">
        <f t="shared" si="1"/>
        <v>16276096960.627991</v>
      </c>
    </row>
    <row r="10" spans="1:93" x14ac:dyDescent="0.35">
      <c r="A10" s="19" t="s">
        <v>0</v>
      </c>
      <c r="B10" s="19" t="s">
        <v>7</v>
      </c>
      <c r="C10" s="1" t="s">
        <v>2</v>
      </c>
      <c r="D10" s="5">
        <f>D6/$F$16</f>
        <v>230.21688790628502</v>
      </c>
      <c r="E10" s="5">
        <f t="shared" ref="E10:BP10" si="3">E6/$F$16</f>
        <v>286.13522095116468</v>
      </c>
      <c r="F10" s="5">
        <f t="shared" si="3"/>
        <v>476.90122427644974</v>
      </c>
      <c r="G10" s="5">
        <f t="shared" si="3"/>
        <v>346.61098727080446</v>
      </c>
      <c r="H10" s="5">
        <f t="shared" si="3"/>
        <v>961.95514166628595</v>
      </c>
      <c r="I10" s="5">
        <f t="shared" si="3"/>
        <v>558.51951183419715</v>
      </c>
      <c r="J10" s="5">
        <f t="shared" si="3"/>
        <v>617.93472105186004</v>
      </c>
      <c r="K10" s="5">
        <f t="shared" si="3"/>
        <v>700.19554829173717</v>
      </c>
      <c r="L10" s="5">
        <f t="shared" si="3"/>
        <v>570.59917569450238</v>
      </c>
      <c r="M10" s="5">
        <f t="shared" si="3"/>
        <v>692.99973322772723</v>
      </c>
      <c r="N10" s="5">
        <f t="shared" si="3"/>
        <v>348.02845715064575</v>
      </c>
      <c r="O10" s="5">
        <f t="shared" si="3"/>
        <v>418.02998819036048</v>
      </c>
      <c r="P10" s="5">
        <f t="shared" si="3"/>
        <v>808.03456020051021</v>
      </c>
      <c r="Q10" s="5">
        <f t="shared" si="3"/>
        <v>829.70128267250755</v>
      </c>
      <c r="R10" s="5">
        <f t="shared" si="3"/>
        <v>854.39569679763179</v>
      </c>
      <c r="S10" s="5">
        <f t="shared" si="3"/>
        <v>2048.9845445764859</v>
      </c>
      <c r="T10" s="5">
        <f t="shared" si="3"/>
        <v>2051.4284184250878</v>
      </c>
      <c r="U10" s="5">
        <f t="shared" si="3"/>
        <v>2066.2185433204813</v>
      </c>
      <c r="V10" s="5">
        <f t="shared" si="3"/>
        <v>2096.0785893325337</v>
      </c>
      <c r="W10" s="10">
        <f t="shared" si="3"/>
        <v>2124.8258757373433</v>
      </c>
      <c r="X10" s="5">
        <f t="shared" si="3"/>
        <v>1975.1803543829494</v>
      </c>
      <c r="Y10" s="5">
        <f t="shared" si="3"/>
        <v>1981.6310076279344</v>
      </c>
      <c r="Z10" s="5">
        <f t="shared" si="3"/>
        <v>1951.7194529192927</v>
      </c>
      <c r="AA10" s="5">
        <f t="shared" si="3"/>
        <v>1919.2554794097227</v>
      </c>
      <c r="AB10" s="5">
        <f t="shared" si="3"/>
        <v>1952.5454016998526</v>
      </c>
      <c r="AC10" s="5">
        <f t="shared" si="3"/>
        <v>695.53804380922918</v>
      </c>
      <c r="AD10" s="5">
        <f t="shared" si="3"/>
        <v>795.86691478977878</v>
      </c>
      <c r="AE10" s="5">
        <f t="shared" si="3"/>
        <v>892.67956405637324</v>
      </c>
      <c r="AF10" s="5">
        <f t="shared" si="3"/>
        <v>872.48743458033687</v>
      </c>
      <c r="AG10" s="5">
        <f t="shared" si="3"/>
        <v>825.90225214614964</v>
      </c>
      <c r="AH10" s="5">
        <f t="shared" si="3"/>
        <v>631.00375796330059</v>
      </c>
      <c r="AI10" s="5">
        <f t="shared" si="3"/>
        <v>591.23126077900145</v>
      </c>
      <c r="AJ10" s="5">
        <f t="shared" si="3"/>
        <v>542.71012531383747</v>
      </c>
      <c r="AK10" s="5">
        <f t="shared" si="3"/>
        <v>504.85638998159601</v>
      </c>
      <c r="AL10" s="5">
        <f t="shared" si="3"/>
        <v>586.21864781192812</v>
      </c>
      <c r="AM10" s="5">
        <f t="shared" si="3"/>
        <v>791.80237398336919</v>
      </c>
      <c r="AN10" s="5">
        <f t="shared" si="3"/>
        <v>1021.1041674701585</v>
      </c>
      <c r="AO10" s="5">
        <f t="shared" si="3"/>
        <v>1350.1510268505754</v>
      </c>
      <c r="AP10" s="5">
        <f t="shared" si="3"/>
        <v>1774.9441018010175</v>
      </c>
      <c r="AQ10" s="5">
        <f t="shared" si="3"/>
        <v>1991.0765269305841</v>
      </c>
      <c r="AR10" s="5">
        <f t="shared" si="3"/>
        <v>2008.7819475857368</v>
      </c>
      <c r="AS10" s="5">
        <f t="shared" si="3"/>
        <v>2002.8631001061842</v>
      </c>
      <c r="AT10" s="5">
        <f t="shared" si="3"/>
        <v>1974.4928769707078</v>
      </c>
      <c r="AU10" s="5">
        <f t="shared" si="3"/>
        <v>1926.6327513042343</v>
      </c>
      <c r="AV10" s="5">
        <f t="shared" si="3"/>
        <v>1906.5919401567039</v>
      </c>
      <c r="AW10" s="5">
        <f t="shared" si="3"/>
        <v>1871.5524037494688</v>
      </c>
      <c r="AX10" s="5">
        <f t="shared" si="3"/>
        <v>1962.7705528842603</v>
      </c>
      <c r="AY10" s="5">
        <f t="shared" si="3"/>
        <v>1674.5171782317109</v>
      </c>
      <c r="AZ10" s="5">
        <f t="shared" si="3"/>
        <v>1278.8555633552774</v>
      </c>
      <c r="BA10" s="5">
        <f t="shared" si="3"/>
        <v>1104.3866910586564</v>
      </c>
      <c r="BB10" s="5">
        <f t="shared" si="3"/>
        <v>1088.2885639894598</v>
      </c>
      <c r="BC10" s="5">
        <f t="shared" si="3"/>
        <v>1057.5169180687772</v>
      </c>
      <c r="BD10" s="5">
        <f t="shared" si="3"/>
        <v>977.11522025855777</v>
      </c>
      <c r="BE10" s="5">
        <f t="shared" si="3"/>
        <v>881.13677568347907</v>
      </c>
      <c r="BF10" s="5">
        <f t="shared" si="3"/>
        <v>819.42267966921247</v>
      </c>
      <c r="BG10" s="5">
        <f t="shared" si="3"/>
        <v>778.62837693613119</v>
      </c>
      <c r="BH10" s="5">
        <f t="shared" si="3"/>
        <v>818.49067871920397</v>
      </c>
      <c r="BI10" s="5">
        <f t="shared" si="3"/>
        <v>942.91832067018072</v>
      </c>
      <c r="BJ10" s="5">
        <f t="shared" si="3"/>
        <v>1151.8346002349842</v>
      </c>
      <c r="BK10" s="5">
        <f t="shared" si="3"/>
        <v>1418.5233505958081</v>
      </c>
      <c r="BL10" s="5">
        <f t="shared" si="3"/>
        <v>1696.6998008682162</v>
      </c>
      <c r="BM10" s="5">
        <f t="shared" si="3"/>
        <v>1966.6784173422484</v>
      </c>
      <c r="BN10" s="5">
        <f t="shared" si="3"/>
        <v>2126.4563300334421</v>
      </c>
      <c r="BO10" s="5">
        <f t="shared" si="3"/>
        <v>2171.3036212680904</v>
      </c>
      <c r="BP10" s="5">
        <f t="shared" si="3"/>
        <v>2162.4401226665436</v>
      </c>
      <c r="BQ10" s="5">
        <f t="shared" ref="BQ10:CO10" si="4">BQ6/$F$16</f>
        <v>2122.8773138152565</v>
      </c>
      <c r="BR10" s="5">
        <f t="shared" si="4"/>
        <v>2090.8838847748148</v>
      </c>
      <c r="BS10" s="5">
        <f t="shared" si="4"/>
        <v>2059.0832602815149</v>
      </c>
      <c r="BT10" s="5">
        <f t="shared" si="4"/>
        <v>2016.7008551917149</v>
      </c>
      <c r="BU10" s="5">
        <f t="shared" si="4"/>
        <v>1920.7275185249973</v>
      </c>
      <c r="BV10" s="5">
        <f t="shared" si="4"/>
        <v>1704.7275148629785</v>
      </c>
      <c r="BW10" s="5">
        <f t="shared" si="4"/>
        <v>1470.9757746097307</v>
      </c>
      <c r="BX10" s="5">
        <f t="shared" si="4"/>
        <v>1326.7910714287802</v>
      </c>
      <c r="BY10" s="5">
        <f t="shared" si="4"/>
        <v>1266.0081903192031</v>
      </c>
      <c r="BZ10" s="5">
        <f t="shared" si="4"/>
        <v>1218.5351139830709</v>
      </c>
      <c r="CA10" s="5">
        <f t="shared" si="4"/>
        <v>1141.2725433234245</v>
      </c>
      <c r="CB10" s="5">
        <f t="shared" si="4"/>
        <v>1079.6086308494887</v>
      </c>
      <c r="CC10" s="5">
        <f t="shared" si="4"/>
        <v>1046.3180995608654</v>
      </c>
      <c r="CD10" s="5">
        <f t="shared" si="4"/>
        <v>1061.6911059499103</v>
      </c>
      <c r="CE10" s="5">
        <f t="shared" si="4"/>
        <v>1144.1448016281315</v>
      </c>
      <c r="CF10" s="5">
        <f t="shared" si="4"/>
        <v>1283.8870978823068</v>
      </c>
      <c r="CG10" s="5">
        <f t="shared" si="4"/>
        <v>1499.1989644696034</v>
      </c>
      <c r="CH10" s="5">
        <f t="shared" si="4"/>
        <v>1745.8590134964645</v>
      </c>
      <c r="CI10" s="5">
        <f t="shared" si="4"/>
        <v>1986.1348706983658</v>
      </c>
      <c r="CJ10" s="5">
        <f t="shared" si="4"/>
        <v>2180.7119347186672</v>
      </c>
      <c r="CK10" s="5">
        <f t="shared" si="4"/>
        <v>2275.9020746036672</v>
      </c>
      <c r="CL10" s="5">
        <f t="shared" si="4"/>
        <v>2315.2426066159373</v>
      </c>
      <c r="CM10" s="5">
        <f t="shared" si="4"/>
        <v>2306.0219114232341</v>
      </c>
      <c r="CN10" s="5">
        <f t="shared" si="4"/>
        <v>2275.0968048360564</v>
      </c>
      <c r="CO10" s="5">
        <f t="shared" si="4"/>
        <v>2235.3760008177883</v>
      </c>
    </row>
    <row r="11" spans="1:93" x14ac:dyDescent="0.35">
      <c r="A11" s="19"/>
      <c r="B11" s="19"/>
      <c r="C11" s="1" t="s">
        <v>3</v>
      </c>
      <c r="D11" s="5">
        <f>D7/$F$17</f>
        <v>14.520393790815664</v>
      </c>
      <c r="E11" s="5">
        <f t="shared" ref="E11:BP11" si="5">E7/$F$17</f>
        <v>18.14520544554297</v>
      </c>
      <c r="F11" s="5">
        <f t="shared" si="5"/>
        <v>30.886859922504144</v>
      </c>
      <c r="G11" s="5">
        <f t="shared" si="5"/>
        <v>22.137257502349765</v>
      </c>
      <c r="H11" s="5">
        <f t="shared" si="5"/>
        <v>63.346518133677108</v>
      </c>
      <c r="I11" s="5">
        <f t="shared" si="5"/>
        <v>36.234897769242032</v>
      </c>
      <c r="J11" s="5">
        <f t="shared" si="5"/>
        <v>40.133430460670262</v>
      </c>
      <c r="K11" s="5">
        <f t="shared" si="5"/>
        <v>45.564350587292232</v>
      </c>
      <c r="L11" s="5">
        <f t="shared" si="5"/>
        <v>36.82697892237104</v>
      </c>
      <c r="M11" s="5">
        <f t="shared" si="5"/>
        <v>45.000640537112623</v>
      </c>
      <c r="N11" s="5">
        <f t="shared" si="5"/>
        <v>21.731219813418218</v>
      </c>
      <c r="O11" s="5">
        <f t="shared" si="5"/>
        <v>26.298921971054895</v>
      </c>
      <c r="P11" s="5">
        <f t="shared" si="5"/>
        <v>52.293361117803563</v>
      </c>
      <c r="Q11" s="5">
        <f t="shared" si="5"/>
        <v>53.471102631399198</v>
      </c>
      <c r="R11" s="5">
        <f t="shared" si="5"/>
        <v>54.762627548917123</v>
      </c>
      <c r="S11" s="5">
        <f t="shared" si="5"/>
        <v>134.55371296448823</v>
      </c>
      <c r="T11" s="5">
        <f t="shared" si="5"/>
        <v>134.24893568065193</v>
      </c>
      <c r="U11" s="5">
        <f t="shared" si="5"/>
        <v>134.63179714704157</v>
      </c>
      <c r="V11" s="5">
        <f t="shared" si="5"/>
        <v>135.92762607353797</v>
      </c>
      <c r="W11" s="10">
        <f t="shared" si="5"/>
        <v>137.19624381833688</v>
      </c>
      <c r="X11" s="5">
        <f t="shared" si="5"/>
        <v>126.60745134871306</v>
      </c>
      <c r="Y11" s="5">
        <f t="shared" si="5"/>
        <v>126.65476082941863</v>
      </c>
      <c r="Z11" s="5">
        <f t="shared" si="5"/>
        <v>124.48034729896568</v>
      </c>
      <c r="AA11" s="5">
        <f t="shared" si="5"/>
        <v>122.26632168680064</v>
      </c>
      <c r="AB11" s="5">
        <f t="shared" si="5"/>
        <v>124.32639491704533</v>
      </c>
      <c r="AC11" s="5">
        <f t="shared" si="5"/>
        <v>39.584526768346493</v>
      </c>
      <c r="AD11" s="5">
        <f t="shared" si="5"/>
        <v>45.954904415859524</v>
      </c>
      <c r="AE11" s="5">
        <f t="shared" si="5"/>
        <v>52.10802327775405</v>
      </c>
      <c r="AF11" s="5">
        <f t="shared" si="5"/>
        <v>50.944987943871439</v>
      </c>
      <c r="AG11" s="5">
        <f t="shared" si="5"/>
        <v>48.129875544681866</v>
      </c>
      <c r="AH11" s="5">
        <f t="shared" si="5"/>
        <v>35.178016003792571</v>
      </c>
      <c r="AI11" s="5">
        <f t="shared" si="5"/>
        <v>32.788017133357791</v>
      </c>
      <c r="AJ11" s="5">
        <f t="shared" si="5"/>
        <v>29.85161607586851</v>
      </c>
      <c r="AK11" s="5">
        <f t="shared" si="5"/>
        <v>27.582875521020799</v>
      </c>
      <c r="AL11" s="5">
        <f t="shared" si="5"/>
        <v>32.766907284170834</v>
      </c>
      <c r="AM11" s="5">
        <f t="shared" si="5"/>
        <v>45.717614917525353</v>
      </c>
      <c r="AN11" s="5">
        <f t="shared" si="5"/>
        <v>60.150801568155032</v>
      </c>
      <c r="AO11" s="5">
        <f t="shared" si="5"/>
        <v>80.817584070750598</v>
      </c>
      <c r="AP11" s="5">
        <f t="shared" si="5"/>
        <v>107.46671427869764</v>
      </c>
      <c r="AQ11" s="5">
        <f t="shared" si="5"/>
        <v>121.06957715684051</v>
      </c>
      <c r="AR11" s="5">
        <f t="shared" si="5"/>
        <v>122.2623656659887</v>
      </c>
      <c r="AS11" s="5">
        <f t="shared" si="5"/>
        <v>121.97129659395728</v>
      </c>
      <c r="AT11" s="5">
        <f t="shared" si="5"/>
        <v>120.26822773950735</v>
      </c>
      <c r="AU11" s="5">
        <f t="shared" si="5"/>
        <v>117.33720073533289</v>
      </c>
      <c r="AV11" s="5">
        <f t="shared" si="5"/>
        <v>116.18082643225169</v>
      </c>
      <c r="AW11" s="5">
        <f t="shared" si="5"/>
        <v>114.04001190345791</v>
      </c>
      <c r="AX11" s="5">
        <f t="shared" si="5"/>
        <v>120.77109369615039</v>
      </c>
      <c r="AY11" s="5">
        <f t="shared" si="5"/>
        <v>102.77231469184319</v>
      </c>
      <c r="AZ11" s="5">
        <f t="shared" si="5"/>
        <v>78.053295691945578</v>
      </c>
      <c r="BA11" s="5">
        <f t="shared" si="5"/>
        <v>67.155174474923527</v>
      </c>
      <c r="BB11" s="5">
        <f t="shared" si="5"/>
        <v>66.024655956004395</v>
      </c>
      <c r="BC11" s="5">
        <f t="shared" si="5"/>
        <v>64.100175435272675</v>
      </c>
      <c r="BD11" s="5">
        <f t="shared" si="5"/>
        <v>59.074312235458137</v>
      </c>
      <c r="BE11" s="5">
        <f t="shared" si="5"/>
        <v>53.077015252260402</v>
      </c>
      <c r="BF11" s="5">
        <f t="shared" si="5"/>
        <v>49.22460272112238</v>
      </c>
      <c r="BG11" s="5">
        <f t="shared" si="5"/>
        <v>46.557912095739312</v>
      </c>
      <c r="BH11" s="5">
        <f t="shared" si="5"/>
        <v>49.058925461502085</v>
      </c>
      <c r="BI11" s="5">
        <f t="shared" si="5"/>
        <v>56.849075720977474</v>
      </c>
      <c r="BJ11" s="5">
        <f t="shared" si="5"/>
        <v>69.922840705717491</v>
      </c>
      <c r="BK11" s="5">
        <f t="shared" si="5"/>
        <v>86.609379304802758</v>
      </c>
      <c r="BL11" s="5">
        <f t="shared" si="5"/>
        <v>103.91974993387657</v>
      </c>
      <c r="BM11" s="5">
        <f t="shared" si="5"/>
        <v>120.80960016710189</v>
      </c>
      <c r="BN11" s="5">
        <f t="shared" si="5"/>
        <v>130.81020312631998</v>
      </c>
      <c r="BO11" s="5">
        <f t="shared" si="5"/>
        <v>133.6251144702328</v>
      </c>
      <c r="BP11" s="5">
        <f t="shared" si="5"/>
        <v>133.08018602464793</v>
      </c>
      <c r="BQ11" s="5">
        <f t="shared" ref="BQ11:CO11" si="6">BQ7/$F$17</f>
        <v>130.54502763613789</v>
      </c>
      <c r="BR11" s="5">
        <f t="shared" si="6"/>
        <v>128.54353938457984</v>
      </c>
      <c r="BS11" s="5">
        <f t="shared" si="6"/>
        <v>126.55002947654951</v>
      </c>
      <c r="BT11" s="5">
        <f t="shared" si="6"/>
        <v>123.890816374392</v>
      </c>
      <c r="BU11" s="5">
        <f t="shared" si="6"/>
        <v>117.87754773671402</v>
      </c>
      <c r="BV11" s="5">
        <f t="shared" si="6"/>
        <v>104.29153516246096</v>
      </c>
      <c r="BW11" s="5">
        <f t="shared" si="6"/>
        <v>89.654715168205001</v>
      </c>
      <c r="BX11" s="5">
        <f t="shared" si="6"/>
        <v>80.612842200249389</v>
      </c>
      <c r="BY11" s="5">
        <f t="shared" si="6"/>
        <v>76.781185637738545</v>
      </c>
      <c r="BZ11" s="5">
        <f t="shared" si="6"/>
        <v>73.779400961020031</v>
      </c>
      <c r="CA11" s="5">
        <f t="shared" si="6"/>
        <v>68.845045951732558</v>
      </c>
      <c r="CB11" s="5">
        <f t="shared" si="6"/>
        <v>64.951250466149887</v>
      </c>
      <c r="CC11" s="5">
        <f t="shared" si="6"/>
        <v>62.831525088599847</v>
      </c>
      <c r="CD11" s="5">
        <f t="shared" si="6"/>
        <v>63.75483873703056</v>
      </c>
      <c r="CE11" s="5">
        <f t="shared" si="6"/>
        <v>68.872914226923982</v>
      </c>
      <c r="CF11" s="5">
        <f t="shared" si="6"/>
        <v>77.49569391720776</v>
      </c>
      <c r="CG11" s="5">
        <f t="shared" si="6"/>
        <v>90.918497025328818</v>
      </c>
      <c r="CH11" s="5">
        <f t="shared" si="6"/>
        <v>106.30288268646494</v>
      </c>
      <c r="CI11" s="5">
        <f t="shared" si="6"/>
        <v>121.29005884298253</v>
      </c>
      <c r="CJ11" s="5">
        <f t="shared" si="6"/>
        <v>133.4221990834443</v>
      </c>
      <c r="CK11" s="5">
        <f t="shared" si="6"/>
        <v>139.23772936330067</v>
      </c>
      <c r="CL11" s="5">
        <f t="shared" si="6"/>
        <v>141.66404506582361</v>
      </c>
      <c r="CM11" s="5">
        <f t="shared" si="6"/>
        <v>141.05462432916806</v>
      </c>
      <c r="CN11" s="5">
        <f t="shared" si="6"/>
        <v>139.08755338300222</v>
      </c>
      <c r="CO11" s="5">
        <f t="shared" si="6"/>
        <v>136.56914447275659</v>
      </c>
    </row>
    <row r="12" spans="1:93" x14ac:dyDescent="0.35">
      <c r="A12" s="19"/>
      <c r="B12" s="19"/>
      <c r="C12" s="1" t="s">
        <v>4</v>
      </c>
      <c r="D12">
        <f>D8/$F$18</f>
        <v>22617594.108598936</v>
      </c>
      <c r="E12">
        <f t="shared" ref="E12:BP12" si="7">E8/$F$18</f>
        <v>24686341.866759043</v>
      </c>
      <c r="F12">
        <f t="shared" si="7"/>
        <v>26190324.653189059</v>
      </c>
      <c r="G12">
        <f t="shared" si="7"/>
        <v>26256131.816773444</v>
      </c>
      <c r="H12">
        <f t="shared" si="7"/>
        <v>28567896.414155219</v>
      </c>
      <c r="I12">
        <f t="shared" si="7"/>
        <v>28092024.125736017</v>
      </c>
      <c r="J12">
        <f t="shared" si="7"/>
        <v>30365854.057085939</v>
      </c>
      <c r="K12">
        <f t="shared" si="7"/>
        <v>32883832.764705546</v>
      </c>
      <c r="L12">
        <f t="shared" si="7"/>
        <v>34439543.199888371</v>
      </c>
      <c r="M12">
        <f t="shared" si="7"/>
        <v>35919552.54642912</v>
      </c>
      <c r="N12">
        <f t="shared" si="7"/>
        <v>37558951.965888046</v>
      </c>
      <c r="O12">
        <f t="shared" si="7"/>
        <v>39289740.082870834</v>
      </c>
      <c r="P12">
        <f t="shared" si="7"/>
        <v>42562515.915353835</v>
      </c>
      <c r="Q12">
        <f t="shared" si="7"/>
        <v>44237110.763827197</v>
      </c>
      <c r="R12">
        <f t="shared" si="7"/>
        <v>45879421.474038847</v>
      </c>
      <c r="S12">
        <f t="shared" si="7"/>
        <v>52054142.023456611</v>
      </c>
      <c r="T12">
        <f t="shared" si="7"/>
        <v>53706380.289970912</v>
      </c>
      <c r="U12">
        <f t="shared" si="7"/>
        <v>55233020.611373186</v>
      </c>
      <c r="V12">
        <f t="shared" si="7"/>
        <v>56614413.738556795</v>
      </c>
      <c r="W12">
        <f t="shared" si="7"/>
        <v>57959433.274381854</v>
      </c>
      <c r="X12">
        <f t="shared" si="7"/>
        <v>59329742.694976985</v>
      </c>
      <c r="Y12">
        <f t="shared" si="7"/>
        <v>62941468.306506805</v>
      </c>
      <c r="Z12">
        <f t="shared" si="7"/>
        <v>69534316.155704498</v>
      </c>
      <c r="AA12">
        <f t="shared" si="7"/>
        <v>76914891.482109621</v>
      </c>
      <c r="AB12">
        <f t="shared" si="7"/>
        <v>81804762.775320932</v>
      </c>
      <c r="AC12">
        <f t="shared" si="7"/>
        <v>79058605.532846645</v>
      </c>
      <c r="AD12">
        <f t="shared" si="7"/>
        <v>80371013.413424402</v>
      </c>
      <c r="AE12">
        <f t="shared" si="7"/>
        <v>81583863.677777693</v>
      </c>
      <c r="AF12">
        <f t="shared" si="7"/>
        <v>83023458.798348844</v>
      </c>
      <c r="AG12">
        <f t="shared" si="7"/>
        <v>84724425.772762105</v>
      </c>
      <c r="AH12">
        <f t="shared" si="7"/>
        <v>85825377.200012073</v>
      </c>
      <c r="AI12">
        <f t="shared" si="7"/>
        <v>87982957.718134552</v>
      </c>
      <c r="AJ12">
        <f t="shared" si="7"/>
        <v>90249369.182772785</v>
      </c>
      <c r="AK12">
        <f t="shared" si="7"/>
        <v>92612415.645523459</v>
      </c>
      <c r="AL12">
        <f t="shared" si="7"/>
        <v>95083278.945629567</v>
      </c>
      <c r="AM12">
        <f t="shared" si="7"/>
        <v>97735948.810362726</v>
      </c>
      <c r="AN12">
        <f t="shared" si="7"/>
        <v>100417323.70615065</v>
      </c>
      <c r="AO12">
        <f t="shared" si="7"/>
        <v>103189520.50193003</v>
      </c>
      <c r="AP12">
        <f t="shared" si="7"/>
        <v>106030652.50076261</v>
      </c>
      <c r="AQ12">
        <f t="shared" si="7"/>
        <v>108622700.4073984</v>
      </c>
      <c r="AR12">
        <f t="shared" si="7"/>
        <v>111116266.45581934</v>
      </c>
      <c r="AS12">
        <f t="shared" si="7"/>
        <v>113504017.27417469</v>
      </c>
      <c r="AT12">
        <f t="shared" si="7"/>
        <v>115774530.90462367</v>
      </c>
      <c r="AU12">
        <f t="shared" si="7"/>
        <v>117921640.28760569</v>
      </c>
      <c r="AV12">
        <f t="shared" si="7"/>
        <v>120478983.68046576</v>
      </c>
      <c r="AW12">
        <f t="shared" si="7"/>
        <v>122802071.44670531</v>
      </c>
      <c r="AX12">
        <f t="shared" si="7"/>
        <v>124997622.77712277</v>
      </c>
      <c r="AY12">
        <f t="shared" si="7"/>
        <v>126724166.07559067</v>
      </c>
      <c r="AZ12">
        <f t="shared" si="7"/>
        <v>128273634.55026661</v>
      </c>
      <c r="BA12">
        <f t="shared" si="7"/>
        <v>130018038.17228015</v>
      </c>
      <c r="BB12">
        <f t="shared" si="7"/>
        <v>132133116.22439384</v>
      </c>
      <c r="BC12">
        <f t="shared" si="7"/>
        <v>134356305.83577606</v>
      </c>
      <c r="BD12">
        <f t="shared" si="7"/>
        <v>136586410.73527664</v>
      </c>
      <c r="BE12">
        <f t="shared" si="7"/>
        <v>138859680.75566053</v>
      </c>
      <c r="BF12">
        <f t="shared" si="7"/>
        <v>141247336.58966607</v>
      </c>
      <c r="BG12">
        <f t="shared" si="7"/>
        <v>143904177.56979483</v>
      </c>
      <c r="BH12">
        <f t="shared" si="7"/>
        <v>146776986.46947294</v>
      </c>
      <c r="BI12">
        <f t="shared" si="7"/>
        <v>149771494.49683732</v>
      </c>
      <c r="BJ12">
        <f t="shared" si="7"/>
        <v>152875185.2458387</v>
      </c>
      <c r="BK12">
        <f t="shared" si="7"/>
        <v>156066620.22343022</v>
      </c>
      <c r="BL12">
        <f t="shared" si="7"/>
        <v>159445893.84736317</v>
      </c>
      <c r="BM12">
        <f t="shared" si="7"/>
        <v>162883985.33752039</v>
      </c>
      <c r="BN12">
        <f t="shared" si="7"/>
        <v>166214244.2701835</v>
      </c>
      <c r="BO12">
        <f t="shared" si="7"/>
        <v>169419927.48213905</v>
      </c>
      <c r="BP12">
        <f t="shared" si="7"/>
        <v>172551534.98183051</v>
      </c>
      <c r="BQ12">
        <f t="shared" ref="BQ12:CO12" si="8">BQ8/$F$18</f>
        <v>175828447.72887927</v>
      </c>
      <c r="BR12">
        <f t="shared" si="8"/>
        <v>179113644.99935085</v>
      </c>
      <c r="BS12">
        <f t="shared" si="8"/>
        <v>182356575.43878049</v>
      </c>
      <c r="BT12">
        <f t="shared" si="8"/>
        <v>185540610.12504661</v>
      </c>
      <c r="BU12">
        <f t="shared" si="8"/>
        <v>188619903.00684509</v>
      </c>
      <c r="BV12">
        <f t="shared" si="8"/>
        <v>191739525.16655338</v>
      </c>
      <c r="BW12">
        <f t="shared" si="8"/>
        <v>194843454.53692409</v>
      </c>
      <c r="BX12">
        <f t="shared" si="8"/>
        <v>198024248.72274518</v>
      </c>
      <c r="BY12">
        <f t="shared" si="8"/>
        <v>201295939.46802834</v>
      </c>
      <c r="BZ12">
        <f t="shared" si="8"/>
        <v>204601016.12086463</v>
      </c>
      <c r="CA12">
        <f t="shared" si="8"/>
        <v>208111492.2602464</v>
      </c>
      <c r="CB12">
        <f t="shared" si="8"/>
        <v>211705136.22324288</v>
      </c>
      <c r="CC12">
        <f t="shared" si="8"/>
        <v>215365805.74216887</v>
      </c>
      <c r="CD12">
        <f t="shared" si="8"/>
        <v>219117403.14062279</v>
      </c>
      <c r="CE12">
        <f t="shared" si="8"/>
        <v>222973761.91034988</v>
      </c>
      <c r="CF12">
        <f t="shared" si="8"/>
        <v>227164611.06343421</v>
      </c>
      <c r="CG12">
        <f t="shared" si="8"/>
        <v>231507841.55393395</v>
      </c>
      <c r="CH12">
        <f t="shared" si="8"/>
        <v>235923803.64769581</v>
      </c>
      <c r="CI12">
        <f t="shared" si="8"/>
        <v>240377492.28152785</v>
      </c>
      <c r="CJ12">
        <f t="shared" si="8"/>
        <v>244825292.70593747</v>
      </c>
      <c r="CK12">
        <f t="shared" si="8"/>
        <v>249413310.68434563</v>
      </c>
      <c r="CL12">
        <f t="shared" si="8"/>
        <v>254024151.62249461</v>
      </c>
      <c r="CM12">
        <f t="shared" si="8"/>
        <v>258596506.77990085</v>
      </c>
      <c r="CN12">
        <f t="shared" si="8"/>
        <v>263145973.48955041</v>
      </c>
      <c r="CO12">
        <f t="shared" si="8"/>
        <v>267673989.7115638</v>
      </c>
    </row>
    <row r="13" spans="1:93" x14ac:dyDescent="0.35">
      <c r="A13" s="19"/>
      <c r="B13" s="19"/>
      <c r="C13" s="1" t="s">
        <v>5</v>
      </c>
    </row>
    <row r="14" spans="1:93" x14ac:dyDescent="0.35">
      <c r="H14" t="s">
        <v>8</v>
      </c>
    </row>
    <row r="15" spans="1:93" x14ac:dyDescent="0.35">
      <c r="D15" s="11" t="s">
        <v>9</v>
      </c>
      <c r="E15" s="12" t="s">
        <v>10</v>
      </c>
      <c r="F15" s="12" t="s">
        <v>11</v>
      </c>
      <c r="H15" s="12" t="s">
        <v>11</v>
      </c>
    </row>
    <row r="16" spans="1:93" x14ac:dyDescent="0.35">
      <c r="A16" s="19" t="s">
        <v>0</v>
      </c>
      <c r="B16" s="19" t="s">
        <v>12</v>
      </c>
      <c r="C16" s="13" t="s">
        <v>2</v>
      </c>
      <c r="D16" s="14">
        <v>49</v>
      </c>
      <c r="E16" s="14">
        <f>D16*$D$23</f>
        <v>41.449100000000001</v>
      </c>
      <c r="F16" s="14">
        <f>E16*1000</f>
        <v>41449.1</v>
      </c>
      <c r="H16">
        <v>180269.1</v>
      </c>
    </row>
    <row r="17" spans="1:8" x14ac:dyDescent="0.35">
      <c r="A17" s="19"/>
      <c r="B17" s="19"/>
      <c r="C17" s="13" t="s">
        <v>3</v>
      </c>
      <c r="D17" s="15">
        <v>260</v>
      </c>
      <c r="E17" s="15">
        <f t="shared" ref="E17:E18" si="9">D17*$D$23</f>
        <v>219.934</v>
      </c>
      <c r="F17" s="15">
        <f t="shared" ref="F17:F18" si="10">E17*1000</f>
        <v>219934</v>
      </c>
      <c r="H17">
        <v>1084892</v>
      </c>
    </row>
    <row r="18" spans="1:8" x14ac:dyDescent="0.35">
      <c r="A18" s="19"/>
      <c r="B18" s="19"/>
      <c r="C18" s="13" t="s">
        <v>4</v>
      </c>
      <c r="D18" s="16">
        <v>6.17</v>
      </c>
      <c r="E18" s="15">
        <f t="shared" si="9"/>
        <v>5.2192030000000003</v>
      </c>
      <c r="F18" s="15">
        <f t="shared" si="10"/>
        <v>5219.2030000000004</v>
      </c>
    </row>
    <row r="19" spans="1:8" x14ac:dyDescent="0.35">
      <c r="A19" s="19"/>
      <c r="B19" s="19"/>
      <c r="C19" s="13" t="s">
        <v>5</v>
      </c>
      <c r="D19" s="17"/>
      <c r="E19" s="17"/>
      <c r="F19" s="17"/>
    </row>
    <row r="22" spans="1:8" x14ac:dyDescent="0.35">
      <c r="D22" t="s">
        <v>13</v>
      </c>
    </row>
    <row r="23" spans="1:8" x14ac:dyDescent="0.35">
      <c r="C23" s="1" t="s">
        <v>14</v>
      </c>
      <c r="D23" s="18">
        <v>0.84589999999999999</v>
      </c>
    </row>
  </sheetData>
  <mergeCells count="8">
    <mergeCell ref="A2:A5"/>
    <mergeCell ref="B2:B5"/>
    <mergeCell ref="A6:A9"/>
    <mergeCell ref="A10:A13"/>
    <mergeCell ref="A16:A19"/>
    <mergeCell ref="B6:B9"/>
    <mergeCell ref="B10:B13"/>
    <mergeCell ref="B16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Crit_met_world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2024-01-07T16:24:22Z</dcterms:created>
  <dcterms:modified xsi:type="dcterms:W3CDTF">2024-01-07T17:28:05Z</dcterms:modified>
</cp:coreProperties>
</file>