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loren\Documents\GitHub\MARIO Organization\GreenTechs\Support data\"/>
    </mc:Choice>
  </mc:AlternateContent>
  <xr:revisionPtr revIDLastSave="0" documentId="13_ncr:1_{7536339F-BE34-4ED4-A314-EF33EC118940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F12" i="1"/>
  <c r="G12" i="1"/>
  <c r="H12" i="1"/>
  <c r="I12" i="1"/>
  <c r="J12" i="1"/>
  <c r="K12" i="1"/>
  <c r="C12" i="1"/>
  <c r="K11" i="1"/>
  <c r="J11" i="1"/>
  <c r="I11" i="1"/>
  <c r="H11" i="1"/>
  <c r="G11" i="1"/>
  <c r="F11" i="1"/>
  <c r="E11" i="1"/>
  <c r="D11" i="1"/>
  <c r="C11" i="1"/>
  <c r="K6" i="1"/>
  <c r="J6" i="1"/>
  <c r="I6" i="1"/>
  <c r="H6" i="1"/>
  <c r="G6" i="1"/>
  <c r="F6" i="1"/>
  <c r="E6" i="1"/>
  <c r="E12" i="1" s="1"/>
  <c r="D6" i="1"/>
  <c r="C6" i="1"/>
</calcChain>
</file>

<file path=xl/sharedStrings.xml><?xml version="1.0" encoding="utf-8"?>
<sst xmlns="http://schemas.openxmlformats.org/spreadsheetml/2006/main" count="14" uniqueCount="9">
  <si>
    <t>Values in EJ</t>
  </si>
  <si>
    <t>IEA balances</t>
  </si>
  <si>
    <t>China</t>
  </si>
  <si>
    <t>EU27+UK</t>
  </si>
  <si>
    <t>USA</t>
  </si>
  <si>
    <t>RoW</t>
  </si>
  <si>
    <t>Total</t>
  </si>
  <si>
    <t>EXIOBASE: "Energy Carrier Supply: Total"</t>
  </si>
  <si>
    <t>Relative errors on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</si>
</sst>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/>
    <xf numFmtId="9" fontId="2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K22" sqref="K22"/>
    </sheetView>
  </sheetViews>
  <sheetFormatPr defaultRowHeight="15" x14ac:dyDescent="0.25"/>
  <cols>
    <col min="1" max="1" width="14.85546875" customWidth="1"/>
  </cols>
  <sheetData>
    <row r="1" spans="1:11" x14ac:dyDescent="0.25">
      <c r="A1" s="1" t="s">
        <v>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 x14ac:dyDescent="0.25">
      <c r="A2" s="3" t="s">
        <v>1</v>
      </c>
      <c r="B2" t="s">
        <v>2</v>
      </c>
      <c r="C2">
        <v>11.51</v>
      </c>
      <c r="D2">
        <v>12.42</v>
      </c>
      <c r="E2">
        <v>13.56</v>
      </c>
      <c r="F2">
        <v>14.58</v>
      </c>
      <c r="G2">
        <v>14.98</v>
      </c>
      <c r="H2">
        <v>16.04</v>
      </c>
      <c r="I2">
        <v>17.399999999999999</v>
      </c>
      <c r="J2">
        <v>18.68</v>
      </c>
      <c r="K2">
        <v>19.809999999999999</v>
      </c>
    </row>
    <row r="3" spans="1:11" x14ac:dyDescent="0.25">
      <c r="A3" s="3"/>
      <c r="B3" t="s">
        <v>3</v>
      </c>
      <c r="C3">
        <v>11.94</v>
      </c>
      <c r="D3">
        <v>12.1</v>
      </c>
      <c r="E3">
        <v>12.06</v>
      </c>
      <c r="F3">
        <v>11.94</v>
      </c>
      <c r="G3">
        <v>12.04</v>
      </c>
      <c r="H3">
        <v>12.07</v>
      </c>
      <c r="I3">
        <v>12.19</v>
      </c>
      <c r="J3">
        <v>12.25</v>
      </c>
      <c r="K3">
        <v>12.03</v>
      </c>
    </row>
    <row r="4" spans="1:11" x14ac:dyDescent="0.25">
      <c r="A4" s="3"/>
      <c r="B4" t="s">
        <v>4</v>
      </c>
      <c r="C4">
        <v>28.92</v>
      </c>
      <c r="D4">
        <v>29.77</v>
      </c>
      <c r="E4">
        <v>30.64</v>
      </c>
      <c r="F4">
        <v>31.51</v>
      </c>
      <c r="G4">
        <v>32.4</v>
      </c>
      <c r="H4">
        <v>33.44</v>
      </c>
      <c r="I4">
        <v>34.19</v>
      </c>
      <c r="J4">
        <v>35.159999999999997</v>
      </c>
      <c r="K4">
        <v>35.56</v>
      </c>
    </row>
    <row r="5" spans="1:11" x14ac:dyDescent="0.25">
      <c r="A5" s="3"/>
      <c r="B5" t="s">
        <v>5</v>
      </c>
      <c r="C5">
        <v>14.44</v>
      </c>
      <c r="D5">
        <v>14.21</v>
      </c>
      <c r="E5">
        <v>14.32</v>
      </c>
      <c r="F5">
        <v>14.43</v>
      </c>
      <c r="G5">
        <v>14.32</v>
      </c>
      <c r="H5">
        <v>14.34</v>
      </c>
      <c r="I5">
        <v>14.25</v>
      </c>
      <c r="J5">
        <v>14.84</v>
      </c>
      <c r="K5">
        <v>14.63</v>
      </c>
    </row>
    <row r="6" spans="1:11" x14ac:dyDescent="0.25">
      <c r="A6" s="3"/>
      <c r="B6" s="1" t="s">
        <v>6</v>
      </c>
      <c r="C6" s="1">
        <f>SUM(C2:C5)</f>
        <v>66.81</v>
      </c>
      <c r="D6" s="1">
        <f t="shared" ref="D6:K6" si="0">SUM(D2:D5)</f>
        <v>68.5</v>
      </c>
      <c r="E6" s="1">
        <f t="shared" si="0"/>
        <v>70.580000000000013</v>
      </c>
      <c r="F6" s="1">
        <f t="shared" si="0"/>
        <v>72.460000000000008</v>
      </c>
      <c r="G6" s="1">
        <f t="shared" si="0"/>
        <v>73.740000000000009</v>
      </c>
      <c r="H6" s="1">
        <f t="shared" si="0"/>
        <v>75.89</v>
      </c>
      <c r="I6" s="1">
        <f t="shared" si="0"/>
        <v>78.03</v>
      </c>
      <c r="J6" s="1">
        <f t="shared" si="0"/>
        <v>80.930000000000007</v>
      </c>
      <c r="K6" s="1">
        <f t="shared" si="0"/>
        <v>82.03</v>
      </c>
    </row>
    <row r="7" spans="1:11" x14ac:dyDescent="0.25">
      <c r="A7" s="2" t="s">
        <v>7</v>
      </c>
      <c r="B7" t="s">
        <v>2</v>
      </c>
      <c r="C7">
        <v>16.47</v>
      </c>
      <c r="D7">
        <v>17.71</v>
      </c>
      <c r="E7">
        <v>19.27</v>
      </c>
      <c r="F7">
        <v>20.04</v>
      </c>
      <c r="G7">
        <v>20.64</v>
      </c>
      <c r="H7">
        <v>16.989999999999998</v>
      </c>
      <c r="I7">
        <v>14.54</v>
      </c>
      <c r="J7">
        <v>22.09</v>
      </c>
      <c r="K7">
        <v>17.29</v>
      </c>
    </row>
    <row r="8" spans="1:11" x14ac:dyDescent="0.25">
      <c r="A8" s="2"/>
      <c r="B8" t="s">
        <v>3</v>
      </c>
      <c r="C8">
        <v>8.9600000000000009</v>
      </c>
      <c r="D8">
        <v>9.01</v>
      </c>
      <c r="E8">
        <v>9.0399999999999991</v>
      </c>
      <c r="F8">
        <v>8.8800000000000008</v>
      </c>
      <c r="G8">
        <v>8.94</v>
      </c>
      <c r="H8">
        <v>8.9499999999999993</v>
      </c>
      <c r="I8">
        <v>8.75</v>
      </c>
      <c r="J8">
        <v>9.93</v>
      </c>
      <c r="K8">
        <v>9.35</v>
      </c>
    </row>
    <row r="9" spans="1:11" x14ac:dyDescent="0.25">
      <c r="A9" s="2"/>
      <c r="B9" t="s">
        <v>4</v>
      </c>
      <c r="C9">
        <v>29.26</v>
      </c>
      <c r="D9">
        <v>30.03</v>
      </c>
      <c r="E9">
        <v>30.71</v>
      </c>
      <c r="F9">
        <v>31.57</v>
      </c>
      <c r="G9">
        <v>32.08</v>
      </c>
      <c r="H9">
        <v>30.82</v>
      </c>
      <c r="I9">
        <v>34.39</v>
      </c>
      <c r="J9">
        <v>35.97</v>
      </c>
      <c r="K9">
        <v>36.32</v>
      </c>
    </row>
    <row r="10" spans="1:11" x14ac:dyDescent="0.25">
      <c r="A10" s="2"/>
      <c r="B10" t="s">
        <v>5</v>
      </c>
      <c r="C10">
        <v>14.42</v>
      </c>
      <c r="D10">
        <v>14.16</v>
      </c>
      <c r="E10">
        <v>14.28</v>
      </c>
      <c r="F10">
        <v>14.39</v>
      </c>
      <c r="G10">
        <v>14.29</v>
      </c>
      <c r="H10">
        <v>13.14</v>
      </c>
      <c r="I10">
        <v>16.100000000000001</v>
      </c>
      <c r="J10">
        <v>17.09</v>
      </c>
      <c r="K10">
        <v>15.98</v>
      </c>
    </row>
    <row r="11" spans="1:11" x14ac:dyDescent="0.25">
      <c r="A11" s="2"/>
      <c r="B11" s="1" t="s">
        <v>6</v>
      </c>
      <c r="C11" s="1">
        <f>SUM(C7:C10)</f>
        <v>69.11</v>
      </c>
      <c r="D11" s="1">
        <f t="shared" ref="D11" si="1">SUM(D7:D10)</f>
        <v>70.91</v>
      </c>
      <c r="E11" s="1">
        <f t="shared" ref="E11" si="2">SUM(E7:E10)</f>
        <v>73.3</v>
      </c>
      <c r="F11" s="1">
        <f t="shared" ref="F11" si="3">SUM(F7:F10)</f>
        <v>74.88</v>
      </c>
      <c r="G11" s="1">
        <f t="shared" ref="G11" si="4">SUM(G7:G10)</f>
        <v>75.949999999999989</v>
      </c>
      <c r="H11" s="1">
        <f t="shared" ref="H11" si="5">SUM(H7:H10)</f>
        <v>69.900000000000006</v>
      </c>
      <c r="I11" s="1">
        <f t="shared" ref="I11" si="6">SUM(I7:I10)</f>
        <v>73.78</v>
      </c>
      <c r="J11" s="1">
        <f t="shared" ref="J11" si="7">SUM(J7:J10)</f>
        <v>85.08</v>
      </c>
      <c r="K11" s="1">
        <f t="shared" ref="K11" si="8">SUM(K7:K10)</f>
        <v>78.94</v>
      </c>
    </row>
    <row r="12" spans="1:11" x14ac:dyDescent="0.25">
      <c r="A12" s="4" t="s">
        <v>8</v>
      </c>
      <c r="B12" s="4"/>
      <c r="C12" s="5">
        <f>C11/C6-1</f>
        <v>3.4425984134111687E-2</v>
      </c>
      <c r="D12" s="5">
        <f t="shared" ref="D12:K12" si="9">D11/D6-1</f>
        <v>3.5182481751824701E-2</v>
      </c>
      <c r="E12" s="5">
        <f t="shared" si="9"/>
        <v>3.8537829413431313E-2</v>
      </c>
      <c r="F12" s="5">
        <f t="shared" si="9"/>
        <v>3.3397736682307277E-2</v>
      </c>
      <c r="G12" s="5">
        <f t="shared" si="9"/>
        <v>2.9970165446161934E-2</v>
      </c>
      <c r="H12" s="5">
        <f t="shared" si="9"/>
        <v>-7.893003030702328E-2</v>
      </c>
      <c r="I12" s="5">
        <f t="shared" si="9"/>
        <v>-5.4466230936819127E-2</v>
      </c>
      <c r="J12" s="5">
        <f t="shared" si="9"/>
        <v>5.1278882985295926E-2</v>
      </c>
      <c r="K12" s="5">
        <f t="shared" si="9"/>
        <v>-3.7669145434597096E-2</v>
      </c>
    </row>
  </sheetData>
  <mergeCells count="2">
    <mergeCell ref="A7:A11"/>
    <mergeCell ref="A2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Rinaldi</dc:creator>
  <cp:lastModifiedBy>Lorenzo Rinaldi</cp:lastModifiedBy>
  <dcterms:created xsi:type="dcterms:W3CDTF">2015-06-05T18:19:34Z</dcterms:created>
  <dcterms:modified xsi:type="dcterms:W3CDTF">2023-10-21T15:16:15Z</dcterms:modified>
</cp:coreProperties>
</file>