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Act/"/>
    </mc:Choice>
  </mc:AlternateContent>
  <xr:revisionPtr revIDLastSave="515" documentId="8_{09098739-24F5-4595-8E13-EBA926F9E718}" xr6:coauthVersionLast="47" xr6:coauthVersionMax="47" xr10:uidLastSave="{CA19C96D-7D9B-44DB-872E-E10B80C76038}"/>
  <bookViews>
    <workbookView xWindow="-110" yWindow="-110" windowWidth="22780" windowHeight="15260" firstSheet="3" activeTab="6" xr2:uid="{F0FFBB4D-3462-4CB2-9D76-7DC3B03F0357}"/>
  </bookViews>
  <sheets>
    <sheet name="z_cons(2023)" sheetId="2" r:id="rId1"/>
    <sheet name="Share consumption" sheetId="1" r:id="rId2"/>
    <sheet name="Target consumption" sheetId="4" r:id="rId3"/>
    <sheet name="z_rec(2023)" sheetId="5" r:id="rId4"/>
    <sheet name="Share recycling" sheetId="6" r:id="rId5"/>
    <sheet name="Target recycling" sheetId="7" r:id="rId6"/>
    <sheet name="Allocation matrix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8" l="1"/>
  <c r="O20" i="8" s="1"/>
  <c r="S20" i="8" s="1"/>
  <c r="W20" i="8" s="1"/>
  <c r="AA20" i="8" s="1"/>
  <c r="AE20" i="8" s="1"/>
  <c r="J20" i="8"/>
  <c r="N20" i="8" s="1"/>
  <c r="R20" i="8" s="1"/>
  <c r="V20" i="8" s="1"/>
  <c r="Z20" i="8" s="1"/>
  <c r="AD20" i="8" s="1"/>
  <c r="I20" i="8"/>
  <c r="M20" i="8" s="1"/>
  <c r="Q20" i="8" s="1"/>
  <c r="U20" i="8" s="1"/>
  <c r="Y20" i="8" s="1"/>
  <c r="AC20" i="8" s="1"/>
  <c r="H20" i="8"/>
  <c r="L20" i="8" s="1"/>
  <c r="P20" i="8" s="1"/>
  <c r="T20" i="8" s="1"/>
  <c r="X20" i="8" s="1"/>
  <c r="AB20" i="8" s="1"/>
  <c r="K19" i="8"/>
  <c r="O19" i="8" s="1"/>
  <c r="S19" i="8" s="1"/>
  <c r="W19" i="8" s="1"/>
  <c r="AA19" i="8" s="1"/>
  <c r="AE19" i="8" s="1"/>
  <c r="J19" i="8"/>
  <c r="N19" i="8" s="1"/>
  <c r="R19" i="8" s="1"/>
  <c r="V19" i="8" s="1"/>
  <c r="Z19" i="8" s="1"/>
  <c r="AD19" i="8" s="1"/>
  <c r="I19" i="8"/>
  <c r="M19" i="8" s="1"/>
  <c r="Q19" i="8" s="1"/>
  <c r="U19" i="8" s="1"/>
  <c r="Y19" i="8" s="1"/>
  <c r="AC19" i="8" s="1"/>
  <c r="H19" i="8"/>
  <c r="L19" i="8" s="1"/>
  <c r="P19" i="8" s="1"/>
  <c r="T19" i="8" s="1"/>
  <c r="X19" i="8" s="1"/>
  <c r="AB19" i="8" s="1"/>
  <c r="K18" i="8"/>
  <c r="O18" i="8" s="1"/>
  <c r="S18" i="8" s="1"/>
  <c r="W18" i="8" s="1"/>
  <c r="AA18" i="8" s="1"/>
  <c r="AE18" i="8" s="1"/>
  <c r="J18" i="8"/>
  <c r="N18" i="8" s="1"/>
  <c r="R18" i="8" s="1"/>
  <c r="V18" i="8" s="1"/>
  <c r="Z18" i="8" s="1"/>
  <c r="AD18" i="8" s="1"/>
  <c r="I18" i="8"/>
  <c r="M18" i="8" s="1"/>
  <c r="Q18" i="8" s="1"/>
  <c r="U18" i="8" s="1"/>
  <c r="Y18" i="8" s="1"/>
  <c r="AC18" i="8" s="1"/>
  <c r="H18" i="8"/>
  <c r="L18" i="8" s="1"/>
  <c r="P18" i="8" s="1"/>
  <c r="T18" i="8" s="1"/>
  <c r="X18" i="8" s="1"/>
  <c r="AB18" i="8" s="1"/>
  <c r="K17" i="8"/>
  <c r="O17" i="8" s="1"/>
  <c r="S17" i="8" s="1"/>
  <c r="W17" i="8" s="1"/>
  <c r="AA17" i="8" s="1"/>
  <c r="AE17" i="8" s="1"/>
  <c r="J17" i="8"/>
  <c r="N17" i="8" s="1"/>
  <c r="R17" i="8" s="1"/>
  <c r="V17" i="8" s="1"/>
  <c r="Z17" i="8" s="1"/>
  <c r="AD17" i="8" s="1"/>
  <c r="I17" i="8"/>
  <c r="M17" i="8" s="1"/>
  <c r="Q17" i="8" s="1"/>
  <c r="U17" i="8" s="1"/>
  <c r="Y17" i="8" s="1"/>
  <c r="AC17" i="8" s="1"/>
  <c r="H17" i="8"/>
  <c r="L17" i="8" s="1"/>
  <c r="P17" i="8" s="1"/>
  <c r="T17" i="8" s="1"/>
  <c r="X17" i="8" s="1"/>
  <c r="AB17" i="8" s="1"/>
  <c r="K16" i="8"/>
  <c r="O16" i="8" s="1"/>
  <c r="S16" i="8" s="1"/>
  <c r="W16" i="8" s="1"/>
  <c r="AA16" i="8" s="1"/>
  <c r="AE16" i="8" s="1"/>
  <c r="J16" i="8"/>
  <c r="N16" i="8" s="1"/>
  <c r="R16" i="8" s="1"/>
  <c r="V16" i="8" s="1"/>
  <c r="Z16" i="8" s="1"/>
  <c r="AD16" i="8" s="1"/>
  <c r="I16" i="8"/>
  <c r="M16" i="8" s="1"/>
  <c r="Q16" i="8" s="1"/>
  <c r="U16" i="8" s="1"/>
  <c r="Y16" i="8" s="1"/>
  <c r="AC16" i="8" s="1"/>
  <c r="H16" i="8"/>
  <c r="L16" i="8" s="1"/>
  <c r="P16" i="8" s="1"/>
  <c r="T16" i="8" s="1"/>
  <c r="X16" i="8" s="1"/>
  <c r="AB16" i="8" s="1"/>
  <c r="K15" i="8"/>
  <c r="O15" i="8" s="1"/>
  <c r="S15" i="8" s="1"/>
  <c r="W15" i="8" s="1"/>
  <c r="AA15" i="8" s="1"/>
  <c r="AE15" i="8" s="1"/>
  <c r="J15" i="8"/>
  <c r="N15" i="8" s="1"/>
  <c r="R15" i="8" s="1"/>
  <c r="V15" i="8" s="1"/>
  <c r="Z15" i="8" s="1"/>
  <c r="AD15" i="8" s="1"/>
  <c r="I15" i="8"/>
  <c r="M15" i="8" s="1"/>
  <c r="Q15" i="8" s="1"/>
  <c r="U15" i="8" s="1"/>
  <c r="Y15" i="8" s="1"/>
  <c r="AC15" i="8" s="1"/>
  <c r="H15" i="8"/>
  <c r="L15" i="8" s="1"/>
  <c r="P15" i="8" s="1"/>
  <c r="T15" i="8" s="1"/>
  <c r="X15" i="8" s="1"/>
  <c r="AB15" i="8" s="1"/>
  <c r="K14" i="8"/>
  <c r="O14" i="8" s="1"/>
  <c r="S14" i="8" s="1"/>
  <c r="W14" i="8" s="1"/>
  <c r="AA14" i="8" s="1"/>
  <c r="AE14" i="8" s="1"/>
  <c r="J14" i="8"/>
  <c r="N14" i="8" s="1"/>
  <c r="R14" i="8" s="1"/>
  <c r="V14" i="8" s="1"/>
  <c r="Z14" i="8" s="1"/>
  <c r="AD14" i="8" s="1"/>
  <c r="I14" i="8"/>
  <c r="M14" i="8" s="1"/>
  <c r="Q14" i="8" s="1"/>
  <c r="U14" i="8" s="1"/>
  <c r="Y14" i="8" s="1"/>
  <c r="AC14" i="8" s="1"/>
  <c r="H14" i="8"/>
  <c r="L14" i="8" s="1"/>
  <c r="P14" i="8" s="1"/>
  <c r="T14" i="8" s="1"/>
  <c r="X14" i="8" s="1"/>
  <c r="AB14" i="8" s="1"/>
  <c r="K13" i="8"/>
  <c r="O13" i="8" s="1"/>
  <c r="S13" i="8" s="1"/>
  <c r="W13" i="8" s="1"/>
  <c r="AA13" i="8" s="1"/>
  <c r="AE13" i="8" s="1"/>
  <c r="J13" i="8"/>
  <c r="N13" i="8" s="1"/>
  <c r="R13" i="8" s="1"/>
  <c r="V13" i="8" s="1"/>
  <c r="Z13" i="8" s="1"/>
  <c r="AD13" i="8" s="1"/>
  <c r="I13" i="8"/>
  <c r="M13" i="8" s="1"/>
  <c r="Q13" i="8" s="1"/>
  <c r="U13" i="8" s="1"/>
  <c r="Y13" i="8" s="1"/>
  <c r="AC13" i="8" s="1"/>
  <c r="H13" i="8"/>
  <c r="L13" i="8" s="1"/>
  <c r="P13" i="8" s="1"/>
  <c r="T13" i="8" s="1"/>
  <c r="X13" i="8" s="1"/>
  <c r="AB13" i="8" s="1"/>
  <c r="K12" i="8"/>
  <c r="O12" i="8" s="1"/>
  <c r="S12" i="8" s="1"/>
  <c r="W12" i="8" s="1"/>
  <c r="AA12" i="8" s="1"/>
  <c r="AE12" i="8" s="1"/>
  <c r="J12" i="8"/>
  <c r="N12" i="8" s="1"/>
  <c r="R12" i="8" s="1"/>
  <c r="V12" i="8" s="1"/>
  <c r="Z12" i="8" s="1"/>
  <c r="AD12" i="8" s="1"/>
  <c r="I12" i="8"/>
  <c r="M12" i="8" s="1"/>
  <c r="Q12" i="8" s="1"/>
  <c r="U12" i="8" s="1"/>
  <c r="Y12" i="8" s="1"/>
  <c r="AC12" i="8" s="1"/>
  <c r="H12" i="8"/>
  <c r="L12" i="8" s="1"/>
  <c r="P12" i="8" s="1"/>
  <c r="T12" i="8" s="1"/>
  <c r="X12" i="8" s="1"/>
  <c r="AB12" i="8" s="1"/>
  <c r="K11" i="8"/>
  <c r="O11" i="8" s="1"/>
  <c r="S11" i="8" s="1"/>
  <c r="W11" i="8" s="1"/>
  <c r="AA11" i="8" s="1"/>
  <c r="AE11" i="8" s="1"/>
  <c r="J11" i="8"/>
  <c r="N11" i="8" s="1"/>
  <c r="R11" i="8" s="1"/>
  <c r="V11" i="8" s="1"/>
  <c r="Z11" i="8" s="1"/>
  <c r="AD11" i="8" s="1"/>
  <c r="I11" i="8"/>
  <c r="M11" i="8" s="1"/>
  <c r="Q11" i="8" s="1"/>
  <c r="U11" i="8" s="1"/>
  <c r="Y11" i="8" s="1"/>
  <c r="AC11" i="8" s="1"/>
  <c r="H11" i="8"/>
  <c r="L11" i="8" s="1"/>
  <c r="P11" i="8" s="1"/>
  <c r="T11" i="8" s="1"/>
  <c r="X11" i="8" s="1"/>
  <c r="AB11" i="8" s="1"/>
  <c r="K10" i="8"/>
  <c r="O10" i="8" s="1"/>
  <c r="S10" i="8" s="1"/>
  <c r="W10" i="8" s="1"/>
  <c r="AA10" i="8" s="1"/>
  <c r="AE10" i="8" s="1"/>
  <c r="J10" i="8"/>
  <c r="N10" i="8" s="1"/>
  <c r="R10" i="8" s="1"/>
  <c r="V10" i="8" s="1"/>
  <c r="Z10" i="8" s="1"/>
  <c r="AD10" i="8" s="1"/>
  <c r="I10" i="8"/>
  <c r="M10" i="8" s="1"/>
  <c r="Q10" i="8" s="1"/>
  <c r="U10" i="8" s="1"/>
  <c r="Y10" i="8" s="1"/>
  <c r="AC10" i="8" s="1"/>
  <c r="H10" i="8"/>
  <c r="L10" i="8" s="1"/>
  <c r="P10" i="8" s="1"/>
  <c r="T10" i="8" s="1"/>
  <c r="X10" i="8" s="1"/>
  <c r="AB10" i="8" s="1"/>
  <c r="K9" i="8"/>
  <c r="O9" i="8" s="1"/>
  <c r="S9" i="8" s="1"/>
  <c r="W9" i="8" s="1"/>
  <c r="AA9" i="8" s="1"/>
  <c r="AE9" i="8" s="1"/>
  <c r="J9" i="8"/>
  <c r="N9" i="8" s="1"/>
  <c r="R9" i="8" s="1"/>
  <c r="V9" i="8" s="1"/>
  <c r="Z9" i="8" s="1"/>
  <c r="AD9" i="8" s="1"/>
  <c r="I9" i="8"/>
  <c r="M9" i="8" s="1"/>
  <c r="Q9" i="8" s="1"/>
  <c r="U9" i="8" s="1"/>
  <c r="Y9" i="8" s="1"/>
  <c r="AC9" i="8" s="1"/>
  <c r="H9" i="8"/>
  <c r="L9" i="8" s="1"/>
  <c r="P9" i="8" s="1"/>
  <c r="T9" i="8" s="1"/>
  <c r="X9" i="8" s="1"/>
  <c r="AB9" i="8" s="1"/>
  <c r="K8" i="8"/>
  <c r="O8" i="8" s="1"/>
  <c r="S8" i="8" s="1"/>
  <c r="W8" i="8" s="1"/>
  <c r="AA8" i="8" s="1"/>
  <c r="AE8" i="8" s="1"/>
  <c r="J8" i="8"/>
  <c r="N8" i="8" s="1"/>
  <c r="R8" i="8" s="1"/>
  <c r="V8" i="8" s="1"/>
  <c r="Z8" i="8" s="1"/>
  <c r="AD8" i="8" s="1"/>
  <c r="I8" i="8"/>
  <c r="M8" i="8" s="1"/>
  <c r="Q8" i="8" s="1"/>
  <c r="U8" i="8" s="1"/>
  <c r="Y8" i="8" s="1"/>
  <c r="AC8" i="8" s="1"/>
  <c r="H8" i="8"/>
  <c r="L8" i="8" s="1"/>
  <c r="P8" i="8" s="1"/>
  <c r="T8" i="8" s="1"/>
  <c r="X8" i="8" s="1"/>
  <c r="AB8" i="8" s="1"/>
  <c r="K7" i="8"/>
  <c r="O7" i="8" s="1"/>
  <c r="S7" i="8" s="1"/>
  <c r="W7" i="8" s="1"/>
  <c r="AA7" i="8" s="1"/>
  <c r="AE7" i="8" s="1"/>
  <c r="J7" i="8"/>
  <c r="N7" i="8" s="1"/>
  <c r="R7" i="8" s="1"/>
  <c r="V7" i="8" s="1"/>
  <c r="Z7" i="8" s="1"/>
  <c r="AD7" i="8" s="1"/>
  <c r="I7" i="8"/>
  <c r="M7" i="8" s="1"/>
  <c r="Q7" i="8" s="1"/>
  <c r="U7" i="8" s="1"/>
  <c r="Y7" i="8" s="1"/>
  <c r="AC7" i="8" s="1"/>
  <c r="H7" i="8"/>
  <c r="L7" i="8" s="1"/>
  <c r="P7" i="8" s="1"/>
  <c r="T7" i="8" s="1"/>
  <c r="X7" i="8" s="1"/>
  <c r="AB7" i="8" s="1"/>
  <c r="K6" i="8"/>
  <c r="O6" i="8" s="1"/>
  <c r="S6" i="8" s="1"/>
  <c r="W6" i="8" s="1"/>
  <c r="AA6" i="8" s="1"/>
  <c r="AE6" i="8" s="1"/>
  <c r="J6" i="8"/>
  <c r="N6" i="8" s="1"/>
  <c r="R6" i="8" s="1"/>
  <c r="V6" i="8" s="1"/>
  <c r="Z6" i="8" s="1"/>
  <c r="AD6" i="8" s="1"/>
  <c r="I6" i="8"/>
  <c r="M6" i="8" s="1"/>
  <c r="Q6" i="8" s="1"/>
  <c r="U6" i="8" s="1"/>
  <c r="Y6" i="8" s="1"/>
  <c r="AC6" i="8" s="1"/>
  <c r="H6" i="8"/>
  <c r="L6" i="8" s="1"/>
  <c r="P6" i="8" s="1"/>
  <c r="T6" i="8" s="1"/>
  <c r="X6" i="8" s="1"/>
  <c r="AB6" i="8" s="1"/>
  <c r="K5" i="8"/>
  <c r="O5" i="8" s="1"/>
  <c r="S5" i="8" s="1"/>
  <c r="W5" i="8" s="1"/>
  <c r="AA5" i="8" s="1"/>
  <c r="AE5" i="8" s="1"/>
  <c r="J5" i="8"/>
  <c r="N5" i="8" s="1"/>
  <c r="R5" i="8" s="1"/>
  <c r="V5" i="8" s="1"/>
  <c r="Z5" i="8" s="1"/>
  <c r="AD5" i="8" s="1"/>
  <c r="I5" i="8"/>
  <c r="M5" i="8" s="1"/>
  <c r="Q5" i="8" s="1"/>
  <c r="U5" i="8" s="1"/>
  <c r="Y5" i="8" s="1"/>
  <c r="AC5" i="8" s="1"/>
  <c r="H5" i="8"/>
  <c r="L5" i="8" s="1"/>
  <c r="P5" i="8" s="1"/>
  <c r="T5" i="8" s="1"/>
  <c r="X5" i="8" s="1"/>
  <c r="AB5" i="8" s="1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D27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U8" i="5"/>
  <c r="V8" i="5"/>
  <c r="W8" i="5"/>
  <c r="T8" i="5"/>
  <c r="U7" i="5"/>
  <c r="V7" i="5"/>
  <c r="W7" i="5"/>
  <c r="T7" i="5"/>
  <c r="U6" i="5"/>
  <c r="V6" i="5"/>
  <c r="W6" i="5"/>
  <c r="T6" i="5"/>
  <c r="U5" i="5"/>
  <c r="V5" i="5"/>
  <c r="W5" i="5"/>
  <c r="T5" i="5"/>
  <c r="N5" i="6"/>
  <c r="O5" i="6"/>
  <c r="R5" i="6"/>
  <c r="V5" i="6" s="1"/>
  <c r="Z5" i="6" s="1"/>
  <c r="AD5" i="6" s="1"/>
  <c r="S5" i="6"/>
  <c r="W5" i="6" s="1"/>
  <c r="AA5" i="6" s="1"/>
  <c r="AE5" i="6" s="1"/>
  <c r="L7" i="6"/>
  <c r="P7" i="6" s="1"/>
  <c r="T7" i="6" s="1"/>
  <c r="X7" i="6" s="1"/>
  <c r="AB7" i="6" s="1"/>
  <c r="M7" i="6"/>
  <c r="Q7" i="6" s="1"/>
  <c r="U7" i="6" s="1"/>
  <c r="Y7" i="6" s="1"/>
  <c r="AC7" i="6" s="1"/>
  <c r="N7" i="6"/>
  <c r="R7" i="6" s="1"/>
  <c r="V7" i="6" s="1"/>
  <c r="Z7" i="6" s="1"/>
  <c r="AD7" i="6" s="1"/>
  <c r="O7" i="6"/>
  <c r="S7" i="6" s="1"/>
  <c r="W7" i="6" s="1"/>
  <c r="AA7" i="6" s="1"/>
  <c r="AE7" i="6" s="1"/>
  <c r="L11" i="6"/>
  <c r="P11" i="6" s="1"/>
  <c r="T11" i="6" s="1"/>
  <c r="X11" i="6" s="1"/>
  <c r="AB11" i="6" s="1"/>
  <c r="M11" i="6"/>
  <c r="Q11" i="6" s="1"/>
  <c r="U11" i="6" s="1"/>
  <c r="Y11" i="6" s="1"/>
  <c r="AC11" i="6" s="1"/>
  <c r="N11" i="6"/>
  <c r="R11" i="6" s="1"/>
  <c r="V11" i="6" s="1"/>
  <c r="Z11" i="6" s="1"/>
  <c r="AD11" i="6" s="1"/>
  <c r="O11" i="6"/>
  <c r="S11" i="6" s="1"/>
  <c r="W11" i="6" s="1"/>
  <c r="AA11" i="6" s="1"/>
  <c r="AE11" i="6" s="1"/>
  <c r="L15" i="6"/>
  <c r="P15" i="6" s="1"/>
  <c r="T15" i="6" s="1"/>
  <c r="X15" i="6" s="1"/>
  <c r="AB15" i="6" s="1"/>
  <c r="M15" i="6"/>
  <c r="Q15" i="6" s="1"/>
  <c r="U15" i="6" s="1"/>
  <c r="Y15" i="6" s="1"/>
  <c r="AC15" i="6" s="1"/>
  <c r="N15" i="6"/>
  <c r="R15" i="6" s="1"/>
  <c r="V15" i="6" s="1"/>
  <c r="Z15" i="6" s="1"/>
  <c r="AD15" i="6" s="1"/>
  <c r="O15" i="6"/>
  <c r="S15" i="6" s="1"/>
  <c r="W15" i="6" s="1"/>
  <c r="AA15" i="6" s="1"/>
  <c r="AE15" i="6" s="1"/>
  <c r="L19" i="6"/>
  <c r="P19" i="6" s="1"/>
  <c r="T19" i="6" s="1"/>
  <c r="X19" i="6" s="1"/>
  <c r="AB19" i="6" s="1"/>
  <c r="M19" i="6"/>
  <c r="Q19" i="6" s="1"/>
  <c r="U19" i="6" s="1"/>
  <c r="Y19" i="6" s="1"/>
  <c r="AC19" i="6" s="1"/>
  <c r="N19" i="6"/>
  <c r="R19" i="6" s="1"/>
  <c r="V19" i="6" s="1"/>
  <c r="Z19" i="6" s="1"/>
  <c r="AD19" i="6" s="1"/>
  <c r="L20" i="6"/>
  <c r="P20" i="6" s="1"/>
  <c r="T20" i="6" s="1"/>
  <c r="X20" i="6" s="1"/>
  <c r="AB20" i="6" s="1"/>
  <c r="M20" i="6"/>
  <c r="Q20" i="6" s="1"/>
  <c r="U20" i="6" s="1"/>
  <c r="Y20" i="6" s="1"/>
  <c r="AC20" i="6" s="1"/>
  <c r="H6" i="6"/>
  <c r="L6" i="6" s="1"/>
  <c r="P6" i="6" s="1"/>
  <c r="T6" i="6" s="1"/>
  <c r="X6" i="6" s="1"/>
  <c r="AB6" i="6" s="1"/>
  <c r="I6" i="6"/>
  <c r="M6" i="6" s="1"/>
  <c r="Q6" i="6" s="1"/>
  <c r="U6" i="6" s="1"/>
  <c r="Y6" i="6" s="1"/>
  <c r="AC6" i="6" s="1"/>
  <c r="J6" i="6"/>
  <c r="N6" i="6" s="1"/>
  <c r="R6" i="6" s="1"/>
  <c r="V6" i="6" s="1"/>
  <c r="Z6" i="6" s="1"/>
  <c r="AD6" i="6" s="1"/>
  <c r="K6" i="6"/>
  <c r="O6" i="6" s="1"/>
  <c r="S6" i="6" s="1"/>
  <c r="W6" i="6" s="1"/>
  <c r="AA6" i="6" s="1"/>
  <c r="AE6" i="6" s="1"/>
  <c r="H7" i="6"/>
  <c r="I7" i="6"/>
  <c r="J7" i="6"/>
  <c r="K7" i="6"/>
  <c r="H8" i="6"/>
  <c r="L8" i="6" s="1"/>
  <c r="P8" i="6" s="1"/>
  <c r="T8" i="6" s="1"/>
  <c r="X8" i="6" s="1"/>
  <c r="AB8" i="6" s="1"/>
  <c r="I8" i="6"/>
  <c r="M8" i="6" s="1"/>
  <c r="Q8" i="6" s="1"/>
  <c r="U8" i="6" s="1"/>
  <c r="Y8" i="6" s="1"/>
  <c r="AC8" i="6" s="1"/>
  <c r="J8" i="6"/>
  <c r="N8" i="6" s="1"/>
  <c r="R8" i="6" s="1"/>
  <c r="V8" i="6" s="1"/>
  <c r="Z8" i="6" s="1"/>
  <c r="AD8" i="6" s="1"/>
  <c r="K8" i="6"/>
  <c r="O8" i="6" s="1"/>
  <c r="S8" i="6" s="1"/>
  <c r="W8" i="6" s="1"/>
  <c r="AA8" i="6" s="1"/>
  <c r="AE8" i="6" s="1"/>
  <c r="H9" i="6"/>
  <c r="L9" i="6" s="1"/>
  <c r="P9" i="6" s="1"/>
  <c r="T9" i="6" s="1"/>
  <c r="X9" i="6" s="1"/>
  <c r="AB9" i="6" s="1"/>
  <c r="I9" i="6"/>
  <c r="M9" i="6" s="1"/>
  <c r="Q9" i="6" s="1"/>
  <c r="U9" i="6" s="1"/>
  <c r="Y9" i="6" s="1"/>
  <c r="AC9" i="6" s="1"/>
  <c r="J9" i="6"/>
  <c r="N9" i="6" s="1"/>
  <c r="R9" i="6" s="1"/>
  <c r="V9" i="6" s="1"/>
  <c r="Z9" i="6" s="1"/>
  <c r="AD9" i="6" s="1"/>
  <c r="K9" i="6"/>
  <c r="O9" i="6" s="1"/>
  <c r="S9" i="6" s="1"/>
  <c r="W9" i="6" s="1"/>
  <c r="AA9" i="6" s="1"/>
  <c r="AE9" i="6" s="1"/>
  <c r="H10" i="6"/>
  <c r="L10" i="6" s="1"/>
  <c r="P10" i="6" s="1"/>
  <c r="T10" i="6" s="1"/>
  <c r="X10" i="6" s="1"/>
  <c r="AB10" i="6" s="1"/>
  <c r="I10" i="6"/>
  <c r="M10" i="6" s="1"/>
  <c r="Q10" i="6" s="1"/>
  <c r="U10" i="6" s="1"/>
  <c r="Y10" i="6" s="1"/>
  <c r="AC10" i="6" s="1"/>
  <c r="J10" i="6"/>
  <c r="N10" i="6" s="1"/>
  <c r="R10" i="6" s="1"/>
  <c r="V10" i="6" s="1"/>
  <c r="Z10" i="6" s="1"/>
  <c r="AD10" i="6" s="1"/>
  <c r="K10" i="6"/>
  <c r="O10" i="6" s="1"/>
  <c r="S10" i="6" s="1"/>
  <c r="W10" i="6" s="1"/>
  <c r="AA10" i="6" s="1"/>
  <c r="AE10" i="6" s="1"/>
  <c r="H11" i="6"/>
  <c r="I11" i="6"/>
  <c r="J11" i="6"/>
  <c r="K11" i="6"/>
  <c r="H12" i="6"/>
  <c r="L12" i="6" s="1"/>
  <c r="P12" i="6" s="1"/>
  <c r="T12" i="6" s="1"/>
  <c r="X12" i="6" s="1"/>
  <c r="AB12" i="6" s="1"/>
  <c r="I12" i="6"/>
  <c r="M12" i="6" s="1"/>
  <c r="Q12" i="6" s="1"/>
  <c r="U12" i="6" s="1"/>
  <c r="Y12" i="6" s="1"/>
  <c r="AC12" i="6" s="1"/>
  <c r="J12" i="6"/>
  <c r="N12" i="6" s="1"/>
  <c r="R12" i="6" s="1"/>
  <c r="V12" i="6" s="1"/>
  <c r="Z12" i="6" s="1"/>
  <c r="AD12" i="6" s="1"/>
  <c r="K12" i="6"/>
  <c r="O12" i="6" s="1"/>
  <c r="S12" i="6" s="1"/>
  <c r="W12" i="6" s="1"/>
  <c r="AA12" i="6" s="1"/>
  <c r="AE12" i="6" s="1"/>
  <c r="H13" i="6"/>
  <c r="L13" i="6" s="1"/>
  <c r="P13" i="6" s="1"/>
  <c r="T13" i="6" s="1"/>
  <c r="X13" i="6" s="1"/>
  <c r="AB13" i="6" s="1"/>
  <c r="I13" i="6"/>
  <c r="M13" i="6" s="1"/>
  <c r="Q13" i="6" s="1"/>
  <c r="U13" i="6" s="1"/>
  <c r="Y13" i="6" s="1"/>
  <c r="AC13" i="6" s="1"/>
  <c r="J13" i="6"/>
  <c r="N13" i="6" s="1"/>
  <c r="R13" i="6" s="1"/>
  <c r="V13" i="6" s="1"/>
  <c r="Z13" i="6" s="1"/>
  <c r="AD13" i="6" s="1"/>
  <c r="K13" i="6"/>
  <c r="O13" i="6" s="1"/>
  <c r="S13" i="6" s="1"/>
  <c r="W13" i="6" s="1"/>
  <c r="AA13" i="6" s="1"/>
  <c r="AE13" i="6" s="1"/>
  <c r="H14" i="6"/>
  <c r="L14" i="6" s="1"/>
  <c r="P14" i="6" s="1"/>
  <c r="T14" i="6" s="1"/>
  <c r="X14" i="6" s="1"/>
  <c r="AB14" i="6" s="1"/>
  <c r="I14" i="6"/>
  <c r="M14" i="6" s="1"/>
  <c r="Q14" i="6" s="1"/>
  <c r="U14" i="6" s="1"/>
  <c r="Y14" i="6" s="1"/>
  <c r="AC14" i="6" s="1"/>
  <c r="J14" i="6"/>
  <c r="N14" i="6" s="1"/>
  <c r="R14" i="6" s="1"/>
  <c r="V14" i="6" s="1"/>
  <c r="Z14" i="6" s="1"/>
  <c r="AD14" i="6" s="1"/>
  <c r="K14" i="6"/>
  <c r="O14" i="6" s="1"/>
  <c r="S14" i="6" s="1"/>
  <c r="W14" i="6" s="1"/>
  <c r="AA14" i="6" s="1"/>
  <c r="AE14" i="6" s="1"/>
  <c r="H15" i="6"/>
  <c r="I15" i="6"/>
  <c r="J15" i="6"/>
  <c r="K15" i="6"/>
  <c r="H16" i="6"/>
  <c r="L16" i="6" s="1"/>
  <c r="P16" i="6" s="1"/>
  <c r="T16" i="6" s="1"/>
  <c r="X16" i="6" s="1"/>
  <c r="AB16" i="6" s="1"/>
  <c r="I16" i="6"/>
  <c r="M16" i="6" s="1"/>
  <c r="Q16" i="6" s="1"/>
  <c r="U16" i="6" s="1"/>
  <c r="Y16" i="6" s="1"/>
  <c r="AC16" i="6" s="1"/>
  <c r="J16" i="6"/>
  <c r="N16" i="6" s="1"/>
  <c r="R16" i="6" s="1"/>
  <c r="V16" i="6" s="1"/>
  <c r="Z16" i="6" s="1"/>
  <c r="AD16" i="6" s="1"/>
  <c r="K16" i="6"/>
  <c r="O16" i="6" s="1"/>
  <c r="S16" i="6" s="1"/>
  <c r="W16" i="6" s="1"/>
  <c r="AA16" i="6" s="1"/>
  <c r="AE16" i="6" s="1"/>
  <c r="H17" i="6"/>
  <c r="L17" i="6" s="1"/>
  <c r="P17" i="6" s="1"/>
  <c r="T17" i="6" s="1"/>
  <c r="X17" i="6" s="1"/>
  <c r="AB17" i="6" s="1"/>
  <c r="I17" i="6"/>
  <c r="M17" i="6" s="1"/>
  <c r="Q17" i="6" s="1"/>
  <c r="U17" i="6" s="1"/>
  <c r="Y17" i="6" s="1"/>
  <c r="AC17" i="6" s="1"/>
  <c r="J17" i="6"/>
  <c r="N17" i="6" s="1"/>
  <c r="R17" i="6" s="1"/>
  <c r="V17" i="6" s="1"/>
  <c r="Z17" i="6" s="1"/>
  <c r="AD17" i="6" s="1"/>
  <c r="K17" i="6"/>
  <c r="O17" i="6" s="1"/>
  <c r="S17" i="6" s="1"/>
  <c r="W17" i="6" s="1"/>
  <c r="AA17" i="6" s="1"/>
  <c r="AE17" i="6" s="1"/>
  <c r="H18" i="6"/>
  <c r="L18" i="6" s="1"/>
  <c r="P18" i="6" s="1"/>
  <c r="T18" i="6" s="1"/>
  <c r="X18" i="6" s="1"/>
  <c r="AB18" i="6" s="1"/>
  <c r="I18" i="6"/>
  <c r="M18" i="6" s="1"/>
  <c r="Q18" i="6" s="1"/>
  <c r="U18" i="6" s="1"/>
  <c r="Y18" i="6" s="1"/>
  <c r="AC18" i="6" s="1"/>
  <c r="J18" i="6"/>
  <c r="N18" i="6" s="1"/>
  <c r="R18" i="6" s="1"/>
  <c r="V18" i="6" s="1"/>
  <c r="Z18" i="6" s="1"/>
  <c r="AD18" i="6" s="1"/>
  <c r="K18" i="6"/>
  <c r="O18" i="6" s="1"/>
  <c r="S18" i="6" s="1"/>
  <c r="W18" i="6" s="1"/>
  <c r="AA18" i="6" s="1"/>
  <c r="AE18" i="6" s="1"/>
  <c r="H19" i="6"/>
  <c r="I19" i="6"/>
  <c r="J19" i="6"/>
  <c r="K19" i="6"/>
  <c r="O19" i="6" s="1"/>
  <c r="S19" i="6" s="1"/>
  <c r="W19" i="6" s="1"/>
  <c r="AA19" i="6" s="1"/>
  <c r="AE19" i="6" s="1"/>
  <c r="H20" i="6"/>
  <c r="I20" i="6"/>
  <c r="J20" i="6"/>
  <c r="N20" i="6" s="1"/>
  <c r="R20" i="6" s="1"/>
  <c r="V20" i="6" s="1"/>
  <c r="Z20" i="6" s="1"/>
  <c r="AD20" i="6" s="1"/>
  <c r="K20" i="6"/>
  <c r="O20" i="6" s="1"/>
  <c r="S20" i="6" s="1"/>
  <c r="W20" i="6" s="1"/>
  <c r="AA20" i="6" s="1"/>
  <c r="AE20" i="6" s="1"/>
  <c r="K5" i="6"/>
  <c r="J5" i="6"/>
  <c r="I5" i="6"/>
  <c r="M5" i="6" s="1"/>
  <c r="Q5" i="6" s="1"/>
  <c r="U5" i="6" s="1"/>
  <c r="Y5" i="6" s="1"/>
  <c r="AC5" i="6" s="1"/>
  <c r="H5" i="6"/>
  <c r="L5" i="6" s="1"/>
  <c r="P5" i="6" s="1"/>
  <c r="T5" i="6" s="1"/>
  <c r="X5" i="6" s="1"/>
  <c r="AB5" i="6" s="1"/>
  <c r="N20" i="5"/>
  <c r="N16" i="5"/>
  <c r="N12" i="5"/>
  <c r="N8" i="5"/>
  <c r="M5" i="5"/>
  <c r="M7" i="5"/>
  <c r="L7" i="5"/>
  <c r="L9" i="5"/>
  <c r="J6" i="1"/>
  <c r="K6" i="1"/>
  <c r="L6" i="1"/>
  <c r="M6" i="1"/>
  <c r="N6" i="1"/>
  <c r="O6" i="1"/>
  <c r="R6" i="1" s="1"/>
  <c r="U6" i="1" s="1"/>
  <c r="X6" i="1" s="1"/>
  <c r="P6" i="1"/>
  <c r="S6" i="1" s="1"/>
  <c r="V6" i="1" s="1"/>
  <c r="Q6" i="1"/>
  <c r="T6" i="1" s="1"/>
  <c r="W6" i="1" s="1"/>
  <c r="J7" i="1"/>
  <c r="M7" i="1" s="1"/>
  <c r="P7" i="1" s="1"/>
  <c r="S7" i="1" s="1"/>
  <c r="V7" i="1" s="1"/>
  <c r="K7" i="1"/>
  <c r="L7" i="1"/>
  <c r="N7" i="1"/>
  <c r="O7" i="1"/>
  <c r="Q7" i="1"/>
  <c r="T7" i="1" s="1"/>
  <c r="W7" i="1" s="1"/>
  <c r="R7" i="1"/>
  <c r="U7" i="1" s="1"/>
  <c r="X7" i="1" s="1"/>
  <c r="J8" i="1"/>
  <c r="M8" i="1" s="1"/>
  <c r="P8" i="1" s="1"/>
  <c r="S8" i="1" s="1"/>
  <c r="V8" i="1" s="1"/>
  <c r="K8" i="1"/>
  <c r="N8" i="1" s="1"/>
  <c r="Q8" i="1" s="1"/>
  <c r="T8" i="1" s="1"/>
  <c r="W8" i="1" s="1"/>
  <c r="L8" i="1"/>
  <c r="O8" i="1"/>
  <c r="R8" i="1"/>
  <c r="U8" i="1" s="1"/>
  <c r="X8" i="1" s="1"/>
  <c r="J9" i="1"/>
  <c r="M9" i="1" s="1"/>
  <c r="P9" i="1" s="1"/>
  <c r="S9" i="1" s="1"/>
  <c r="V9" i="1" s="1"/>
  <c r="K9" i="1"/>
  <c r="N9" i="1" s="1"/>
  <c r="Q9" i="1" s="1"/>
  <c r="T9" i="1" s="1"/>
  <c r="W9" i="1" s="1"/>
  <c r="L9" i="1"/>
  <c r="O9" i="1" s="1"/>
  <c r="R9" i="1" s="1"/>
  <c r="U9" i="1" s="1"/>
  <c r="X9" i="1" s="1"/>
  <c r="J10" i="1"/>
  <c r="K10" i="1"/>
  <c r="N10" i="1" s="1"/>
  <c r="L10" i="1"/>
  <c r="O10" i="1" s="1"/>
  <c r="R10" i="1" s="1"/>
  <c r="U10" i="1" s="1"/>
  <c r="X10" i="1" s="1"/>
  <c r="M10" i="1"/>
  <c r="P10" i="1" s="1"/>
  <c r="S10" i="1" s="1"/>
  <c r="V10" i="1" s="1"/>
  <c r="J11" i="1"/>
  <c r="K11" i="1"/>
  <c r="L11" i="1"/>
  <c r="O11" i="1" s="1"/>
  <c r="R11" i="1" s="1"/>
  <c r="U11" i="1" s="1"/>
  <c r="X11" i="1" s="1"/>
  <c r="M11" i="1"/>
  <c r="P11" i="1" s="1"/>
  <c r="S11" i="1" s="1"/>
  <c r="V11" i="1" s="1"/>
  <c r="N11" i="1"/>
  <c r="Q11" i="1" s="1"/>
  <c r="T11" i="1" s="1"/>
  <c r="W11" i="1" s="1"/>
  <c r="J12" i="1"/>
  <c r="K12" i="1"/>
  <c r="L12" i="1"/>
  <c r="M12" i="1"/>
  <c r="P12" i="1" s="1"/>
  <c r="S12" i="1" s="1"/>
  <c r="V12" i="1" s="1"/>
  <c r="N12" i="1"/>
  <c r="Q12" i="1" s="1"/>
  <c r="T12" i="1" s="1"/>
  <c r="W12" i="1" s="1"/>
  <c r="O12" i="1"/>
  <c r="R12" i="1" s="1"/>
  <c r="U12" i="1" s="1"/>
  <c r="X12" i="1" s="1"/>
  <c r="J13" i="1"/>
  <c r="K13" i="1"/>
  <c r="L13" i="1"/>
  <c r="M13" i="1"/>
  <c r="N13" i="1"/>
  <c r="Q13" i="1" s="1"/>
  <c r="T13" i="1" s="1"/>
  <c r="W13" i="1" s="1"/>
  <c r="O13" i="1"/>
  <c r="R13" i="1" s="1"/>
  <c r="U13" i="1" s="1"/>
  <c r="X13" i="1" s="1"/>
  <c r="P13" i="1"/>
  <c r="S13" i="1" s="1"/>
  <c r="V13" i="1" s="1"/>
  <c r="J14" i="1"/>
  <c r="K14" i="1"/>
  <c r="L14" i="1"/>
  <c r="M14" i="1"/>
  <c r="N14" i="1"/>
  <c r="O14" i="1"/>
  <c r="R14" i="1" s="1"/>
  <c r="U14" i="1" s="1"/>
  <c r="X14" i="1" s="1"/>
  <c r="P14" i="1"/>
  <c r="S14" i="1" s="1"/>
  <c r="V14" i="1" s="1"/>
  <c r="Q14" i="1"/>
  <c r="T14" i="1" s="1"/>
  <c r="W14" i="1" s="1"/>
  <c r="J15" i="1"/>
  <c r="M15" i="1" s="1"/>
  <c r="P15" i="1" s="1"/>
  <c r="S15" i="1" s="1"/>
  <c r="V15" i="1" s="1"/>
  <c r="K15" i="1"/>
  <c r="L15" i="1"/>
  <c r="N15" i="1"/>
  <c r="O15" i="1"/>
  <c r="Q15" i="1"/>
  <c r="T15" i="1" s="1"/>
  <c r="W15" i="1" s="1"/>
  <c r="R15" i="1"/>
  <c r="U15" i="1" s="1"/>
  <c r="X15" i="1" s="1"/>
  <c r="J16" i="1"/>
  <c r="M16" i="1" s="1"/>
  <c r="P16" i="1" s="1"/>
  <c r="S16" i="1" s="1"/>
  <c r="V16" i="1" s="1"/>
  <c r="K16" i="1"/>
  <c r="N16" i="1" s="1"/>
  <c r="Q16" i="1" s="1"/>
  <c r="T16" i="1" s="1"/>
  <c r="W16" i="1" s="1"/>
  <c r="L16" i="1"/>
  <c r="O16" i="1"/>
  <c r="R16" i="1"/>
  <c r="U16" i="1" s="1"/>
  <c r="X16" i="1" s="1"/>
  <c r="J17" i="1"/>
  <c r="M17" i="1" s="1"/>
  <c r="P17" i="1" s="1"/>
  <c r="S17" i="1" s="1"/>
  <c r="V17" i="1" s="1"/>
  <c r="K17" i="1"/>
  <c r="N17" i="1" s="1"/>
  <c r="Q17" i="1" s="1"/>
  <c r="T17" i="1" s="1"/>
  <c r="W17" i="1" s="1"/>
  <c r="L17" i="1"/>
  <c r="O17" i="1" s="1"/>
  <c r="R17" i="1" s="1"/>
  <c r="U17" i="1" s="1"/>
  <c r="X17" i="1" s="1"/>
  <c r="J18" i="1"/>
  <c r="K18" i="1"/>
  <c r="N18" i="1" s="1"/>
  <c r="Q18" i="1" s="1"/>
  <c r="T18" i="1" s="1"/>
  <c r="W18" i="1" s="1"/>
  <c r="L18" i="1"/>
  <c r="O18" i="1" s="1"/>
  <c r="R18" i="1" s="1"/>
  <c r="U18" i="1" s="1"/>
  <c r="X18" i="1" s="1"/>
  <c r="M18" i="1"/>
  <c r="P18" i="1" s="1"/>
  <c r="S18" i="1" s="1"/>
  <c r="V18" i="1" s="1"/>
  <c r="J19" i="1"/>
  <c r="K19" i="1"/>
  <c r="L19" i="1"/>
  <c r="O19" i="1" s="1"/>
  <c r="R19" i="1" s="1"/>
  <c r="U19" i="1" s="1"/>
  <c r="X19" i="1" s="1"/>
  <c r="M19" i="1"/>
  <c r="P19" i="1" s="1"/>
  <c r="S19" i="1" s="1"/>
  <c r="V19" i="1" s="1"/>
  <c r="N19" i="1"/>
  <c r="Q19" i="1" s="1"/>
  <c r="T19" i="1" s="1"/>
  <c r="W19" i="1" s="1"/>
  <c r="J20" i="1"/>
  <c r="K20" i="1"/>
  <c r="L20" i="1"/>
  <c r="M20" i="1"/>
  <c r="P20" i="1" s="1"/>
  <c r="S20" i="1" s="1"/>
  <c r="V20" i="1" s="1"/>
  <c r="N20" i="1"/>
  <c r="Q20" i="1" s="1"/>
  <c r="T20" i="1" s="1"/>
  <c r="W20" i="1" s="1"/>
  <c r="O20" i="1"/>
  <c r="R20" i="1" s="1"/>
  <c r="U20" i="1" s="1"/>
  <c r="X20" i="1" s="1"/>
  <c r="G6" i="1"/>
  <c r="H6" i="1"/>
  <c r="I6" i="1"/>
  <c r="G7" i="1"/>
  <c r="H7" i="1"/>
  <c r="I7" i="1"/>
  <c r="G8" i="1"/>
  <c r="H8" i="1"/>
  <c r="I8" i="1"/>
  <c r="G9" i="1"/>
  <c r="H9" i="1"/>
  <c r="I9" i="1"/>
  <c r="G10" i="1"/>
  <c r="G32" i="1" s="1"/>
  <c r="H10" i="1"/>
  <c r="H32" i="1" s="1"/>
  <c r="I10" i="1"/>
  <c r="G11" i="1"/>
  <c r="H11" i="1"/>
  <c r="I11" i="1"/>
  <c r="G12" i="1"/>
  <c r="H12" i="1"/>
  <c r="I12" i="1"/>
  <c r="G13" i="1"/>
  <c r="G35" i="1" s="1"/>
  <c r="H13" i="1"/>
  <c r="I13" i="1"/>
  <c r="G14" i="1"/>
  <c r="H14" i="1"/>
  <c r="H36" i="1" s="1"/>
  <c r="I14" i="1"/>
  <c r="G15" i="1"/>
  <c r="H15" i="1"/>
  <c r="I15" i="1"/>
  <c r="L37" i="1" s="1"/>
  <c r="G16" i="1"/>
  <c r="H16" i="1"/>
  <c r="I16" i="1"/>
  <c r="G17" i="1"/>
  <c r="G39" i="1" s="1"/>
  <c r="H17" i="1"/>
  <c r="I17" i="1"/>
  <c r="I39" i="1" s="1"/>
  <c r="G18" i="1"/>
  <c r="H18" i="1"/>
  <c r="H40" i="1" s="1"/>
  <c r="I18" i="1"/>
  <c r="I40" i="1" s="1"/>
  <c r="G19" i="1"/>
  <c r="H19" i="1"/>
  <c r="I19" i="1"/>
  <c r="G20" i="1"/>
  <c r="H20" i="1"/>
  <c r="I20" i="1"/>
  <c r="J5" i="1"/>
  <c r="M5" i="1" s="1"/>
  <c r="P5" i="1" s="1"/>
  <c r="S5" i="1" s="1"/>
  <c r="V5" i="1" s="1"/>
  <c r="K5" i="1"/>
  <c r="N5" i="1" s="1"/>
  <c r="Q5" i="1" s="1"/>
  <c r="T5" i="1" s="1"/>
  <c r="W5" i="1" s="1"/>
  <c r="L5" i="1"/>
  <c r="O5" i="1"/>
  <c r="R5" i="1"/>
  <c r="U5" i="1" s="1"/>
  <c r="X5" i="1" s="1"/>
  <c r="I5" i="1"/>
  <c r="I27" i="1" s="1"/>
  <c r="H5" i="1"/>
  <c r="G5" i="1"/>
  <c r="Y37" i="1"/>
  <c r="Y27" i="1"/>
  <c r="Z27" i="1"/>
  <c r="AA27" i="1"/>
  <c r="I28" i="1"/>
  <c r="Y28" i="1"/>
  <c r="Z28" i="1"/>
  <c r="AA28" i="1"/>
  <c r="Y29" i="1"/>
  <c r="Z29" i="1"/>
  <c r="AA29" i="1"/>
  <c r="Y30" i="1"/>
  <c r="Z30" i="1"/>
  <c r="AA30" i="1"/>
  <c r="H31" i="1"/>
  <c r="Y31" i="1"/>
  <c r="Z31" i="1"/>
  <c r="AA31" i="1"/>
  <c r="Y32" i="1"/>
  <c r="Z32" i="1"/>
  <c r="AA32" i="1"/>
  <c r="H33" i="1"/>
  <c r="Y33" i="1"/>
  <c r="Z33" i="1"/>
  <c r="AA33" i="1"/>
  <c r="J34" i="1"/>
  <c r="Y34" i="1"/>
  <c r="Z34" i="1"/>
  <c r="AA34" i="1"/>
  <c r="Y35" i="1"/>
  <c r="Z35" i="1"/>
  <c r="AA35" i="1"/>
  <c r="I36" i="1"/>
  <c r="Y36" i="1"/>
  <c r="Z36" i="1"/>
  <c r="AA36" i="1"/>
  <c r="Z37" i="1"/>
  <c r="AA37" i="1"/>
  <c r="G38" i="1"/>
  <c r="Y38" i="1"/>
  <c r="Z38" i="1"/>
  <c r="AA38" i="1"/>
  <c r="H39" i="1"/>
  <c r="Y39" i="1"/>
  <c r="Z39" i="1"/>
  <c r="AA39" i="1"/>
  <c r="Y40" i="1"/>
  <c r="Z40" i="1"/>
  <c r="AA40" i="1"/>
  <c r="G41" i="1"/>
  <c r="Y41" i="1"/>
  <c r="Z41" i="1"/>
  <c r="AA41" i="1"/>
  <c r="G42" i="1"/>
  <c r="J42" i="1"/>
  <c r="Y42" i="1"/>
  <c r="Z42" i="1"/>
  <c r="AA4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F27" i="1"/>
  <c r="E27" i="1"/>
  <c r="D27" i="1"/>
  <c r="L36" i="1"/>
  <c r="G28" i="1"/>
  <c r="I29" i="1"/>
  <c r="H30" i="1"/>
  <c r="I30" i="1"/>
  <c r="G34" i="1"/>
  <c r="H34" i="1"/>
  <c r="I34" i="1"/>
  <c r="G36" i="1"/>
  <c r="G37" i="1"/>
  <c r="H37" i="1"/>
  <c r="I38" i="1"/>
  <c r="H41" i="1"/>
  <c r="I41" i="1"/>
  <c r="H27" i="1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E24" i="2"/>
  <c r="F24" i="2"/>
  <c r="D24" i="2"/>
  <c r="S24" i="2"/>
  <c r="T24" i="2"/>
  <c r="S25" i="2"/>
  <c r="T25" i="2"/>
  <c r="S26" i="2"/>
  <c r="T26" i="2"/>
  <c r="S27" i="2"/>
  <c r="T27" i="2"/>
  <c r="R27" i="2"/>
  <c r="R25" i="2"/>
  <c r="R26" i="2"/>
  <c r="R24" i="2"/>
  <c r="M20" i="2"/>
  <c r="M16" i="2"/>
  <c r="M12" i="2"/>
  <c r="M8" i="2"/>
  <c r="M7" i="2"/>
  <c r="L7" i="2"/>
  <c r="L11" i="2"/>
  <c r="M11" i="2"/>
  <c r="L15" i="2"/>
  <c r="M15" i="2"/>
  <c r="L19" i="2"/>
  <c r="M19" i="2"/>
  <c r="K17" i="2"/>
  <c r="K18" i="2"/>
  <c r="K19" i="2"/>
  <c r="K14" i="2"/>
  <c r="K15" i="2"/>
  <c r="K10" i="2"/>
  <c r="K11" i="2"/>
  <c r="K7" i="2"/>
  <c r="K6" i="2"/>
  <c r="K13" i="2"/>
  <c r="K9" i="2"/>
  <c r="K5" i="2"/>
  <c r="N32" i="1" l="1"/>
  <c r="Q10" i="1"/>
  <c r="T10" i="1" s="1"/>
  <c r="W10" i="1" s="1"/>
  <c r="K32" i="1"/>
  <c r="J38" i="1"/>
  <c r="J41" i="1"/>
  <c r="M41" i="1"/>
  <c r="K38" i="1"/>
  <c r="O35" i="1"/>
  <c r="L35" i="1"/>
  <c r="L32" i="1"/>
  <c r="J30" i="1"/>
  <c r="L29" i="1"/>
  <c r="I37" i="1"/>
  <c r="I35" i="1"/>
  <c r="G30" i="1"/>
  <c r="H35" i="1"/>
  <c r="L28" i="1"/>
  <c r="G33" i="1"/>
  <c r="J29" i="1"/>
  <c r="K33" i="1"/>
  <c r="O41" i="1"/>
  <c r="L31" i="1"/>
  <c r="R36" i="1"/>
  <c r="G31" i="1"/>
  <c r="M38" i="1"/>
  <c r="Q39" i="1"/>
  <c r="G29" i="1"/>
  <c r="M42" i="1"/>
  <c r="K31" i="1"/>
  <c r="N39" i="1"/>
  <c r="H38" i="1"/>
  <c r="O32" i="1"/>
  <c r="L41" i="1"/>
  <c r="K39" i="1"/>
  <c r="H28" i="1"/>
  <c r="M34" i="1"/>
  <c r="I33" i="1"/>
  <c r="J32" i="1"/>
  <c r="O36" i="1"/>
  <c r="L27" i="1"/>
  <c r="K40" i="1"/>
  <c r="J33" i="1"/>
  <c r="K30" i="1"/>
  <c r="O28" i="1"/>
  <c r="J39" i="1"/>
  <c r="I31" i="1"/>
  <c r="H42" i="1"/>
  <c r="W39" i="1"/>
  <c r="T39" i="1"/>
  <c r="K41" i="1"/>
  <c r="L34" i="1"/>
  <c r="K28" i="1"/>
  <c r="G27" i="1"/>
  <c r="I42" i="1"/>
  <c r="G40" i="1"/>
  <c r="H29" i="1"/>
  <c r="K35" i="1"/>
  <c r="M30" i="1"/>
  <c r="I32" i="1"/>
  <c r="L40" i="1" l="1"/>
  <c r="N38" i="1"/>
  <c r="O29" i="1"/>
  <c r="M39" i="1"/>
  <c r="J40" i="1"/>
  <c r="J35" i="1"/>
  <c r="Q32" i="1"/>
  <c r="P34" i="1"/>
  <c r="O31" i="1"/>
  <c r="N35" i="1"/>
  <c r="R28" i="1"/>
  <c r="N31" i="1"/>
  <c r="J31" i="1"/>
  <c r="K27" i="1"/>
  <c r="J27" i="1"/>
  <c r="K36" i="1"/>
  <c r="P41" i="1"/>
  <c r="N30" i="1"/>
  <c r="O37" i="1"/>
  <c r="X36" i="1"/>
  <c r="U36" i="1"/>
  <c r="N28" i="1"/>
  <c r="K42" i="1"/>
  <c r="M33" i="1"/>
  <c r="P39" i="1"/>
  <c r="J37" i="1"/>
  <c r="M29" i="1"/>
  <c r="M32" i="1"/>
  <c r="O34" i="1"/>
  <c r="L33" i="1"/>
  <c r="P38" i="1"/>
  <c r="L42" i="1"/>
  <c r="K37" i="1"/>
  <c r="N41" i="1"/>
  <c r="N40" i="1"/>
  <c r="R41" i="1"/>
  <c r="L30" i="1"/>
  <c r="L38" i="1"/>
  <c r="J28" i="1"/>
  <c r="O27" i="1"/>
  <c r="J36" i="1"/>
  <c r="N33" i="1"/>
  <c r="P30" i="1"/>
  <c r="K29" i="1"/>
  <c r="R32" i="1"/>
  <c r="P42" i="1"/>
  <c r="K34" i="1"/>
  <c r="L39" i="1"/>
  <c r="R35" i="1" l="1"/>
  <c r="R29" i="1"/>
  <c r="Q38" i="1"/>
  <c r="O40" i="1"/>
  <c r="O33" i="1"/>
  <c r="M27" i="1"/>
  <c r="M40" i="1"/>
  <c r="V42" i="1"/>
  <c r="S42" i="1"/>
  <c r="Q33" i="1"/>
  <c r="O38" i="1"/>
  <c r="Q41" i="1"/>
  <c r="M37" i="1"/>
  <c r="N42" i="1"/>
  <c r="Q30" i="1"/>
  <c r="X28" i="1"/>
  <c r="U28" i="1"/>
  <c r="V34" i="1"/>
  <c r="S34" i="1"/>
  <c r="M36" i="1"/>
  <c r="N37" i="1"/>
  <c r="Q28" i="1"/>
  <c r="N27" i="1"/>
  <c r="X32" i="1"/>
  <c r="U32" i="1"/>
  <c r="O30" i="1"/>
  <c r="R34" i="1"/>
  <c r="V41" i="1"/>
  <c r="S41" i="1"/>
  <c r="Q35" i="1"/>
  <c r="W32" i="1"/>
  <c r="T32" i="1"/>
  <c r="O39" i="1"/>
  <c r="N36" i="1"/>
  <c r="N29" i="1"/>
  <c r="R27" i="1"/>
  <c r="X41" i="1"/>
  <c r="U41" i="1"/>
  <c r="O42" i="1"/>
  <c r="P32" i="1"/>
  <c r="V39" i="1"/>
  <c r="S39" i="1"/>
  <c r="M31" i="1"/>
  <c r="M35" i="1"/>
  <c r="M28" i="1"/>
  <c r="R31" i="1"/>
  <c r="N34" i="1"/>
  <c r="V30" i="1"/>
  <c r="S30" i="1"/>
  <c r="Q40" i="1"/>
  <c r="V38" i="1"/>
  <c r="S38" i="1"/>
  <c r="P29" i="1"/>
  <c r="P33" i="1"/>
  <c r="R37" i="1"/>
  <c r="Q31" i="1"/>
  <c r="X35" i="1"/>
  <c r="U35" i="1"/>
  <c r="R40" i="1" l="1"/>
  <c r="T38" i="1"/>
  <c r="W38" i="1"/>
  <c r="X29" i="1"/>
  <c r="U29" i="1"/>
  <c r="R39" i="1"/>
  <c r="V29" i="1"/>
  <c r="S29" i="1"/>
  <c r="P31" i="1"/>
  <c r="P37" i="1"/>
  <c r="Q27" i="1"/>
  <c r="Q34" i="1"/>
  <c r="X31" i="1"/>
  <c r="U31" i="1"/>
  <c r="X27" i="1"/>
  <c r="U27" i="1"/>
  <c r="X34" i="1"/>
  <c r="U34" i="1"/>
  <c r="W41" i="1"/>
  <c r="T41" i="1"/>
  <c r="P28" i="1"/>
  <c r="P27" i="1"/>
  <c r="X37" i="1"/>
  <c r="U37" i="1"/>
  <c r="W40" i="1"/>
  <c r="T40" i="1"/>
  <c r="V32" i="1"/>
  <c r="S32" i="1"/>
  <c r="Q29" i="1"/>
  <c r="W35" i="1"/>
  <c r="T35" i="1"/>
  <c r="R30" i="1"/>
  <c r="Q37" i="1"/>
  <c r="W30" i="1"/>
  <c r="T30" i="1"/>
  <c r="R38" i="1"/>
  <c r="P36" i="1"/>
  <c r="W31" i="1"/>
  <c r="T31" i="1"/>
  <c r="W28" i="1"/>
  <c r="T28" i="1"/>
  <c r="P40" i="1"/>
  <c r="V33" i="1"/>
  <c r="S33" i="1"/>
  <c r="P35" i="1"/>
  <c r="R42" i="1"/>
  <c r="Q36" i="1"/>
  <c r="Q42" i="1"/>
  <c r="W33" i="1"/>
  <c r="T33" i="1"/>
  <c r="R33" i="1"/>
  <c r="U40" i="1" l="1"/>
  <c r="X40" i="1"/>
  <c r="X42" i="1"/>
  <c r="U42" i="1"/>
  <c r="W29" i="1"/>
  <c r="T29" i="1"/>
  <c r="V37" i="1"/>
  <c r="S37" i="1"/>
  <c r="V28" i="1"/>
  <c r="S28" i="1"/>
  <c r="V31" i="1"/>
  <c r="S31" i="1"/>
  <c r="X30" i="1"/>
  <c r="U30" i="1"/>
  <c r="W34" i="1"/>
  <c r="T34" i="1"/>
  <c r="W37" i="1"/>
  <c r="T37" i="1"/>
  <c r="W42" i="1"/>
  <c r="T42" i="1"/>
  <c r="V36" i="1"/>
  <c r="S36" i="1"/>
  <c r="X33" i="1"/>
  <c r="U33" i="1"/>
  <c r="V27" i="1"/>
  <c r="S27" i="1"/>
  <c r="V35" i="1"/>
  <c r="S35" i="1"/>
  <c r="W36" i="1"/>
  <c r="T36" i="1"/>
  <c r="V40" i="1"/>
  <c r="S40" i="1"/>
  <c r="X38" i="1"/>
  <c r="U38" i="1"/>
  <c r="W27" i="1"/>
  <c r="T27" i="1"/>
  <c r="X39" i="1"/>
  <c r="U39" i="1"/>
</calcChain>
</file>

<file path=xl/sharedStrings.xml><?xml version="1.0" encoding="utf-8"?>
<sst xmlns="http://schemas.openxmlformats.org/spreadsheetml/2006/main" count="980" uniqueCount="29">
  <si>
    <t>China</t>
  </si>
  <si>
    <t>Sector</t>
  </si>
  <si>
    <t>Neodymium</t>
  </si>
  <si>
    <t>Dysprosium</t>
  </si>
  <si>
    <t>Copper ores and concentrates</t>
  </si>
  <si>
    <t>Raw silicon</t>
  </si>
  <si>
    <t>EU27+UK</t>
  </si>
  <si>
    <t>RoW</t>
  </si>
  <si>
    <t>USA</t>
  </si>
  <si>
    <t>Offshore wind plants</t>
  </si>
  <si>
    <t>Onshore wind plants</t>
  </si>
  <si>
    <t>Photovoltaic plants</t>
  </si>
  <si>
    <t>Region</t>
  </si>
  <si>
    <t>Level</t>
  </si>
  <si>
    <t>Item</t>
  </si>
  <si>
    <t>SHARE 2030 (target)</t>
  </si>
  <si>
    <t xml:space="preserve">TOT </t>
  </si>
  <si>
    <t>z(2030)</t>
  </si>
  <si>
    <t>Share</t>
  </si>
  <si>
    <t>z (coeff matrix)</t>
  </si>
  <si>
    <t>Somma coeff richiesto</t>
  </si>
  <si>
    <t>z(2023)</t>
  </si>
  <si>
    <t>SHARE 2023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</si>
  <si>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</si>
  <si>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</si>
  <si>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</si>
  <si>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</si>
  <si>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z_rec(2023)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</si>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</sst>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1" fillId="0" borderId="0" xfId="0" applyFont="1"/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3FFC-D47A-4D74-98FD-78CFF09AEAE2}">
  <dimension ref="A1:T39"/>
  <sheetViews>
    <sheetView topLeftCell="B1" workbookViewId="0">
      <selection activeCell="R24" sqref="R24"/>
    </sheetView>
  </sheetViews>
  <sheetFormatPr defaultRowHeight="14.5" x14ac:dyDescent="0.35"/>
  <cols>
    <col min="4" max="4" width="18.453125" bestFit="1" customWidth="1"/>
    <col min="5" max="5" width="18.26953125" bestFit="1" customWidth="1"/>
    <col min="6" max="6" width="16.7265625" bestFit="1" customWidth="1"/>
    <col min="10" max="10" width="26.1796875" bestFit="1" customWidth="1"/>
  </cols>
  <sheetData>
    <row r="1" spans="1:13" x14ac:dyDescent="0.35">
      <c r="D1" t="s">
        <v>6</v>
      </c>
      <c r="E1" t="s">
        <v>6</v>
      </c>
      <c r="F1" t="s">
        <v>6</v>
      </c>
      <c r="K1" t="s">
        <v>6</v>
      </c>
      <c r="L1" t="s">
        <v>6</v>
      </c>
      <c r="M1" t="s">
        <v>6</v>
      </c>
    </row>
    <row r="2" spans="1:13" x14ac:dyDescent="0.35">
      <c r="B2" s="22" t="s">
        <v>21</v>
      </c>
      <c r="D2" t="s">
        <v>1</v>
      </c>
      <c r="E2" t="s">
        <v>1</v>
      </c>
      <c r="F2" t="s">
        <v>1</v>
      </c>
      <c r="J2" s="22" t="s">
        <v>22</v>
      </c>
      <c r="K2" t="s">
        <v>1</v>
      </c>
      <c r="L2" t="s">
        <v>1</v>
      </c>
      <c r="M2" t="s">
        <v>1</v>
      </c>
    </row>
    <row r="3" spans="1:13" x14ac:dyDescent="0.35">
      <c r="D3" t="s">
        <v>9</v>
      </c>
      <c r="E3" t="s">
        <v>10</v>
      </c>
      <c r="F3" t="s">
        <v>11</v>
      </c>
      <c r="K3" t="s">
        <v>9</v>
      </c>
      <c r="L3" t="s">
        <v>10</v>
      </c>
      <c r="M3" t="s">
        <v>11</v>
      </c>
    </row>
    <row r="4" spans="1:13" x14ac:dyDescent="0.35">
      <c r="A4" t="s">
        <v>12</v>
      </c>
      <c r="B4" t="s">
        <v>13</v>
      </c>
      <c r="C4" t="s">
        <v>14</v>
      </c>
      <c r="H4" t="s">
        <v>12</v>
      </c>
      <c r="I4" t="s">
        <v>13</v>
      </c>
      <c r="J4" t="s">
        <v>14</v>
      </c>
    </row>
    <row r="5" spans="1:13" x14ac:dyDescent="0.35">
      <c r="A5" t="s">
        <v>0</v>
      </c>
      <c r="B5" t="s">
        <v>1</v>
      </c>
      <c r="C5" t="s">
        <v>2</v>
      </c>
      <c r="D5">
        <v>2.7388040454430999E-3</v>
      </c>
      <c r="E5">
        <v>0</v>
      </c>
      <c r="F5">
        <v>0</v>
      </c>
      <c r="H5" t="s">
        <v>0</v>
      </c>
      <c r="I5" t="s">
        <v>1</v>
      </c>
      <c r="J5" t="s">
        <v>2</v>
      </c>
      <c r="K5">
        <f>D5/(D5+D9+D13+D17)</f>
        <v>1</v>
      </c>
      <c r="L5">
        <v>0</v>
      </c>
      <c r="M5">
        <v>0</v>
      </c>
    </row>
    <row r="6" spans="1:13" x14ac:dyDescent="0.35">
      <c r="A6" t="s">
        <v>0</v>
      </c>
      <c r="B6" t="s">
        <v>1</v>
      </c>
      <c r="C6" t="s">
        <v>3</v>
      </c>
      <c r="D6">
        <v>9.7606682732029998E-4</v>
      </c>
      <c r="E6">
        <v>0</v>
      </c>
      <c r="F6">
        <v>0</v>
      </c>
      <c r="H6" t="s">
        <v>0</v>
      </c>
      <c r="I6" t="s">
        <v>1</v>
      </c>
      <c r="J6" t="s">
        <v>3</v>
      </c>
      <c r="K6">
        <f>D6/(D6+D10+D14+D18)</f>
        <v>1</v>
      </c>
      <c r="L6">
        <v>0</v>
      </c>
      <c r="M6">
        <v>0</v>
      </c>
    </row>
    <row r="7" spans="1:13" x14ac:dyDescent="0.35">
      <c r="A7" t="s">
        <v>0</v>
      </c>
      <c r="B7" t="s">
        <v>1</v>
      </c>
      <c r="C7" t="s">
        <v>4</v>
      </c>
      <c r="D7">
        <v>4.6810439596979003E-3</v>
      </c>
      <c r="E7">
        <v>5.3302643314156002E-3</v>
      </c>
      <c r="F7">
        <v>0</v>
      </c>
      <c r="H7" t="s">
        <v>0</v>
      </c>
      <c r="I7" t="s">
        <v>1</v>
      </c>
      <c r="J7" t="s">
        <v>4</v>
      </c>
      <c r="K7">
        <f>D7/(D7+D11+D15+D19)</f>
        <v>0.12766867911071419</v>
      </c>
      <c r="L7">
        <f>E7/(E7+E11+E15+E19)</f>
        <v>0.11789034535196335</v>
      </c>
      <c r="M7">
        <f>F7/(F7+F11+F15+F19)</f>
        <v>0</v>
      </c>
    </row>
    <row r="8" spans="1:1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3.0404859261270002E-2</v>
      </c>
      <c r="H8" t="s">
        <v>0</v>
      </c>
      <c r="I8" t="s">
        <v>1</v>
      </c>
      <c r="J8" t="s">
        <v>5</v>
      </c>
      <c r="K8">
        <v>0</v>
      </c>
      <c r="L8">
        <v>0</v>
      </c>
      <c r="M8">
        <f>F8/(F8+F12+F16+F20)</f>
        <v>0.79200000000000303</v>
      </c>
    </row>
    <row r="9" spans="1:1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H9" t="s">
        <v>6</v>
      </c>
      <c r="I9" t="s">
        <v>1</v>
      </c>
      <c r="J9" t="s">
        <v>2</v>
      </c>
      <c r="K9">
        <f>D9/(D5+D9+D13+D17)</f>
        <v>0</v>
      </c>
      <c r="L9">
        <v>0</v>
      </c>
      <c r="M9">
        <v>0</v>
      </c>
    </row>
    <row r="10" spans="1:1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H10" t="s">
        <v>6</v>
      </c>
      <c r="I10" t="s">
        <v>1</v>
      </c>
      <c r="J10" t="s">
        <v>3</v>
      </c>
      <c r="K10">
        <f>D10/(D6+D10+D14+D18)</f>
        <v>0</v>
      </c>
      <c r="L10">
        <v>0</v>
      </c>
      <c r="M10">
        <v>0</v>
      </c>
    </row>
    <row r="11" spans="1:13" x14ac:dyDescent="0.35">
      <c r="A11" t="s">
        <v>6</v>
      </c>
      <c r="B11" t="s">
        <v>1</v>
      </c>
      <c r="C11" t="s">
        <v>4</v>
      </c>
      <c r="D11">
        <v>3.1984518747647898E-2</v>
      </c>
      <c r="E11">
        <v>3.9883483372028801E-2</v>
      </c>
      <c r="F11">
        <v>4.14962575713873E-2</v>
      </c>
      <c r="H11" t="s">
        <v>6</v>
      </c>
      <c r="I11" t="s">
        <v>1</v>
      </c>
      <c r="J11" t="s">
        <v>4</v>
      </c>
      <c r="K11">
        <f>D11/(D7+D11+D15+D19)</f>
        <v>0.87233132088928578</v>
      </c>
      <c r="L11">
        <f>E11/(E7+E11+E15+E19)</f>
        <v>0.8821096546480367</v>
      </c>
      <c r="M11">
        <f>F11/(F7+F11+F15+F19)</f>
        <v>1</v>
      </c>
    </row>
    <row r="12" spans="1:1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3.0711979051787001E-3</v>
      </c>
      <c r="H12" t="s">
        <v>6</v>
      </c>
      <c r="I12" t="s">
        <v>1</v>
      </c>
      <c r="J12" t="s">
        <v>5</v>
      </c>
      <c r="K12">
        <v>0</v>
      </c>
      <c r="L12">
        <v>0</v>
      </c>
      <c r="M12">
        <f>F12/(F8+F12+F16+F20)</f>
        <v>7.9999999999998017E-2</v>
      </c>
    </row>
    <row r="13" spans="1:1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H13" t="s">
        <v>7</v>
      </c>
      <c r="I13" t="s">
        <v>1</v>
      </c>
      <c r="J13" t="s">
        <v>2</v>
      </c>
      <c r="K13">
        <f>D13/(D5+D9+D13+D17)</f>
        <v>0</v>
      </c>
      <c r="L13">
        <v>0</v>
      </c>
      <c r="M13">
        <v>0</v>
      </c>
    </row>
    <row r="14" spans="1:1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H14" t="s">
        <v>7</v>
      </c>
      <c r="I14" t="s">
        <v>1</v>
      </c>
      <c r="J14" t="s">
        <v>3</v>
      </c>
      <c r="K14">
        <f>D14/(D6+D10+D14+D18)</f>
        <v>0</v>
      </c>
      <c r="L14">
        <v>0</v>
      </c>
      <c r="M14">
        <v>0</v>
      </c>
    </row>
    <row r="15" spans="1:1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H15" t="s">
        <v>7</v>
      </c>
      <c r="I15" t="s">
        <v>1</v>
      </c>
      <c r="J15" t="s">
        <v>4</v>
      </c>
      <c r="K15">
        <f>D15/(D7+D11+D15+D19)</f>
        <v>0</v>
      </c>
      <c r="L15">
        <f>E15/(E7+E11+E15+E19)</f>
        <v>0</v>
      </c>
      <c r="M15">
        <f>F15/(F7+F11+F15+F19)</f>
        <v>0</v>
      </c>
    </row>
    <row r="16" spans="1:1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2.7640781146608998E-3</v>
      </c>
      <c r="H16" t="s">
        <v>7</v>
      </c>
      <c r="I16" t="s">
        <v>1</v>
      </c>
      <c r="J16" t="s">
        <v>5</v>
      </c>
      <c r="K16">
        <v>0</v>
      </c>
      <c r="L16">
        <v>0</v>
      </c>
      <c r="M16">
        <f>F16/(F8+F12+F16+F20)</f>
        <v>7.2000000000000022E-2</v>
      </c>
    </row>
    <row r="17" spans="1:20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H17" t="s">
        <v>8</v>
      </c>
      <c r="I17" t="s">
        <v>1</v>
      </c>
      <c r="J17" t="s">
        <v>2</v>
      </c>
      <c r="K17">
        <f>D17/(D5+D9+D13+D17)</f>
        <v>0</v>
      </c>
      <c r="L17">
        <v>0</v>
      </c>
      <c r="M17">
        <v>0</v>
      </c>
    </row>
    <row r="18" spans="1:20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H18" t="s">
        <v>8</v>
      </c>
      <c r="I18" t="s">
        <v>1</v>
      </c>
      <c r="J18" t="s">
        <v>3</v>
      </c>
      <c r="K18">
        <f>D18/(D6+D10+D14+D18)</f>
        <v>0</v>
      </c>
      <c r="L18">
        <v>0</v>
      </c>
      <c r="M18">
        <v>0</v>
      </c>
    </row>
    <row r="19" spans="1:20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H19" t="s">
        <v>8</v>
      </c>
      <c r="I19" t="s">
        <v>1</v>
      </c>
      <c r="J19" t="s">
        <v>4</v>
      </c>
      <c r="K19">
        <f>D19/(D7+D11+D15+D19)</f>
        <v>0</v>
      </c>
      <c r="L19">
        <f>E19/(E7+E11+E15+E19)</f>
        <v>0</v>
      </c>
      <c r="M19">
        <f>F19/(F7+F11+F15+F19)</f>
        <v>0</v>
      </c>
    </row>
    <row r="20" spans="1:20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2.1498385336251001E-3</v>
      </c>
      <c r="H20" t="s">
        <v>8</v>
      </c>
      <c r="I20" t="s">
        <v>1</v>
      </c>
      <c r="J20" t="s">
        <v>5</v>
      </c>
      <c r="K20">
        <v>0</v>
      </c>
      <c r="L20">
        <v>0</v>
      </c>
      <c r="M20">
        <f>F20/(F8+F12+F16+F20)</f>
        <v>5.599999999999887E-2</v>
      </c>
    </row>
    <row r="22" spans="1:20" x14ac:dyDescent="0.35">
      <c r="B22" s="22" t="s">
        <v>17</v>
      </c>
      <c r="J22" s="22" t="s">
        <v>15</v>
      </c>
    </row>
    <row r="23" spans="1:20" x14ac:dyDescent="0.35">
      <c r="R23" t="s">
        <v>9</v>
      </c>
      <c r="S23" t="s">
        <v>10</v>
      </c>
      <c r="T23" t="s">
        <v>11</v>
      </c>
    </row>
    <row r="24" spans="1:20" x14ac:dyDescent="0.35">
      <c r="A24" t="s">
        <v>0</v>
      </c>
      <c r="B24" t="s">
        <v>1</v>
      </c>
      <c r="C24" t="s">
        <v>2</v>
      </c>
      <c r="D24">
        <f>K24*R24</f>
        <v>1.780222629538015E-3</v>
      </c>
      <c r="E24">
        <f t="shared" ref="E24:F24" si="0">L24*S24</f>
        <v>0</v>
      </c>
      <c r="F24">
        <f t="shared" si="0"/>
        <v>0</v>
      </c>
      <c r="H24" t="s">
        <v>0</v>
      </c>
      <c r="I24" t="s">
        <v>1</v>
      </c>
      <c r="J24" t="s">
        <v>2</v>
      </c>
      <c r="K24">
        <v>0.65</v>
      </c>
      <c r="L24">
        <v>0.65</v>
      </c>
      <c r="M24">
        <v>0.65</v>
      </c>
      <c r="P24" t="s">
        <v>16</v>
      </c>
      <c r="Q24" t="s">
        <v>2</v>
      </c>
      <c r="R24">
        <f>D5+D9+D13+D17</f>
        <v>2.7388040454430999E-3</v>
      </c>
      <c r="S24">
        <f t="shared" ref="S24:T26" si="1">E5+E9+E13+E17</f>
        <v>0</v>
      </c>
      <c r="T24">
        <f t="shared" si="1"/>
        <v>0</v>
      </c>
    </row>
    <row r="25" spans="1:20" x14ac:dyDescent="0.35">
      <c r="A25" t="s">
        <v>0</v>
      </c>
      <c r="B25" t="s">
        <v>1</v>
      </c>
      <c r="C25" t="s">
        <v>3</v>
      </c>
      <c r="D25">
        <f t="shared" ref="D25:D39" si="2">K25*R25</f>
        <v>6.3444343775819498E-4</v>
      </c>
      <c r="E25">
        <f t="shared" ref="E25:E39" si="3">L25*S25</f>
        <v>0</v>
      </c>
      <c r="F25">
        <f t="shared" ref="F25:F39" si="4">M25*T25</f>
        <v>0</v>
      </c>
      <c r="H25" t="s">
        <v>0</v>
      </c>
      <c r="I25" t="s">
        <v>1</v>
      </c>
      <c r="J25" t="s">
        <v>3</v>
      </c>
      <c r="K25">
        <v>0.65</v>
      </c>
      <c r="L25">
        <v>0.65</v>
      </c>
      <c r="M25">
        <v>0.65</v>
      </c>
      <c r="P25" t="s">
        <v>16</v>
      </c>
      <c r="Q25" t="s">
        <v>3</v>
      </c>
      <c r="R25">
        <f t="shared" ref="R25:R26" si="5">D6+D10+D14+D18</f>
        <v>9.7606682732029998E-4</v>
      </c>
      <c r="S25">
        <f t="shared" si="1"/>
        <v>0</v>
      </c>
      <c r="T25">
        <f t="shared" si="1"/>
        <v>0</v>
      </c>
    </row>
    <row r="26" spans="1:20" x14ac:dyDescent="0.35">
      <c r="A26" t="s">
        <v>0</v>
      </c>
      <c r="B26" t="s">
        <v>1</v>
      </c>
      <c r="C26" t="s">
        <v>4</v>
      </c>
      <c r="D26">
        <f t="shared" si="2"/>
        <v>2.3832615759774769E-2</v>
      </c>
      <c r="E26">
        <f t="shared" si="3"/>
        <v>2.938893600723886E-2</v>
      </c>
      <c r="F26">
        <f t="shared" si="4"/>
        <v>2.6972567421401746E-2</v>
      </c>
      <c r="H26" t="s">
        <v>0</v>
      </c>
      <c r="I26" t="s">
        <v>1</v>
      </c>
      <c r="J26" t="s">
        <v>4</v>
      </c>
      <c r="K26">
        <v>0.65</v>
      </c>
      <c r="L26">
        <v>0.65</v>
      </c>
      <c r="M26">
        <v>0.65</v>
      </c>
      <c r="P26" t="s">
        <v>16</v>
      </c>
      <c r="Q26" t="s">
        <v>4</v>
      </c>
      <c r="R26">
        <f t="shared" si="5"/>
        <v>3.6665562707345799E-2</v>
      </c>
      <c r="S26">
        <f t="shared" si="1"/>
        <v>4.5213747703444399E-2</v>
      </c>
      <c r="T26">
        <f t="shared" si="1"/>
        <v>4.14962575713873E-2</v>
      </c>
    </row>
    <row r="27" spans="1:20" x14ac:dyDescent="0.35">
      <c r="A27" t="s">
        <v>0</v>
      </c>
      <c r="B27" t="s">
        <v>1</v>
      </c>
      <c r="C27" t="s">
        <v>5</v>
      </c>
      <c r="D27">
        <f t="shared" si="2"/>
        <v>0</v>
      </c>
      <c r="E27">
        <f t="shared" si="3"/>
        <v>0</v>
      </c>
      <c r="F27">
        <f t="shared" si="4"/>
        <v>2.4953482979577557E-2</v>
      </c>
      <c r="H27" t="s">
        <v>0</v>
      </c>
      <c r="I27" t="s">
        <v>1</v>
      </c>
      <c r="J27" t="s">
        <v>5</v>
      </c>
      <c r="K27">
        <v>0.65</v>
      </c>
      <c r="L27">
        <v>0.65</v>
      </c>
      <c r="M27">
        <v>0.65</v>
      </c>
      <c r="P27" t="s">
        <v>16</v>
      </c>
      <c r="Q27" t="s">
        <v>5</v>
      </c>
      <c r="R27">
        <f>D8+D12+D16+D20</f>
        <v>0</v>
      </c>
      <c r="S27">
        <f t="shared" ref="S27:T27" si="6">E8+E12+E16+E20</f>
        <v>0</v>
      </c>
      <c r="T27">
        <f t="shared" si="6"/>
        <v>3.8389973814734704E-2</v>
      </c>
    </row>
    <row r="28" spans="1:20" x14ac:dyDescent="0.35">
      <c r="A28" t="s">
        <v>6</v>
      </c>
      <c r="B28" t="s">
        <v>1</v>
      </c>
      <c r="C28" t="s">
        <v>2</v>
      </c>
      <c r="D28">
        <f t="shared" si="2"/>
        <v>2.7388040454431E-4</v>
      </c>
      <c r="E28">
        <f t="shared" si="3"/>
        <v>0</v>
      </c>
      <c r="F28">
        <f t="shared" si="4"/>
        <v>0</v>
      </c>
      <c r="H28" t="s">
        <v>6</v>
      </c>
      <c r="I28" t="s">
        <v>1</v>
      </c>
      <c r="J28" t="s">
        <v>2</v>
      </c>
      <c r="K28">
        <v>0.1</v>
      </c>
      <c r="L28">
        <v>0.1</v>
      </c>
      <c r="M28">
        <v>0.1</v>
      </c>
      <c r="Q28" t="s">
        <v>2</v>
      </c>
      <c r="R28">
        <v>2.7388040454430999E-3</v>
      </c>
      <c r="S28">
        <v>0</v>
      </c>
      <c r="T28">
        <v>0</v>
      </c>
    </row>
    <row r="29" spans="1:20" x14ac:dyDescent="0.35">
      <c r="A29" t="s">
        <v>6</v>
      </c>
      <c r="B29" t="s">
        <v>1</v>
      </c>
      <c r="C29" t="s">
        <v>3</v>
      </c>
      <c r="D29">
        <f t="shared" si="2"/>
        <v>9.7606682732030009E-5</v>
      </c>
      <c r="E29">
        <f t="shared" si="3"/>
        <v>0</v>
      </c>
      <c r="F29">
        <f t="shared" si="4"/>
        <v>0</v>
      </c>
      <c r="H29" t="s">
        <v>6</v>
      </c>
      <c r="I29" t="s">
        <v>1</v>
      </c>
      <c r="J29" t="s">
        <v>3</v>
      </c>
      <c r="K29">
        <v>0.1</v>
      </c>
      <c r="L29">
        <v>0.1</v>
      </c>
      <c r="M29">
        <v>0.1</v>
      </c>
      <c r="Q29" t="s">
        <v>3</v>
      </c>
      <c r="R29">
        <v>9.7606682732029998E-4</v>
      </c>
      <c r="S29">
        <v>0</v>
      </c>
      <c r="T29">
        <v>0</v>
      </c>
    </row>
    <row r="30" spans="1:20" x14ac:dyDescent="0.35">
      <c r="A30" t="s">
        <v>6</v>
      </c>
      <c r="B30" t="s">
        <v>1</v>
      </c>
      <c r="C30" t="s">
        <v>4</v>
      </c>
      <c r="D30">
        <f t="shared" si="2"/>
        <v>3.6665562707345802E-3</v>
      </c>
      <c r="E30">
        <f t="shared" si="3"/>
        <v>4.52137477034444E-3</v>
      </c>
      <c r="F30">
        <f t="shared" si="4"/>
        <v>4.1496257571387299E-3</v>
      </c>
      <c r="H30" t="s">
        <v>6</v>
      </c>
      <c r="I30" t="s">
        <v>1</v>
      </c>
      <c r="J30" t="s">
        <v>4</v>
      </c>
      <c r="K30">
        <v>0.1</v>
      </c>
      <c r="L30">
        <v>0.1</v>
      </c>
      <c r="M30">
        <v>0.1</v>
      </c>
      <c r="Q30" t="s">
        <v>4</v>
      </c>
      <c r="R30">
        <v>3.6665562707345799E-2</v>
      </c>
      <c r="S30">
        <v>4.5213747703444399E-2</v>
      </c>
      <c r="T30">
        <v>4.14962575713873E-2</v>
      </c>
    </row>
    <row r="31" spans="1:20" x14ac:dyDescent="0.35">
      <c r="A31" t="s">
        <v>6</v>
      </c>
      <c r="B31" t="s">
        <v>1</v>
      </c>
      <c r="C31" t="s">
        <v>5</v>
      </c>
      <c r="D31">
        <f t="shared" si="2"/>
        <v>0</v>
      </c>
      <c r="E31">
        <f t="shared" si="3"/>
        <v>0</v>
      </c>
      <c r="F31">
        <f t="shared" si="4"/>
        <v>3.8389973814734707E-3</v>
      </c>
      <c r="H31" t="s">
        <v>6</v>
      </c>
      <c r="I31" t="s">
        <v>1</v>
      </c>
      <c r="J31" t="s">
        <v>5</v>
      </c>
      <c r="K31">
        <v>0.1</v>
      </c>
      <c r="L31">
        <v>0.1</v>
      </c>
      <c r="M31">
        <v>0.1</v>
      </c>
      <c r="Q31" t="s">
        <v>5</v>
      </c>
      <c r="R31">
        <v>0</v>
      </c>
      <c r="S31">
        <v>0</v>
      </c>
      <c r="T31">
        <v>3.8389973814734704E-2</v>
      </c>
    </row>
    <row r="32" spans="1:20" x14ac:dyDescent="0.35">
      <c r="A32" t="s">
        <v>7</v>
      </c>
      <c r="B32" t="s">
        <v>1</v>
      </c>
      <c r="C32" t="s">
        <v>2</v>
      </c>
      <c r="D32">
        <f t="shared" si="2"/>
        <v>3.4235050568038743E-4</v>
      </c>
      <c r="E32">
        <f t="shared" si="3"/>
        <v>0</v>
      </c>
      <c r="F32">
        <f t="shared" si="4"/>
        <v>0</v>
      </c>
      <c r="H32" t="s">
        <v>7</v>
      </c>
      <c r="I32" t="s">
        <v>1</v>
      </c>
      <c r="J32" t="s">
        <v>2</v>
      </c>
      <c r="K32">
        <v>0.12499999999999999</v>
      </c>
      <c r="L32">
        <v>0.12499999999999999</v>
      </c>
      <c r="M32">
        <v>0.12499999999999999</v>
      </c>
      <c r="Q32" t="s">
        <v>2</v>
      </c>
      <c r="R32">
        <v>2.7388040454430999E-3</v>
      </c>
      <c r="S32">
        <v>0</v>
      </c>
      <c r="T32">
        <v>0</v>
      </c>
    </row>
    <row r="33" spans="1:20" x14ac:dyDescent="0.35">
      <c r="A33" t="s">
        <v>7</v>
      </c>
      <c r="B33" t="s">
        <v>1</v>
      </c>
      <c r="C33" t="s">
        <v>3</v>
      </c>
      <c r="D33">
        <f t="shared" si="2"/>
        <v>1.2200835341503748E-4</v>
      </c>
      <c r="E33">
        <f t="shared" si="3"/>
        <v>0</v>
      </c>
      <c r="F33">
        <f t="shared" si="4"/>
        <v>0</v>
      </c>
      <c r="H33" t="s">
        <v>7</v>
      </c>
      <c r="I33" t="s">
        <v>1</v>
      </c>
      <c r="J33" t="s">
        <v>3</v>
      </c>
      <c r="K33">
        <v>0.12499999999999999</v>
      </c>
      <c r="L33">
        <v>0.12499999999999999</v>
      </c>
      <c r="M33">
        <v>0.12499999999999999</v>
      </c>
      <c r="Q33" t="s">
        <v>3</v>
      </c>
      <c r="R33">
        <v>9.7606682732029998E-4</v>
      </c>
      <c r="S33">
        <v>0</v>
      </c>
      <c r="T33">
        <v>0</v>
      </c>
    </row>
    <row r="34" spans="1:20" x14ac:dyDescent="0.35">
      <c r="A34" t="s">
        <v>7</v>
      </c>
      <c r="B34" t="s">
        <v>1</v>
      </c>
      <c r="C34" t="s">
        <v>4</v>
      </c>
      <c r="D34">
        <f t="shared" si="2"/>
        <v>4.583195338418224E-3</v>
      </c>
      <c r="E34">
        <f t="shared" si="3"/>
        <v>5.6517184629305489E-3</v>
      </c>
      <c r="F34">
        <f t="shared" si="4"/>
        <v>5.1870321964234117E-3</v>
      </c>
      <c r="H34" t="s">
        <v>7</v>
      </c>
      <c r="I34" t="s">
        <v>1</v>
      </c>
      <c r="J34" t="s">
        <v>4</v>
      </c>
      <c r="K34">
        <v>0.12499999999999999</v>
      </c>
      <c r="L34">
        <v>0.12499999999999999</v>
      </c>
      <c r="M34">
        <v>0.12499999999999999</v>
      </c>
      <c r="Q34" t="s">
        <v>4</v>
      </c>
      <c r="R34">
        <v>3.6665562707345799E-2</v>
      </c>
      <c r="S34">
        <v>4.5213747703444399E-2</v>
      </c>
      <c r="T34">
        <v>4.14962575713873E-2</v>
      </c>
    </row>
    <row r="35" spans="1:20" x14ac:dyDescent="0.35">
      <c r="A35" t="s">
        <v>7</v>
      </c>
      <c r="B35" t="s">
        <v>1</v>
      </c>
      <c r="C35" t="s">
        <v>5</v>
      </c>
      <c r="D35">
        <f t="shared" si="2"/>
        <v>0</v>
      </c>
      <c r="E35">
        <f t="shared" si="3"/>
        <v>0</v>
      </c>
      <c r="F35">
        <f t="shared" si="4"/>
        <v>4.7987467268418372E-3</v>
      </c>
      <c r="H35" t="s">
        <v>7</v>
      </c>
      <c r="I35" t="s">
        <v>1</v>
      </c>
      <c r="J35" t="s">
        <v>5</v>
      </c>
      <c r="K35">
        <v>0.12499999999999999</v>
      </c>
      <c r="L35">
        <v>0.12499999999999999</v>
      </c>
      <c r="M35">
        <v>0.12499999999999999</v>
      </c>
      <c r="Q35" t="s">
        <v>5</v>
      </c>
      <c r="R35">
        <v>0</v>
      </c>
      <c r="S35">
        <v>0</v>
      </c>
      <c r="T35">
        <v>3.8389973814734704E-2</v>
      </c>
    </row>
    <row r="36" spans="1:20" x14ac:dyDescent="0.35">
      <c r="A36" t="s">
        <v>8</v>
      </c>
      <c r="B36" t="s">
        <v>1</v>
      </c>
      <c r="C36" t="s">
        <v>2</v>
      </c>
      <c r="D36">
        <f t="shared" si="2"/>
        <v>3.4235050568038743E-4</v>
      </c>
      <c r="E36">
        <f t="shared" si="3"/>
        <v>0</v>
      </c>
      <c r="F36">
        <f t="shared" si="4"/>
        <v>0</v>
      </c>
      <c r="H36" t="s">
        <v>8</v>
      </c>
      <c r="I36" t="s">
        <v>1</v>
      </c>
      <c r="J36" t="s">
        <v>2</v>
      </c>
      <c r="K36">
        <v>0.12499999999999999</v>
      </c>
      <c r="L36">
        <v>0.12499999999999999</v>
      </c>
      <c r="M36">
        <v>0.12499999999999999</v>
      </c>
      <c r="Q36" t="s">
        <v>2</v>
      </c>
      <c r="R36">
        <v>2.7388040454430999E-3</v>
      </c>
      <c r="S36">
        <v>0</v>
      </c>
      <c r="T36">
        <v>0</v>
      </c>
    </row>
    <row r="37" spans="1:20" x14ac:dyDescent="0.35">
      <c r="A37" t="s">
        <v>8</v>
      </c>
      <c r="B37" t="s">
        <v>1</v>
      </c>
      <c r="C37" t="s">
        <v>3</v>
      </c>
      <c r="D37">
        <f t="shared" si="2"/>
        <v>1.2200835341503748E-4</v>
      </c>
      <c r="E37">
        <f t="shared" si="3"/>
        <v>0</v>
      </c>
      <c r="F37">
        <f t="shared" si="4"/>
        <v>0</v>
      </c>
      <c r="H37" t="s">
        <v>8</v>
      </c>
      <c r="I37" t="s">
        <v>1</v>
      </c>
      <c r="J37" t="s">
        <v>3</v>
      </c>
      <c r="K37">
        <v>0.12499999999999999</v>
      </c>
      <c r="L37">
        <v>0.12499999999999999</v>
      </c>
      <c r="M37">
        <v>0.12499999999999999</v>
      </c>
      <c r="Q37" t="s">
        <v>3</v>
      </c>
      <c r="R37">
        <v>9.7606682732029998E-4</v>
      </c>
      <c r="S37">
        <v>0</v>
      </c>
      <c r="T37">
        <v>0</v>
      </c>
    </row>
    <row r="38" spans="1:20" x14ac:dyDescent="0.35">
      <c r="A38" t="s">
        <v>8</v>
      </c>
      <c r="B38" t="s">
        <v>1</v>
      </c>
      <c r="C38" t="s">
        <v>4</v>
      </c>
      <c r="D38">
        <f t="shared" si="2"/>
        <v>4.583195338418224E-3</v>
      </c>
      <c r="E38">
        <f t="shared" si="3"/>
        <v>5.6517184629305489E-3</v>
      </c>
      <c r="F38">
        <f t="shared" si="4"/>
        <v>5.1870321964234117E-3</v>
      </c>
      <c r="H38" t="s">
        <v>8</v>
      </c>
      <c r="I38" t="s">
        <v>1</v>
      </c>
      <c r="J38" t="s">
        <v>4</v>
      </c>
      <c r="K38">
        <v>0.12499999999999999</v>
      </c>
      <c r="L38">
        <v>0.12499999999999999</v>
      </c>
      <c r="M38">
        <v>0.12499999999999999</v>
      </c>
      <c r="Q38" t="s">
        <v>4</v>
      </c>
      <c r="R38">
        <v>3.6665562707345799E-2</v>
      </c>
      <c r="S38">
        <v>4.5213747703444399E-2</v>
      </c>
      <c r="T38">
        <v>4.14962575713873E-2</v>
      </c>
    </row>
    <row r="39" spans="1:20" x14ac:dyDescent="0.35">
      <c r="A39" t="s">
        <v>8</v>
      </c>
      <c r="B39" t="s">
        <v>1</v>
      </c>
      <c r="C39" t="s">
        <v>5</v>
      </c>
      <c r="D39">
        <f t="shared" si="2"/>
        <v>0</v>
      </c>
      <c r="E39">
        <f t="shared" si="3"/>
        <v>0</v>
      </c>
      <c r="F39">
        <f t="shared" si="4"/>
        <v>4.7987467268418372E-3</v>
      </c>
      <c r="H39" t="s">
        <v>8</v>
      </c>
      <c r="I39" t="s">
        <v>1</v>
      </c>
      <c r="J39" t="s">
        <v>5</v>
      </c>
      <c r="K39">
        <v>0.12499999999999999</v>
      </c>
      <c r="L39">
        <v>0.12499999999999999</v>
      </c>
      <c r="M39">
        <v>0.12499999999999999</v>
      </c>
      <c r="Q39" t="s">
        <v>5</v>
      </c>
      <c r="R39">
        <v>0</v>
      </c>
      <c r="S39">
        <v>0</v>
      </c>
      <c r="T39">
        <v>3.8389973814734704E-2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E20-7F95-4B18-B5E3-2DD535BD2817}">
  <dimension ref="A1:CL63"/>
  <sheetViews>
    <sheetView topLeftCell="A7" zoomScale="80" workbookViewId="0">
      <selection activeCell="D27" sqref="D27:F42"/>
    </sheetView>
  </sheetViews>
  <sheetFormatPr defaultRowHeight="14.5" x14ac:dyDescent="0.35"/>
  <cols>
    <col min="3" max="3" width="26.36328125" bestFit="1" customWidth="1"/>
    <col min="25" max="25" width="18.54296875" bestFit="1" customWidth="1"/>
    <col min="26" max="26" width="18.36328125" bestFit="1" customWidth="1"/>
    <col min="27" max="27" width="17.1796875" bestFit="1" customWidth="1"/>
    <col min="28" max="28" width="26.36328125" bestFit="1" customWidth="1"/>
  </cols>
  <sheetData>
    <row r="1" spans="1:90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90" x14ac:dyDescent="0.35">
      <c r="B3" s="22" t="s">
        <v>18</v>
      </c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90" x14ac:dyDescent="0.35">
      <c r="D4" s="1" t="s">
        <v>9</v>
      </c>
      <c r="E4" s="1" t="s">
        <v>10</v>
      </c>
      <c r="F4" s="1" t="s">
        <v>11</v>
      </c>
      <c r="G4" s="23" t="s">
        <v>9</v>
      </c>
      <c r="H4" s="23" t="s">
        <v>10</v>
      </c>
      <c r="I4" s="23" t="s">
        <v>11</v>
      </c>
      <c r="J4" s="23" t="s">
        <v>9</v>
      </c>
      <c r="K4" s="23" t="s">
        <v>10</v>
      </c>
      <c r="L4" s="23" t="s">
        <v>11</v>
      </c>
      <c r="M4" s="23" t="s">
        <v>9</v>
      </c>
      <c r="N4" s="23" t="s">
        <v>10</v>
      </c>
      <c r="O4" s="23" t="s">
        <v>11</v>
      </c>
      <c r="P4" s="23" t="s">
        <v>9</v>
      </c>
      <c r="Q4" s="23" t="s">
        <v>10</v>
      </c>
      <c r="R4" s="23" t="s">
        <v>11</v>
      </c>
      <c r="S4" s="23" t="s">
        <v>9</v>
      </c>
      <c r="T4" s="23" t="s">
        <v>10</v>
      </c>
      <c r="U4" s="23" t="s">
        <v>11</v>
      </c>
      <c r="V4" s="23" t="s">
        <v>9</v>
      </c>
      <c r="W4" s="23" t="s">
        <v>10</v>
      </c>
      <c r="X4" s="23" t="s">
        <v>11</v>
      </c>
      <c r="Y4" s="1" t="s">
        <v>9</v>
      </c>
      <c r="Z4" s="1" t="s">
        <v>10</v>
      </c>
      <c r="AA4" s="1" t="s">
        <v>11</v>
      </c>
    </row>
    <row r="5" spans="1:90" x14ac:dyDescent="0.35">
      <c r="A5" s="24" t="s">
        <v>0</v>
      </c>
      <c r="B5" s="24" t="s">
        <v>1</v>
      </c>
      <c r="C5" s="1" t="s">
        <v>2</v>
      </c>
      <c r="D5" s="4">
        <v>1</v>
      </c>
      <c r="E5" s="5">
        <v>0</v>
      </c>
      <c r="F5" s="5">
        <v>0</v>
      </c>
      <c r="G5" s="14">
        <f>D5+(($Y5-$D5)/7)</f>
        <v>0.95</v>
      </c>
      <c r="H5" s="15">
        <f>E5+(($Z5-$E5)/7)</f>
        <v>9.285714285714286E-2</v>
      </c>
      <c r="I5" s="16">
        <f>F5+(($AA5-$F5)/7)</f>
        <v>9.285714285714286E-2</v>
      </c>
      <c r="J5" s="14">
        <f t="shared" ref="J5:J20" si="0">G5+(($Y5-$D5)/7)</f>
        <v>0.89999999999999991</v>
      </c>
      <c r="K5" s="15">
        <f t="shared" ref="K5:K20" si="1">H5+(($Z5-$E5)/7)</f>
        <v>0.18571428571428572</v>
      </c>
      <c r="L5" s="16">
        <f t="shared" ref="L5:L20" si="2">I5+(($AA5-$F5)/7)</f>
        <v>0.18571428571428572</v>
      </c>
      <c r="M5" s="14">
        <f t="shared" ref="M5:M20" si="3">J5+(($Y5-$D5)/7)</f>
        <v>0.84999999999999987</v>
      </c>
      <c r="N5" s="15">
        <f t="shared" ref="N5:N20" si="4">K5+(($Z5-$E5)/7)</f>
        <v>0.27857142857142858</v>
      </c>
      <c r="O5" s="16">
        <f t="shared" ref="O5:O20" si="5">L5+(($AA5-$F5)/7)</f>
        <v>0.27857142857142858</v>
      </c>
      <c r="P5" s="14">
        <f t="shared" ref="P5:P20" si="6">M5+(($Y5-$D5)/7)</f>
        <v>0.79999999999999982</v>
      </c>
      <c r="Q5" s="15">
        <f t="shared" ref="Q5:Q20" si="7">N5+(($Z5-$E5)/7)</f>
        <v>0.37142857142857144</v>
      </c>
      <c r="R5" s="16">
        <f t="shared" ref="R5:R20" si="8">O5+(($AA5-$F5)/7)</f>
        <v>0.37142857142857144</v>
      </c>
      <c r="S5" s="14">
        <f t="shared" ref="S5:S20" si="9">P5+(($Y5-$D5)/7)</f>
        <v>0.74999999999999978</v>
      </c>
      <c r="T5" s="15">
        <f t="shared" ref="T5:T20" si="10">Q5+(($Z5-$E5)/7)</f>
        <v>0.4642857142857143</v>
      </c>
      <c r="U5" s="16">
        <f t="shared" ref="U5:U20" si="11">R5+(($AA5-$F5)/7)</f>
        <v>0.4642857142857143</v>
      </c>
      <c r="V5" s="14">
        <f t="shared" ref="V5:V20" si="12">S5+(($Y5-$D5)/7)</f>
        <v>0.69999999999999973</v>
      </c>
      <c r="W5" s="15">
        <f t="shared" ref="W5:W20" si="13">T5+(($Z5-$E5)/7)</f>
        <v>0.55714285714285716</v>
      </c>
      <c r="X5" s="16">
        <f t="shared" ref="X5:X20" si="14">U5+(($AA5-$F5)/7)</f>
        <v>0.55714285714285716</v>
      </c>
      <c r="Y5" s="5">
        <v>0.65</v>
      </c>
      <c r="Z5" s="5">
        <v>0.65</v>
      </c>
      <c r="AA5" s="6">
        <v>0.65</v>
      </c>
    </row>
    <row r="6" spans="1:90" x14ac:dyDescent="0.35">
      <c r="A6" s="24"/>
      <c r="B6" s="24"/>
      <c r="C6" s="1" t="s">
        <v>3</v>
      </c>
      <c r="D6" s="7">
        <v>1</v>
      </c>
      <c r="E6">
        <v>0</v>
      </c>
      <c r="F6">
        <v>0</v>
      </c>
      <c r="G6" s="17">
        <f t="shared" ref="G6:G20" si="15">D6+(($Y6-$D6)/7)</f>
        <v>0.95</v>
      </c>
      <c r="H6" s="13">
        <f t="shared" ref="H6:H20" si="16">E6+(($Z6-$E6)/7)</f>
        <v>9.285714285714286E-2</v>
      </c>
      <c r="I6" s="18">
        <f t="shared" ref="I6:I20" si="17">F6+(($AA6-$F6)/7)</f>
        <v>9.285714285714286E-2</v>
      </c>
      <c r="J6" s="17">
        <f t="shared" si="0"/>
        <v>0.89999999999999991</v>
      </c>
      <c r="K6" s="13">
        <f t="shared" si="1"/>
        <v>0.18571428571428572</v>
      </c>
      <c r="L6" s="18">
        <f t="shared" si="2"/>
        <v>0.18571428571428572</v>
      </c>
      <c r="M6" s="17">
        <f t="shared" si="3"/>
        <v>0.84999999999999987</v>
      </c>
      <c r="N6" s="13">
        <f t="shared" si="4"/>
        <v>0.27857142857142858</v>
      </c>
      <c r="O6" s="18">
        <f t="shared" si="5"/>
        <v>0.27857142857142858</v>
      </c>
      <c r="P6" s="17">
        <f t="shared" si="6"/>
        <v>0.79999999999999982</v>
      </c>
      <c r="Q6" s="13">
        <f t="shared" si="7"/>
        <v>0.37142857142857144</v>
      </c>
      <c r="R6" s="18">
        <f t="shared" si="8"/>
        <v>0.37142857142857144</v>
      </c>
      <c r="S6" s="17">
        <f t="shared" si="9"/>
        <v>0.74999999999999978</v>
      </c>
      <c r="T6" s="13">
        <f t="shared" si="10"/>
        <v>0.4642857142857143</v>
      </c>
      <c r="U6" s="18">
        <f t="shared" si="11"/>
        <v>0.4642857142857143</v>
      </c>
      <c r="V6" s="17">
        <f t="shared" si="12"/>
        <v>0.69999999999999973</v>
      </c>
      <c r="W6" s="13">
        <f t="shared" si="13"/>
        <v>0.55714285714285716</v>
      </c>
      <c r="X6" s="18">
        <f t="shared" si="14"/>
        <v>0.55714285714285716</v>
      </c>
      <c r="Y6">
        <v>0.65</v>
      </c>
      <c r="Z6">
        <v>0.65</v>
      </c>
      <c r="AA6" s="8">
        <v>0.65</v>
      </c>
    </row>
    <row r="7" spans="1:90" x14ac:dyDescent="0.35">
      <c r="A7" s="24"/>
      <c r="B7" s="24"/>
      <c r="C7" s="1" t="s">
        <v>4</v>
      </c>
      <c r="D7" s="7">
        <v>0.12766867911071419</v>
      </c>
      <c r="E7">
        <v>0.11789034535196335</v>
      </c>
      <c r="F7">
        <v>0</v>
      </c>
      <c r="G7" s="17">
        <f t="shared" si="15"/>
        <v>0.20228743923775502</v>
      </c>
      <c r="H7" s="13">
        <f t="shared" si="16"/>
        <v>0.19390601030168286</v>
      </c>
      <c r="I7" s="18">
        <f t="shared" si="17"/>
        <v>9.285714285714286E-2</v>
      </c>
      <c r="J7" s="17">
        <f t="shared" si="0"/>
        <v>0.27690619936479588</v>
      </c>
      <c r="K7" s="13">
        <f t="shared" si="1"/>
        <v>0.26992167525140237</v>
      </c>
      <c r="L7" s="18">
        <f t="shared" si="2"/>
        <v>0.18571428571428572</v>
      </c>
      <c r="M7" s="17">
        <f t="shared" si="3"/>
        <v>0.35152495949183671</v>
      </c>
      <c r="N7" s="13">
        <f t="shared" si="4"/>
        <v>0.34593734020112188</v>
      </c>
      <c r="O7" s="18">
        <f t="shared" si="5"/>
        <v>0.27857142857142858</v>
      </c>
      <c r="P7" s="17">
        <f t="shared" si="6"/>
        <v>0.42614371961887754</v>
      </c>
      <c r="Q7" s="13">
        <f t="shared" si="7"/>
        <v>0.42195300515084139</v>
      </c>
      <c r="R7" s="18">
        <f t="shared" si="8"/>
        <v>0.37142857142857144</v>
      </c>
      <c r="S7" s="17">
        <f t="shared" si="9"/>
        <v>0.50076247974591837</v>
      </c>
      <c r="T7" s="13">
        <f t="shared" si="10"/>
        <v>0.4979686701005609</v>
      </c>
      <c r="U7" s="18">
        <f t="shared" si="11"/>
        <v>0.4642857142857143</v>
      </c>
      <c r="V7" s="17">
        <f t="shared" si="12"/>
        <v>0.57538123987295919</v>
      </c>
      <c r="W7" s="13">
        <f t="shared" si="13"/>
        <v>0.57398433505028046</v>
      </c>
      <c r="X7" s="18">
        <f t="shared" si="14"/>
        <v>0.55714285714285716</v>
      </c>
      <c r="Y7">
        <v>0.65</v>
      </c>
      <c r="Z7">
        <v>0.65</v>
      </c>
      <c r="AA7" s="8">
        <v>0.65</v>
      </c>
    </row>
    <row r="8" spans="1:90" x14ac:dyDescent="0.35">
      <c r="A8" s="24"/>
      <c r="B8" s="24"/>
      <c r="C8" s="1" t="s">
        <v>5</v>
      </c>
      <c r="D8" s="7">
        <v>0</v>
      </c>
      <c r="E8">
        <v>0</v>
      </c>
      <c r="F8">
        <v>0.79200000000000303</v>
      </c>
      <c r="G8" s="17">
        <f t="shared" si="15"/>
        <v>9.285714285714286E-2</v>
      </c>
      <c r="H8" s="13">
        <f t="shared" si="16"/>
        <v>9.285714285714286E-2</v>
      </c>
      <c r="I8" s="18">
        <f t="shared" si="17"/>
        <v>0.77171428571428835</v>
      </c>
      <c r="J8" s="17">
        <f t="shared" si="0"/>
        <v>0.18571428571428572</v>
      </c>
      <c r="K8" s="13">
        <f t="shared" si="1"/>
        <v>0.18571428571428572</v>
      </c>
      <c r="L8" s="18">
        <f t="shared" si="2"/>
        <v>0.75142857142857367</v>
      </c>
      <c r="M8" s="17">
        <f t="shared" si="3"/>
        <v>0.27857142857142858</v>
      </c>
      <c r="N8" s="13">
        <f t="shared" si="4"/>
        <v>0.27857142857142858</v>
      </c>
      <c r="O8" s="18">
        <f t="shared" si="5"/>
        <v>0.73114285714285898</v>
      </c>
      <c r="P8" s="17">
        <f t="shared" si="6"/>
        <v>0.37142857142857144</v>
      </c>
      <c r="Q8" s="13">
        <f t="shared" si="7"/>
        <v>0.37142857142857144</v>
      </c>
      <c r="R8" s="18">
        <f t="shared" si="8"/>
        <v>0.7108571428571443</v>
      </c>
      <c r="S8" s="17">
        <f t="shared" si="9"/>
        <v>0.4642857142857143</v>
      </c>
      <c r="T8" s="13">
        <f t="shared" si="10"/>
        <v>0.4642857142857143</v>
      </c>
      <c r="U8" s="18">
        <f t="shared" si="11"/>
        <v>0.69057142857142961</v>
      </c>
      <c r="V8" s="17">
        <f t="shared" si="12"/>
        <v>0.55714285714285716</v>
      </c>
      <c r="W8" s="13">
        <f t="shared" si="13"/>
        <v>0.55714285714285716</v>
      </c>
      <c r="X8" s="18">
        <f t="shared" si="14"/>
        <v>0.67028571428571493</v>
      </c>
      <c r="Y8">
        <v>0.65</v>
      </c>
      <c r="Z8">
        <v>0.65</v>
      </c>
      <c r="AA8" s="8">
        <v>0.65</v>
      </c>
    </row>
    <row r="9" spans="1:90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 s="17">
        <f t="shared" si="15"/>
        <v>1.4285714285714287E-2</v>
      </c>
      <c r="H9" s="13">
        <f t="shared" si="16"/>
        <v>1.4285714285714287E-2</v>
      </c>
      <c r="I9" s="18">
        <f t="shared" si="17"/>
        <v>1.4285714285714287E-2</v>
      </c>
      <c r="J9" s="17">
        <f t="shared" si="0"/>
        <v>2.8571428571428574E-2</v>
      </c>
      <c r="K9" s="13">
        <f t="shared" si="1"/>
        <v>2.8571428571428574E-2</v>
      </c>
      <c r="L9" s="18">
        <f t="shared" si="2"/>
        <v>2.8571428571428574E-2</v>
      </c>
      <c r="M9" s="17">
        <f t="shared" si="3"/>
        <v>4.2857142857142858E-2</v>
      </c>
      <c r="N9" s="13">
        <f t="shared" si="4"/>
        <v>4.2857142857142858E-2</v>
      </c>
      <c r="O9" s="18">
        <f t="shared" si="5"/>
        <v>4.2857142857142858E-2</v>
      </c>
      <c r="P9" s="17">
        <f t="shared" si="6"/>
        <v>5.7142857142857148E-2</v>
      </c>
      <c r="Q9" s="13">
        <f t="shared" si="7"/>
        <v>5.7142857142857148E-2</v>
      </c>
      <c r="R9" s="18">
        <f t="shared" si="8"/>
        <v>5.7142857142857148E-2</v>
      </c>
      <c r="S9" s="17">
        <f t="shared" si="9"/>
        <v>7.1428571428571438E-2</v>
      </c>
      <c r="T9" s="13">
        <f t="shared" si="10"/>
        <v>7.1428571428571438E-2</v>
      </c>
      <c r="U9" s="18">
        <f t="shared" si="11"/>
        <v>7.1428571428571438E-2</v>
      </c>
      <c r="V9" s="17">
        <f t="shared" si="12"/>
        <v>8.5714285714285729E-2</v>
      </c>
      <c r="W9" s="13">
        <f t="shared" si="13"/>
        <v>8.5714285714285729E-2</v>
      </c>
      <c r="X9" s="18">
        <f t="shared" si="14"/>
        <v>8.5714285714285729E-2</v>
      </c>
      <c r="Y9">
        <v>0.1</v>
      </c>
      <c r="Z9">
        <v>0.1</v>
      </c>
      <c r="AA9" s="8">
        <v>0.1</v>
      </c>
    </row>
    <row r="10" spans="1:90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 s="17">
        <f t="shared" si="15"/>
        <v>1.4285714285714287E-2</v>
      </c>
      <c r="H10" s="13">
        <f t="shared" si="16"/>
        <v>1.4285714285714287E-2</v>
      </c>
      <c r="I10" s="18">
        <f t="shared" si="17"/>
        <v>1.4285714285714287E-2</v>
      </c>
      <c r="J10" s="17">
        <f t="shared" si="0"/>
        <v>2.8571428571428574E-2</v>
      </c>
      <c r="K10" s="13">
        <f t="shared" si="1"/>
        <v>2.8571428571428574E-2</v>
      </c>
      <c r="L10" s="18">
        <f t="shared" si="2"/>
        <v>2.8571428571428574E-2</v>
      </c>
      <c r="M10" s="17">
        <f t="shared" si="3"/>
        <v>4.2857142857142858E-2</v>
      </c>
      <c r="N10" s="13">
        <f t="shared" si="4"/>
        <v>4.2857142857142858E-2</v>
      </c>
      <c r="O10" s="18">
        <f t="shared" si="5"/>
        <v>4.2857142857142858E-2</v>
      </c>
      <c r="P10" s="17">
        <f t="shared" si="6"/>
        <v>5.7142857142857148E-2</v>
      </c>
      <c r="Q10" s="13">
        <f t="shared" si="7"/>
        <v>5.7142857142857148E-2</v>
      </c>
      <c r="R10" s="18">
        <f t="shared" si="8"/>
        <v>5.7142857142857148E-2</v>
      </c>
      <c r="S10" s="17">
        <f t="shared" si="9"/>
        <v>7.1428571428571438E-2</v>
      </c>
      <c r="T10" s="13">
        <f t="shared" si="10"/>
        <v>7.1428571428571438E-2</v>
      </c>
      <c r="U10" s="18">
        <f t="shared" si="11"/>
        <v>7.1428571428571438E-2</v>
      </c>
      <c r="V10" s="17">
        <f t="shared" si="12"/>
        <v>8.5714285714285729E-2</v>
      </c>
      <c r="W10" s="13">
        <f t="shared" si="13"/>
        <v>8.5714285714285729E-2</v>
      </c>
      <c r="X10" s="18">
        <f t="shared" si="14"/>
        <v>8.5714285714285729E-2</v>
      </c>
      <c r="Y10">
        <v>0.1</v>
      </c>
      <c r="Z10">
        <v>0.1</v>
      </c>
      <c r="AA10" s="8">
        <v>0.1</v>
      </c>
    </row>
    <row r="11" spans="1:90" x14ac:dyDescent="0.35">
      <c r="A11" s="24"/>
      <c r="B11" s="24"/>
      <c r="C11" s="1" t="s">
        <v>4</v>
      </c>
      <c r="D11" s="7">
        <v>0.87233132088928578</v>
      </c>
      <c r="E11">
        <v>0.8821096546480367</v>
      </c>
      <c r="F11">
        <v>1</v>
      </c>
      <c r="G11" s="17">
        <f t="shared" si="15"/>
        <v>0.76199827504795925</v>
      </c>
      <c r="H11" s="13">
        <f t="shared" si="16"/>
        <v>0.77037970398403144</v>
      </c>
      <c r="I11" s="18">
        <f t="shared" si="17"/>
        <v>0.87142857142857144</v>
      </c>
      <c r="J11" s="17">
        <f t="shared" si="0"/>
        <v>0.65166522920663272</v>
      </c>
      <c r="K11" s="13">
        <f t="shared" si="1"/>
        <v>0.65864975332002618</v>
      </c>
      <c r="L11" s="18">
        <f t="shared" si="2"/>
        <v>0.74285714285714288</v>
      </c>
      <c r="M11" s="17">
        <f t="shared" si="3"/>
        <v>0.5413321833653062</v>
      </c>
      <c r="N11" s="13">
        <f t="shared" si="4"/>
        <v>0.54691980265602091</v>
      </c>
      <c r="O11" s="18">
        <f t="shared" si="5"/>
        <v>0.61428571428571432</v>
      </c>
      <c r="P11" s="17">
        <f t="shared" si="6"/>
        <v>0.43099913752397967</v>
      </c>
      <c r="Q11" s="13">
        <f t="shared" si="7"/>
        <v>0.43518985199201565</v>
      </c>
      <c r="R11" s="18">
        <f t="shared" si="8"/>
        <v>0.48571428571428577</v>
      </c>
      <c r="S11" s="17">
        <f t="shared" si="9"/>
        <v>0.32066609168265314</v>
      </c>
      <c r="T11" s="13">
        <f t="shared" si="10"/>
        <v>0.32345990132801039</v>
      </c>
      <c r="U11" s="18">
        <f t="shared" si="11"/>
        <v>0.35714285714285721</v>
      </c>
      <c r="V11" s="17">
        <f t="shared" si="12"/>
        <v>0.21033304584132662</v>
      </c>
      <c r="W11" s="13">
        <f t="shared" si="13"/>
        <v>0.21172995066400513</v>
      </c>
      <c r="X11" s="18">
        <f t="shared" si="14"/>
        <v>0.22857142857142862</v>
      </c>
      <c r="Y11">
        <v>0.1</v>
      </c>
      <c r="Z11">
        <v>0.1</v>
      </c>
      <c r="AA11" s="8">
        <v>0.1</v>
      </c>
    </row>
    <row r="12" spans="1:90" x14ac:dyDescent="0.35">
      <c r="A12" s="24"/>
      <c r="B12" s="24"/>
      <c r="C12" s="1" t="s">
        <v>5</v>
      </c>
      <c r="D12" s="7">
        <v>0</v>
      </c>
      <c r="E12">
        <v>0</v>
      </c>
      <c r="F12">
        <v>7.9999999999998017E-2</v>
      </c>
      <c r="G12" s="17">
        <f t="shared" si="15"/>
        <v>1.4285714285714287E-2</v>
      </c>
      <c r="H12" s="13">
        <f t="shared" si="16"/>
        <v>1.4285714285714287E-2</v>
      </c>
      <c r="I12" s="18">
        <f t="shared" si="17"/>
        <v>8.2857142857141158E-2</v>
      </c>
      <c r="J12" s="17">
        <f t="shared" si="0"/>
        <v>2.8571428571428574E-2</v>
      </c>
      <c r="K12" s="13">
        <f t="shared" si="1"/>
        <v>2.8571428571428574E-2</v>
      </c>
      <c r="L12" s="18">
        <f t="shared" si="2"/>
        <v>8.57142857142843E-2</v>
      </c>
      <c r="M12" s="17">
        <f t="shared" si="3"/>
        <v>4.2857142857142858E-2</v>
      </c>
      <c r="N12" s="13">
        <f t="shared" si="4"/>
        <v>4.2857142857142858E-2</v>
      </c>
      <c r="O12" s="18">
        <f t="shared" si="5"/>
        <v>8.8571428571427441E-2</v>
      </c>
      <c r="P12" s="17">
        <f t="shared" si="6"/>
        <v>5.7142857142857148E-2</v>
      </c>
      <c r="Q12" s="13">
        <f t="shared" si="7"/>
        <v>5.7142857142857148E-2</v>
      </c>
      <c r="R12" s="18">
        <f t="shared" si="8"/>
        <v>9.1428571428570582E-2</v>
      </c>
      <c r="S12" s="17">
        <f t="shared" si="9"/>
        <v>7.1428571428571438E-2</v>
      </c>
      <c r="T12" s="13">
        <f t="shared" si="10"/>
        <v>7.1428571428571438E-2</v>
      </c>
      <c r="U12" s="18">
        <f t="shared" si="11"/>
        <v>9.4285714285713723E-2</v>
      </c>
      <c r="V12" s="17">
        <f t="shared" si="12"/>
        <v>8.5714285714285729E-2</v>
      </c>
      <c r="W12" s="13">
        <f t="shared" si="13"/>
        <v>8.5714285714285729E-2</v>
      </c>
      <c r="X12" s="18">
        <f t="shared" si="14"/>
        <v>9.7142857142856864E-2</v>
      </c>
      <c r="Y12">
        <v>0.1</v>
      </c>
      <c r="Z12">
        <v>0.1</v>
      </c>
      <c r="AA12" s="8">
        <v>0.1</v>
      </c>
    </row>
    <row r="13" spans="1:90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 s="17">
        <f t="shared" si="15"/>
        <v>1.7857142857142856E-2</v>
      </c>
      <c r="H13" s="13">
        <f t="shared" si="16"/>
        <v>1.7857142857142856E-2</v>
      </c>
      <c r="I13" s="18">
        <f t="shared" si="17"/>
        <v>1.7857142857142856E-2</v>
      </c>
      <c r="J13" s="17">
        <f t="shared" si="0"/>
        <v>3.5714285714285712E-2</v>
      </c>
      <c r="K13" s="13">
        <f t="shared" si="1"/>
        <v>3.5714285714285712E-2</v>
      </c>
      <c r="L13" s="18">
        <f t="shared" si="2"/>
        <v>3.5714285714285712E-2</v>
      </c>
      <c r="M13" s="17">
        <f t="shared" si="3"/>
        <v>5.3571428571428568E-2</v>
      </c>
      <c r="N13" s="13">
        <f t="shared" si="4"/>
        <v>5.3571428571428568E-2</v>
      </c>
      <c r="O13" s="18">
        <f t="shared" si="5"/>
        <v>5.3571428571428568E-2</v>
      </c>
      <c r="P13" s="17">
        <f t="shared" si="6"/>
        <v>7.1428571428571425E-2</v>
      </c>
      <c r="Q13" s="13">
        <f t="shared" si="7"/>
        <v>7.1428571428571425E-2</v>
      </c>
      <c r="R13" s="18">
        <f t="shared" si="8"/>
        <v>7.1428571428571425E-2</v>
      </c>
      <c r="S13" s="17">
        <f t="shared" si="9"/>
        <v>8.9285714285714274E-2</v>
      </c>
      <c r="T13" s="13">
        <f t="shared" si="10"/>
        <v>8.9285714285714274E-2</v>
      </c>
      <c r="U13" s="18">
        <f t="shared" si="11"/>
        <v>8.9285714285714274E-2</v>
      </c>
      <c r="V13" s="17">
        <f t="shared" si="12"/>
        <v>0.10714285714285712</v>
      </c>
      <c r="W13" s="13">
        <f t="shared" si="13"/>
        <v>0.10714285714285712</v>
      </c>
      <c r="X13" s="18">
        <f t="shared" si="14"/>
        <v>0.10714285714285712</v>
      </c>
      <c r="Y13">
        <v>0.12499999999999999</v>
      </c>
      <c r="Z13">
        <v>0.12499999999999999</v>
      </c>
      <c r="AA13" s="8">
        <v>0.12499999999999999</v>
      </c>
    </row>
    <row r="14" spans="1:90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 s="17">
        <f t="shared" si="15"/>
        <v>1.7857142857142856E-2</v>
      </c>
      <c r="H14" s="13">
        <f t="shared" si="16"/>
        <v>1.7857142857142856E-2</v>
      </c>
      <c r="I14" s="18">
        <f t="shared" si="17"/>
        <v>1.7857142857142856E-2</v>
      </c>
      <c r="J14" s="17">
        <f t="shared" si="0"/>
        <v>3.5714285714285712E-2</v>
      </c>
      <c r="K14" s="13">
        <f t="shared" si="1"/>
        <v>3.5714285714285712E-2</v>
      </c>
      <c r="L14" s="18">
        <f t="shared" si="2"/>
        <v>3.5714285714285712E-2</v>
      </c>
      <c r="M14" s="17">
        <f t="shared" si="3"/>
        <v>5.3571428571428568E-2</v>
      </c>
      <c r="N14" s="13">
        <f t="shared" si="4"/>
        <v>5.3571428571428568E-2</v>
      </c>
      <c r="O14" s="18">
        <f t="shared" si="5"/>
        <v>5.3571428571428568E-2</v>
      </c>
      <c r="P14" s="17">
        <f t="shared" si="6"/>
        <v>7.1428571428571425E-2</v>
      </c>
      <c r="Q14" s="13">
        <f t="shared" si="7"/>
        <v>7.1428571428571425E-2</v>
      </c>
      <c r="R14" s="18">
        <f t="shared" si="8"/>
        <v>7.1428571428571425E-2</v>
      </c>
      <c r="S14" s="17">
        <f t="shared" si="9"/>
        <v>8.9285714285714274E-2</v>
      </c>
      <c r="T14" s="13">
        <f t="shared" si="10"/>
        <v>8.9285714285714274E-2</v>
      </c>
      <c r="U14" s="18">
        <f t="shared" si="11"/>
        <v>8.9285714285714274E-2</v>
      </c>
      <c r="V14" s="17">
        <f t="shared" si="12"/>
        <v>0.10714285714285712</v>
      </c>
      <c r="W14" s="13">
        <f t="shared" si="13"/>
        <v>0.10714285714285712</v>
      </c>
      <c r="X14" s="18">
        <f t="shared" si="14"/>
        <v>0.10714285714285712</v>
      </c>
      <c r="Y14">
        <v>0.12499999999999999</v>
      </c>
      <c r="Z14">
        <v>0.12499999999999999</v>
      </c>
      <c r="AA14" s="8">
        <v>0.12499999999999999</v>
      </c>
    </row>
    <row r="15" spans="1:90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 s="17">
        <f t="shared" si="15"/>
        <v>1.7857142857142856E-2</v>
      </c>
      <c r="H15" s="13">
        <f t="shared" si="16"/>
        <v>1.7857142857142856E-2</v>
      </c>
      <c r="I15" s="18">
        <f t="shared" si="17"/>
        <v>1.7857142857142856E-2</v>
      </c>
      <c r="J15" s="17">
        <f t="shared" si="0"/>
        <v>3.5714285714285712E-2</v>
      </c>
      <c r="K15" s="13">
        <f t="shared" si="1"/>
        <v>3.5714285714285712E-2</v>
      </c>
      <c r="L15" s="18">
        <f t="shared" si="2"/>
        <v>3.5714285714285712E-2</v>
      </c>
      <c r="M15" s="17">
        <f t="shared" si="3"/>
        <v>5.3571428571428568E-2</v>
      </c>
      <c r="N15" s="13">
        <f t="shared" si="4"/>
        <v>5.3571428571428568E-2</v>
      </c>
      <c r="O15" s="18">
        <f t="shared" si="5"/>
        <v>5.3571428571428568E-2</v>
      </c>
      <c r="P15" s="17">
        <f t="shared" si="6"/>
        <v>7.1428571428571425E-2</v>
      </c>
      <c r="Q15" s="13">
        <f t="shared" si="7"/>
        <v>7.1428571428571425E-2</v>
      </c>
      <c r="R15" s="18">
        <f t="shared" si="8"/>
        <v>7.1428571428571425E-2</v>
      </c>
      <c r="S15" s="17">
        <f t="shared" si="9"/>
        <v>8.9285714285714274E-2</v>
      </c>
      <c r="T15" s="13">
        <f t="shared" si="10"/>
        <v>8.9285714285714274E-2</v>
      </c>
      <c r="U15" s="18">
        <f t="shared" si="11"/>
        <v>8.9285714285714274E-2</v>
      </c>
      <c r="V15" s="17">
        <f t="shared" si="12"/>
        <v>0.10714285714285712</v>
      </c>
      <c r="W15" s="13">
        <f t="shared" si="13"/>
        <v>0.10714285714285712</v>
      </c>
      <c r="X15" s="18">
        <f t="shared" si="14"/>
        <v>0.10714285714285712</v>
      </c>
      <c r="Y15">
        <v>0.12499999999999999</v>
      </c>
      <c r="Z15">
        <v>0.12499999999999999</v>
      </c>
      <c r="AA15" s="8">
        <v>0.12499999999999999</v>
      </c>
    </row>
    <row r="16" spans="1:90" x14ac:dyDescent="0.35">
      <c r="A16" s="24"/>
      <c r="B16" s="24"/>
      <c r="C16" s="1" t="s">
        <v>5</v>
      </c>
      <c r="D16" s="7">
        <v>0</v>
      </c>
      <c r="E16">
        <v>0</v>
      </c>
      <c r="F16">
        <v>7.2000000000000022E-2</v>
      </c>
      <c r="G16" s="17">
        <f t="shared" si="15"/>
        <v>1.7857142857142856E-2</v>
      </c>
      <c r="H16" s="13">
        <f t="shared" si="16"/>
        <v>1.7857142857142856E-2</v>
      </c>
      <c r="I16" s="18">
        <f t="shared" si="17"/>
        <v>7.9571428571428585E-2</v>
      </c>
      <c r="J16" s="17">
        <f t="shared" si="0"/>
        <v>3.5714285714285712E-2</v>
      </c>
      <c r="K16" s="13">
        <f t="shared" si="1"/>
        <v>3.5714285714285712E-2</v>
      </c>
      <c r="L16" s="18">
        <f t="shared" si="2"/>
        <v>8.7142857142857147E-2</v>
      </c>
      <c r="M16" s="17">
        <f t="shared" si="3"/>
        <v>5.3571428571428568E-2</v>
      </c>
      <c r="N16" s="13">
        <f t="shared" si="4"/>
        <v>5.3571428571428568E-2</v>
      </c>
      <c r="O16" s="18">
        <f t="shared" si="5"/>
        <v>9.4714285714285709E-2</v>
      </c>
      <c r="P16" s="17">
        <f t="shared" si="6"/>
        <v>7.1428571428571425E-2</v>
      </c>
      <c r="Q16" s="13">
        <f t="shared" si="7"/>
        <v>7.1428571428571425E-2</v>
      </c>
      <c r="R16" s="18">
        <f t="shared" si="8"/>
        <v>0.10228571428571427</v>
      </c>
      <c r="S16" s="17">
        <f t="shared" si="9"/>
        <v>8.9285714285714274E-2</v>
      </c>
      <c r="T16" s="13">
        <f t="shared" si="10"/>
        <v>8.9285714285714274E-2</v>
      </c>
      <c r="U16" s="18">
        <f t="shared" si="11"/>
        <v>0.10985714285714283</v>
      </c>
      <c r="V16" s="17">
        <f t="shared" si="12"/>
        <v>0.10714285714285712</v>
      </c>
      <c r="W16" s="13">
        <f t="shared" si="13"/>
        <v>0.10714285714285712</v>
      </c>
      <c r="X16" s="18">
        <f t="shared" si="14"/>
        <v>0.1174285714285714</v>
      </c>
      <c r="Y16">
        <v>0.12499999999999999</v>
      </c>
      <c r="Z16">
        <v>0.12499999999999999</v>
      </c>
      <c r="AA16" s="8">
        <v>0.12499999999999999</v>
      </c>
    </row>
    <row r="17" spans="1:30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 s="17">
        <f t="shared" si="15"/>
        <v>1.7857142857142856E-2</v>
      </c>
      <c r="H17" s="13">
        <f t="shared" si="16"/>
        <v>1.7857142857142856E-2</v>
      </c>
      <c r="I17" s="18">
        <f t="shared" si="17"/>
        <v>1.7857142857142856E-2</v>
      </c>
      <c r="J17" s="17">
        <f t="shared" si="0"/>
        <v>3.5714285714285712E-2</v>
      </c>
      <c r="K17" s="13">
        <f t="shared" si="1"/>
        <v>3.5714285714285712E-2</v>
      </c>
      <c r="L17" s="18">
        <f t="shared" si="2"/>
        <v>3.5714285714285712E-2</v>
      </c>
      <c r="M17" s="17">
        <f t="shared" si="3"/>
        <v>5.3571428571428568E-2</v>
      </c>
      <c r="N17" s="13">
        <f t="shared" si="4"/>
        <v>5.3571428571428568E-2</v>
      </c>
      <c r="O17" s="18">
        <f t="shared" si="5"/>
        <v>5.3571428571428568E-2</v>
      </c>
      <c r="P17" s="17">
        <f t="shared" si="6"/>
        <v>7.1428571428571425E-2</v>
      </c>
      <c r="Q17" s="13">
        <f t="shared" si="7"/>
        <v>7.1428571428571425E-2</v>
      </c>
      <c r="R17" s="18">
        <f t="shared" si="8"/>
        <v>7.1428571428571425E-2</v>
      </c>
      <c r="S17" s="17">
        <f t="shared" si="9"/>
        <v>8.9285714285714274E-2</v>
      </c>
      <c r="T17" s="13">
        <f t="shared" si="10"/>
        <v>8.9285714285714274E-2</v>
      </c>
      <c r="U17" s="18">
        <f t="shared" si="11"/>
        <v>8.9285714285714274E-2</v>
      </c>
      <c r="V17" s="17">
        <f t="shared" si="12"/>
        <v>0.10714285714285712</v>
      </c>
      <c r="W17" s="13">
        <f t="shared" si="13"/>
        <v>0.10714285714285712</v>
      </c>
      <c r="X17" s="18">
        <f t="shared" si="14"/>
        <v>0.10714285714285712</v>
      </c>
      <c r="Y17">
        <v>0.12499999999999999</v>
      </c>
      <c r="Z17">
        <v>0.12499999999999999</v>
      </c>
      <c r="AA17" s="8">
        <v>0.12499999999999999</v>
      </c>
    </row>
    <row r="18" spans="1:30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 s="17">
        <f t="shared" si="15"/>
        <v>1.7857142857142856E-2</v>
      </c>
      <c r="H18" s="13">
        <f t="shared" si="16"/>
        <v>1.7857142857142856E-2</v>
      </c>
      <c r="I18" s="18">
        <f t="shared" si="17"/>
        <v>1.7857142857142856E-2</v>
      </c>
      <c r="J18" s="17">
        <f t="shared" si="0"/>
        <v>3.5714285714285712E-2</v>
      </c>
      <c r="K18" s="13">
        <f t="shared" si="1"/>
        <v>3.5714285714285712E-2</v>
      </c>
      <c r="L18" s="18">
        <f t="shared" si="2"/>
        <v>3.5714285714285712E-2</v>
      </c>
      <c r="M18" s="17">
        <f t="shared" si="3"/>
        <v>5.3571428571428568E-2</v>
      </c>
      <c r="N18" s="13">
        <f t="shared" si="4"/>
        <v>5.3571428571428568E-2</v>
      </c>
      <c r="O18" s="18">
        <f t="shared" si="5"/>
        <v>5.3571428571428568E-2</v>
      </c>
      <c r="P18" s="17">
        <f t="shared" si="6"/>
        <v>7.1428571428571425E-2</v>
      </c>
      <c r="Q18" s="13">
        <f t="shared" si="7"/>
        <v>7.1428571428571425E-2</v>
      </c>
      <c r="R18" s="18">
        <f t="shared" si="8"/>
        <v>7.1428571428571425E-2</v>
      </c>
      <c r="S18" s="17">
        <f t="shared" si="9"/>
        <v>8.9285714285714274E-2</v>
      </c>
      <c r="T18" s="13">
        <f t="shared" si="10"/>
        <v>8.9285714285714274E-2</v>
      </c>
      <c r="U18" s="18">
        <f t="shared" si="11"/>
        <v>8.9285714285714274E-2</v>
      </c>
      <c r="V18" s="17">
        <f t="shared" si="12"/>
        <v>0.10714285714285712</v>
      </c>
      <c r="W18" s="13">
        <f t="shared" si="13"/>
        <v>0.10714285714285712</v>
      </c>
      <c r="X18" s="18">
        <f t="shared" si="14"/>
        <v>0.10714285714285712</v>
      </c>
      <c r="Y18">
        <v>0.12499999999999999</v>
      </c>
      <c r="Z18">
        <v>0.12499999999999999</v>
      </c>
      <c r="AA18" s="8">
        <v>0.12499999999999999</v>
      </c>
    </row>
    <row r="19" spans="1:30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 s="17">
        <f t="shared" si="15"/>
        <v>1.7857142857142856E-2</v>
      </c>
      <c r="H19" s="13">
        <f t="shared" si="16"/>
        <v>1.7857142857142856E-2</v>
      </c>
      <c r="I19" s="18">
        <f t="shared" si="17"/>
        <v>1.7857142857142856E-2</v>
      </c>
      <c r="J19" s="17">
        <f t="shared" si="0"/>
        <v>3.5714285714285712E-2</v>
      </c>
      <c r="K19" s="13">
        <f t="shared" si="1"/>
        <v>3.5714285714285712E-2</v>
      </c>
      <c r="L19" s="18">
        <f t="shared" si="2"/>
        <v>3.5714285714285712E-2</v>
      </c>
      <c r="M19" s="17">
        <f t="shared" si="3"/>
        <v>5.3571428571428568E-2</v>
      </c>
      <c r="N19" s="13">
        <f t="shared" si="4"/>
        <v>5.3571428571428568E-2</v>
      </c>
      <c r="O19" s="18">
        <f t="shared" si="5"/>
        <v>5.3571428571428568E-2</v>
      </c>
      <c r="P19" s="17">
        <f t="shared" si="6"/>
        <v>7.1428571428571425E-2</v>
      </c>
      <c r="Q19" s="13">
        <f t="shared" si="7"/>
        <v>7.1428571428571425E-2</v>
      </c>
      <c r="R19" s="18">
        <f t="shared" si="8"/>
        <v>7.1428571428571425E-2</v>
      </c>
      <c r="S19" s="17">
        <f t="shared" si="9"/>
        <v>8.9285714285714274E-2</v>
      </c>
      <c r="T19" s="13">
        <f t="shared" si="10"/>
        <v>8.9285714285714274E-2</v>
      </c>
      <c r="U19" s="18">
        <f t="shared" si="11"/>
        <v>8.9285714285714274E-2</v>
      </c>
      <c r="V19" s="17">
        <f t="shared" si="12"/>
        <v>0.10714285714285712</v>
      </c>
      <c r="W19" s="13">
        <f t="shared" si="13"/>
        <v>0.10714285714285712</v>
      </c>
      <c r="X19" s="18">
        <f t="shared" si="14"/>
        <v>0.10714285714285712</v>
      </c>
      <c r="Y19">
        <v>0.12499999999999999</v>
      </c>
      <c r="Z19">
        <v>0.12499999999999999</v>
      </c>
      <c r="AA19" s="8">
        <v>0.12499999999999999</v>
      </c>
    </row>
    <row r="20" spans="1:30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5.599999999999887E-2</v>
      </c>
      <c r="G20" s="19">
        <f t="shared" si="15"/>
        <v>1.7857142857142856E-2</v>
      </c>
      <c r="H20" s="20">
        <f t="shared" si="16"/>
        <v>1.7857142857142856E-2</v>
      </c>
      <c r="I20" s="21">
        <f t="shared" si="17"/>
        <v>6.5857142857141893E-2</v>
      </c>
      <c r="J20" s="19">
        <f t="shared" si="0"/>
        <v>3.5714285714285712E-2</v>
      </c>
      <c r="K20" s="20">
        <f t="shared" si="1"/>
        <v>3.5714285714285712E-2</v>
      </c>
      <c r="L20" s="21">
        <f t="shared" si="2"/>
        <v>7.5714285714284915E-2</v>
      </c>
      <c r="M20" s="19">
        <f t="shared" si="3"/>
        <v>5.3571428571428568E-2</v>
      </c>
      <c r="N20" s="20">
        <f t="shared" si="4"/>
        <v>5.3571428571428568E-2</v>
      </c>
      <c r="O20" s="21">
        <f t="shared" si="5"/>
        <v>8.5571428571427938E-2</v>
      </c>
      <c r="P20" s="19">
        <f t="shared" si="6"/>
        <v>7.1428571428571425E-2</v>
      </c>
      <c r="Q20" s="20">
        <f t="shared" si="7"/>
        <v>7.1428571428571425E-2</v>
      </c>
      <c r="R20" s="21">
        <f t="shared" si="8"/>
        <v>9.542857142857096E-2</v>
      </c>
      <c r="S20" s="19">
        <f t="shared" si="9"/>
        <v>8.9285714285714274E-2</v>
      </c>
      <c r="T20" s="20">
        <f t="shared" si="10"/>
        <v>8.9285714285714274E-2</v>
      </c>
      <c r="U20" s="21">
        <f t="shared" si="11"/>
        <v>0.10528571428571398</v>
      </c>
      <c r="V20" s="19">
        <f t="shared" si="12"/>
        <v>0.10714285714285712</v>
      </c>
      <c r="W20" s="20">
        <f t="shared" si="13"/>
        <v>0.10714285714285712</v>
      </c>
      <c r="X20" s="21">
        <f t="shared" si="14"/>
        <v>0.11514285714285701</v>
      </c>
      <c r="Y20" s="10">
        <v>0.12499999999999999</v>
      </c>
      <c r="Z20" s="10">
        <v>0.12499999999999999</v>
      </c>
      <c r="AA20" s="11">
        <v>0.12499999999999999</v>
      </c>
    </row>
    <row r="21" spans="1:30" x14ac:dyDescent="0.35">
      <c r="G21" s="13"/>
      <c r="V21" s="13"/>
    </row>
    <row r="23" spans="1:30" x14ac:dyDescent="0.35">
      <c r="D23" s="25">
        <v>2023</v>
      </c>
      <c r="E23" s="26"/>
      <c r="F23" s="27"/>
      <c r="G23" s="25">
        <v>2024</v>
      </c>
      <c r="H23" s="26"/>
      <c r="I23" s="27"/>
      <c r="J23" s="25">
        <v>2025</v>
      </c>
      <c r="K23" s="26"/>
      <c r="L23" s="27"/>
      <c r="M23" s="25">
        <v>2026</v>
      </c>
      <c r="N23" s="26"/>
      <c r="O23" s="27"/>
      <c r="P23" s="25">
        <v>2027</v>
      </c>
      <c r="Q23" s="26"/>
      <c r="R23" s="27"/>
      <c r="S23" s="25">
        <v>2028</v>
      </c>
      <c r="T23" s="26"/>
      <c r="U23" s="27"/>
      <c r="V23" s="25">
        <v>2029</v>
      </c>
      <c r="W23" s="26"/>
      <c r="X23" s="27"/>
      <c r="Y23" s="25">
        <v>2030</v>
      </c>
      <c r="Z23" s="26"/>
      <c r="AA23" s="27"/>
    </row>
    <row r="24" spans="1:30" x14ac:dyDescent="0.35">
      <c r="D24" s="25" t="s">
        <v>6</v>
      </c>
      <c r="E24" s="26"/>
      <c r="F24" s="27"/>
      <c r="G24" s="25" t="s">
        <v>6</v>
      </c>
      <c r="H24" s="26"/>
      <c r="I24" s="27"/>
      <c r="J24" s="25" t="s">
        <v>6</v>
      </c>
      <c r="K24" s="26"/>
      <c r="L24" s="27"/>
      <c r="M24" s="25" t="s">
        <v>6</v>
      </c>
      <c r="N24" s="26"/>
      <c r="O24" s="27"/>
      <c r="P24" s="25" t="s">
        <v>6</v>
      </c>
      <c r="Q24" s="26"/>
      <c r="R24" s="27"/>
      <c r="S24" s="25" t="s">
        <v>6</v>
      </c>
      <c r="T24" s="26"/>
      <c r="U24" s="27"/>
      <c r="V24" s="25" t="s">
        <v>6</v>
      </c>
      <c r="W24" s="26"/>
      <c r="X24" s="27"/>
      <c r="Y24" s="25" t="s">
        <v>6</v>
      </c>
      <c r="Z24" s="26"/>
      <c r="AA24" s="27"/>
      <c r="AB24" s="12"/>
      <c r="AC24" s="12"/>
      <c r="AD24" s="12"/>
    </row>
    <row r="25" spans="1:30" x14ac:dyDescent="0.35">
      <c r="B25" s="22" t="s">
        <v>19</v>
      </c>
      <c r="D25" s="25" t="s">
        <v>1</v>
      </c>
      <c r="E25" s="26"/>
      <c r="F25" s="27"/>
      <c r="G25" s="25" t="s">
        <v>1</v>
      </c>
      <c r="H25" s="26"/>
      <c r="I25" s="27"/>
      <c r="J25" s="25" t="s">
        <v>1</v>
      </c>
      <c r="K25" s="26"/>
      <c r="L25" s="27"/>
      <c r="M25" s="25" t="s">
        <v>1</v>
      </c>
      <c r="N25" s="26"/>
      <c r="O25" s="27"/>
      <c r="P25" s="25" t="s">
        <v>1</v>
      </c>
      <c r="Q25" s="26"/>
      <c r="R25" s="27"/>
      <c r="S25" s="25" t="s">
        <v>1</v>
      </c>
      <c r="T25" s="26"/>
      <c r="U25" s="27"/>
      <c r="V25" s="25" t="s">
        <v>1</v>
      </c>
      <c r="W25" s="26"/>
      <c r="X25" s="27"/>
      <c r="Y25" s="25" t="s">
        <v>1</v>
      </c>
      <c r="Z25" s="26"/>
      <c r="AA25" s="27"/>
      <c r="AB25" s="12"/>
      <c r="AC25" s="12"/>
      <c r="AD25" s="12"/>
    </row>
    <row r="26" spans="1:30" x14ac:dyDescent="0.35">
      <c r="D26" s="1" t="s">
        <v>9</v>
      </c>
      <c r="E26" s="1" t="s">
        <v>10</v>
      </c>
      <c r="F26" s="1" t="s">
        <v>11</v>
      </c>
      <c r="G26" s="1" t="s">
        <v>9</v>
      </c>
      <c r="H26" s="1" t="s">
        <v>10</v>
      </c>
      <c r="I26" s="1" t="s">
        <v>11</v>
      </c>
      <c r="J26" s="1" t="s">
        <v>9</v>
      </c>
      <c r="K26" s="1" t="s">
        <v>10</v>
      </c>
      <c r="L26" s="1" t="s">
        <v>11</v>
      </c>
      <c r="M26" s="1" t="s">
        <v>9</v>
      </c>
      <c r="N26" s="1" t="s">
        <v>10</v>
      </c>
      <c r="O26" s="1" t="s">
        <v>11</v>
      </c>
      <c r="P26" s="1" t="s">
        <v>9</v>
      </c>
      <c r="Q26" s="1" t="s">
        <v>10</v>
      </c>
      <c r="R26" s="1" t="s">
        <v>11</v>
      </c>
      <c r="S26" s="1" t="s">
        <v>9</v>
      </c>
      <c r="T26" s="1" t="s">
        <v>10</v>
      </c>
      <c r="U26" s="1" t="s">
        <v>11</v>
      </c>
      <c r="V26" s="1" t="s">
        <v>9</v>
      </c>
      <c r="W26" s="1" t="s">
        <v>10</v>
      </c>
      <c r="X26" s="1" t="s">
        <v>11</v>
      </c>
      <c r="Y26" s="1" t="s">
        <v>9</v>
      </c>
      <c r="Z26" s="1" t="s">
        <v>10</v>
      </c>
      <c r="AA26" s="1" t="s">
        <v>11</v>
      </c>
      <c r="AB26" s="2"/>
      <c r="AC26" s="2"/>
      <c r="AD26" s="2"/>
    </row>
    <row r="27" spans="1:30" x14ac:dyDescent="0.35">
      <c r="A27" s="24" t="s">
        <v>0</v>
      </c>
      <c r="B27" s="24" t="s">
        <v>1</v>
      </c>
      <c r="C27" s="1" t="s">
        <v>2</v>
      </c>
      <c r="D27" s="4">
        <f>$D$48*D5</f>
        <v>2.7388040454430999E-3</v>
      </c>
      <c r="E27" s="5">
        <f>$E$48*E5</f>
        <v>0</v>
      </c>
      <c r="F27" s="6">
        <f>$F$48*F5</f>
        <v>0</v>
      </c>
      <c r="G27" s="4">
        <f t="shared" ref="G27" si="18">$D$48*G5</f>
        <v>2.6018638431709448E-3</v>
      </c>
      <c r="H27" s="5">
        <f t="shared" ref="H27" si="19">$E$48*H5</f>
        <v>0</v>
      </c>
      <c r="I27" s="6">
        <f t="shared" ref="I27" si="20">$F$48*I5</f>
        <v>0</v>
      </c>
      <c r="J27" s="4">
        <f t="shared" ref="J27" si="21">$D$48*J5</f>
        <v>2.4649236408987897E-3</v>
      </c>
      <c r="K27" s="5">
        <f t="shared" ref="K27" si="22">$E$48*K5</f>
        <v>0</v>
      </c>
      <c r="L27" s="6">
        <f t="shared" ref="L27" si="23">$F$48*L5</f>
        <v>0</v>
      </c>
      <c r="M27" s="4">
        <f t="shared" ref="M27" si="24">$D$48*M5</f>
        <v>2.3279834386266346E-3</v>
      </c>
      <c r="N27" s="5">
        <f t="shared" ref="N27" si="25">$E$48*N5</f>
        <v>0</v>
      </c>
      <c r="O27" s="6">
        <f t="shared" ref="O27" si="26">$F$48*O5</f>
        <v>0</v>
      </c>
      <c r="P27" s="4">
        <f t="shared" ref="P27" si="27">$D$48*P5</f>
        <v>2.1910432363544795E-3</v>
      </c>
      <c r="Q27" s="5">
        <f t="shared" ref="Q27" si="28">$E$48*Q5</f>
        <v>0</v>
      </c>
      <c r="R27" s="6">
        <f t="shared" ref="R27" si="29">$F$48*R5</f>
        <v>0</v>
      </c>
      <c r="S27" s="4">
        <f t="shared" ref="S27" si="30">$D$48*S5</f>
        <v>2.0541030340823245E-3</v>
      </c>
      <c r="T27" s="5">
        <f t="shared" ref="T27" si="31">$E$48*T5</f>
        <v>0</v>
      </c>
      <c r="U27" s="6">
        <f t="shared" ref="U27" si="32">$F$48*U5</f>
        <v>0</v>
      </c>
      <c r="V27" s="4">
        <f t="shared" ref="V27" si="33">$D$48*V5</f>
        <v>1.9171628318101692E-3</v>
      </c>
      <c r="W27" s="5">
        <f t="shared" ref="W27" si="34">$E$48*W5</f>
        <v>0</v>
      </c>
      <c r="X27" s="6">
        <f t="shared" ref="X27" si="35">$F$48*X5</f>
        <v>0</v>
      </c>
      <c r="Y27" s="4">
        <f t="shared" ref="Y27" si="36">$D$48*Y5</f>
        <v>1.780222629538015E-3</v>
      </c>
      <c r="Z27" s="5">
        <f t="shared" ref="Z27" si="37">$E$48*Z5</f>
        <v>0</v>
      </c>
      <c r="AA27" s="6">
        <f t="shared" ref="AA27" si="38">$F$48*AA5</f>
        <v>0</v>
      </c>
      <c r="AB27" s="2"/>
    </row>
    <row r="28" spans="1:30" x14ac:dyDescent="0.35">
      <c r="A28" s="24"/>
      <c r="B28" s="24"/>
      <c r="C28" s="1" t="s">
        <v>3</v>
      </c>
      <c r="D28" s="7">
        <f>$D$49*D6</f>
        <v>9.7606682732029998E-4</v>
      </c>
      <c r="E28">
        <f>$E$49*E6</f>
        <v>0</v>
      </c>
      <c r="F28" s="8">
        <f>$F$49*F6</f>
        <v>0</v>
      </c>
      <c r="G28" s="7">
        <f t="shared" ref="G28" si="39">$D$49*G6</f>
        <v>9.2726348595428495E-4</v>
      </c>
      <c r="H28">
        <f t="shared" ref="H28" si="40">$E$49*H6</f>
        <v>0</v>
      </c>
      <c r="I28" s="8">
        <f t="shared" ref="I28" si="41">$F$49*I6</f>
        <v>0</v>
      </c>
      <c r="J28" s="7">
        <f t="shared" ref="J28" si="42">$D$49*J6</f>
        <v>8.7846014458826992E-4</v>
      </c>
      <c r="K28">
        <f t="shared" ref="K28" si="43">$E$49*K6</f>
        <v>0</v>
      </c>
      <c r="L28" s="8">
        <f t="shared" ref="L28" si="44">$F$49*L6</f>
        <v>0</v>
      </c>
      <c r="M28" s="7">
        <f t="shared" ref="M28" si="45">$D$49*M6</f>
        <v>8.2965680322225489E-4</v>
      </c>
      <c r="N28">
        <f t="shared" ref="N28" si="46">$E$49*N6</f>
        <v>0</v>
      </c>
      <c r="O28" s="8">
        <f t="shared" ref="O28" si="47">$F$49*O6</f>
        <v>0</v>
      </c>
      <c r="P28" s="7">
        <f t="shared" ref="P28" si="48">$D$49*P6</f>
        <v>7.8085346185623986E-4</v>
      </c>
      <c r="Q28">
        <f t="shared" ref="Q28" si="49">$E$49*Q6</f>
        <v>0</v>
      </c>
      <c r="R28" s="8">
        <f t="shared" ref="R28" si="50">$F$49*R6</f>
        <v>0</v>
      </c>
      <c r="S28" s="7">
        <f t="shared" ref="S28" si="51">$D$49*S6</f>
        <v>7.3205012049022483E-4</v>
      </c>
      <c r="T28">
        <f t="shared" ref="T28" si="52">$E$49*T6</f>
        <v>0</v>
      </c>
      <c r="U28" s="8">
        <f t="shared" ref="U28" si="53">$F$49*U6</f>
        <v>0</v>
      </c>
      <c r="V28" s="7">
        <f t="shared" ref="V28" si="54">$D$49*V6</f>
        <v>6.8324677912420969E-4</v>
      </c>
      <c r="W28">
        <f t="shared" ref="W28" si="55">$E$49*W6</f>
        <v>0</v>
      </c>
      <c r="X28" s="8">
        <f t="shared" ref="X28" si="56">$F$49*X6</f>
        <v>0</v>
      </c>
      <c r="Y28" s="7">
        <f t="shared" ref="Y28" si="57">$D$49*Y6</f>
        <v>6.3444343775819498E-4</v>
      </c>
      <c r="Z28">
        <f t="shared" ref="Z28" si="58">$E$49*Z6</f>
        <v>0</v>
      </c>
      <c r="AA28" s="8">
        <f t="shared" ref="AA28" si="59">$F$49*AA6</f>
        <v>0</v>
      </c>
      <c r="AB28" s="2"/>
    </row>
    <row r="29" spans="1:30" x14ac:dyDescent="0.35">
      <c r="A29" s="24"/>
      <c r="B29" s="24"/>
      <c r="C29" s="1" t="s">
        <v>4</v>
      </c>
      <c r="D29" s="7">
        <f>$D$50*D7</f>
        <v>4.6810439596979003E-3</v>
      </c>
      <c r="E29">
        <f>$E$50*E7</f>
        <v>5.3302643314156002E-3</v>
      </c>
      <c r="F29" s="8">
        <f>$F$50*F7</f>
        <v>0</v>
      </c>
      <c r="G29" s="7">
        <f t="shared" ref="G29" si="60">$D$50*G7</f>
        <v>7.4169827882803099E-3</v>
      </c>
      <c r="H29">
        <f t="shared" ref="H29" si="61">$E$50*H7</f>
        <v>8.7672174279617796E-3</v>
      </c>
      <c r="I29" s="8">
        <f t="shared" ref="I29" si="62">$F$50*I7</f>
        <v>3.8532239173431067E-3</v>
      </c>
      <c r="J29" s="7">
        <f t="shared" ref="J29" si="63">$D$50*J7</f>
        <v>1.0152921616862721E-2</v>
      </c>
      <c r="K29">
        <f t="shared" ref="K29" si="64">$E$50*K7</f>
        <v>1.2204170524507958E-2</v>
      </c>
      <c r="L29" s="8">
        <f t="shared" ref="L29" si="65">$F$50*L7</f>
        <v>7.7064478346862133E-3</v>
      </c>
      <c r="M29" s="7">
        <f t="shared" ref="M29" si="66">$D$50*M7</f>
        <v>1.2888860445445131E-2</v>
      </c>
      <c r="N29">
        <f t="shared" ref="N29" si="67">$E$50*N7</f>
        <v>1.5641123621054139E-2</v>
      </c>
      <c r="O29" s="8">
        <f t="shared" ref="O29" si="68">$F$50*O7</f>
        <v>1.155967175202932E-2</v>
      </c>
      <c r="P29" s="7">
        <f t="shared" ref="P29" si="69">$D$50*P7</f>
        <v>1.562479927402754E-2</v>
      </c>
      <c r="Q29">
        <f t="shared" ref="Q29" si="70">$E$50*Q7</f>
        <v>1.9078076717600319E-2</v>
      </c>
      <c r="R29" s="8">
        <f t="shared" ref="R29" si="71">$F$50*R7</f>
        <v>1.5412895669372427E-2</v>
      </c>
      <c r="S29" s="7">
        <f t="shared" ref="S29" si="72">$D$50*S7</f>
        <v>1.836073810260995E-2</v>
      </c>
      <c r="T29">
        <f t="shared" ref="T29" si="73">$E$50*T7</f>
        <v>2.2515029814146496E-2</v>
      </c>
      <c r="U29" s="8">
        <f t="shared" ref="U29" si="74">$F$50*U7</f>
        <v>1.9266119586715532E-2</v>
      </c>
      <c r="V29" s="7">
        <f t="shared" ref="V29" si="75">$D$50*V7</f>
        <v>2.1096676931192361E-2</v>
      </c>
      <c r="W29">
        <f t="shared" ref="W29" si="76">$E$50*W7</f>
        <v>2.5951982910692679E-2</v>
      </c>
      <c r="X29" s="8">
        <f t="shared" ref="X29" si="77">$F$50*X7</f>
        <v>2.3119343504058639E-2</v>
      </c>
      <c r="Y29" s="7">
        <f t="shared" ref="Y29" si="78">$D$50*Y7</f>
        <v>2.3832615759774769E-2</v>
      </c>
      <c r="Z29">
        <f t="shared" ref="Z29" si="79">$E$50*Z7</f>
        <v>2.938893600723886E-2</v>
      </c>
      <c r="AA29" s="8">
        <f t="shared" ref="AA29" si="80">$F$50*AA7</f>
        <v>2.6972567421401746E-2</v>
      </c>
      <c r="AB29" s="2"/>
    </row>
    <row r="30" spans="1:30" x14ac:dyDescent="0.35">
      <c r="A30" s="24"/>
      <c r="B30" s="24"/>
      <c r="C30" s="1" t="s">
        <v>5</v>
      </c>
      <c r="D30" s="7">
        <f>$D$51*D8</f>
        <v>0</v>
      </c>
      <c r="E30">
        <f>$E$51*E8</f>
        <v>0</v>
      </c>
      <c r="F30" s="8">
        <f>$F$51*F8</f>
        <v>3.0404859261270002E-2</v>
      </c>
      <c r="G30" s="7">
        <f t="shared" ref="G30" si="81">$D$51*G8</f>
        <v>0</v>
      </c>
      <c r="H30">
        <f t="shared" ref="H30" si="82">$E$51*H8</f>
        <v>0</v>
      </c>
      <c r="I30" s="8">
        <f t="shared" ref="I30" si="83">$F$51*I8</f>
        <v>2.9626091221028227E-2</v>
      </c>
      <c r="J30" s="7">
        <f t="shared" ref="J30" si="84">$D$51*J8</f>
        <v>0</v>
      </c>
      <c r="K30">
        <f t="shared" ref="K30" si="85">$E$51*K8</f>
        <v>0</v>
      </c>
      <c r="L30" s="8">
        <f t="shared" ref="L30" si="86">$F$51*L8</f>
        <v>2.8847323180786449E-2</v>
      </c>
      <c r="M30" s="7">
        <f t="shared" ref="M30" si="87">$D$51*M8</f>
        <v>0</v>
      </c>
      <c r="N30">
        <f t="shared" ref="N30" si="88">$E$51*N8</f>
        <v>0</v>
      </c>
      <c r="O30" s="8">
        <f t="shared" ref="O30" si="89">$F$51*O8</f>
        <v>2.8068555140544672E-2</v>
      </c>
      <c r="P30" s="7">
        <f t="shared" ref="P30" si="90">$D$51*P8</f>
        <v>0</v>
      </c>
      <c r="Q30">
        <f t="shared" ref="Q30" si="91">$E$51*Q8</f>
        <v>0</v>
      </c>
      <c r="R30" s="8">
        <f t="shared" ref="R30" si="92">$F$51*R8</f>
        <v>2.7289787100302897E-2</v>
      </c>
      <c r="S30" s="7">
        <f t="shared" ref="S30" si="93">$D$51*S8</f>
        <v>0</v>
      </c>
      <c r="T30">
        <f t="shared" ref="T30" si="94">$E$51*T8</f>
        <v>0</v>
      </c>
      <c r="U30" s="8">
        <f t="shared" ref="U30" si="95">$F$51*U8</f>
        <v>2.651101906006112E-2</v>
      </c>
      <c r="V30" s="7">
        <f t="shared" ref="V30" si="96">$D$51*V8</f>
        <v>0</v>
      </c>
      <c r="W30">
        <f t="shared" ref="W30" si="97">$E$51*W8</f>
        <v>0</v>
      </c>
      <c r="X30" s="8">
        <f t="shared" ref="X30" si="98">$F$51*X8</f>
        <v>2.5732251019819345E-2</v>
      </c>
      <c r="Y30" s="7">
        <f t="shared" ref="Y30" si="99">$D$51*Y8</f>
        <v>0</v>
      </c>
      <c r="Z30">
        <f t="shared" ref="Z30" si="100">$E$51*Z8</f>
        <v>0</v>
      </c>
      <c r="AA30" s="8">
        <f t="shared" ref="AA30" si="101">$F$51*AA8</f>
        <v>2.4953482979577557E-2</v>
      </c>
      <c r="AB30" s="2"/>
    </row>
    <row r="31" spans="1:30" x14ac:dyDescent="0.35">
      <c r="A31" s="24" t="s">
        <v>6</v>
      </c>
      <c r="B31" s="24" t="s">
        <v>1</v>
      </c>
      <c r="C31" s="1" t="s">
        <v>2</v>
      </c>
      <c r="D31" s="7">
        <f>$D$52*D9</f>
        <v>0</v>
      </c>
      <c r="E31">
        <f>$E$52*E9</f>
        <v>0</v>
      </c>
      <c r="F31" s="8">
        <f>$F$52*F9</f>
        <v>0</v>
      </c>
      <c r="G31" s="7">
        <f t="shared" ref="G31" si="102">$D$52*G9</f>
        <v>3.9125772077758574E-5</v>
      </c>
      <c r="H31">
        <f t="shared" ref="H31" si="103">$E$52*H9</f>
        <v>0</v>
      </c>
      <c r="I31" s="8">
        <f t="shared" ref="I31" si="104">$F$52*I9</f>
        <v>0</v>
      </c>
      <c r="J31" s="7">
        <f t="shared" ref="J31" si="105">$D$52*J9</f>
        <v>7.8251544155517148E-5</v>
      </c>
      <c r="K31">
        <f t="shared" ref="K31" si="106">$E$52*K9</f>
        <v>0</v>
      </c>
      <c r="L31" s="8">
        <f t="shared" ref="L31" si="107">$F$52*L9</f>
        <v>0</v>
      </c>
      <c r="M31" s="7">
        <f t="shared" ref="M31" si="108">$D$52*M9</f>
        <v>1.1737731623327572E-4</v>
      </c>
      <c r="N31">
        <f t="shared" ref="N31" si="109">$E$52*N9</f>
        <v>0</v>
      </c>
      <c r="O31" s="8">
        <f t="shared" ref="O31" si="110">$F$52*O9</f>
        <v>0</v>
      </c>
      <c r="P31" s="7">
        <f t="shared" ref="P31" si="111">$D$52*P9</f>
        <v>1.565030883110343E-4</v>
      </c>
      <c r="Q31">
        <f t="shared" ref="Q31" si="112">$E$52*Q9</f>
        <v>0</v>
      </c>
      <c r="R31" s="8">
        <f t="shared" ref="R31" si="113">$F$52*R9</f>
        <v>0</v>
      </c>
      <c r="S31" s="7">
        <f t="shared" ref="S31" si="114">$D$52*S9</f>
        <v>1.9562886038879286E-4</v>
      </c>
      <c r="T31">
        <f t="shared" ref="T31" si="115">$E$52*T9</f>
        <v>0</v>
      </c>
      <c r="U31" s="8">
        <f t="shared" ref="U31" si="116">$F$52*U9</f>
        <v>0</v>
      </c>
      <c r="V31" s="7">
        <f t="shared" ref="V31" si="117">$D$52*V9</f>
        <v>2.3475463246655146E-4</v>
      </c>
      <c r="W31">
        <f t="shared" ref="W31" si="118">$E$52*W9</f>
        <v>0</v>
      </c>
      <c r="X31" s="8">
        <f t="shared" ref="X31" si="119">$F$52*X9</f>
        <v>0</v>
      </c>
      <c r="Y31" s="7">
        <f t="shared" ref="Y31" si="120">$D$52*Y9</f>
        <v>2.7388040454431E-4</v>
      </c>
      <c r="Z31">
        <f t="shared" ref="Z31" si="121">$E$52*Z9</f>
        <v>0</v>
      </c>
      <c r="AA31" s="8">
        <f t="shared" ref="AA31" si="122">$F$52*AA9</f>
        <v>0</v>
      </c>
      <c r="AB31" s="2"/>
    </row>
    <row r="32" spans="1:30" x14ac:dyDescent="0.35">
      <c r="A32" s="24"/>
      <c r="B32" s="24"/>
      <c r="C32" s="1" t="s">
        <v>3</v>
      </c>
      <c r="D32" s="7">
        <f>$D$53*D10</f>
        <v>0</v>
      </c>
      <c r="E32">
        <f>$E$53*E10</f>
        <v>0</v>
      </c>
      <c r="F32" s="8">
        <f>$F$53*F10</f>
        <v>0</v>
      </c>
      <c r="G32" s="7">
        <f t="shared" ref="G32" si="123">$D$53*G10</f>
        <v>1.394381181886143E-5</v>
      </c>
      <c r="H32">
        <f t="shared" ref="H32" si="124">$E$53*H10</f>
        <v>0</v>
      </c>
      <c r="I32" s="8">
        <f t="shared" ref="I32" si="125">$F$53*I10</f>
        <v>0</v>
      </c>
      <c r="J32" s="7">
        <f t="shared" ref="J32" si="126">$D$53*J10</f>
        <v>2.7887623637722859E-5</v>
      </c>
      <c r="K32">
        <f t="shared" ref="K32" si="127">$E$53*K10</f>
        <v>0</v>
      </c>
      <c r="L32" s="8">
        <f t="shared" ref="L32" si="128">$F$53*L10</f>
        <v>0</v>
      </c>
      <c r="M32" s="7">
        <f t="shared" ref="M32" si="129">$D$53*M10</f>
        <v>4.1831435456584284E-5</v>
      </c>
      <c r="N32">
        <f t="shared" ref="N32" si="130">$E$53*N10</f>
        <v>0</v>
      </c>
      <c r="O32" s="8">
        <f t="shared" ref="O32" si="131">$F$53*O10</f>
        <v>0</v>
      </c>
      <c r="P32" s="7">
        <f t="shared" ref="P32" si="132">$D$53*P10</f>
        <v>5.5775247275445719E-5</v>
      </c>
      <c r="Q32">
        <f t="shared" ref="Q32" si="133">$E$53*Q10</f>
        <v>0</v>
      </c>
      <c r="R32" s="8">
        <f t="shared" ref="R32" si="134">$F$53*R10</f>
        <v>0</v>
      </c>
      <c r="S32" s="7">
        <f t="shared" ref="S32" si="135">$D$53*S10</f>
        <v>6.9719059094307153E-5</v>
      </c>
      <c r="T32">
        <f t="shared" ref="T32" si="136">$E$53*T10</f>
        <v>0</v>
      </c>
      <c r="U32" s="8">
        <f t="shared" ref="U32" si="137">$F$53*U10</f>
        <v>0</v>
      </c>
      <c r="V32" s="7">
        <f t="shared" ref="V32" si="138">$D$53*V10</f>
        <v>8.3662870913168581E-5</v>
      </c>
      <c r="W32">
        <f t="shared" ref="W32" si="139">$E$53*W10</f>
        <v>0</v>
      </c>
      <c r="X32" s="8">
        <f t="shared" ref="X32" si="140">$F$53*X10</f>
        <v>0</v>
      </c>
      <c r="Y32" s="7">
        <f t="shared" ref="Y32" si="141">$D$53*Y10</f>
        <v>9.7606682732030009E-5</v>
      </c>
      <c r="Z32">
        <f t="shared" ref="Z32" si="142">$E$53*Z10</f>
        <v>0</v>
      </c>
      <c r="AA32" s="8">
        <f t="shared" ref="AA32" si="143">$F$53*AA10</f>
        <v>0</v>
      </c>
      <c r="AB32" s="2"/>
    </row>
    <row r="33" spans="1:28" x14ac:dyDescent="0.35">
      <c r="A33" s="24"/>
      <c r="B33" s="24"/>
      <c r="C33" s="1" t="s">
        <v>4</v>
      </c>
      <c r="D33" s="7">
        <f>$D$54*D11</f>
        <v>3.1984518747647898E-2</v>
      </c>
      <c r="E33">
        <f>$E$54*E11</f>
        <v>3.9883483372028801E-2</v>
      </c>
      <c r="F33" s="8">
        <f>$F$54*F11</f>
        <v>4.14962575713873E-2</v>
      </c>
      <c r="G33" s="7">
        <f t="shared" ref="G33" si="144">$D$54*G11</f>
        <v>2.7939095536660283E-2</v>
      </c>
      <c r="H33">
        <f t="shared" ref="H33" si="145">$E$54*H11</f>
        <v>3.4831753571788179E-2</v>
      </c>
      <c r="I33" s="8">
        <f t="shared" ref="I33" si="146">$F$54*I11</f>
        <v>3.6161024455066075E-2</v>
      </c>
      <c r="J33" s="7">
        <f t="shared" ref="J33" si="147">$D$54*J11</f>
        <v>2.3893672325672664E-2</v>
      </c>
      <c r="K33">
        <f t="shared" ref="K33" si="148">$E$54*K11</f>
        <v>2.9780023771547554E-2</v>
      </c>
      <c r="L33" s="8">
        <f t="shared" ref="L33" si="149">$F$54*L11</f>
        <v>3.0825791338744853E-2</v>
      </c>
      <c r="M33" s="7">
        <f t="shared" ref="M33" si="150">$D$54*M11</f>
        <v>1.9848249114685048E-2</v>
      </c>
      <c r="N33">
        <f t="shared" ref="N33" si="151">$E$54*N11</f>
        <v>2.4728293971306929E-2</v>
      </c>
      <c r="O33" s="8">
        <f t="shared" ref="O33" si="152">$F$54*O11</f>
        <v>2.5490558222423628E-2</v>
      </c>
      <c r="P33" s="7">
        <f t="shared" ref="P33" si="153">$D$54*P11</f>
        <v>1.5802825903697432E-2</v>
      </c>
      <c r="Q33">
        <f t="shared" ref="Q33" si="154">$E$54*Q11</f>
        <v>1.9676564171066304E-2</v>
      </c>
      <c r="R33" s="8">
        <f t="shared" ref="R33" si="155">$F$54*R11</f>
        <v>2.0155325106102406E-2</v>
      </c>
      <c r="S33" s="7">
        <f t="shared" ref="S33" si="156">$D$54*S11</f>
        <v>1.1757402692709817E-2</v>
      </c>
      <c r="T33">
        <f t="shared" ref="T33" si="157">$E$54*T11</f>
        <v>1.4624834370825682E-2</v>
      </c>
      <c r="U33" s="8">
        <f t="shared" ref="U33" si="158">$F$54*U11</f>
        <v>1.4820091989781181E-2</v>
      </c>
      <c r="V33" s="7">
        <f t="shared" ref="V33" si="159">$D$54*V11</f>
        <v>7.7119794817221993E-3</v>
      </c>
      <c r="W33">
        <f t="shared" ref="W33" si="160">$E$54*W11</f>
        <v>9.5731045705850573E-3</v>
      </c>
      <c r="X33" s="8">
        <f t="shared" ref="X33" si="161">$F$54*X11</f>
        <v>9.4848588734599559E-3</v>
      </c>
      <c r="Y33" s="7">
        <f t="shared" ref="Y33" si="162">$D$54*Y11</f>
        <v>3.6665562707345802E-3</v>
      </c>
      <c r="Z33">
        <f t="shared" ref="Z33" si="163">$E$54*Z11</f>
        <v>4.52137477034444E-3</v>
      </c>
      <c r="AA33" s="8">
        <f t="shared" ref="AA33" si="164">$F$54*AA11</f>
        <v>4.1496257571387299E-3</v>
      </c>
      <c r="AB33" s="2"/>
    </row>
    <row r="34" spans="1:28" x14ac:dyDescent="0.35">
      <c r="A34" s="24"/>
      <c r="B34" s="24"/>
      <c r="C34" s="1" t="s">
        <v>5</v>
      </c>
      <c r="D34" s="7">
        <f>$D$55*D12</f>
        <v>0</v>
      </c>
      <c r="E34">
        <f>$E$55*E12</f>
        <v>0</v>
      </c>
      <c r="F34" s="8">
        <f>$F$55*F12</f>
        <v>3.0711979051787001E-3</v>
      </c>
      <c r="G34" s="7">
        <f t="shared" ref="G34" si="165">$D$55*G12</f>
        <v>0</v>
      </c>
      <c r="H34">
        <f t="shared" ref="H34" si="166">$E$55*H12</f>
        <v>0</v>
      </c>
      <c r="I34" s="8">
        <f t="shared" ref="I34" si="167">$F$55*I12</f>
        <v>3.1808835446493818E-3</v>
      </c>
      <c r="J34" s="7">
        <f t="shared" ref="J34" si="168">$D$55*J12</f>
        <v>0</v>
      </c>
      <c r="K34">
        <f t="shared" ref="K34" si="169">$E$55*K12</f>
        <v>0</v>
      </c>
      <c r="L34" s="8">
        <f t="shared" ref="L34" si="170">$F$55*L12</f>
        <v>3.2905691841200631E-3</v>
      </c>
      <c r="M34" s="7">
        <f t="shared" ref="M34" si="171">$D$55*M12</f>
        <v>0</v>
      </c>
      <c r="N34">
        <f t="shared" ref="N34" si="172">$E$55*N12</f>
        <v>0</v>
      </c>
      <c r="O34" s="8">
        <f t="shared" ref="O34" si="173">$F$55*O12</f>
        <v>3.4002548235907448E-3</v>
      </c>
      <c r="P34" s="7">
        <f t="shared" ref="P34" si="174">$D$55*P12</f>
        <v>0</v>
      </c>
      <c r="Q34">
        <f t="shared" ref="Q34" si="175">$E$55*Q12</f>
        <v>0</v>
      </c>
      <c r="R34" s="8">
        <f t="shared" ref="R34" si="176">$F$55*R12</f>
        <v>3.509940463061426E-3</v>
      </c>
      <c r="S34" s="7">
        <f t="shared" ref="S34" si="177">$D$55*S12</f>
        <v>0</v>
      </c>
      <c r="T34">
        <f t="shared" ref="T34" si="178">$E$55*T12</f>
        <v>0</v>
      </c>
      <c r="U34" s="8">
        <f t="shared" ref="U34" si="179">$F$55*U12</f>
        <v>3.6196261025321077E-3</v>
      </c>
      <c r="V34" s="7">
        <f t="shared" ref="V34" si="180">$D$55*V12</f>
        <v>0</v>
      </c>
      <c r="W34">
        <f t="shared" ref="W34" si="181">$E$55*W12</f>
        <v>0</v>
      </c>
      <c r="X34" s="8">
        <f t="shared" ref="X34" si="182">$F$55*X12</f>
        <v>3.729311742002789E-3</v>
      </c>
      <c r="Y34" s="7">
        <f t="shared" ref="Y34" si="183">$D$55*Y12</f>
        <v>0</v>
      </c>
      <c r="Z34">
        <f t="shared" ref="Z34" si="184">$E$55*Z12</f>
        <v>0</v>
      </c>
      <c r="AA34" s="8">
        <f t="shared" ref="AA34" si="185">$F$55*AA12</f>
        <v>3.8389973814734707E-3</v>
      </c>
      <c r="AB34" s="2"/>
    </row>
    <row r="35" spans="1:28" x14ac:dyDescent="0.35">
      <c r="A35" s="24" t="s">
        <v>7</v>
      </c>
      <c r="B35" s="24" t="s">
        <v>1</v>
      </c>
      <c r="C35" s="1" t="s">
        <v>2</v>
      </c>
      <c r="D35" s="7">
        <f>$D$56*D13</f>
        <v>0</v>
      </c>
      <c r="E35">
        <f>$E$56*E13</f>
        <v>0</v>
      </c>
      <c r="F35" s="8">
        <f>$F$56*F13</f>
        <v>0</v>
      </c>
      <c r="G35" s="7">
        <f t="shared" ref="G35" si="186">$D$56*G13</f>
        <v>4.8907215097198209E-5</v>
      </c>
      <c r="H35">
        <f t="shared" ref="H35" si="187">$E$56*H13</f>
        <v>0</v>
      </c>
      <c r="I35" s="8">
        <f t="shared" ref="I35" si="188">$F$56*I13</f>
        <v>0</v>
      </c>
      <c r="J35" s="7">
        <f t="shared" ref="J35" si="189">$D$56*J13</f>
        <v>9.7814430194396418E-5</v>
      </c>
      <c r="K35">
        <f t="shared" ref="K35" si="190">$E$56*K13</f>
        <v>0</v>
      </c>
      <c r="L35" s="8">
        <f t="shared" ref="L35" si="191">$F$56*L13</f>
        <v>0</v>
      </c>
      <c r="M35" s="7">
        <f t="shared" ref="M35" si="192">$D$56*M13</f>
        <v>1.4672164529159462E-4</v>
      </c>
      <c r="N35">
        <f t="shared" ref="N35" si="193">$E$56*N13</f>
        <v>0</v>
      </c>
      <c r="O35" s="8">
        <f t="shared" ref="O35" si="194">$F$56*O13</f>
        <v>0</v>
      </c>
      <c r="P35" s="7">
        <f t="shared" ref="P35" si="195">$D$56*P13</f>
        <v>1.9562886038879284E-4</v>
      </c>
      <c r="Q35">
        <f t="shared" ref="Q35" si="196">$E$56*Q13</f>
        <v>0</v>
      </c>
      <c r="R35" s="8">
        <f t="shared" ref="R35" si="197">$F$56*R13</f>
        <v>0</v>
      </c>
      <c r="S35" s="7">
        <f t="shared" ref="S35" si="198">$D$56*S13</f>
        <v>2.4453607548599105E-4</v>
      </c>
      <c r="T35">
        <f t="shared" ref="T35" si="199">$E$56*T13</f>
        <v>0</v>
      </c>
      <c r="U35" s="8">
        <f t="shared" ref="U35" si="200">$F$56*U13</f>
        <v>0</v>
      </c>
      <c r="V35" s="7">
        <f t="shared" ref="V35" si="201">$D$56*V13</f>
        <v>2.9344329058318924E-4</v>
      </c>
      <c r="W35">
        <f t="shared" ref="W35" si="202">$E$56*W13</f>
        <v>0</v>
      </c>
      <c r="X35" s="8">
        <f t="shared" ref="X35" si="203">$F$56*X13</f>
        <v>0</v>
      </c>
      <c r="Y35" s="7">
        <f t="shared" ref="Y35" si="204">$D$56*Y13</f>
        <v>3.4235050568038743E-4</v>
      </c>
      <c r="Z35">
        <f t="shared" ref="Z35" si="205">$E$56*Z13</f>
        <v>0</v>
      </c>
      <c r="AA35" s="8">
        <f t="shared" ref="AA35" si="206">$F$56*AA13</f>
        <v>0</v>
      </c>
      <c r="AB35" s="2"/>
    </row>
    <row r="36" spans="1:28" x14ac:dyDescent="0.35">
      <c r="A36" s="24"/>
      <c r="B36" s="24"/>
      <c r="C36" s="1" t="s">
        <v>3</v>
      </c>
      <c r="D36" s="7">
        <f>$D$57*D14</f>
        <v>0</v>
      </c>
      <c r="E36">
        <f>$E$57*E14</f>
        <v>0</v>
      </c>
      <c r="F36" s="8">
        <f>$F$57*F14</f>
        <v>0</v>
      </c>
      <c r="G36" s="7">
        <f t="shared" ref="G36" si="207">$D$57*G14</f>
        <v>1.7429764773576785E-5</v>
      </c>
      <c r="H36">
        <f t="shared" ref="H36" si="208">$E$57*H14</f>
        <v>0</v>
      </c>
      <c r="I36" s="8">
        <f t="shared" ref="I36" si="209">$F$57*I14</f>
        <v>0</v>
      </c>
      <c r="J36" s="7">
        <f t="shared" ref="J36" si="210">$D$57*J14</f>
        <v>3.485952954715357E-5</v>
      </c>
      <c r="K36">
        <f t="shared" ref="K36" si="211">$E$57*K14</f>
        <v>0</v>
      </c>
      <c r="L36" s="8">
        <f t="shared" ref="L36" si="212">$F$57*L14</f>
        <v>0</v>
      </c>
      <c r="M36" s="7">
        <f t="shared" ref="M36" si="213">$D$57*M14</f>
        <v>5.2289294320730351E-5</v>
      </c>
      <c r="N36">
        <f t="shared" ref="N36" si="214">$E$57*N14</f>
        <v>0</v>
      </c>
      <c r="O36" s="8">
        <f t="shared" ref="O36" si="215">$F$57*O14</f>
        <v>0</v>
      </c>
      <c r="P36" s="7">
        <f t="shared" ref="P36" si="216">$D$57*P14</f>
        <v>6.971905909430714E-5</v>
      </c>
      <c r="Q36">
        <f t="shared" ref="Q36" si="217">$E$57*Q14</f>
        <v>0</v>
      </c>
      <c r="R36" s="8">
        <f t="shared" ref="R36" si="218">$F$57*R14</f>
        <v>0</v>
      </c>
      <c r="S36" s="7">
        <f t="shared" ref="S36" si="219">$D$57*S14</f>
        <v>8.7148823867883921E-5</v>
      </c>
      <c r="T36">
        <f t="shared" ref="T36" si="220">$E$57*T14</f>
        <v>0</v>
      </c>
      <c r="U36" s="8">
        <f t="shared" ref="U36" si="221">$F$57*U14</f>
        <v>0</v>
      </c>
      <c r="V36" s="7">
        <f t="shared" ref="V36" si="222">$D$57*V14</f>
        <v>1.0457858864146069E-4</v>
      </c>
      <c r="W36">
        <f t="shared" ref="W36" si="223">$E$57*W14</f>
        <v>0</v>
      </c>
      <c r="X36" s="8">
        <f t="shared" ref="X36" si="224">$F$57*X14</f>
        <v>0</v>
      </c>
      <c r="Y36" s="7">
        <f t="shared" ref="Y36" si="225">$D$57*Y14</f>
        <v>1.2200835341503748E-4</v>
      </c>
      <c r="Z36">
        <f t="shared" ref="Z36" si="226">$E$57*Z14</f>
        <v>0</v>
      </c>
      <c r="AA36" s="8">
        <f t="shared" ref="AA36" si="227">$F$57*AA14</f>
        <v>0</v>
      </c>
      <c r="AB36" s="2"/>
    </row>
    <row r="37" spans="1:28" x14ac:dyDescent="0.35">
      <c r="A37" s="24"/>
      <c r="B37" s="24"/>
      <c r="C37" s="1" t="s">
        <v>4</v>
      </c>
      <c r="D37" s="7">
        <f>$D$58*D15</f>
        <v>0</v>
      </c>
      <c r="E37">
        <f>$E$58*E15</f>
        <v>0</v>
      </c>
      <c r="F37" s="8">
        <f>$F$58*F15</f>
        <v>0</v>
      </c>
      <c r="G37" s="7">
        <f t="shared" ref="G37" si="228">$D$58*G15</f>
        <v>6.5474219120260349E-4</v>
      </c>
      <c r="H37">
        <f t="shared" ref="H37" si="229">$E$58*H15</f>
        <v>8.0738835184722131E-4</v>
      </c>
      <c r="I37" s="8">
        <f t="shared" ref="I37" si="230">$F$58*I15</f>
        <v>7.4100459948905884E-4</v>
      </c>
      <c r="J37" s="7">
        <f t="shared" ref="J37" si="231">$D$58*J15</f>
        <v>1.309484382405207E-3</v>
      </c>
      <c r="K37">
        <f t="shared" ref="K37" si="232">$E$58*K15</f>
        <v>1.6147767036944426E-3</v>
      </c>
      <c r="L37" s="8">
        <f t="shared" ref="L37" si="233">$F$58*L15</f>
        <v>1.4820091989781177E-3</v>
      </c>
      <c r="M37" s="7">
        <f t="shared" ref="M37" si="234">$D$58*M15</f>
        <v>1.9642265736078105E-3</v>
      </c>
      <c r="N37">
        <f t="shared" ref="N37" si="235">$E$58*N15</f>
        <v>2.4221650555416641E-3</v>
      </c>
      <c r="O37" s="8">
        <f t="shared" ref="O37" si="236">$F$58*O15</f>
        <v>2.2230137984671767E-3</v>
      </c>
      <c r="P37" s="7">
        <f t="shared" ref="P37" si="237">$D$58*P15</f>
        <v>2.6189687648104139E-3</v>
      </c>
      <c r="Q37">
        <f t="shared" ref="Q37" si="238">$E$58*Q15</f>
        <v>3.2295534073888852E-3</v>
      </c>
      <c r="R37" s="8">
        <f t="shared" ref="R37" si="239">$F$58*R15</f>
        <v>2.9640183979562354E-3</v>
      </c>
      <c r="S37" s="7">
        <f t="shared" ref="S37" si="240">$D$58*S15</f>
        <v>3.2737109560130174E-3</v>
      </c>
      <c r="T37">
        <f t="shared" ref="T37" si="241">$E$58*T15</f>
        <v>4.0369417592361068E-3</v>
      </c>
      <c r="U37" s="8">
        <f t="shared" ref="U37" si="242">$F$58*U15</f>
        <v>3.705022997445294E-3</v>
      </c>
      <c r="V37" s="7">
        <f t="shared" ref="V37" si="243">$D$58*V15</f>
        <v>3.9284531472156209E-3</v>
      </c>
      <c r="W37">
        <f t="shared" ref="W37" si="244">$E$58*W15</f>
        <v>4.8443301110833274E-3</v>
      </c>
      <c r="X37" s="8">
        <f t="shared" ref="X37" si="245">$F$58*X15</f>
        <v>4.4460275969343526E-3</v>
      </c>
      <c r="Y37" s="7">
        <f>$D$58*Y15</f>
        <v>4.583195338418224E-3</v>
      </c>
      <c r="Z37">
        <f t="shared" ref="Z37" si="246">$E$58*Z15</f>
        <v>5.6517184629305489E-3</v>
      </c>
      <c r="AA37" s="8">
        <f t="shared" ref="AA37" si="247">$F$58*AA15</f>
        <v>5.1870321964234117E-3</v>
      </c>
      <c r="AB37" s="2"/>
    </row>
    <row r="38" spans="1:28" x14ac:dyDescent="0.35">
      <c r="A38" s="24"/>
      <c r="B38" s="24"/>
      <c r="C38" s="1" t="s">
        <v>5</v>
      </c>
      <c r="D38" s="7">
        <f>$D$59*D16</f>
        <v>0</v>
      </c>
      <c r="E38">
        <f>$E$59*E16</f>
        <v>0</v>
      </c>
      <c r="F38" s="8">
        <f>$F$59*F16</f>
        <v>2.7640781146608994E-3</v>
      </c>
      <c r="G38" s="7">
        <f t="shared" ref="G38" si="248">$D$59*G16</f>
        <v>0</v>
      </c>
      <c r="H38">
        <f t="shared" ref="H38" si="249">$E$59*H16</f>
        <v>0</v>
      </c>
      <c r="I38" s="8">
        <f t="shared" ref="I38" si="250">$F$59*I16</f>
        <v>3.0547450592581763E-3</v>
      </c>
      <c r="J38" s="7">
        <f t="shared" ref="J38" si="251">$D$59*J16</f>
        <v>0</v>
      </c>
      <c r="K38">
        <f t="shared" ref="K38" si="252">$E$59*K16</f>
        <v>0</v>
      </c>
      <c r="L38" s="8">
        <f t="shared" ref="L38" si="253">$F$59*L16</f>
        <v>3.3454120038554531E-3</v>
      </c>
      <c r="M38" s="7">
        <f t="shared" ref="M38" si="254">$D$59*M16</f>
        <v>0</v>
      </c>
      <c r="N38">
        <f t="shared" ref="N38" si="255">$E$59*N16</f>
        <v>0</v>
      </c>
      <c r="O38" s="8">
        <f t="shared" ref="O38" si="256">$F$59*O16</f>
        <v>3.6360789484527296E-3</v>
      </c>
      <c r="P38" s="7">
        <f t="shared" ref="P38" si="257">$D$59*P16</f>
        <v>0</v>
      </c>
      <c r="Q38">
        <f t="shared" ref="Q38" si="258">$E$59*Q16</f>
        <v>0</v>
      </c>
      <c r="R38" s="8">
        <f t="shared" ref="R38" si="259">$F$59*R16</f>
        <v>3.9267458930500061E-3</v>
      </c>
      <c r="S38" s="7">
        <f t="shared" ref="S38" si="260">$D$59*S16</f>
        <v>0</v>
      </c>
      <c r="T38">
        <f t="shared" ref="T38" si="261">$E$59*T16</f>
        <v>0</v>
      </c>
      <c r="U38" s="8">
        <f t="shared" ref="U38" si="262">$F$59*U16</f>
        <v>4.2174128376472834E-3</v>
      </c>
      <c r="V38" s="7">
        <f t="shared" ref="V38" si="263">$D$59*V16</f>
        <v>0</v>
      </c>
      <c r="W38">
        <f t="shared" ref="W38" si="264">$E$59*W16</f>
        <v>0</v>
      </c>
      <c r="X38" s="8">
        <f t="shared" ref="X38" si="265">$F$59*X16</f>
        <v>4.5080797822445598E-3</v>
      </c>
      <c r="Y38" s="7">
        <f t="shared" ref="Y38" si="266">$D$59*Y16</f>
        <v>0</v>
      </c>
      <c r="Z38">
        <f t="shared" ref="Z38" si="267">$E$59*Z16</f>
        <v>0</v>
      </c>
      <c r="AA38" s="8">
        <f t="shared" ref="AA38" si="268">$F$59*AA16</f>
        <v>4.7987467268418372E-3</v>
      </c>
      <c r="AB38" s="2"/>
    </row>
    <row r="39" spans="1:28" x14ac:dyDescent="0.35">
      <c r="A39" s="24" t="s">
        <v>8</v>
      </c>
      <c r="B39" s="24" t="s">
        <v>1</v>
      </c>
      <c r="C39" s="1" t="s">
        <v>2</v>
      </c>
      <c r="D39" s="7">
        <f>$D$60*D17</f>
        <v>0</v>
      </c>
      <c r="E39">
        <f>$E$60*E17</f>
        <v>0</v>
      </c>
      <c r="F39" s="8">
        <f>$F$60*F17</f>
        <v>0</v>
      </c>
      <c r="G39" s="7">
        <f t="shared" ref="G39" si="269">$D$60*G17</f>
        <v>4.8907215097198209E-5</v>
      </c>
      <c r="H39">
        <f t="shared" ref="H39" si="270">$E$60*H17</f>
        <v>0</v>
      </c>
      <c r="I39" s="8">
        <f t="shared" ref="I39" si="271">$F$60*I17</f>
        <v>0</v>
      </c>
      <c r="J39" s="7">
        <f t="shared" ref="J39" si="272">$D$60*J17</f>
        <v>9.7814430194396418E-5</v>
      </c>
      <c r="K39">
        <f t="shared" ref="K39" si="273">$E$60*K17</f>
        <v>0</v>
      </c>
      <c r="L39" s="8">
        <f t="shared" ref="L39" si="274">$F$60*L17</f>
        <v>0</v>
      </c>
      <c r="M39" s="7">
        <f t="shared" ref="M39" si="275">$D$60*M17</f>
        <v>1.4672164529159462E-4</v>
      </c>
      <c r="N39">
        <f t="shared" ref="N39" si="276">$E$60*N17</f>
        <v>0</v>
      </c>
      <c r="O39" s="8">
        <f t="shared" ref="O39" si="277">$F$60*O17</f>
        <v>0</v>
      </c>
      <c r="P39" s="7">
        <f t="shared" ref="P39" si="278">$D$60*P17</f>
        <v>1.9562886038879284E-4</v>
      </c>
      <c r="Q39">
        <f t="shared" ref="Q39" si="279">$E$60*Q17</f>
        <v>0</v>
      </c>
      <c r="R39" s="8">
        <f t="shared" ref="R39" si="280">$F$60*R17</f>
        <v>0</v>
      </c>
      <c r="S39" s="7">
        <f t="shared" ref="S39" si="281">$D$60*S17</f>
        <v>2.4453607548599105E-4</v>
      </c>
      <c r="T39">
        <f t="shared" ref="T39" si="282">$E$60*T17</f>
        <v>0</v>
      </c>
      <c r="U39" s="8">
        <f t="shared" ref="U39" si="283">$F$60*U17</f>
        <v>0</v>
      </c>
      <c r="V39" s="7">
        <f t="shared" ref="V39" si="284">$D$60*V17</f>
        <v>2.9344329058318924E-4</v>
      </c>
      <c r="W39">
        <f t="shared" ref="W39" si="285">$E$60*W17</f>
        <v>0</v>
      </c>
      <c r="X39" s="8">
        <f t="shared" ref="X39" si="286">$F$60*X17</f>
        <v>0</v>
      </c>
      <c r="Y39" s="7">
        <f t="shared" ref="Y39" si="287">$D$60*Y17</f>
        <v>3.4235050568038743E-4</v>
      </c>
      <c r="Z39">
        <f t="shared" ref="Z39" si="288">$E$60*Z17</f>
        <v>0</v>
      </c>
      <c r="AA39" s="8">
        <f t="shared" ref="AA39" si="289">$F$60*AA17</f>
        <v>0</v>
      </c>
      <c r="AB39" s="2"/>
    </row>
    <row r="40" spans="1:28" x14ac:dyDescent="0.35">
      <c r="A40" s="24"/>
      <c r="B40" s="24"/>
      <c r="C40" s="1" t="s">
        <v>3</v>
      </c>
      <c r="D40" s="7">
        <f>$D$61*D18</f>
        <v>0</v>
      </c>
      <c r="E40">
        <f>$E$61*E18</f>
        <v>0</v>
      </c>
      <c r="F40" s="8">
        <f>$F$61*F18</f>
        <v>0</v>
      </c>
      <c r="G40" s="7">
        <f t="shared" ref="G40" si="290">$D$61*G18</f>
        <v>1.7429764773576785E-5</v>
      </c>
      <c r="H40">
        <f t="shared" ref="H40" si="291">$E$61*H18</f>
        <v>0</v>
      </c>
      <c r="I40" s="8">
        <f t="shared" ref="I40" si="292">$F$61*I18</f>
        <v>0</v>
      </c>
      <c r="J40" s="7">
        <f t="shared" ref="J40" si="293">$D$61*J18</f>
        <v>3.485952954715357E-5</v>
      </c>
      <c r="K40">
        <f t="shared" ref="K40" si="294">$E$61*K18</f>
        <v>0</v>
      </c>
      <c r="L40" s="8">
        <f t="shared" ref="L40" si="295">$F$61*L18</f>
        <v>0</v>
      </c>
      <c r="M40" s="7">
        <f t="shared" ref="M40" si="296">$D$61*M18</f>
        <v>5.2289294320730351E-5</v>
      </c>
      <c r="N40">
        <f t="shared" ref="N40" si="297">$E$61*N18</f>
        <v>0</v>
      </c>
      <c r="O40" s="8">
        <f t="shared" ref="O40" si="298">$F$61*O18</f>
        <v>0</v>
      </c>
      <c r="P40" s="7">
        <f t="shared" ref="P40" si="299">$D$61*P18</f>
        <v>6.971905909430714E-5</v>
      </c>
      <c r="Q40">
        <f t="shared" ref="Q40" si="300">$E$61*Q18</f>
        <v>0</v>
      </c>
      <c r="R40" s="8">
        <f t="shared" ref="R40" si="301">$F$61*R18</f>
        <v>0</v>
      </c>
      <c r="S40" s="7">
        <f t="shared" ref="S40" si="302">$D$61*S18</f>
        <v>8.7148823867883921E-5</v>
      </c>
      <c r="T40">
        <f t="shared" ref="T40" si="303">$E$61*T18</f>
        <v>0</v>
      </c>
      <c r="U40" s="8">
        <f t="shared" ref="U40" si="304">$F$61*U18</f>
        <v>0</v>
      </c>
      <c r="V40" s="7">
        <f t="shared" ref="V40" si="305">$D$61*V18</f>
        <v>1.0457858864146069E-4</v>
      </c>
      <c r="W40">
        <f t="shared" ref="W40" si="306">$E$61*W18</f>
        <v>0</v>
      </c>
      <c r="X40" s="8">
        <f t="shared" ref="X40" si="307">$F$61*X18</f>
        <v>0</v>
      </c>
      <c r="Y40" s="7">
        <f t="shared" ref="Y40" si="308">$D$61*Y18</f>
        <v>1.2200835341503748E-4</v>
      </c>
      <c r="Z40">
        <f t="shared" ref="Z40" si="309">$E$61*Z18</f>
        <v>0</v>
      </c>
      <c r="AA40" s="8">
        <f t="shared" ref="AA40" si="310">$F$61*AA18</f>
        <v>0</v>
      </c>
      <c r="AB40" s="2"/>
    </row>
    <row r="41" spans="1:28" x14ac:dyDescent="0.35">
      <c r="A41" s="24"/>
      <c r="B41" s="24"/>
      <c r="C41" s="1" t="s">
        <v>4</v>
      </c>
      <c r="D41" s="7">
        <f>$D$62*D19</f>
        <v>0</v>
      </c>
      <c r="E41">
        <f>$E$62*E19</f>
        <v>0</v>
      </c>
      <c r="F41" s="8">
        <f>$F$62*F19</f>
        <v>0</v>
      </c>
      <c r="G41" s="7">
        <f t="shared" ref="G41" si="311">$D$62*G19</f>
        <v>6.5474219120260349E-4</v>
      </c>
      <c r="H41">
        <f t="shared" ref="H41" si="312">$E$62*H19</f>
        <v>8.0738835184722131E-4</v>
      </c>
      <c r="I41" s="8">
        <f t="shared" ref="I41" si="313">$F$62*I19</f>
        <v>7.4100459948905884E-4</v>
      </c>
      <c r="J41" s="7">
        <f t="shared" ref="J41" si="314">$D$62*J19</f>
        <v>1.309484382405207E-3</v>
      </c>
      <c r="K41">
        <f t="shared" ref="K41" si="315">$E$62*K19</f>
        <v>1.6147767036944426E-3</v>
      </c>
      <c r="L41" s="8">
        <f t="shared" ref="L41" si="316">$F$62*L19</f>
        <v>1.4820091989781177E-3</v>
      </c>
      <c r="M41" s="7">
        <f t="shared" ref="M41" si="317">$D$62*M19</f>
        <v>1.9642265736078105E-3</v>
      </c>
      <c r="N41">
        <f t="shared" ref="N41" si="318">$E$62*N19</f>
        <v>2.4221650555416641E-3</v>
      </c>
      <c r="O41" s="8">
        <f t="shared" ref="O41" si="319">$F$62*O19</f>
        <v>2.2230137984671767E-3</v>
      </c>
      <c r="P41" s="7">
        <f t="shared" ref="P41" si="320">$D$62*P19</f>
        <v>2.6189687648104139E-3</v>
      </c>
      <c r="Q41">
        <f t="shared" ref="Q41" si="321">$E$62*Q19</f>
        <v>3.2295534073888852E-3</v>
      </c>
      <c r="R41" s="8">
        <f t="shared" ref="R41" si="322">$F$62*R19</f>
        <v>2.9640183979562354E-3</v>
      </c>
      <c r="S41" s="7">
        <f t="shared" ref="S41" si="323">$D$62*S19</f>
        <v>3.2737109560130174E-3</v>
      </c>
      <c r="T41">
        <f t="shared" ref="T41" si="324">$E$62*T19</f>
        <v>4.0369417592361068E-3</v>
      </c>
      <c r="U41" s="8">
        <f t="shared" ref="U41" si="325">$F$62*U19</f>
        <v>3.705022997445294E-3</v>
      </c>
      <c r="V41" s="7">
        <f t="shared" ref="V41" si="326">$D$62*V19</f>
        <v>3.9284531472156209E-3</v>
      </c>
      <c r="W41">
        <f t="shared" ref="W41" si="327">$E$62*W19</f>
        <v>4.8443301110833274E-3</v>
      </c>
      <c r="X41" s="8">
        <f t="shared" ref="X41" si="328">$F$62*X19</f>
        <v>4.4460275969343526E-3</v>
      </c>
      <c r="Y41" s="7">
        <f t="shared" ref="Y41" si="329">$D$62*Y19</f>
        <v>4.583195338418224E-3</v>
      </c>
      <c r="Z41">
        <f t="shared" ref="Z41" si="330">$E$62*Z19</f>
        <v>5.6517184629305489E-3</v>
      </c>
      <c r="AA41" s="8">
        <f t="shared" ref="AA41" si="331">$F$62*AA19</f>
        <v>5.1870321964234117E-3</v>
      </c>
      <c r="AB41" s="2"/>
    </row>
    <row r="42" spans="1:28" x14ac:dyDescent="0.35">
      <c r="A42" s="24"/>
      <c r="B42" s="24"/>
      <c r="C42" s="1" t="s">
        <v>5</v>
      </c>
      <c r="D42" s="9">
        <f>$D$63*D20</f>
        <v>0</v>
      </c>
      <c r="E42" s="10">
        <f>$E$63*E20</f>
        <v>0</v>
      </c>
      <c r="F42" s="11">
        <f>$F$63*F20</f>
        <v>2.1498385336251001E-3</v>
      </c>
      <c r="G42" s="9">
        <f t="shared" ref="G42" si="332">$D$63*G20</f>
        <v>0</v>
      </c>
      <c r="H42" s="10">
        <f t="shared" ref="H42" si="333">$E$63*H20</f>
        <v>0</v>
      </c>
      <c r="I42" s="11">
        <f t="shared" ref="I42" si="334">$F$63*I20</f>
        <v>2.5282539897989197E-3</v>
      </c>
      <c r="J42" s="9">
        <f t="shared" ref="J42" si="335">$D$63*J20</f>
        <v>0</v>
      </c>
      <c r="K42" s="10">
        <f t="shared" ref="K42" si="336">$E$63*K20</f>
        <v>0</v>
      </c>
      <c r="L42" s="11">
        <f t="shared" ref="L42" si="337">$F$63*L20</f>
        <v>2.9066694459727398E-3</v>
      </c>
      <c r="M42" s="9">
        <f t="shared" ref="M42" si="338">$D$63*M20</f>
        <v>0</v>
      </c>
      <c r="N42" s="10">
        <f t="shared" ref="N42" si="339">$E$63*N20</f>
        <v>0</v>
      </c>
      <c r="O42" s="11">
        <f t="shared" ref="O42" si="340">$F$63*O20</f>
        <v>3.2850849021465595E-3</v>
      </c>
      <c r="P42" s="9">
        <f t="shared" ref="P42" si="341">$D$63*P20</f>
        <v>0</v>
      </c>
      <c r="Q42" s="10">
        <f t="shared" ref="Q42" si="342">$E$63*Q20</f>
        <v>0</v>
      </c>
      <c r="R42" s="11">
        <f t="shared" ref="R42" si="343">$F$63*R20</f>
        <v>3.6635003583203795E-3</v>
      </c>
      <c r="S42" s="9">
        <f t="shared" ref="S42" si="344">$D$63*S20</f>
        <v>0</v>
      </c>
      <c r="T42" s="10">
        <f t="shared" ref="T42" si="345">$E$63*T20</f>
        <v>0</v>
      </c>
      <c r="U42" s="11">
        <f t="shared" ref="U42" si="346">$F$63*U20</f>
        <v>4.0419158144941996E-3</v>
      </c>
      <c r="V42" s="9">
        <f t="shared" ref="V42" si="347">$D$63*V20</f>
        <v>0</v>
      </c>
      <c r="W42" s="10">
        <f t="shared" ref="W42" si="348">$E$63*W20</f>
        <v>0</v>
      </c>
      <c r="X42" s="11">
        <f t="shared" ref="X42" si="349">$F$63*X20</f>
        <v>4.4203312706680188E-3</v>
      </c>
      <c r="Y42" s="9">
        <f t="shared" ref="Y42" si="350">$D$63*Y20</f>
        <v>0</v>
      </c>
      <c r="Z42" s="10">
        <f t="shared" ref="Z42" si="351">$E$63*Z20</f>
        <v>0</v>
      </c>
      <c r="AA42" s="11">
        <f t="shared" ref="AA42" si="352">$F$63*AA20</f>
        <v>4.7987467268418372E-3</v>
      </c>
      <c r="AB42" s="2"/>
    </row>
    <row r="45" spans="1:28" x14ac:dyDescent="0.35">
      <c r="D45" s="25" t="s">
        <v>6</v>
      </c>
      <c r="E45" s="26"/>
      <c r="F45" s="27"/>
    </row>
    <row r="46" spans="1:28" x14ac:dyDescent="0.35">
      <c r="B46" t="s">
        <v>20</v>
      </c>
      <c r="D46" s="25" t="s">
        <v>1</v>
      </c>
      <c r="E46" s="26"/>
      <c r="F46" s="27"/>
    </row>
    <row r="47" spans="1:28" x14ac:dyDescent="0.35">
      <c r="D47" s="1" t="s">
        <v>9</v>
      </c>
      <c r="E47" s="1" t="s">
        <v>10</v>
      </c>
      <c r="F47" s="1" t="s">
        <v>11</v>
      </c>
    </row>
    <row r="48" spans="1:28" x14ac:dyDescent="0.35">
      <c r="A48" s="24" t="s">
        <v>0</v>
      </c>
      <c r="B48" s="24" t="s">
        <v>1</v>
      </c>
      <c r="C48" s="1" t="s">
        <v>2</v>
      </c>
      <c r="D48">
        <v>2.7388040454430999E-3</v>
      </c>
      <c r="E48">
        <v>0</v>
      </c>
      <c r="F48">
        <v>0</v>
      </c>
    </row>
    <row r="49" spans="1:6" x14ac:dyDescent="0.35">
      <c r="A49" s="24"/>
      <c r="B49" s="24"/>
      <c r="C49" s="1" t="s">
        <v>3</v>
      </c>
      <c r="D49">
        <v>9.7606682732029998E-4</v>
      </c>
      <c r="E49">
        <v>0</v>
      </c>
      <c r="F49">
        <v>0</v>
      </c>
    </row>
    <row r="50" spans="1:6" x14ac:dyDescent="0.35">
      <c r="A50" s="24"/>
      <c r="B50" s="24"/>
      <c r="C50" s="1" t="s">
        <v>4</v>
      </c>
      <c r="D50">
        <v>3.6665562707345799E-2</v>
      </c>
      <c r="E50">
        <v>4.5213747703444399E-2</v>
      </c>
      <c r="F50">
        <v>4.14962575713873E-2</v>
      </c>
    </row>
    <row r="51" spans="1:6" x14ac:dyDescent="0.35">
      <c r="A51" s="24"/>
      <c r="B51" s="24"/>
      <c r="C51" s="1" t="s">
        <v>5</v>
      </c>
      <c r="D51">
        <v>0</v>
      </c>
      <c r="E51">
        <v>0</v>
      </c>
      <c r="F51">
        <v>3.8389973814734704E-2</v>
      </c>
    </row>
    <row r="52" spans="1:6" x14ac:dyDescent="0.35">
      <c r="A52" s="24" t="s">
        <v>6</v>
      </c>
      <c r="B52" s="24" t="s">
        <v>1</v>
      </c>
      <c r="C52" s="1" t="s">
        <v>2</v>
      </c>
      <c r="D52">
        <v>2.7388040454430999E-3</v>
      </c>
      <c r="E52">
        <v>0</v>
      </c>
      <c r="F52">
        <v>0</v>
      </c>
    </row>
    <row r="53" spans="1:6" x14ac:dyDescent="0.35">
      <c r="A53" s="24"/>
      <c r="B53" s="24"/>
      <c r="C53" s="1" t="s">
        <v>3</v>
      </c>
      <c r="D53">
        <v>9.7606682732029998E-4</v>
      </c>
      <c r="E53">
        <v>0</v>
      </c>
      <c r="F53">
        <v>0</v>
      </c>
    </row>
    <row r="54" spans="1:6" x14ac:dyDescent="0.35">
      <c r="A54" s="24"/>
      <c r="B54" s="24"/>
      <c r="C54" s="1" t="s">
        <v>4</v>
      </c>
      <c r="D54">
        <v>3.6665562707345799E-2</v>
      </c>
      <c r="E54">
        <v>4.5213747703444399E-2</v>
      </c>
      <c r="F54">
        <v>4.14962575713873E-2</v>
      </c>
    </row>
    <row r="55" spans="1:6" x14ac:dyDescent="0.35">
      <c r="A55" s="24"/>
      <c r="B55" s="24"/>
      <c r="C55" s="1" t="s">
        <v>5</v>
      </c>
      <c r="D55">
        <v>0</v>
      </c>
      <c r="E55">
        <v>0</v>
      </c>
      <c r="F55">
        <v>3.8389973814734704E-2</v>
      </c>
    </row>
    <row r="56" spans="1:6" x14ac:dyDescent="0.35">
      <c r="A56" s="24" t="s">
        <v>7</v>
      </c>
      <c r="B56" s="24" t="s">
        <v>1</v>
      </c>
      <c r="C56" s="1" t="s">
        <v>2</v>
      </c>
      <c r="D56">
        <v>2.7388040454430999E-3</v>
      </c>
      <c r="E56">
        <v>0</v>
      </c>
      <c r="F56">
        <v>0</v>
      </c>
    </row>
    <row r="57" spans="1:6" x14ac:dyDescent="0.35">
      <c r="A57" s="24"/>
      <c r="B57" s="24"/>
      <c r="C57" s="1" t="s">
        <v>3</v>
      </c>
      <c r="D57">
        <v>9.7606682732029998E-4</v>
      </c>
      <c r="E57">
        <v>0</v>
      </c>
      <c r="F57">
        <v>0</v>
      </c>
    </row>
    <row r="58" spans="1:6" x14ac:dyDescent="0.35">
      <c r="A58" s="24"/>
      <c r="B58" s="24"/>
      <c r="C58" s="1" t="s">
        <v>4</v>
      </c>
      <c r="D58">
        <v>3.6665562707345799E-2</v>
      </c>
      <c r="E58">
        <v>4.5213747703444399E-2</v>
      </c>
      <c r="F58">
        <v>4.14962575713873E-2</v>
      </c>
    </row>
    <row r="59" spans="1:6" x14ac:dyDescent="0.35">
      <c r="A59" s="24"/>
      <c r="B59" s="24"/>
      <c r="C59" s="1" t="s">
        <v>5</v>
      </c>
      <c r="D59">
        <v>0</v>
      </c>
      <c r="E59">
        <v>0</v>
      </c>
      <c r="F59">
        <v>3.8389973814734704E-2</v>
      </c>
    </row>
    <row r="60" spans="1:6" x14ac:dyDescent="0.35">
      <c r="A60" s="24" t="s">
        <v>8</v>
      </c>
      <c r="B60" s="24" t="s">
        <v>1</v>
      </c>
      <c r="C60" s="1" t="s">
        <v>2</v>
      </c>
      <c r="D60">
        <v>2.7388040454430999E-3</v>
      </c>
      <c r="E60">
        <v>0</v>
      </c>
      <c r="F60">
        <v>0</v>
      </c>
    </row>
    <row r="61" spans="1:6" x14ac:dyDescent="0.35">
      <c r="A61" s="24"/>
      <c r="B61" s="24"/>
      <c r="C61" s="1" t="s">
        <v>3</v>
      </c>
      <c r="D61">
        <v>9.7606682732029998E-4</v>
      </c>
      <c r="E61">
        <v>0</v>
      </c>
      <c r="F61">
        <v>0</v>
      </c>
    </row>
    <row r="62" spans="1:6" x14ac:dyDescent="0.35">
      <c r="A62" s="24"/>
      <c r="B62" s="24"/>
      <c r="C62" s="1" t="s">
        <v>4</v>
      </c>
      <c r="D62">
        <v>3.6665562707345799E-2</v>
      </c>
      <c r="E62">
        <v>4.5213747703444399E-2</v>
      </c>
      <c r="F62">
        <v>4.14962575713873E-2</v>
      </c>
    </row>
    <row r="63" spans="1:6" x14ac:dyDescent="0.35">
      <c r="A63" s="24"/>
      <c r="B63" s="24"/>
      <c r="C63" s="1" t="s">
        <v>5</v>
      </c>
      <c r="D63">
        <v>0</v>
      </c>
      <c r="E63">
        <v>0</v>
      </c>
      <c r="F63">
        <v>3.8389973814734704E-2</v>
      </c>
    </row>
  </sheetData>
  <mergeCells count="74">
    <mergeCell ref="A17:A20"/>
    <mergeCell ref="B17:B20"/>
    <mergeCell ref="A39:A42"/>
    <mergeCell ref="B39:B42"/>
    <mergeCell ref="D24:F24"/>
    <mergeCell ref="D25:F25"/>
    <mergeCell ref="G23:I23"/>
    <mergeCell ref="G24:I24"/>
    <mergeCell ref="G25:I25"/>
    <mergeCell ref="A27:A30"/>
    <mergeCell ref="B27:B30"/>
    <mergeCell ref="A31:A34"/>
    <mergeCell ref="B31:B34"/>
    <mergeCell ref="A35:A38"/>
    <mergeCell ref="B35:B38"/>
    <mergeCell ref="D23:F23"/>
    <mergeCell ref="Y25:AA25"/>
    <mergeCell ref="Y23:AA23"/>
    <mergeCell ref="J24:L24"/>
    <mergeCell ref="M24:O24"/>
    <mergeCell ref="P24:R24"/>
    <mergeCell ref="S24:U24"/>
    <mergeCell ref="V24:X24"/>
    <mergeCell ref="Y24:AA24"/>
    <mergeCell ref="J23:L23"/>
    <mergeCell ref="M23:O23"/>
    <mergeCell ref="P23:R23"/>
    <mergeCell ref="S23:U23"/>
    <mergeCell ref="V23:X23"/>
    <mergeCell ref="J25:L25"/>
    <mergeCell ref="M25:O25"/>
    <mergeCell ref="P25:R25"/>
    <mergeCell ref="S25:U25"/>
    <mergeCell ref="V25:X25"/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D1:F1"/>
    <mergeCell ref="G1:I1"/>
    <mergeCell ref="J1:L1"/>
    <mergeCell ref="M1:O1"/>
    <mergeCell ref="P1:R1"/>
    <mergeCell ref="S1:U1"/>
    <mergeCell ref="A13:A16"/>
    <mergeCell ref="B13:B16"/>
    <mergeCell ref="Y2:AA2"/>
    <mergeCell ref="D3:F3"/>
    <mergeCell ref="G3:I3"/>
    <mergeCell ref="J3:L3"/>
    <mergeCell ref="M3:O3"/>
    <mergeCell ref="P3:R3"/>
    <mergeCell ref="S3:U3"/>
    <mergeCell ref="V3:X3"/>
    <mergeCell ref="Y3:AA3"/>
    <mergeCell ref="A5:A8"/>
    <mergeCell ref="B5:B8"/>
    <mergeCell ref="A9:A12"/>
    <mergeCell ref="B9:B12"/>
    <mergeCell ref="A60:A63"/>
    <mergeCell ref="B60:B63"/>
    <mergeCell ref="D45:F45"/>
    <mergeCell ref="D46:F46"/>
    <mergeCell ref="A48:A51"/>
    <mergeCell ref="B48:B51"/>
    <mergeCell ref="A52:A55"/>
    <mergeCell ref="B52:B55"/>
    <mergeCell ref="A56:A59"/>
    <mergeCell ref="B56:B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243-A13F-4769-859B-73580B5EA824}">
  <dimension ref="A1:AA20"/>
  <sheetViews>
    <sheetView workbookViewId="0">
      <selection activeCell="D1" sqref="D1:I4"/>
    </sheetView>
  </sheetViews>
  <sheetFormatPr defaultRowHeight="14.5" x14ac:dyDescent="0.35"/>
  <sheetData>
    <row r="1" spans="1:27" x14ac:dyDescent="0.35">
      <c r="D1" s="25">
        <v>2023</v>
      </c>
      <c r="E1" s="26"/>
      <c r="F1" s="27"/>
      <c r="G1" s="25">
        <v>2024</v>
      </c>
      <c r="H1" s="26"/>
      <c r="I1" s="27"/>
      <c r="J1" s="25">
        <v>2025</v>
      </c>
      <c r="K1" s="26"/>
      <c r="L1" s="27"/>
      <c r="M1" s="25">
        <v>2026</v>
      </c>
      <c r="N1" s="26"/>
      <c r="O1" s="27"/>
      <c r="P1" s="25">
        <v>2027</v>
      </c>
      <c r="Q1" s="26"/>
      <c r="R1" s="27"/>
      <c r="S1" s="25">
        <v>2028</v>
      </c>
      <c r="T1" s="26"/>
      <c r="U1" s="27"/>
      <c r="V1" s="25">
        <v>2029</v>
      </c>
      <c r="W1" s="26"/>
      <c r="X1" s="27"/>
      <c r="Y1" s="25">
        <v>2030</v>
      </c>
      <c r="Z1" s="26"/>
      <c r="AA1" s="27"/>
    </row>
    <row r="2" spans="1:27" x14ac:dyDescent="0.35">
      <c r="D2" s="25" t="s">
        <v>6</v>
      </c>
      <c r="E2" s="26"/>
      <c r="F2" s="27"/>
      <c r="G2" s="25" t="s">
        <v>6</v>
      </c>
      <c r="H2" s="26"/>
      <c r="I2" s="27"/>
      <c r="J2" s="25" t="s">
        <v>6</v>
      </c>
      <c r="K2" s="26"/>
      <c r="L2" s="27"/>
      <c r="M2" s="25" t="s">
        <v>6</v>
      </c>
      <c r="N2" s="26"/>
      <c r="O2" s="27"/>
      <c r="P2" s="25" t="s">
        <v>6</v>
      </c>
      <c r="Q2" s="26"/>
      <c r="R2" s="27"/>
      <c r="S2" s="25" t="s">
        <v>6</v>
      </c>
      <c r="T2" s="26"/>
      <c r="U2" s="27"/>
      <c r="V2" s="25" t="s">
        <v>6</v>
      </c>
      <c r="W2" s="26"/>
      <c r="X2" s="27"/>
      <c r="Y2" s="25" t="s">
        <v>6</v>
      </c>
      <c r="Z2" s="26"/>
      <c r="AA2" s="27"/>
    </row>
    <row r="3" spans="1:27" x14ac:dyDescent="0.35">
      <c r="D3" s="25" t="s">
        <v>1</v>
      </c>
      <c r="E3" s="26"/>
      <c r="F3" s="27"/>
      <c r="G3" s="25" t="s">
        <v>1</v>
      </c>
      <c r="H3" s="26"/>
      <c r="I3" s="27"/>
      <c r="J3" s="25" t="s">
        <v>1</v>
      </c>
      <c r="K3" s="26"/>
      <c r="L3" s="27"/>
      <c r="M3" s="25" t="s">
        <v>1</v>
      </c>
      <c r="N3" s="26"/>
      <c r="O3" s="27"/>
      <c r="P3" s="25" t="s">
        <v>1</v>
      </c>
      <c r="Q3" s="26"/>
      <c r="R3" s="27"/>
      <c r="S3" s="25" t="s">
        <v>1</v>
      </c>
      <c r="T3" s="26"/>
      <c r="U3" s="27"/>
      <c r="V3" s="25" t="s">
        <v>1</v>
      </c>
      <c r="W3" s="26"/>
      <c r="X3" s="27"/>
      <c r="Y3" s="25" t="s">
        <v>1</v>
      </c>
      <c r="Z3" s="26"/>
      <c r="AA3" s="27"/>
    </row>
    <row r="4" spans="1:27" x14ac:dyDescent="0.35">
      <c r="D4" s="1" t="s">
        <v>9</v>
      </c>
      <c r="E4" s="1" t="s">
        <v>10</v>
      </c>
      <c r="F4" s="1" t="s">
        <v>11</v>
      </c>
      <c r="G4" s="1" t="s">
        <v>9</v>
      </c>
      <c r="H4" s="1" t="s">
        <v>10</v>
      </c>
      <c r="I4" s="1" t="s">
        <v>11</v>
      </c>
      <c r="J4" s="1" t="s">
        <v>9</v>
      </c>
      <c r="K4" s="1" t="s">
        <v>10</v>
      </c>
      <c r="L4" s="1" t="s">
        <v>11</v>
      </c>
      <c r="M4" s="1" t="s">
        <v>9</v>
      </c>
      <c r="N4" s="1" t="s">
        <v>10</v>
      </c>
      <c r="O4" s="1" t="s">
        <v>11</v>
      </c>
      <c r="P4" s="1" t="s">
        <v>9</v>
      </c>
      <c r="Q4" s="1" t="s">
        <v>10</v>
      </c>
      <c r="R4" s="1" t="s">
        <v>11</v>
      </c>
      <c r="S4" s="1" t="s">
        <v>9</v>
      </c>
      <c r="T4" s="1" t="s">
        <v>10</v>
      </c>
      <c r="U4" s="1" t="s">
        <v>11</v>
      </c>
      <c r="V4" s="1" t="s">
        <v>9</v>
      </c>
      <c r="W4" s="1" t="s">
        <v>10</v>
      </c>
      <c r="X4" s="1" t="s">
        <v>11</v>
      </c>
      <c r="Y4" s="1" t="s">
        <v>9</v>
      </c>
      <c r="Z4" s="1" t="s">
        <v>10</v>
      </c>
      <c r="AA4" s="1" t="s">
        <v>11</v>
      </c>
    </row>
    <row r="5" spans="1:27" x14ac:dyDescent="0.35">
      <c r="A5" s="24" t="s">
        <v>0</v>
      </c>
      <c r="B5" s="24" t="s">
        <v>1</v>
      </c>
      <c r="C5" s="1" t="s">
        <v>2</v>
      </c>
      <c r="D5">
        <v>2.7388040454430999E-3</v>
      </c>
      <c r="E5">
        <v>0</v>
      </c>
      <c r="F5">
        <v>0</v>
      </c>
      <c r="G5">
        <v>2.6018638431709448E-3</v>
      </c>
      <c r="H5">
        <v>0</v>
      </c>
      <c r="I5">
        <v>0</v>
      </c>
      <c r="J5">
        <v>2.4649236408987897E-3</v>
      </c>
      <c r="K5">
        <v>0</v>
      </c>
      <c r="L5">
        <v>0</v>
      </c>
      <c r="M5">
        <v>2.3279834386266346E-3</v>
      </c>
      <c r="N5">
        <v>0</v>
      </c>
      <c r="O5">
        <v>0</v>
      </c>
      <c r="P5">
        <v>2.1910432363544795E-3</v>
      </c>
      <c r="Q5">
        <v>0</v>
      </c>
      <c r="R5">
        <v>0</v>
      </c>
      <c r="S5">
        <v>2.0541030340823245E-3</v>
      </c>
      <c r="T5">
        <v>0</v>
      </c>
      <c r="U5">
        <v>0</v>
      </c>
      <c r="V5">
        <v>1.9171628318101692E-3</v>
      </c>
      <c r="W5">
        <v>0</v>
      </c>
      <c r="X5">
        <v>0</v>
      </c>
      <c r="Y5">
        <v>1.780222629538015E-3</v>
      </c>
      <c r="Z5">
        <v>0</v>
      </c>
      <c r="AA5">
        <v>0</v>
      </c>
    </row>
    <row r="6" spans="1:27" x14ac:dyDescent="0.35">
      <c r="A6" s="24"/>
      <c r="B6" s="24"/>
      <c r="C6" s="1" t="s">
        <v>3</v>
      </c>
      <c r="D6">
        <v>9.7606682732029998E-4</v>
      </c>
      <c r="E6">
        <v>0</v>
      </c>
      <c r="F6">
        <v>0</v>
      </c>
      <c r="G6">
        <v>9.2726348595428495E-4</v>
      </c>
      <c r="H6">
        <v>0</v>
      </c>
      <c r="I6">
        <v>0</v>
      </c>
      <c r="J6">
        <v>8.7846014458826992E-4</v>
      </c>
      <c r="K6">
        <v>0</v>
      </c>
      <c r="L6">
        <v>0</v>
      </c>
      <c r="M6">
        <v>8.2965680322225489E-4</v>
      </c>
      <c r="N6">
        <v>0</v>
      </c>
      <c r="O6">
        <v>0</v>
      </c>
      <c r="P6">
        <v>7.8085346185623986E-4</v>
      </c>
      <c r="Q6">
        <v>0</v>
      </c>
      <c r="R6">
        <v>0</v>
      </c>
      <c r="S6">
        <v>7.3205012049022483E-4</v>
      </c>
      <c r="T6">
        <v>0</v>
      </c>
      <c r="U6">
        <v>0</v>
      </c>
      <c r="V6">
        <v>6.8324677912420969E-4</v>
      </c>
      <c r="W6">
        <v>0</v>
      </c>
      <c r="X6">
        <v>0</v>
      </c>
      <c r="Y6">
        <v>6.3444343775819498E-4</v>
      </c>
      <c r="Z6">
        <v>0</v>
      </c>
      <c r="AA6">
        <v>0</v>
      </c>
    </row>
    <row r="7" spans="1:27" x14ac:dyDescent="0.35">
      <c r="A7" s="24"/>
      <c r="B7" s="24"/>
      <c r="C7" s="1" t="s">
        <v>4</v>
      </c>
      <c r="D7">
        <v>4.6810439596979003E-3</v>
      </c>
      <c r="E7">
        <v>5.3302643314156002E-3</v>
      </c>
      <c r="F7">
        <v>0</v>
      </c>
      <c r="G7">
        <v>7.4169827882803099E-3</v>
      </c>
      <c r="H7">
        <v>8.7672174279617796E-3</v>
      </c>
      <c r="I7">
        <v>3.8532239173431067E-3</v>
      </c>
      <c r="J7">
        <v>1.0152921616862721E-2</v>
      </c>
      <c r="K7">
        <v>1.2204170524507958E-2</v>
      </c>
      <c r="L7">
        <v>7.7064478346862133E-3</v>
      </c>
      <c r="M7">
        <v>1.2888860445445131E-2</v>
      </c>
      <c r="N7">
        <v>1.5641123621054139E-2</v>
      </c>
      <c r="O7">
        <v>1.155967175202932E-2</v>
      </c>
      <c r="P7">
        <v>1.562479927402754E-2</v>
      </c>
      <c r="Q7">
        <v>1.9078076717600319E-2</v>
      </c>
      <c r="R7">
        <v>1.5412895669372427E-2</v>
      </c>
      <c r="S7">
        <v>1.836073810260995E-2</v>
      </c>
      <c r="T7">
        <v>2.2515029814146496E-2</v>
      </c>
      <c r="U7">
        <v>1.9266119586715532E-2</v>
      </c>
      <c r="V7">
        <v>2.1096676931192361E-2</v>
      </c>
      <c r="W7">
        <v>2.5951982910692679E-2</v>
      </c>
      <c r="X7">
        <v>2.3119343504058639E-2</v>
      </c>
      <c r="Y7">
        <v>2.3832615759774769E-2</v>
      </c>
      <c r="Z7">
        <v>2.938893600723886E-2</v>
      </c>
      <c r="AA7">
        <v>2.6972567421401746E-2</v>
      </c>
    </row>
    <row r="8" spans="1:27" x14ac:dyDescent="0.35">
      <c r="A8" s="24"/>
      <c r="B8" s="24"/>
      <c r="C8" s="1" t="s">
        <v>5</v>
      </c>
      <c r="D8">
        <v>0</v>
      </c>
      <c r="E8">
        <v>0</v>
      </c>
      <c r="F8">
        <v>3.0404859261270002E-2</v>
      </c>
      <c r="G8">
        <v>0</v>
      </c>
      <c r="H8">
        <v>0</v>
      </c>
      <c r="I8">
        <v>2.9626091221028227E-2</v>
      </c>
      <c r="J8">
        <v>0</v>
      </c>
      <c r="K8">
        <v>0</v>
      </c>
      <c r="L8">
        <v>2.8847323180786449E-2</v>
      </c>
      <c r="M8">
        <v>0</v>
      </c>
      <c r="N8">
        <v>0</v>
      </c>
      <c r="O8">
        <v>2.8068555140544672E-2</v>
      </c>
      <c r="P8">
        <v>0</v>
      </c>
      <c r="Q8">
        <v>0</v>
      </c>
      <c r="R8">
        <v>2.7289787100302897E-2</v>
      </c>
      <c r="S8">
        <v>0</v>
      </c>
      <c r="T8">
        <v>0</v>
      </c>
      <c r="U8">
        <v>2.651101906006112E-2</v>
      </c>
      <c r="V8">
        <v>0</v>
      </c>
      <c r="W8">
        <v>0</v>
      </c>
      <c r="X8">
        <v>2.5732251019819345E-2</v>
      </c>
      <c r="Y8">
        <v>0</v>
      </c>
      <c r="Z8">
        <v>0</v>
      </c>
      <c r="AA8">
        <v>2.4953482979577557E-2</v>
      </c>
    </row>
    <row r="9" spans="1:27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3.9125772077758574E-5</v>
      </c>
      <c r="H9">
        <v>0</v>
      </c>
      <c r="I9">
        <v>0</v>
      </c>
      <c r="J9">
        <v>7.8251544155517148E-5</v>
      </c>
      <c r="K9">
        <v>0</v>
      </c>
      <c r="L9">
        <v>0</v>
      </c>
      <c r="M9">
        <v>1.1737731623327572E-4</v>
      </c>
      <c r="N9">
        <v>0</v>
      </c>
      <c r="O9">
        <v>0</v>
      </c>
      <c r="P9">
        <v>1.565030883110343E-4</v>
      </c>
      <c r="Q9">
        <v>0</v>
      </c>
      <c r="R9">
        <v>0</v>
      </c>
      <c r="S9">
        <v>1.9562886038879286E-4</v>
      </c>
      <c r="T9">
        <v>0</v>
      </c>
      <c r="U9">
        <v>0</v>
      </c>
      <c r="V9">
        <v>2.3475463246655146E-4</v>
      </c>
      <c r="W9">
        <v>0</v>
      </c>
      <c r="X9">
        <v>0</v>
      </c>
      <c r="Y9">
        <v>2.7388040454431E-4</v>
      </c>
      <c r="Z9">
        <v>0</v>
      </c>
      <c r="AA9">
        <v>0</v>
      </c>
    </row>
    <row r="10" spans="1:27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1.394381181886143E-5</v>
      </c>
      <c r="H10">
        <v>0</v>
      </c>
      <c r="I10">
        <v>0</v>
      </c>
      <c r="J10">
        <v>2.7887623637722859E-5</v>
      </c>
      <c r="K10">
        <v>0</v>
      </c>
      <c r="L10">
        <v>0</v>
      </c>
      <c r="M10">
        <v>4.1831435456584284E-5</v>
      </c>
      <c r="N10">
        <v>0</v>
      </c>
      <c r="O10">
        <v>0</v>
      </c>
      <c r="P10">
        <v>5.5775247275445719E-5</v>
      </c>
      <c r="Q10">
        <v>0</v>
      </c>
      <c r="R10">
        <v>0</v>
      </c>
      <c r="S10">
        <v>6.9719059094307153E-5</v>
      </c>
      <c r="T10">
        <v>0</v>
      </c>
      <c r="U10">
        <v>0</v>
      </c>
      <c r="V10">
        <v>8.3662870913168581E-5</v>
      </c>
      <c r="W10">
        <v>0</v>
      </c>
      <c r="X10">
        <v>0</v>
      </c>
      <c r="Y10">
        <v>9.7606682732030009E-5</v>
      </c>
      <c r="Z10">
        <v>0</v>
      </c>
      <c r="AA10">
        <v>0</v>
      </c>
    </row>
    <row r="11" spans="1:27" x14ac:dyDescent="0.35">
      <c r="A11" s="24"/>
      <c r="B11" s="24"/>
      <c r="C11" s="1" t="s">
        <v>4</v>
      </c>
      <c r="D11">
        <v>3.1984518747647898E-2</v>
      </c>
      <c r="E11">
        <v>3.9883483372028801E-2</v>
      </c>
      <c r="F11">
        <v>4.14962575713873E-2</v>
      </c>
      <c r="G11">
        <v>2.7939095536660283E-2</v>
      </c>
      <c r="H11">
        <v>3.4831753571788179E-2</v>
      </c>
      <c r="I11">
        <v>3.6161024455066075E-2</v>
      </c>
      <c r="J11">
        <v>2.3893672325672664E-2</v>
      </c>
      <c r="K11">
        <v>2.9780023771547554E-2</v>
      </c>
      <c r="L11">
        <v>3.0825791338744853E-2</v>
      </c>
      <c r="M11">
        <v>1.9848249114685048E-2</v>
      </c>
      <c r="N11">
        <v>2.4728293971306929E-2</v>
      </c>
      <c r="O11">
        <v>2.5490558222423628E-2</v>
      </c>
      <c r="P11">
        <v>1.5802825903697432E-2</v>
      </c>
      <c r="Q11">
        <v>1.9676564171066304E-2</v>
      </c>
      <c r="R11">
        <v>2.0155325106102406E-2</v>
      </c>
      <c r="S11">
        <v>1.1757402692709817E-2</v>
      </c>
      <c r="T11">
        <v>1.4624834370825682E-2</v>
      </c>
      <c r="U11">
        <v>1.4820091989781181E-2</v>
      </c>
      <c r="V11">
        <v>7.7119794817221993E-3</v>
      </c>
      <c r="W11">
        <v>9.5731045705850573E-3</v>
      </c>
      <c r="X11">
        <v>9.4848588734599559E-3</v>
      </c>
      <c r="Y11">
        <v>3.6665562707345802E-3</v>
      </c>
      <c r="Z11">
        <v>4.52137477034444E-3</v>
      </c>
      <c r="AA11">
        <v>4.1496257571387299E-3</v>
      </c>
    </row>
    <row r="12" spans="1:27" x14ac:dyDescent="0.35">
      <c r="A12" s="24"/>
      <c r="B12" s="24"/>
      <c r="C12" s="1" t="s">
        <v>5</v>
      </c>
      <c r="D12">
        <v>0</v>
      </c>
      <c r="E12">
        <v>0</v>
      </c>
      <c r="F12">
        <v>3.0711979051787001E-3</v>
      </c>
      <c r="G12">
        <v>0</v>
      </c>
      <c r="H12">
        <v>0</v>
      </c>
      <c r="I12">
        <v>3.1808835446493818E-3</v>
      </c>
      <c r="J12">
        <v>0</v>
      </c>
      <c r="K12">
        <v>0</v>
      </c>
      <c r="L12">
        <v>3.2905691841200631E-3</v>
      </c>
      <c r="M12">
        <v>0</v>
      </c>
      <c r="N12">
        <v>0</v>
      </c>
      <c r="O12">
        <v>3.4002548235907448E-3</v>
      </c>
      <c r="P12">
        <v>0</v>
      </c>
      <c r="Q12">
        <v>0</v>
      </c>
      <c r="R12">
        <v>3.509940463061426E-3</v>
      </c>
      <c r="S12">
        <v>0</v>
      </c>
      <c r="T12">
        <v>0</v>
      </c>
      <c r="U12">
        <v>3.6196261025321077E-3</v>
      </c>
      <c r="V12">
        <v>0</v>
      </c>
      <c r="W12">
        <v>0</v>
      </c>
      <c r="X12">
        <v>3.729311742002789E-3</v>
      </c>
      <c r="Y12">
        <v>0</v>
      </c>
      <c r="Z12">
        <v>0</v>
      </c>
      <c r="AA12">
        <v>3.8389973814734707E-3</v>
      </c>
    </row>
    <row r="13" spans="1:27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4.8907215097198209E-5</v>
      </c>
      <c r="H13">
        <v>0</v>
      </c>
      <c r="I13">
        <v>0</v>
      </c>
      <c r="J13">
        <v>9.7814430194396418E-5</v>
      </c>
      <c r="K13">
        <v>0</v>
      </c>
      <c r="L13">
        <v>0</v>
      </c>
      <c r="M13">
        <v>1.4672164529159462E-4</v>
      </c>
      <c r="N13">
        <v>0</v>
      </c>
      <c r="O13">
        <v>0</v>
      </c>
      <c r="P13">
        <v>1.9562886038879284E-4</v>
      </c>
      <c r="Q13">
        <v>0</v>
      </c>
      <c r="R13">
        <v>0</v>
      </c>
      <c r="S13">
        <v>2.4453607548599105E-4</v>
      </c>
      <c r="T13">
        <v>0</v>
      </c>
      <c r="U13">
        <v>0</v>
      </c>
      <c r="V13">
        <v>2.9344329058318924E-4</v>
      </c>
      <c r="W13">
        <v>0</v>
      </c>
      <c r="X13">
        <v>0</v>
      </c>
      <c r="Y13">
        <v>3.4235050568038743E-4</v>
      </c>
      <c r="Z13">
        <v>0</v>
      </c>
      <c r="AA13">
        <v>0</v>
      </c>
    </row>
    <row r="14" spans="1:27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1.7429764773576785E-5</v>
      </c>
      <c r="H14">
        <v>0</v>
      </c>
      <c r="I14">
        <v>0</v>
      </c>
      <c r="J14">
        <v>3.485952954715357E-5</v>
      </c>
      <c r="K14">
        <v>0</v>
      </c>
      <c r="L14">
        <v>0</v>
      </c>
      <c r="M14">
        <v>5.2289294320730351E-5</v>
      </c>
      <c r="N14">
        <v>0</v>
      </c>
      <c r="O14">
        <v>0</v>
      </c>
      <c r="P14">
        <v>6.971905909430714E-5</v>
      </c>
      <c r="Q14">
        <v>0</v>
      </c>
      <c r="R14">
        <v>0</v>
      </c>
      <c r="S14">
        <v>8.7148823867883921E-5</v>
      </c>
      <c r="T14">
        <v>0</v>
      </c>
      <c r="U14">
        <v>0</v>
      </c>
      <c r="V14">
        <v>1.0457858864146069E-4</v>
      </c>
      <c r="W14">
        <v>0</v>
      </c>
      <c r="X14">
        <v>0</v>
      </c>
      <c r="Y14">
        <v>1.2200835341503748E-4</v>
      </c>
      <c r="Z14">
        <v>0</v>
      </c>
      <c r="AA14">
        <v>0</v>
      </c>
    </row>
    <row r="15" spans="1:27" x14ac:dyDescent="0.35">
      <c r="A15" s="24"/>
      <c r="B15" s="24"/>
      <c r="C15" s="1" t="s">
        <v>4</v>
      </c>
      <c r="D15">
        <v>0</v>
      </c>
      <c r="E15">
        <v>0</v>
      </c>
      <c r="F15">
        <v>0</v>
      </c>
      <c r="G15">
        <v>6.5474219120260349E-4</v>
      </c>
      <c r="H15">
        <v>8.0738835184722131E-4</v>
      </c>
      <c r="I15">
        <v>7.4100459948905884E-4</v>
      </c>
      <c r="J15">
        <v>1.309484382405207E-3</v>
      </c>
      <c r="K15">
        <v>1.6147767036944426E-3</v>
      </c>
      <c r="L15">
        <v>1.4820091989781177E-3</v>
      </c>
      <c r="M15">
        <v>1.9642265736078105E-3</v>
      </c>
      <c r="N15">
        <v>2.4221650555416641E-3</v>
      </c>
      <c r="O15">
        <v>2.2230137984671767E-3</v>
      </c>
      <c r="P15">
        <v>2.6189687648104139E-3</v>
      </c>
      <c r="Q15">
        <v>3.2295534073888852E-3</v>
      </c>
      <c r="R15">
        <v>2.9640183979562354E-3</v>
      </c>
      <c r="S15">
        <v>3.2737109560130174E-3</v>
      </c>
      <c r="T15">
        <v>4.0369417592361068E-3</v>
      </c>
      <c r="U15">
        <v>3.705022997445294E-3</v>
      </c>
      <c r="V15">
        <v>3.9284531472156209E-3</v>
      </c>
      <c r="W15">
        <v>4.8443301110833274E-3</v>
      </c>
      <c r="X15">
        <v>4.4460275969343526E-3</v>
      </c>
      <c r="Y15">
        <v>4.583195338418224E-3</v>
      </c>
      <c r="Z15">
        <v>5.6517184629305489E-3</v>
      </c>
      <c r="AA15">
        <v>5.1870321964234117E-3</v>
      </c>
    </row>
    <row r="16" spans="1:27" x14ac:dyDescent="0.35">
      <c r="A16" s="24"/>
      <c r="B16" s="24"/>
      <c r="C16" s="1" t="s">
        <v>5</v>
      </c>
      <c r="D16">
        <v>0</v>
      </c>
      <c r="E16">
        <v>0</v>
      </c>
      <c r="F16">
        <v>2.7640781146608994E-3</v>
      </c>
      <c r="G16">
        <v>0</v>
      </c>
      <c r="H16">
        <v>0</v>
      </c>
      <c r="I16">
        <v>3.0547450592581763E-3</v>
      </c>
      <c r="J16">
        <v>0</v>
      </c>
      <c r="K16">
        <v>0</v>
      </c>
      <c r="L16">
        <v>3.3454120038554531E-3</v>
      </c>
      <c r="M16">
        <v>0</v>
      </c>
      <c r="N16">
        <v>0</v>
      </c>
      <c r="O16">
        <v>3.6360789484527296E-3</v>
      </c>
      <c r="P16">
        <v>0</v>
      </c>
      <c r="Q16">
        <v>0</v>
      </c>
      <c r="R16">
        <v>3.9267458930500061E-3</v>
      </c>
      <c r="S16">
        <v>0</v>
      </c>
      <c r="T16">
        <v>0</v>
      </c>
      <c r="U16">
        <v>4.2174128376472834E-3</v>
      </c>
      <c r="V16">
        <v>0</v>
      </c>
      <c r="W16">
        <v>0</v>
      </c>
      <c r="X16">
        <v>4.5080797822445598E-3</v>
      </c>
      <c r="Y16">
        <v>0</v>
      </c>
      <c r="Z16">
        <v>0</v>
      </c>
      <c r="AA16">
        <v>4.7987467268418372E-3</v>
      </c>
    </row>
    <row r="17" spans="1:27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4.8907215097198209E-5</v>
      </c>
      <c r="H17">
        <v>0</v>
      </c>
      <c r="I17">
        <v>0</v>
      </c>
      <c r="J17">
        <v>9.7814430194396418E-5</v>
      </c>
      <c r="K17">
        <v>0</v>
      </c>
      <c r="L17">
        <v>0</v>
      </c>
      <c r="M17">
        <v>1.4672164529159462E-4</v>
      </c>
      <c r="N17">
        <v>0</v>
      </c>
      <c r="O17">
        <v>0</v>
      </c>
      <c r="P17">
        <v>1.9562886038879284E-4</v>
      </c>
      <c r="Q17">
        <v>0</v>
      </c>
      <c r="R17">
        <v>0</v>
      </c>
      <c r="S17">
        <v>2.4453607548599105E-4</v>
      </c>
      <c r="T17">
        <v>0</v>
      </c>
      <c r="U17">
        <v>0</v>
      </c>
      <c r="V17">
        <v>2.9344329058318924E-4</v>
      </c>
      <c r="W17">
        <v>0</v>
      </c>
      <c r="X17">
        <v>0</v>
      </c>
      <c r="Y17">
        <v>3.4235050568038743E-4</v>
      </c>
      <c r="Z17">
        <v>0</v>
      </c>
      <c r="AA17">
        <v>0</v>
      </c>
    </row>
    <row r="18" spans="1:27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1.7429764773576785E-5</v>
      </c>
      <c r="H18">
        <v>0</v>
      </c>
      <c r="I18">
        <v>0</v>
      </c>
      <c r="J18">
        <v>3.485952954715357E-5</v>
      </c>
      <c r="K18">
        <v>0</v>
      </c>
      <c r="L18">
        <v>0</v>
      </c>
      <c r="M18">
        <v>5.2289294320730351E-5</v>
      </c>
      <c r="N18">
        <v>0</v>
      </c>
      <c r="O18">
        <v>0</v>
      </c>
      <c r="P18">
        <v>6.971905909430714E-5</v>
      </c>
      <c r="Q18">
        <v>0</v>
      </c>
      <c r="R18">
        <v>0</v>
      </c>
      <c r="S18">
        <v>8.7148823867883921E-5</v>
      </c>
      <c r="T18">
        <v>0</v>
      </c>
      <c r="U18">
        <v>0</v>
      </c>
      <c r="V18">
        <v>1.0457858864146069E-4</v>
      </c>
      <c r="W18">
        <v>0</v>
      </c>
      <c r="X18">
        <v>0</v>
      </c>
      <c r="Y18">
        <v>1.2200835341503748E-4</v>
      </c>
      <c r="Z18">
        <v>0</v>
      </c>
      <c r="AA18">
        <v>0</v>
      </c>
    </row>
    <row r="19" spans="1:27" x14ac:dyDescent="0.35">
      <c r="A19" s="24"/>
      <c r="B19" s="24"/>
      <c r="C19" s="1" t="s">
        <v>4</v>
      </c>
      <c r="D19">
        <v>0</v>
      </c>
      <c r="E19">
        <v>0</v>
      </c>
      <c r="F19">
        <v>0</v>
      </c>
      <c r="G19">
        <v>6.5474219120260349E-4</v>
      </c>
      <c r="H19">
        <v>8.0738835184722131E-4</v>
      </c>
      <c r="I19">
        <v>7.4100459948905884E-4</v>
      </c>
      <c r="J19">
        <v>1.309484382405207E-3</v>
      </c>
      <c r="K19">
        <v>1.6147767036944426E-3</v>
      </c>
      <c r="L19">
        <v>1.4820091989781177E-3</v>
      </c>
      <c r="M19">
        <v>1.9642265736078105E-3</v>
      </c>
      <c r="N19">
        <v>2.4221650555416641E-3</v>
      </c>
      <c r="O19">
        <v>2.2230137984671767E-3</v>
      </c>
      <c r="P19">
        <v>2.6189687648104139E-3</v>
      </c>
      <c r="Q19">
        <v>3.2295534073888852E-3</v>
      </c>
      <c r="R19">
        <v>2.9640183979562354E-3</v>
      </c>
      <c r="S19">
        <v>3.2737109560130174E-3</v>
      </c>
      <c r="T19">
        <v>4.0369417592361068E-3</v>
      </c>
      <c r="U19">
        <v>3.705022997445294E-3</v>
      </c>
      <c r="V19">
        <v>3.9284531472156209E-3</v>
      </c>
      <c r="W19">
        <v>4.8443301110833274E-3</v>
      </c>
      <c r="X19">
        <v>4.4460275969343526E-3</v>
      </c>
      <c r="Y19">
        <v>4.583195338418224E-3</v>
      </c>
      <c r="Z19">
        <v>5.6517184629305489E-3</v>
      </c>
      <c r="AA19">
        <v>5.1870321964234117E-3</v>
      </c>
    </row>
    <row r="20" spans="1:27" x14ac:dyDescent="0.35">
      <c r="A20" s="24"/>
      <c r="B20" s="24"/>
      <c r="C20" s="1" t="s">
        <v>5</v>
      </c>
      <c r="D20">
        <v>0</v>
      </c>
      <c r="E20">
        <v>0</v>
      </c>
      <c r="F20">
        <v>2.1498385336251001E-3</v>
      </c>
      <c r="G20">
        <v>0</v>
      </c>
      <c r="H20">
        <v>0</v>
      </c>
      <c r="I20">
        <v>2.5282539897989197E-3</v>
      </c>
      <c r="J20">
        <v>0</v>
      </c>
      <c r="K20">
        <v>0</v>
      </c>
      <c r="L20">
        <v>2.9066694459727398E-3</v>
      </c>
      <c r="M20">
        <v>0</v>
      </c>
      <c r="N20">
        <v>0</v>
      </c>
      <c r="O20">
        <v>3.2850849021465595E-3</v>
      </c>
      <c r="P20">
        <v>0</v>
      </c>
      <c r="Q20">
        <v>0</v>
      </c>
      <c r="R20">
        <v>3.6635003583203795E-3</v>
      </c>
      <c r="S20">
        <v>0</v>
      </c>
      <c r="T20">
        <v>0</v>
      </c>
      <c r="U20">
        <v>4.0419158144941996E-3</v>
      </c>
      <c r="V20">
        <v>0</v>
      </c>
      <c r="W20">
        <v>0</v>
      </c>
      <c r="X20">
        <v>4.4203312706680188E-3</v>
      </c>
      <c r="Y20">
        <v>0</v>
      </c>
      <c r="Z20">
        <v>0</v>
      </c>
      <c r="AA20">
        <v>4.7987467268418372E-3</v>
      </c>
    </row>
  </sheetData>
  <mergeCells count="32">
    <mergeCell ref="V1:X1"/>
    <mergeCell ref="Y1:AA1"/>
    <mergeCell ref="D2:F2"/>
    <mergeCell ref="G2:I2"/>
    <mergeCell ref="J2:L2"/>
    <mergeCell ref="M2:O2"/>
    <mergeCell ref="P2:R2"/>
    <mergeCell ref="S2:U2"/>
    <mergeCell ref="V2:X2"/>
    <mergeCell ref="Y2:AA2"/>
    <mergeCell ref="D1:F1"/>
    <mergeCell ref="G1:I1"/>
    <mergeCell ref="J1:L1"/>
    <mergeCell ref="M1:O1"/>
    <mergeCell ref="P1:R1"/>
    <mergeCell ref="S1:U1"/>
    <mergeCell ref="Y3:AA3"/>
    <mergeCell ref="A5:A8"/>
    <mergeCell ref="B5:B8"/>
    <mergeCell ref="A9:A12"/>
    <mergeCell ref="B9:B12"/>
    <mergeCell ref="D3:F3"/>
    <mergeCell ref="G3:I3"/>
    <mergeCell ref="J3:L3"/>
    <mergeCell ref="M3:O3"/>
    <mergeCell ref="P3:R3"/>
    <mergeCell ref="S3:U3"/>
    <mergeCell ref="A13:A16"/>
    <mergeCell ref="B13:B16"/>
    <mergeCell ref="A17:A20"/>
    <mergeCell ref="B17:B20"/>
    <mergeCell ref="V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CC40-0D5C-4AA6-B98A-29C9B83D9141}">
  <dimension ref="A1:W20"/>
  <sheetViews>
    <sheetView workbookViewId="0">
      <selection activeCell="N21" sqref="N21"/>
    </sheetView>
  </sheetViews>
  <sheetFormatPr defaultRowHeight="14.5" x14ac:dyDescent="0.35"/>
  <sheetData>
    <row r="1" spans="1:23" x14ac:dyDescent="0.35">
      <c r="D1" t="s">
        <v>6</v>
      </c>
      <c r="E1" t="s">
        <v>6</v>
      </c>
      <c r="F1" t="s">
        <v>6</v>
      </c>
      <c r="G1" t="s">
        <v>6</v>
      </c>
      <c r="L1" t="s">
        <v>6</v>
      </c>
      <c r="M1" t="s">
        <v>6</v>
      </c>
      <c r="N1" t="s">
        <v>6</v>
      </c>
      <c r="O1" t="s">
        <v>6</v>
      </c>
      <c r="T1" t="s">
        <v>6</v>
      </c>
      <c r="U1" t="s">
        <v>6</v>
      </c>
      <c r="V1" t="s">
        <v>6</v>
      </c>
      <c r="W1" t="s">
        <v>6</v>
      </c>
    </row>
    <row r="2" spans="1:23" x14ac:dyDescent="0.35">
      <c r="B2" s="22" t="s">
        <v>27</v>
      </c>
      <c r="D2" t="s">
        <v>1</v>
      </c>
      <c r="E2" t="s">
        <v>1</v>
      </c>
      <c r="F2" t="s">
        <v>1</v>
      </c>
      <c r="G2" t="s">
        <v>1</v>
      </c>
      <c r="K2" s="22" t="s">
        <v>22</v>
      </c>
      <c r="L2" t="s">
        <v>1</v>
      </c>
      <c r="M2" t="s">
        <v>1</v>
      </c>
      <c r="N2" t="s">
        <v>1</v>
      </c>
      <c r="O2" t="s">
        <v>1</v>
      </c>
      <c r="S2" s="22" t="s">
        <v>28</v>
      </c>
      <c r="T2" t="s">
        <v>1</v>
      </c>
      <c r="U2" t="s">
        <v>1</v>
      </c>
      <c r="V2" t="s">
        <v>1</v>
      </c>
      <c r="W2" t="s">
        <v>1</v>
      </c>
    </row>
    <row r="3" spans="1:23" x14ac:dyDescent="0.35">
      <c r="D3" t="s">
        <v>23</v>
      </c>
      <c r="E3" t="s">
        <v>24</v>
      </c>
      <c r="F3" t="s">
        <v>25</v>
      </c>
      <c r="G3" t="s">
        <v>26</v>
      </c>
      <c r="L3" t="s">
        <v>23</v>
      </c>
      <c r="M3" t="s">
        <v>24</v>
      </c>
      <c r="N3" t="s">
        <v>25</v>
      </c>
      <c r="O3" t="s">
        <v>26</v>
      </c>
      <c r="T3" t="s">
        <v>23</v>
      </c>
      <c r="U3" t="s">
        <v>24</v>
      </c>
      <c r="V3" t="s">
        <v>25</v>
      </c>
      <c r="W3" t="s">
        <v>26</v>
      </c>
    </row>
    <row r="4" spans="1:23" x14ac:dyDescent="0.35">
      <c r="A4" t="s">
        <v>12</v>
      </c>
      <c r="B4" t="s">
        <v>13</v>
      </c>
      <c r="C4" t="s">
        <v>14</v>
      </c>
      <c r="I4" t="s">
        <v>12</v>
      </c>
      <c r="J4" t="s">
        <v>13</v>
      </c>
      <c r="K4" t="s">
        <v>14</v>
      </c>
      <c r="Q4" t="s">
        <v>12</v>
      </c>
      <c r="R4" t="s">
        <v>13</v>
      </c>
      <c r="S4" t="s">
        <v>14</v>
      </c>
    </row>
    <row r="5" spans="1:23" x14ac:dyDescent="0.35">
      <c r="A5" t="s">
        <v>0</v>
      </c>
      <c r="B5" t="s">
        <v>1</v>
      </c>
      <c r="C5" t="s">
        <v>2</v>
      </c>
      <c r="D5">
        <v>0</v>
      </c>
      <c r="E5">
        <v>4.7871692017484001E-3</v>
      </c>
      <c r="F5">
        <v>0</v>
      </c>
      <c r="G5">
        <v>0</v>
      </c>
      <c r="I5" t="s">
        <v>0</v>
      </c>
      <c r="J5" t="s">
        <v>1</v>
      </c>
      <c r="K5" t="s">
        <v>2</v>
      </c>
      <c r="L5">
        <v>0</v>
      </c>
      <c r="M5">
        <f t="shared" ref="M5" si="0">E5/(E5+E9+E13+E17)</f>
        <v>1</v>
      </c>
      <c r="N5">
        <v>0</v>
      </c>
      <c r="O5">
        <v>0</v>
      </c>
      <c r="Q5" t="s">
        <v>0</v>
      </c>
      <c r="R5" t="s">
        <v>1</v>
      </c>
      <c r="S5" t="s">
        <v>2</v>
      </c>
      <c r="T5">
        <f>D5+D9+D13+D17</f>
        <v>0</v>
      </c>
      <c r="U5">
        <f t="shared" ref="U5:W5" si="1">E5+E9+E13+E17</f>
        <v>4.7871692017484001E-3</v>
      </c>
      <c r="V5">
        <f t="shared" si="1"/>
        <v>0</v>
      </c>
      <c r="W5">
        <f t="shared" si="1"/>
        <v>0</v>
      </c>
    </row>
    <row r="6" spans="1:23" x14ac:dyDescent="0.35">
      <c r="A6" t="s">
        <v>0</v>
      </c>
      <c r="B6" t="s">
        <v>1</v>
      </c>
      <c r="C6" t="s">
        <v>3</v>
      </c>
      <c r="D6">
        <v>0</v>
      </c>
      <c r="E6">
        <v>0</v>
      </c>
      <c r="F6">
        <v>0</v>
      </c>
      <c r="G6">
        <v>0</v>
      </c>
      <c r="I6" t="s">
        <v>0</v>
      </c>
      <c r="J6" t="s">
        <v>1</v>
      </c>
      <c r="K6" t="s">
        <v>3</v>
      </c>
      <c r="L6">
        <v>0</v>
      </c>
      <c r="M6">
        <v>1</v>
      </c>
      <c r="N6">
        <v>0</v>
      </c>
      <c r="O6">
        <v>0</v>
      </c>
      <c r="Q6" t="s">
        <v>0</v>
      </c>
      <c r="R6" t="s">
        <v>1</v>
      </c>
      <c r="S6" t="s">
        <v>3</v>
      </c>
      <c r="T6">
        <f>D6+D10+D14+D18</f>
        <v>0</v>
      </c>
      <c r="U6">
        <f t="shared" ref="U6:W6" si="2">E6+E10+E14+E18</f>
        <v>0</v>
      </c>
      <c r="V6">
        <f t="shared" si="2"/>
        <v>0</v>
      </c>
      <c r="W6">
        <f t="shared" si="2"/>
        <v>0</v>
      </c>
    </row>
    <row r="7" spans="1:23" x14ac:dyDescent="0.35">
      <c r="A7" t="s">
        <v>0</v>
      </c>
      <c r="B7" t="s">
        <v>1</v>
      </c>
      <c r="C7" t="s">
        <v>4</v>
      </c>
      <c r="D7">
        <v>7.22568E-3</v>
      </c>
      <c r="E7">
        <v>1.3909434E-2</v>
      </c>
      <c r="F7">
        <v>0</v>
      </c>
      <c r="G7">
        <v>0</v>
      </c>
      <c r="I7" t="s">
        <v>0</v>
      </c>
      <c r="J7" t="s">
        <v>1</v>
      </c>
      <c r="K7" t="s">
        <v>4</v>
      </c>
      <c r="L7">
        <f>D7/(D7+D11+D15+D19)</f>
        <v>1</v>
      </c>
      <c r="M7">
        <f t="shared" ref="M7" si="3">E7/(E7+E11+E15+E19)</f>
        <v>1</v>
      </c>
      <c r="N7">
        <v>0</v>
      </c>
      <c r="O7">
        <v>0</v>
      </c>
      <c r="Q7" t="s">
        <v>0</v>
      </c>
      <c r="R7" t="s">
        <v>1</v>
      </c>
      <c r="S7" t="s">
        <v>4</v>
      </c>
      <c r="T7">
        <f>D7+D11+D15+D19</f>
        <v>7.22568E-3</v>
      </c>
      <c r="U7">
        <f t="shared" ref="U7:W7" si="4">E7+E11+E15+E19</f>
        <v>1.3909434E-2</v>
      </c>
      <c r="V7">
        <f t="shared" si="4"/>
        <v>0</v>
      </c>
      <c r="W7">
        <f t="shared" si="4"/>
        <v>0.109486326673713</v>
      </c>
    </row>
    <row r="8" spans="1:23" x14ac:dyDescent="0.35">
      <c r="A8" t="s">
        <v>0</v>
      </c>
      <c r="B8" t="s">
        <v>1</v>
      </c>
      <c r="C8" t="s">
        <v>5</v>
      </c>
      <c r="D8">
        <v>0</v>
      </c>
      <c r="E8">
        <v>0</v>
      </c>
      <c r="F8">
        <v>1.086193152E-2</v>
      </c>
      <c r="G8">
        <v>0</v>
      </c>
      <c r="I8" t="s">
        <v>0</v>
      </c>
      <c r="J8" t="s">
        <v>1</v>
      </c>
      <c r="K8" t="s">
        <v>5</v>
      </c>
      <c r="L8">
        <v>0</v>
      </c>
      <c r="M8">
        <v>0</v>
      </c>
      <c r="N8">
        <f>F8/(F8+F12+F16+F20)</f>
        <v>0.79200000000000004</v>
      </c>
      <c r="O8">
        <v>0</v>
      </c>
      <c r="Q8" t="s">
        <v>0</v>
      </c>
      <c r="R8" t="s">
        <v>1</v>
      </c>
      <c r="S8" t="s">
        <v>5</v>
      </c>
      <c r="T8">
        <f>D8+D12+D16+D20</f>
        <v>0</v>
      </c>
      <c r="U8">
        <f t="shared" ref="U8:W8" si="5">E8+E12+E16+E20</f>
        <v>0</v>
      </c>
      <c r="V8">
        <f t="shared" si="5"/>
        <v>1.3714559999999999E-2</v>
      </c>
      <c r="W8">
        <f t="shared" si="5"/>
        <v>0</v>
      </c>
    </row>
    <row r="9" spans="1:23" x14ac:dyDescent="0.35">
      <c r="A9" t="s">
        <v>6</v>
      </c>
      <c r="B9" t="s">
        <v>1</v>
      </c>
      <c r="C9" t="s">
        <v>2</v>
      </c>
      <c r="D9">
        <v>0</v>
      </c>
      <c r="E9">
        <v>0</v>
      </c>
      <c r="F9">
        <v>0</v>
      </c>
      <c r="G9">
        <v>0</v>
      </c>
      <c r="I9" t="s">
        <v>6</v>
      </c>
      <c r="J9" t="s">
        <v>1</v>
      </c>
      <c r="K9" t="s">
        <v>2</v>
      </c>
      <c r="L9">
        <f>E9/(E5+E9+E13+E17)</f>
        <v>0</v>
      </c>
      <c r="M9">
        <v>0</v>
      </c>
      <c r="N9">
        <v>0</v>
      </c>
      <c r="O9">
        <v>0</v>
      </c>
      <c r="Q9" t="s">
        <v>6</v>
      </c>
      <c r="R9" t="s">
        <v>1</v>
      </c>
      <c r="S9" t="s">
        <v>2</v>
      </c>
      <c r="T9">
        <v>0</v>
      </c>
      <c r="U9">
        <v>4.7871692017484001E-3</v>
      </c>
      <c r="V9">
        <v>0</v>
      </c>
      <c r="W9">
        <v>0</v>
      </c>
    </row>
    <row r="10" spans="1:23" x14ac:dyDescent="0.35">
      <c r="A10" t="s">
        <v>6</v>
      </c>
      <c r="B10" t="s">
        <v>1</v>
      </c>
      <c r="C10" t="s">
        <v>3</v>
      </c>
      <c r="D10">
        <v>0</v>
      </c>
      <c r="E10">
        <v>0</v>
      </c>
      <c r="F10">
        <v>0</v>
      </c>
      <c r="G10">
        <v>0</v>
      </c>
      <c r="I10" t="s">
        <v>6</v>
      </c>
      <c r="J10" t="s">
        <v>1</v>
      </c>
      <c r="K10" t="s">
        <v>3</v>
      </c>
      <c r="L10">
        <v>0</v>
      </c>
      <c r="M10">
        <v>0</v>
      </c>
      <c r="N10">
        <v>0</v>
      </c>
      <c r="O10">
        <v>0</v>
      </c>
      <c r="Q10" t="s">
        <v>6</v>
      </c>
      <c r="R10" t="s">
        <v>1</v>
      </c>
      <c r="S10" t="s">
        <v>3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t="s">
        <v>6</v>
      </c>
      <c r="B11" t="s">
        <v>1</v>
      </c>
      <c r="C11" t="s">
        <v>4</v>
      </c>
      <c r="D11">
        <v>0</v>
      </c>
      <c r="E11">
        <v>0</v>
      </c>
      <c r="F11">
        <v>0</v>
      </c>
      <c r="G11">
        <v>0.109486326673713</v>
      </c>
      <c r="I11" t="s">
        <v>6</v>
      </c>
      <c r="J11" t="s">
        <v>1</v>
      </c>
      <c r="K11" t="s">
        <v>4</v>
      </c>
      <c r="L11">
        <v>0</v>
      </c>
      <c r="M11">
        <v>0</v>
      </c>
      <c r="N11">
        <v>0</v>
      </c>
      <c r="O11">
        <v>1</v>
      </c>
      <c r="Q11" t="s">
        <v>6</v>
      </c>
      <c r="R11" t="s">
        <v>1</v>
      </c>
      <c r="S11" t="s">
        <v>4</v>
      </c>
      <c r="T11">
        <v>7.22568E-3</v>
      </c>
      <c r="U11">
        <v>1.3909434E-2</v>
      </c>
      <c r="V11">
        <v>0</v>
      </c>
      <c r="W11">
        <v>0.109486326673713</v>
      </c>
    </row>
    <row r="12" spans="1:23" x14ac:dyDescent="0.35">
      <c r="A12" t="s">
        <v>6</v>
      </c>
      <c r="B12" t="s">
        <v>1</v>
      </c>
      <c r="C12" t="s">
        <v>5</v>
      </c>
      <c r="D12">
        <v>0</v>
      </c>
      <c r="E12">
        <v>0</v>
      </c>
      <c r="F12">
        <v>1.0971647999999999E-3</v>
      </c>
      <c r="G12">
        <v>0</v>
      </c>
      <c r="I12" t="s">
        <v>6</v>
      </c>
      <c r="J12" t="s">
        <v>1</v>
      </c>
      <c r="K12" t="s">
        <v>5</v>
      </c>
      <c r="L12">
        <v>0</v>
      </c>
      <c r="M12">
        <v>0</v>
      </c>
      <c r="N12">
        <f>F12/(F8+F12+F16+F20)</f>
        <v>0.08</v>
      </c>
      <c r="O12">
        <v>0</v>
      </c>
      <c r="Q12" t="s">
        <v>6</v>
      </c>
      <c r="R12" t="s">
        <v>1</v>
      </c>
      <c r="S12" t="s">
        <v>5</v>
      </c>
      <c r="T12">
        <v>0</v>
      </c>
      <c r="U12">
        <v>0</v>
      </c>
      <c r="V12">
        <v>1.3714559999999999E-2</v>
      </c>
      <c r="W12">
        <v>0</v>
      </c>
    </row>
    <row r="13" spans="1:23" x14ac:dyDescent="0.35">
      <c r="A13" t="s">
        <v>7</v>
      </c>
      <c r="B13" t="s">
        <v>1</v>
      </c>
      <c r="C13" t="s">
        <v>2</v>
      </c>
      <c r="D13">
        <v>0</v>
      </c>
      <c r="E13">
        <v>0</v>
      </c>
      <c r="F13">
        <v>0</v>
      </c>
      <c r="G13">
        <v>0</v>
      </c>
      <c r="I13" t="s">
        <v>7</v>
      </c>
      <c r="J13" t="s">
        <v>1</v>
      </c>
      <c r="K13" t="s">
        <v>2</v>
      </c>
      <c r="L13">
        <v>0</v>
      </c>
      <c r="M13">
        <v>0</v>
      </c>
      <c r="N13">
        <v>0</v>
      </c>
      <c r="O13">
        <v>0</v>
      </c>
      <c r="Q13" t="s">
        <v>7</v>
      </c>
      <c r="R13" t="s">
        <v>1</v>
      </c>
      <c r="S13" t="s">
        <v>2</v>
      </c>
      <c r="T13">
        <v>0</v>
      </c>
      <c r="U13">
        <v>4.7871692017484001E-3</v>
      </c>
      <c r="V13">
        <v>0</v>
      </c>
      <c r="W13">
        <v>0</v>
      </c>
    </row>
    <row r="14" spans="1:23" x14ac:dyDescent="0.35">
      <c r="A14" t="s">
        <v>7</v>
      </c>
      <c r="B14" t="s">
        <v>1</v>
      </c>
      <c r="C14" t="s">
        <v>3</v>
      </c>
      <c r="D14">
        <v>0</v>
      </c>
      <c r="E14">
        <v>0</v>
      </c>
      <c r="F14">
        <v>0</v>
      </c>
      <c r="G14">
        <v>0</v>
      </c>
      <c r="I14" t="s">
        <v>7</v>
      </c>
      <c r="J14" t="s">
        <v>1</v>
      </c>
      <c r="K14" t="s">
        <v>3</v>
      </c>
      <c r="L14">
        <v>0</v>
      </c>
      <c r="M14">
        <v>0</v>
      </c>
      <c r="N14">
        <v>0</v>
      </c>
      <c r="O14">
        <v>0</v>
      </c>
      <c r="Q14" t="s">
        <v>7</v>
      </c>
      <c r="R14" t="s">
        <v>1</v>
      </c>
      <c r="S14" t="s">
        <v>3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t="s">
        <v>7</v>
      </c>
      <c r="B15" t="s">
        <v>1</v>
      </c>
      <c r="C15" t="s">
        <v>4</v>
      </c>
      <c r="D15">
        <v>0</v>
      </c>
      <c r="E15">
        <v>0</v>
      </c>
      <c r="F15">
        <v>0</v>
      </c>
      <c r="G15">
        <v>0</v>
      </c>
      <c r="I15" t="s">
        <v>7</v>
      </c>
      <c r="J15" t="s">
        <v>1</v>
      </c>
      <c r="K15" t="s">
        <v>4</v>
      </c>
      <c r="L15">
        <v>0</v>
      </c>
      <c r="M15">
        <v>0</v>
      </c>
      <c r="N15">
        <v>0</v>
      </c>
      <c r="O15">
        <v>0</v>
      </c>
      <c r="Q15" t="s">
        <v>7</v>
      </c>
      <c r="R15" t="s">
        <v>1</v>
      </c>
      <c r="S15" t="s">
        <v>4</v>
      </c>
      <c r="T15">
        <v>7.22568E-3</v>
      </c>
      <c r="U15">
        <v>1.3909434E-2</v>
      </c>
      <c r="V15">
        <v>0</v>
      </c>
      <c r="W15">
        <v>0.109486326673713</v>
      </c>
    </row>
    <row r="16" spans="1:23" x14ac:dyDescent="0.35">
      <c r="A16" t="s">
        <v>7</v>
      </c>
      <c r="B16" t="s">
        <v>1</v>
      </c>
      <c r="C16" t="s">
        <v>5</v>
      </c>
      <c r="D16">
        <v>0</v>
      </c>
      <c r="E16">
        <v>0</v>
      </c>
      <c r="F16">
        <v>9.8744831999999995E-4</v>
      </c>
      <c r="G16">
        <v>0</v>
      </c>
      <c r="I16" t="s">
        <v>7</v>
      </c>
      <c r="J16" t="s">
        <v>1</v>
      </c>
      <c r="K16" t="s">
        <v>5</v>
      </c>
      <c r="L16">
        <v>0</v>
      </c>
      <c r="M16">
        <v>0</v>
      </c>
      <c r="N16">
        <f>F16/(F8+F12+F16+F20)</f>
        <v>7.2000000000000008E-2</v>
      </c>
      <c r="O16">
        <v>0</v>
      </c>
      <c r="Q16" t="s">
        <v>7</v>
      </c>
      <c r="R16" t="s">
        <v>1</v>
      </c>
      <c r="S16" t="s">
        <v>5</v>
      </c>
      <c r="T16">
        <v>0</v>
      </c>
      <c r="U16">
        <v>0</v>
      </c>
      <c r="V16">
        <v>1.3714559999999999E-2</v>
      </c>
      <c r="W16">
        <v>0</v>
      </c>
    </row>
    <row r="17" spans="1:23" x14ac:dyDescent="0.35">
      <c r="A17" t="s">
        <v>8</v>
      </c>
      <c r="B17" t="s">
        <v>1</v>
      </c>
      <c r="C17" t="s">
        <v>2</v>
      </c>
      <c r="D17">
        <v>0</v>
      </c>
      <c r="E17">
        <v>0</v>
      </c>
      <c r="F17">
        <v>0</v>
      </c>
      <c r="G17">
        <v>0</v>
      </c>
      <c r="I17" t="s">
        <v>8</v>
      </c>
      <c r="J17" t="s">
        <v>1</v>
      </c>
      <c r="K17" t="s">
        <v>2</v>
      </c>
      <c r="L17">
        <v>0</v>
      </c>
      <c r="M17">
        <v>0</v>
      </c>
      <c r="N17">
        <v>0</v>
      </c>
      <c r="O17">
        <v>0</v>
      </c>
      <c r="Q17" t="s">
        <v>8</v>
      </c>
      <c r="R17" t="s">
        <v>1</v>
      </c>
      <c r="S17" t="s">
        <v>2</v>
      </c>
      <c r="T17">
        <v>0</v>
      </c>
      <c r="U17">
        <v>4.7871692017484001E-3</v>
      </c>
      <c r="V17">
        <v>0</v>
      </c>
      <c r="W17">
        <v>0</v>
      </c>
    </row>
    <row r="18" spans="1:23" x14ac:dyDescent="0.35">
      <c r="A18" t="s">
        <v>8</v>
      </c>
      <c r="B18" t="s">
        <v>1</v>
      </c>
      <c r="C18" t="s">
        <v>3</v>
      </c>
      <c r="D18">
        <v>0</v>
      </c>
      <c r="E18">
        <v>0</v>
      </c>
      <c r="F18">
        <v>0</v>
      </c>
      <c r="G18">
        <v>0</v>
      </c>
      <c r="I18" t="s">
        <v>8</v>
      </c>
      <c r="J18" t="s">
        <v>1</v>
      </c>
      <c r="K18" t="s">
        <v>3</v>
      </c>
      <c r="L18">
        <v>0</v>
      </c>
      <c r="M18">
        <v>0</v>
      </c>
      <c r="N18">
        <v>0</v>
      </c>
      <c r="O18">
        <v>0</v>
      </c>
      <c r="Q18" t="s">
        <v>8</v>
      </c>
      <c r="R18" t="s">
        <v>1</v>
      </c>
      <c r="S18" t="s">
        <v>3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t="s">
        <v>8</v>
      </c>
      <c r="B19" t="s">
        <v>1</v>
      </c>
      <c r="C19" t="s">
        <v>4</v>
      </c>
      <c r="D19">
        <v>0</v>
      </c>
      <c r="E19">
        <v>0</v>
      </c>
      <c r="F19">
        <v>0</v>
      </c>
      <c r="G19">
        <v>0</v>
      </c>
      <c r="I19" t="s">
        <v>8</v>
      </c>
      <c r="J19" t="s">
        <v>1</v>
      </c>
      <c r="K19" t="s">
        <v>4</v>
      </c>
      <c r="L19">
        <v>0</v>
      </c>
      <c r="M19">
        <v>0</v>
      </c>
      <c r="N19">
        <v>0</v>
      </c>
      <c r="O19">
        <v>0</v>
      </c>
      <c r="Q19" t="s">
        <v>8</v>
      </c>
      <c r="R19" t="s">
        <v>1</v>
      </c>
      <c r="S19" t="s">
        <v>4</v>
      </c>
      <c r="T19">
        <v>7.22568E-3</v>
      </c>
      <c r="U19">
        <v>1.3909434E-2</v>
      </c>
      <c r="V19">
        <v>0</v>
      </c>
      <c r="W19">
        <v>0.109486326673713</v>
      </c>
    </row>
    <row r="20" spans="1:23" x14ac:dyDescent="0.35">
      <c r="A20" t="s">
        <v>8</v>
      </c>
      <c r="B20" t="s">
        <v>1</v>
      </c>
      <c r="C20" t="s">
        <v>5</v>
      </c>
      <c r="D20">
        <v>0</v>
      </c>
      <c r="E20">
        <v>0</v>
      </c>
      <c r="F20">
        <v>7.6801535999999903E-4</v>
      </c>
      <c r="G20">
        <v>0</v>
      </c>
      <c r="I20" t="s">
        <v>8</v>
      </c>
      <c r="J20" t="s">
        <v>1</v>
      </c>
      <c r="K20" t="s">
        <v>5</v>
      </c>
      <c r="L20">
        <v>0</v>
      </c>
      <c r="M20">
        <v>0</v>
      </c>
      <c r="N20">
        <f>F20/(F8+F12+F16+F20)</f>
        <v>5.5999999999999932E-2</v>
      </c>
      <c r="O20">
        <v>0</v>
      </c>
      <c r="Q20" t="s">
        <v>8</v>
      </c>
      <c r="R20" t="s">
        <v>1</v>
      </c>
      <c r="S20" t="s">
        <v>5</v>
      </c>
      <c r="T20">
        <v>0</v>
      </c>
      <c r="U20">
        <v>0</v>
      </c>
      <c r="V20">
        <v>1.3714559999999999E-2</v>
      </c>
      <c r="W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F563-C855-4D60-9032-AEE603A77B68}">
  <dimension ref="A1:AI63"/>
  <sheetViews>
    <sheetView topLeftCell="N1" workbookViewId="0">
      <selection sqref="A1:AI20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 t="s">
        <v>18</v>
      </c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4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4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  <row r="22" spans="1:35" x14ac:dyDescent="0.35">
      <c r="AB22" s="13"/>
    </row>
    <row r="23" spans="1:35" x14ac:dyDescent="0.35">
      <c r="D23" s="25">
        <v>2023</v>
      </c>
      <c r="E23" s="26"/>
      <c r="F23" s="26"/>
      <c r="G23" s="26"/>
      <c r="H23" s="25">
        <v>2024</v>
      </c>
      <c r="I23" s="26"/>
      <c r="J23" s="26"/>
      <c r="K23" s="26"/>
      <c r="L23" s="25">
        <v>2025</v>
      </c>
      <c r="M23" s="26"/>
      <c r="N23" s="26"/>
      <c r="O23" s="26"/>
      <c r="P23" s="25">
        <v>2026</v>
      </c>
      <c r="Q23" s="26"/>
      <c r="R23" s="26"/>
      <c r="S23" s="26"/>
      <c r="T23" s="25">
        <v>2027</v>
      </c>
      <c r="U23" s="26"/>
      <c r="V23" s="26"/>
      <c r="W23" s="26"/>
      <c r="X23" s="25">
        <v>2028</v>
      </c>
      <c r="Y23" s="26"/>
      <c r="Z23" s="26"/>
      <c r="AA23" s="26"/>
      <c r="AB23" s="25">
        <v>2029</v>
      </c>
      <c r="AC23" s="26"/>
      <c r="AD23" s="26"/>
      <c r="AE23" s="26"/>
      <c r="AF23" s="25">
        <v>2030</v>
      </c>
      <c r="AG23" s="26"/>
      <c r="AH23" s="26"/>
      <c r="AI23" s="27"/>
    </row>
    <row r="24" spans="1:35" x14ac:dyDescent="0.35">
      <c r="D24" s="25" t="s">
        <v>6</v>
      </c>
      <c r="E24" s="26"/>
      <c r="F24" s="26"/>
      <c r="G24" s="26"/>
      <c r="H24" s="25" t="s">
        <v>6</v>
      </c>
      <c r="I24" s="26"/>
      <c r="J24" s="26"/>
      <c r="K24" s="26"/>
      <c r="L24" s="25" t="s">
        <v>6</v>
      </c>
      <c r="M24" s="26"/>
      <c r="N24" s="26"/>
      <c r="O24" s="26"/>
      <c r="P24" s="25" t="s">
        <v>6</v>
      </c>
      <c r="Q24" s="26"/>
      <c r="R24" s="26"/>
      <c r="S24" s="26"/>
      <c r="T24" s="25" t="s">
        <v>6</v>
      </c>
      <c r="U24" s="26"/>
      <c r="V24" s="26"/>
      <c r="W24" s="26"/>
      <c r="X24" s="25" t="s">
        <v>6</v>
      </c>
      <c r="Y24" s="26"/>
      <c r="Z24" s="26"/>
      <c r="AA24" s="26"/>
      <c r="AB24" s="25" t="s">
        <v>6</v>
      </c>
      <c r="AC24" s="26"/>
      <c r="AD24" s="26"/>
      <c r="AE24" s="26"/>
      <c r="AF24" s="25" t="s">
        <v>6</v>
      </c>
      <c r="AG24" s="26"/>
      <c r="AH24" s="26"/>
      <c r="AI24" s="27"/>
    </row>
    <row r="25" spans="1:35" x14ac:dyDescent="0.35">
      <c r="B25" s="22" t="s">
        <v>19</v>
      </c>
      <c r="D25" s="25" t="s">
        <v>1</v>
      </c>
      <c r="E25" s="26"/>
      <c r="F25" s="26"/>
      <c r="G25" s="26"/>
      <c r="H25" s="25" t="s">
        <v>1</v>
      </c>
      <c r="I25" s="26"/>
      <c r="J25" s="26"/>
      <c r="K25" s="26"/>
      <c r="L25" s="25" t="s">
        <v>1</v>
      </c>
      <c r="M25" s="26"/>
      <c r="N25" s="26"/>
      <c r="O25" s="26"/>
      <c r="P25" s="25" t="s">
        <v>1</v>
      </c>
      <c r="Q25" s="26"/>
      <c r="R25" s="26"/>
      <c r="S25" s="26"/>
      <c r="T25" s="25" t="s">
        <v>1</v>
      </c>
      <c r="U25" s="26"/>
      <c r="V25" s="26"/>
      <c r="W25" s="26"/>
      <c r="X25" s="25" t="s">
        <v>1</v>
      </c>
      <c r="Y25" s="26"/>
      <c r="Z25" s="26"/>
      <c r="AA25" s="26"/>
      <c r="AB25" s="25" t="s">
        <v>1</v>
      </c>
      <c r="AC25" s="26"/>
      <c r="AD25" s="26"/>
      <c r="AE25" s="26"/>
      <c r="AF25" s="25" t="s">
        <v>1</v>
      </c>
      <c r="AG25" s="26"/>
      <c r="AH25" s="26"/>
      <c r="AI25" s="27"/>
    </row>
    <row r="26" spans="1:35" x14ac:dyDescent="0.35">
      <c r="D26" s="23" t="s">
        <v>23</v>
      </c>
      <c r="E26" s="23" t="s">
        <v>24</v>
      </c>
      <c r="F26" s="23" t="s">
        <v>25</v>
      </c>
      <c r="G26" s="23" t="s">
        <v>26</v>
      </c>
      <c r="H26" s="23" t="s">
        <v>23</v>
      </c>
      <c r="I26" s="23" t="s">
        <v>24</v>
      </c>
      <c r="J26" s="23" t="s">
        <v>25</v>
      </c>
      <c r="K26" s="23" t="s">
        <v>26</v>
      </c>
      <c r="L26" s="1" t="s">
        <v>23</v>
      </c>
      <c r="M26" s="1" t="s">
        <v>24</v>
      </c>
      <c r="N26" s="1" t="s">
        <v>25</v>
      </c>
      <c r="O26" s="1" t="s">
        <v>26</v>
      </c>
      <c r="P26" s="1" t="s">
        <v>23</v>
      </c>
      <c r="Q26" s="1" t="s">
        <v>24</v>
      </c>
      <c r="R26" s="1" t="s">
        <v>25</v>
      </c>
      <c r="S26" s="1" t="s">
        <v>26</v>
      </c>
      <c r="T26" s="1" t="s">
        <v>23</v>
      </c>
      <c r="U26" s="1" t="s">
        <v>24</v>
      </c>
      <c r="V26" s="1" t="s">
        <v>25</v>
      </c>
      <c r="W26" s="1" t="s">
        <v>26</v>
      </c>
      <c r="X26" s="1" t="s">
        <v>23</v>
      </c>
      <c r="Y26" s="1" t="s">
        <v>24</v>
      </c>
      <c r="Z26" s="1" t="s">
        <v>25</v>
      </c>
      <c r="AA26" s="1" t="s">
        <v>26</v>
      </c>
      <c r="AB26" s="1" t="s">
        <v>23</v>
      </c>
      <c r="AC26" s="1" t="s">
        <v>24</v>
      </c>
      <c r="AD26" s="1" t="s">
        <v>25</v>
      </c>
      <c r="AE26" s="1" t="s">
        <v>26</v>
      </c>
      <c r="AF26" s="23" t="s">
        <v>23</v>
      </c>
      <c r="AG26" s="23" t="s">
        <v>24</v>
      </c>
      <c r="AH26" s="23" t="s">
        <v>25</v>
      </c>
      <c r="AI26" s="23" t="s">
        <v>26</v>
      </c>
    </row>
    <row r="27" spans="1:35" x14ac:dyDescent="0.35">
      <c r="A27" s="24" t="s">
        <v>0</v>
      </c>
      <c r="B27" s="24" t="s">
        <v>1</v>
      </c>
      <c r="C27" s="3" t="s">
        <v>2</v>
      </c>
      <c r="D27" s="4">
        <f>$D$48*D5</f>
        <v>0</v>
      </c>
      <c r="E27" s="5">
        <f>$E$48*E5</f>
        <v>4.7871692017484001E-3</v>
      </c>
      <c r="F27" s="5">
        <f>$F$48*F5</f>
        <v>0</v>
      </c>
      <c r="G27" s="6">
        <f>$G$48*G5</f>
        <v>0</v>
      </c>
      <c r="H27" s="4">
        <f t="shared" ref="H27" si="24">$D$48*H5</f>
        <v>0</v>
      </c>
      <c r="I27" s="5">
        <f t="shared" ref="I27" si="25">$E$48*I5</f>
        <v>4.5478107416609802E-3</v>
      </c>
      <c r="J27" s="5">
        <f t="shared" ref="J27" si="26">$F$48*J5</f>
        <v>0</v>
      </c>
      <c r="K27" s="6">
        <f t="shared" ref="K27" si="27">$G$48*K5</f>
        <v>0</v>
      </c>
      <c r="L27" s="4">
        <f t="shared" ref="L27" si="28">$D$48*L5</f>
        <v>0</v>
      </c>
      <c r="M27" s="5">
        <f t="shared" ref="M27" si="29">$E$48*M5</f>
        <v>4.3084522815735595E-3</v>
      </c>
      <c r="N27" s="5">
        <f t="shared" ref="N27" si="30">$F$48*N5</f>
        <v>0</v>
      </c>
      <c r="O27" s="6">
        <f t="shared" ref="O27" si="31">$G$48*O5</f>
        <v>0</v>
      </c>
      <c r="P27" s="4">
        <f t="shared" ref="P27" si="32">$D$48*P5</f>
        <v>0</v>
      </c>
      <c r="Q27" s="5">
        <f t="shared" ref="Q27" si="33">$E$48*Q5</f>
        <v>4.0690938214861397E-3</v>
      </c>
      <c r="R27" s="5">
        <f t="shared" ref="R27" si="34">$F$48*R5</f>
        <v>0</v>
      </c>
      <c r="S27" s="6">
        <f t="shared" ref="S27" si="35">$G$48*S5</f>
        <v>0</v>
      </c>
      <c r="T27" s="4">
        <f t="shared" ref="T27" si="36">$D$48*T5</f>
        <v>0</v>
      </c>
      <c r="U27" s="5">
        <f t="shared" ref="U27" si="37">$E$48*U5</f>
        <v>3.829735361398719E-3</v>
      </c>
      <c r="V27" s="5">
        <f t="shared" ref="V27" si="38">$F$48*V5</f>
        <v>0</v>
      </c>
      <c r="W27" s="6">
        <f t="shared" ref="W27" si="39">$G$48*W5</f>
        <v>0</v>
      </c>
      <c r="X27" s="4">
        <f t="shared" ref="X27" si="40">$D$48*X5</f>
        <v>0</v>
      </c>
      <c r="Y27" s="5">
        <f t="shared" ref="Y27" si="41">$E$48*Y5</f>
        <v>3.5903769013112992E-3</v>
      </c>
      <c r="Z27" s="5">
        <f t="shared" ref="Z27" si="42">$F$48*Z5</f>
        <v>0</v>
      </c>
      <c r="AA27" s="6">
        <f t="shared" ref="AA27" si="43">$G$48*AA5</f>
        <v>0</v>
      </c>
      <c r="AB27" s="4">
        <f t="shared" ref="AB27" si="44">$D$48*AB5</f>
        <v>0</v>
      </c>
      <c r="AC27" s="5">
        <f t="shared" ref="AC27" si="45">$E$48*AC5</f>
        <v>3.3510184412238789E-3</v>
      </c>
      <c r="AD27" s="5">
        <f t="shared" ref="AD27" si="46">$F$48*AD5</f>
        <v>0</v>
      </c>
      <c r="AE27" s="6">
        <f t="shared" ref="AE27" si="47">$G$48*AE5</f>
        <v>0</v>
      </c>
      <c r="AF27" s="4">
        <f t="shared" ref="AF27" si="48">$D$48*AF5</f>
        <v>0</v>
      </c>
      <c r="AG27" s="5">
        <f t="shared" ref="AG27" si="49">$E$48*AG5</f>
        <v>3.11165998113646E-3</v>
      </c>
      <c r="AH27" s="5">
        <f t="shared" ref="AH27" si="50">$F$48*AH5</f>
        <v>0</v>
      </c>
      <c r="AI27" s="6">
        <f t="shared" ref="AI27" si="51">$G$48*AI5</f>
        <v>0</v>
      </c>
    </row>
    <row r="28" spans="1:35" x14ac:dyDescent="0.35">
      <c r="A28" s="24"/>
      <c r="B28" s="24"/>
      <c r="C28" s="3" t="s">
        <v>3</v>
      </c>
      <c r="D28" s="7">
        <f>$D$49*D6</f>
        <v>0</v>
      </c>
      <c r="E28">
        <f>$E$49*E6</f>
        <v>0</v>
      </c>
      <c r="F28">
        <f>$F$49*F6</f>
        <v>0</v>
      </c>
      <c r="G28" s="8">
        <f>$G$49*G6</f>
        <v>0</v>
      </c>
      <c r="H28" s="7">
        <f t="shared" ref="H28" si="52">$D$49*H6</f>
        <v>0</v>
      </c>
      <c r="I28">
        <f t="shared" ref="I28" si="53">$E$49*I6</f>
        <v>0</v>
      </c>
      <c r="J28">
        <f t="shared" ref="J28" si="54">$F$49*J6</f>
        <v>0</v>
      </c>
      <c r="K28" s="8">
        <f t="shared" ref="K28" si="55">$G$49*K6</f>
        <v>0</v>
      </c>
      <c r="L28" s="7">
        <f t="shared" ref="L28" si="56">$D$49*L6</f>
        <v>0</v>
      </c>
      <c r="M28">
        <f t="shared" ref="M28" si="57">$E$49*M6</f>
        <v>0</v>
      </c>
      <c r="N28">
        <f t="shared" ref="N28" si="58">$F$49*N6</f>
        <v>0</v>
      </c>
      <c r="O28" s="8">
        <f t="shared" ref="O28" si="59">$G$49*O6</f>
        <v>0</v>
      </c>
      <c r="P28" s="7">
        <f t="shared" ref="P28" si="60">$D$49*P6</f>
        <v>0</v>
      </c>
      <c r="Q28">
        <f t="shared" ref="Q28" si="61">$E$49*Q6</f>
        <v>0</v>
      </c>
      <c r="R28">
        <f t="shared" ref="R28" si="62">$F$49*R6</f>
        <v>0</v>
      </c>
      <c r="S28" s="8">
        <f t="shared" ref="S28" si="63">$G$49*S6</f>
        <v>0</v>
      </c>
      <c r="T28" s="7">
        <f t="shared" ref="T28" si="64">$D$49*T6</f>
        <v>0</v>
      </c>
      <c r="U28">
        <f t="shared" ref="U28" si="65">$E$49*U6</f>
        <v>0</v>
      </c>
      <c r="V28">
        <f t="shared" ref="V28" si="66">$F$49*V6</f>
        <v>0</v>
      </c>
      <c r="W28" s="8">
        <f t="shared" ref="W28" si="67">$G$49*W6</f>
        <v>0</v>
      </c>
      <c r="X28" s="7">
        <f t="shared" ref="X28" si="68">$D$49*X6</f>
        <v>0</v>
      </c>
      <c r="Y28">
        <f t="shared" ref="Y28" si="69">$E$49*Y6</f>
        <v>0</v>
      </c>
      <c r="Z28">
        <f t="shared" ref="Z28" si="70">$F$49*Z6</f>
        <v>0</v>
      </c>
      <c r="AA28" s="8">
        <f t="shared" ref="AA28" si="71">$G$49*AA6</f>
        <v>0</v>
      </c>
      <c r="AB28" s="7">
        <f t="shared" ref="AB28" si="72">$D$49*AB6</f>
        <v>0</v>
      </c>
      <c r="AC28">
        <f t="shared" ref="AC28" si="73">$E$49*AC6</f>
        <v>0</v>
      </c>
      <c r="AD28">
        <f t="shared" ref="AD28" si="74">$F$49*AD6</f>
        <v>0</v>
      </c>
      <c r="AE28" s="8">
        <f t="shared" ref="AE28" si="75">$G$49*AE6</f>
        <v>0</v>
      </c>
      <c r="AF28" s="7">
        <f t="shared" ref="AF28" si="76">$D$49*AF6</f>
        <v>0</v>
      </c>
      <c r="AG28">
        <f t="shared" ref="AG28" si="77">$E$49*AG6</f>
        <v>0</v>
      </c>
      <c r="AH28">
        <f t="shared" ref="AH28" si="78">$F$49*AH6</f>
        <v>0</v>
      </c>
      <c r="AI28" s="8">
        <f t="shared" ref="AI28" si="79">$G$49*AI6</f>
        <v>0</v>
      </c>
    </row>
    <row r="29" spans="1:35" x14ac:dyDescent="0.35">
      <c r="A29" s="24"/>
      <c r="B29" s="24"/>
      <c r="C29" s="3" t="s">
        <v>4</v>
      </c>
      <c r="D29" s="7">
        <f>$D$50*D7</f>
        <v>7.22568E-3</v>
      </c>
      <c r="E29">
        <f>$E$50*E7</f>
        <v>1.3909434E-2</v>
      </c>
      <c r="F29">
        <f>$F$50*F7</f>
        <v>0</v>
      </c>
      <c r="G29" s="8">
        <f>$G$50*G7</f>
        <v>0</v>
      </c>
      <c r="H29" s="7">
        <f t="shared" ref="H29" si="80">$D$50*H7</f>
        <v>6.864396E-3</v>
      </c>
      <c r="I29">
        <f t="shared" ref="I29" si="81">$E$50*I7</f>
        <v>1.32139623E-2</v>
      </c>
      <c r="J29">
        <f t="shared" ref="J29" si="82">$F$50*J7</f>
        <v>0</v>
      </c>
      <c r="K29" s="8">
        <f t="shared" ref="K29" si="83">$G$50*K7</f>
        <v>1.0166587476844778E-2</v>
      </c>
      <c r="L29" s="7">
        <f t="shared" ref="L29" si="84">$D$50*L7</f>
        <v>6.5031119999999993E-3</v>
      </c>
      <c r="M29">
        <f t="shared" ref="M29" si="85">$E$50*M7</f>
        <v>1.25184906E-2</v>
      </c>
      <c r="N29">
        <f t="shared" ref="N29" si="86">$F$50*N7</f>
        <v>0</v>
      </c>
      <c r="O29" s="8">
        <f t="shared" ref="O29" si="87">$G$50*O7</f>
        <v>2.0333174953689557E-2</v>
      </c>
      <c r="P29" s="7">
        <f t="shared" ref="P29" si="88">$D$50*P7</f>
        <v>6.1418279999999994E-3</v>
      </c>
      <c r="Q29">
        <f t="shared" ref="Q29" si="89">$E$50*Q7</f>
        <v>1.1823018899999998E-2</v>
      </c>
      <c r="R29">
        <f t="shared" ref="R29" si="90">$F$50*R7</f>
        <v>0</v>
      </c>
      <c r="S29" s="8">
        <f t="shared" ref="S29" si="91">$G$50*S7</f>
        <v>3.0499762430534337E-2</v>
      </c>
      <c r="T29" s="7">
        <f t="shared" ref="T29" si="92">$D$50*T7</f>
        <v>5.7805439999999986E-3</v>
      </c>
      <c r="U29">
        <f t="shared" ref="U29" si="93">$E$50*U7</f>
        <v>1.1127547199999997E-2</v>
      </c>
      <c r="V29">
        <f t="shared" ref="V29" si="94">$F$50*V7</f>
        <v>0</v>
      </c>
      <c r="W29" s="8">
        <f t="shared" ref="W29" si="95">$G$50*W7</f>
        <v>4.0666349907379114E-2</v>
      </c>
      <c r="X29" s="7">
        <f t="shared" ref="X29" si="96">$D$50*X7</f>
        <v>5.4192599999999987E-3</v>
      </c>
      <c r="Y29">
        <f t="shared" ref="Y29" si="97">$E$50*Y7</f>
        <v>1.0432075499999997E-2</v>
      </c>
      <c r="Z29">
        <f t="shared" ref="Z29" si="98">$F$50*Z7</f>
        <v>0</v>
      </c>
      <c r="AA29" s="8">
        <f t="shared" ref="AA29" si="99">$G$50*AA7</f>
        <v>5.083293738422389E-2</v>
      </c>
      <c r="AB29" s="7">
        <f t="shared" ref="AB29" si="100">$D$50*AB7</f>
        <v>5.0579759999999979E-3</v>
      </c>
      <c r="AC29">
        <f t="shared" ref="AC29" si="101">$E$50*AC7</f>
        <v>9.7366037999999967E-3</v>
      </c>
      <c r="AD29">
        <f t="shared" ref="AD29" si="102">$F$50*AD7</f>
        <v>0</v>
      </c>
      <c r="AE29" s="8">
        <f t="shared" ref="AE29" si="103">$G$50*AE7</f>
        <v>6.0999524861068674E-2</v>
      </c>
      <c r="AF29" s="7">
        <f t="shared" ref="AF29" si="104">$D$50*AF7</f>
        <v>4.6966919999999997E-3</v>
      </c>
      <c r="AG29">
        <f t="shared" ref="AG29" si="105">$E$50*AG7</f>
        <v>9.0411320999999999E-3</v>
      </c>
      <c r="AH29">
        <f t="shared" ref="AH29" si="106">$F$50*AH7</f>
        <v>0</v>
      </c>
      <c r="AI29" s="8">
        <f t="shared" ref="AI29" si="107">$G$50*AI7</f>
        <v>7.1166112337913451E-2</v>
      </c>
    </row>
    <row r="30" spans="1:35" x14ac:dyDescent="0.35">
      <c r="A30" s="24"/>
      <c r="B30" s="24"/>
      <c r="C30" s="3" t="s">
        <v>5</v>
      </c>
      <c r="D30" s="7">
        <f>$D$51*D8</f>
        <v>0</v>
      </c>
      <c r="E30">
        <f>$E$51*E8</f>
        <v>0</v>
      </c>
      <c r="F30">
        <f>$F$51*F8</f>
        <v>1.086193152E-2</v>
      </c>
      <c r="G30" s="8">
        <f>$G$51*G8</f>
        <v>0</v>
      </c>
      <c r="H30" s="7">
        <f t="shared" ref="H30" si="108">$D$51*H8</f>
        <v>0</v>
      </c>
      <c r="I30">
        <f t="shared" ref="I30" si="109">$E$51*I8</f>
        <v>0</v>
      </c>
      <c r="J30">
        <f t="shared" ref="J30" si="110">$F$51*J8</f>
        <v>1.0583721874285714E-2</v>
      </c>
      <c r="K30" s="8">
        <f t="shared" ref="K30" si="111">$G$51*K8</f>
        <v>0</v>
      </c>
      <c r="L30" s="7">
        <f t="shared" ref="L30" si="112">$D$51*L8</f>
        <v>0</v>
      </c>
      <c r="M30">
        <f t="shared" ref="M30" si="113">$E$51*M8</f>
        <v>0</v>
      </c>
      <c r="N30">
        <f t="shared" ref="N30" si="114">$F$51*N8</f>
        <v>1.030551222857143E-2</v>
      </c>
      <c r="O30" s="8">
        <f t="shared" ref="O30" si="115">$G$51*O8</f>
        <v>0</v>
      </c>
      <c r="P30" s="7">
        <f t="shared" ref="P30" si="116">$D$51*P8</f>
        <v>0</v>
      </c>
      <c r="Q30">
        <f t="shared" ref="Q30" si="117">$E$51*Q8</f>
        <v>0</v>
      </c>
      <c r="R30">
        <f t="shared" ref="R30" si="118">$F$51*R8</f>
        <v>1.0027302582857145E-2</v>
      </c>
      <c r="S30" s="8">
        <f t="shared" ref="S30" si="119">$G$51*S8</f>
        <v>0</v>
      </c>
      <c r="T30" s="7">
        <f t="shared" ref="T30" si="120">$D$51*T8</f>
        <v>0</v>
      </c>
      <c r="U30">
        <f t="shared" ref="U30" si="121">$E$51*U8</f>
        <v>0</v>
      </c>
      <c r="V30">
        <f t="shared" ref="V30" si="122">$F$51*V8</f>
        <v>9.749092937142859E-3</v>
      </c>
      <c r="W30" s="8">
        <f t="shared" ref="W30" si="123">$G$51*W8</f>
        <v>0</v>
      </c>
      <c r="X30" s="7">
        <f t="shared" ref="X30" si="124">$D$51*X8</f>
        <v>0</v>
      </c>
      <c r="Y30">
        <f t="shared" ref="Y30" si="125">$E$51*Y8</f>
        <v>0</v>
      </c>
      <c r="Z30">
        <f t="shared" ref="Z30" si="126">$F$51*Z8</f>
        <v>9.4708832914285751E-3</v>
      </c>
      <c r="AA30" s="8">
        <f t="shared" ref="AA30" si="127">$G$51*AA8</f>
        <v>0</v>
      </c>
      <c r="AB30" s="7">
        <f t="shared" ref="AB30" si="128">$D$51*AB8</f>
        <v>0</v>
      </c>
      <c r="AC30">
        <f t="shared" ref="AC30" si="129">$E$51*AC8</f>
        <v>0</v>
      </c>
      <c r="AD30">
        <f t="shared" ref="AD30" si="130">$F$51*AD8</f>
        <v>9.1926736457142895E-3</v>
      </c>
      <c r="AE30" s="8">
        <f t="shared" ref="AE30" si="131">$G$51*AE8</f>
        <v>0</v>
      </c>
      <c r="AF30" s="7">
        <f t="shared" ref="AF30" si="132">$D$51*AF8</f>
        <v>0</v>
      </c>
      <c r="AG30">
        <f t="shared" ref="AG30" si="133">$E$51*AG8</f>
        <v>0</v>
      </c>
      <c r="AH30">
        <f t="shared" ref="AH30" si="134">$F$51*AH8</f>
        <v>8.9144640000000004E-3</v>
      </c>
      <c r="AI30" s="8">
        <f t="shared" ref="AI30" si="135">$G$51*AI8</f>
        <v>0</v>
      </c>
    </row>
    <row r="31" spans="1:35" x14ac:dyDescent="0.35">
      <c r="A31" s="24" t="s">
        <v>6</v>
      </c>
      <c r="B31" s="24" t="s">
        <v>1</v>
      </c>
      <c r="C31" s="3" t="s">
        <v>2</v>
      </c>
      <c r="D31" s="7">
        <f>$D$52*D9</f>
        <v>0</v>
      </c>
      <c r="E31">
        <f>$E$52*E9</f>
        <v>0</v>
      </c>
      <c r="F31">
        <f>$F$52*F9</f>
        <v>0</v>
      </c>
      <c r="G31" s="8">
        <f>$G$52*G9</f>
        <v>0</v>
      </c>
      <c r="H31" s="7">
        <f t="shared" ref="H31" si="136">$D$52*H9</f>
        <v>0</v>
      </c>
      <c r="I31">
        <f t="shared" ref="I31" si="137">$E$52*I9</f>
        <v>6.8388131453548577E-5</v>
      </c>
      <c r="J31">
        <f t="shared" ref="J31" si="138">$F$52*J9</f>
        <v>0</v>
      </c>
      <c r="K31" s="8">
        <f t="shared" ref="K31" si="139">$G$52*K9</f>
        <v>0</v>
      </c>
      <c r="L31" s="7">
        <f t="shared" ref="L31" si="140">$D$52*L9</f>
        <v>0</v>
      </c>
      <c r="M31">
        <f t="shared" ref="M31" si="141">$E$52*M9</f>
        <v>1.3677626290709715E-4</v>
      </c>
      <c r="N31">
        <f t="shared" ref="N31" si="142">$F$52*N9</f>
        <v>0</v>
      </c>
      <c r="O31" s="8">
        <f t="shared" ref="O31" si="143">$G$52*O9</f>
        <v>0</v>
      </c>
      <c r="P31" s="7">
        <f t="shared" ref="P31" si="144">$D$52*P9</f>
        <v>0</v>
      </c>
      <c r="Q31">
        <f t="shared" ref="Q31" si="145">$E$52*Q9</f>
        <v>2.0516439436064573E-4</v>
      </c>
      <c r="R31">
        <f t="shared" ref="R31" si="146">$F$52*R9</f>
        <v>0</v>
      </c>
      <c r="S31" s="8">
        <f t="shared" ref="S31" si="147">$G$52*S9</f>
        <v>0</v>
      </c>
      <c r="T31" s="7">
        <f t="shared" ref="T31" si="148">$D$52*T9</f>
        <v>0</v>
      </c>
      <c r="U31">
        <f t="shared" ref="U31" si="149">$E$52*U9</f>
        <v>2.7355252581419431E-4</v>
      </c>
      <c r="V31">
        <f t="shared" ref="V31" si="150">$F$52*V9</f>
        <v>0</v>
      </c>
      <c r="W31" s="8">
        <f t="shared" ref="W31" si="151">$G$52*W9</f>
        <v>0</v>
      </c>
      <c r="X31" s="7">
        <f t="shared" ref="X31" si="152">$D$52*X9</f>
        <v>0</v>
      </c>
      <c r="Y31">
        <f t="shared" ref="Y31" si="153">$E$52*Y9</f>
        <v>3.4194065726774289E-4</v>
      </c>
      <c r="Z31">
        <f t="shared" ref="Z31" si="154">$F$52*Z9</f>
        <v>0</v>
      </c>
      <c r="AA31" s="8">
        <f t="shared" ref="AA31" si="155">$G$52*AA9</f>
        <v>0</v>
      </c>
      <c r="AB31" s="7">
        <f t="shared" ref="AB31" si="156">$D$52*AB9</f>
        <v>0</v>
      </c>
      <c r="AC31">
        <f t="shared" ref="AC31" si="157">$E$52*AC9</f>
        <v>4.1032878872129152E-4</v>
      </c>
      <c r="AD31">
        <f t="shared" ref="AD31" si="158">$F$52*AD9</f>
        <v>0</v>
      </c>
      <c r="AE31" s="8">
        <f t="shared" ref="AE31" si="159">$G$52*AE9</f>
        <v>0</v>
      </c>
      <c r="AF31" s="7">
        <f t="shared" ref="AF31" si="160">$D$52*AF9</f>
        <v>0</v>
      </c>
      <c r="AG31">
        <f t="shared" ref="AG31" si="161">$E$52*AG9</f>
        <v>4.7871692017484004E-4</v>
      </c>
      <c r="AH31">
        <f t="shared" ref="AH31" si="162">$F$52*AH9</f>
        <v>0</v>
      </c>
      <c r="AI31" s="8">
        <f t="shared" ref="AI31" si="163">$G$52*AI9</f>
        <v>0</v>
      </c>
    </row>
    <row r="32" spans="1:35" x14ac:dyDescent="0.35">
      <c r="A32" s="24"/>
      <c r="B32" s="24"/>
      <c r="C32" s="3" t="s">
        <v>3</v>
      </c>
      <c r="D32" s="7">
        <f>$D$53*D10</f>
        <v>0</v>
      </c>
      <c r="E32">
        <f>$E$53*E10</f>
        <v>0</v>
      </c>
      <c r="F32">
        <f>$F$53*F10</f>
        <v>0</v>
      </c>
      <c r="G32" s="8">
        <f>$G$53*G10</f>
        <v>0</v>
      </c>
      <c r="H32" s="7">
        <f t="shared" ref="H32" si="164">$D$53*H10</f>
        <v>0</v>
      </c>
      <c r="I32">
        <f t="shared" ref="I32" si="165">$E$53*I10</f>
        <v>0</v>
      </c>
      <c r="J32">
        <f t="shared" ref="J32" si="166">$F$53*J10</f>
        <v>0</v>
      </c>
      <c r="K32" s="8">
        <f t="shared" ref="K32" si="167">$G$53*K10</f>
        <v>0</v>
      </c>
      <c r="L32" s="7">
        <f t="shared" ref="L32" si="168">$D$53*L10</f>
        <v>0</v>
      </c>
      <c r="M32">
        <f t="shared" ref="M32" si="169">$E$53*M10</f>
        <v>0</v>
      </c>
      <c r="N32">
        <f t="shared" ref="N32" si="170">$F$53*N10</f>
        <v>0</v>
      </c>
      <c r="O32" s="8">
        <f t="shared" ref="O32" si="171">$G$53*O10</f>
        <v>0</v>
      </c>
      <c r="P32" s="7">
        <f t="shared" ref="P32" si="172">$D$53*P10</f>
        <v>0</v>
      </c>
      <c r="Q32">
        <f t="shared" ref="Q32" si="173">$E$53*Q10</f>
        <v>0</v>
      </c>
      <c r="R32">
        <f t="shared" ref="R32" si="174">$F$53*R10</f>
        <v>0</v>
      </c>
      <c r="S32" s="8">
        <f t="shared" ref="S32" si="175">$G$53*S10</f>
        <v>0</v>
      </c>
      <c r="T32" s="7">
        <f t="shared" ref="T32" si="176">$D$53*T10</f>
        <v>0</v>
      </c>
      <c r="U32">
        <f t="shared" ref="U32" si="177">$E$53*U10</f>
        <v>0</v>
      </c>
      <c r="V32">
        <f t="shared" ref="V32" si="178">$F$53*V10</f>
        <v>0</v>
      </c>
      <c r="W32" s="8">
        <f t="shared" ref="W32" si="179">$G$53*W10</f>
        <v>0</v>
      </c>
      <c r="X32" s="7">
        <f t="shared" ref="X32" si="180">$D$53*X10</f>
        <v>0</v>
      </c>
      <c r="Y32">
        <f t="shared" ref="Y32" si="181">$E$53*Y10</f>
        <v>0</v>
      </c>
      <c r="Z32">
        <f t="shared" ref="Z32" si="182">$F$53*Z10</f>
        <v>0</v>
      </c>
      <c r="AA32" s="8">
        <f t="shared" ref="AA32" si="183">$G$53*AA10</f>
        <v>0</v>
      </c>
      <c r="AB32" s="7">
        <f t="shared" ref="AB32" si="184">$D$53*AB10</f>
        <v>0</v>
      </c>
      <c r="AC32">
        <f t="shared" ref="AC32" si="185">$E$53*AC10</f>
        <v>0</v>
      </c>
      <c r="AD32">
        <f t="shared" ref="AD32" si="186">$F$53*AD10</f>
        <v>0</v>
      </c>
      <c r="AE32" s="8">
        <f t="shared" ref="AE32" si="187">$G$53*AE10</f>
        <v>0</v>
      </c>
      <c r="AF32" s="7">
        <f t="shared" ref="AF32" si="188">$D$53*AF10</f>
        <v>0</v>
      </c>
      <c r="AG32">
        <f t="shared" ref="AG32" si="189">$E$53*AG10</f>
        <v>0</v>
      </c>
      <c r="AH32">
        <f t="shared" ref="AH32" si="190">$F$53*AH10</f>
        <v>0</v>
      </c>
      <c r="AI32" s="8">
        <f t="shared" ref="AI32" si="191">$G$53*AI10</f>
        <v>0</v>
      </c>
    </row>
    <row r="33" spans="1:35" x14ac:dyDescent="0.35">
      <c r="A33" s="24"/>
      <c r="B33" s="24"/>
      <c r="C33" s="3" t="s">
        <v>4</v>
      </c>
      <c r="D33" s="7">
        <f>$D$54*D11</f>
        <v>0</v>
      </c>
      <c r="E33">
        <f>$E$54*E11</f>
        <v>0</v>
      </c>
      <c r="F33">
        <f>$F$54*F11</f>
        <v>0</v>
      </c>
      <c r="G33" s="8">
        <f>$G$54*G11</f>
        <v>0.109486326673713</v>
      </c>
      <c r="H33" s="7">
        <f t="shared" ref="H33" si="192">$D$54*H11</f>
        <v>1.0322400000000001E-4</v>
      </c>
      <c r="I33">
        <f t="shared" ref="I33" si="193">$E$54*I11</f>
        <v>1.9870620000000001E-4</v>
      </c>
      <c r="J33">
        <f t="shared" ref="J33" si="194">$F$54*J11</f>
        <v>0</v>
      </c>
      <c r="K33" s="8">
        <f t="shared" ref="K33" si="195">$G$54*K11</f>
        <v>9.5409513244235619E-2</v>
      </c>
      <c r="L33" s="7">
        <f t="shared" ref="L33" si="196">$D$54*L11</f>
        <v>2.0644800000000003E-4</v>
      </c>
      <c r="M33">
        <f t="shared" ref="M33" si="197">$E$54*M11</f>
        <v>3.9741240000000001E-4</v>
      </c>
      <c r="N33">
        <f t="shared" ref="N33" si="198">$F$54*N11</f>
        <v>0</v>
      </c>
      <c r="O33" s="8">
        <f t="shared" ref="O33" si="199">$G$54*O11</f>
        <v>8.1332699814758228E-2</v>
      </c>
      <c r="P33" s="7">
        <f t="shared" ref="P33" si="200">$D$54*P11</f>
        <v>3.0967199999999999E-4</v>
      </c>
      <c r="Q33">
        <f t="shared" ref="Q33" si="201">$E$54*Q11</f>
        <v>5.9611859999999996E-4</v>
      </c>
      <c r="R33">
        <f t="shared" ref="R33" si="202">$F$54*R11</f>
        <v>0</v>
      </c>
      <c r="S33" s="8">
        <f t="shared" ref="S33" si="203">$G$54*S11</f>
        <v>6.725588638528085E-2</v>
      </c>
      <c r="T33" s="7">
        <f t="shared" ref="T33" si="204">$D$54*T11</f>
        <v>4.1289600000000005E-4</v>
      </c>
      <c r="U33">
        <f t="shared" ref="U33" si="205">$E$54*U11</f>
        <v>7.9482480000000002E-4</v>
      </c>
      <c r="V33">
        <f t="shared" ref="V33" si="206">$F$54*V11</f>
        <v>0</v>
      </c>
      <c r="W33" s="8">
        <f t="shared" ref="W33" si="207">$G$54*W11</f>
        <v>5.3179072955803458E-2</v>
      </c>
      <c r="X33" s="7">
        <f t="shared" ref="X33" si="208">$D$54*X11</f>
        <v>5.1612000000000012E-4</v>
      </c>
      <c r="Y33">
        <f t="shared" ref="Y33" si="209">$E$54*Y11</f>
        <v>9.9353100000000019E-4</v>
      </c>
      <c r="Z33">
        <f t="shared" ref="Z33" si="210">$F$54*Z11</f>
        <v>0</v>
      </c>
      <c r="AA33" s="8">
        <f t="shared" ref="AA33" si="211">$G$54*AA11</f>
        <v>3.910225952632608E-2</v>
      </c>
      <c r="AB33" s="7">
        <f t="shared" ref="AB33" si="212">$D$54*AB11</f>
        <v>6.1934400000000008E-4</v>
      </c>
      <c r="AC33">
        <f t="shared" ref="AC33" si="213">$E$54*AC11</f>
        <v>1.1922372000000001E-3</v>
      </c>
      <c r="AD33">
        <f t="shared" ref="AD33" si="214">$F$54*AD11</f>
        <v>0</v>
      </c>
      <c r="AE33" s="8">
        <f t="shared" ref="AE33" si="215">$G$54*AE11</f>
        <v>2.5025446096848689E-2</v>
      </c>
      <c r="AF33" s="7">
        <f t="shared" ref="AF33" si="216">$D$54*AF11</f>
        <v>7.2256800000000004E-4</v>
      </c>
      <c r="AG33">
        <f t="shared" ref="AG33" si="217">$E$54*AG11</f>
        <v>1.3909434000000001E-3</v>
      </c>
      <c r="AH33">
        <f t="shared" ref="AH33" si="218">$F$54*AH11</f>
        <v>0</v>
      </c>
      <c r="AI33" s="8">
        <f t="shared" ref="AI33" si="219">$G$54*AI11</f>
        <v>1.09486326673713E-2</v>
      </c>
    </row>
    <row r="34" spans="1:35" x14ac:dyDescent="0.35">
      <c r="A34" s="24"/>
      <c r="B34" s="24"/>
      <c r="C34" s="3" t="s">
        <v>5</v>
      </c>
      <c r="D34" s="7">
        <f>$D$55*D12</f>
        <v>0</v>
      </c>
      <c r="E34">
        <f>$E$55*E12</f>
        <v>0</v>
      </c>
      <c r="F34">
        <f>$F$55*F12</f>
        <v>1.0971647999999999E-3</v>
      </c>
      <c r="G34" s="8">
        <f>$G$55*G12</f>
        <v>0</v>
      </c>
      <c r="H34" s="7">
        <f t="shared" ref="H34" si="220">$D$55*H12</f>
        <v>0</v>
      </c>
      <c r="I34">
        <f t="shared" ref="I34" si="221">$E$55*I12</f>
        <v>0</v>
      </c>
      <c r="J34">
        <f t="shared" ref="J34" si="222">$F$55*J12</f>
        <v>1.1363492571428572E-3</v>
      </c>
      <c r="K34" s="8">
        <f t="shared" ref="K34" si="223">$G$55*K12</f>
        <v>0</v>
      </c>
      <c r="L34" s="7">
        <f t="shared" ref="L34" si="224">$D$55*L12</f>
        <v>0</v>
      </c>
      <c r="M34">
        <f t="shared" ref="M34" si="225">$E$55*M12</f>
        <v>0</v>
      </c>
      <c r="N34">
        <f t="shared" ref="N34" si="226">$F$55*N12</f>
        <v>1.1755337142857144E-3</v>
      </c>
      <c r="O34" s="8">
        <f t="shared" ref="O34" si="227">$G$55*O12</f>
        <v>0</v>
      </c>
      <c r="P34" s="7">
        <f t="shared" ref="P34" si="228">$D$55*P12</f>
        <v>0</v>
      </c>
      <c r="Q34">
        <f t="shared" ref="Q34" si="229">$E$55*Q12</f>
        <v>0</v>
      </c>
      <c r="R34">
        <f t="shared" ref="R34" si="230">$F$55*R12</f>
        <v>1.2147181714285717E-3</v>
      </c>
      <c r="S34" s="8">
        <f t="shared" ref="S34" si="231">$G$55*S12</f>
        <v>0</v>
      </c>
      <c r="T34" s="7">
        <f t="shared" ref="T34" si="232">$D$55*T12</f>
        <v>0</v>
      </c>
      <c r="U34">
        <f t="shared" ref="U34" si="233">$E$55*U12</f>
        <v>0</v>
      </c>
      <c r="V34">
        <f t="shared" ref="V34" si="234">$F$55*V12</f>
        <v>1.2539026285714289E-3</v>
      </c>
      <c r="W34" s="8">
        <f t="shared" ref="W34" si="235">$G$55*W12</f>
        <v>0</v>
      </c>
      <c r="X34" s="7">
        <f t="shared" ref="X34" si="236">$D$55*X12</f>
        <v>0</v>
      </c>
      <c r="Y34">
        <f t="shared" ref="Y34" si="237">$E$55*Y12</f>
        <v>0</v>
      </c>
      <c r="Z34">
        <f t="shared" ref="Z34" si="238">$F$55*Z12</f>
        <v>1.293087085714286E-3</v>
      </c>
      <c r="AA34" s="8">
        <f t="shared" ref="AA34" si="239">$G$55*AA12</f>
        <v>0</v>
      </c>
      <c r="AB34" s="7">
        <f t="shared" ref="AB34" si="240">$D$55*AB12</f>
        <v>0</v>
      </c>
      <c r="AC34">
        <f t="shared" ref="AC34" si="241">$E$55*AC12</f>
        <v>0</v>
      </c>
      <c r="AD34">
        <f t="shared" ref="AD34" si="242">$F$55*AD12</f>
        <v>1.3322715428571432E-3</v>
      </c>
      <c r="AE34" s="8">
        <f t="shared" ref="AE34" si="243">$G$55*AE12</f>
        <v>0</v>
      </c>
      <c r="AF34" s="7">
        <f t="shared" ref="AF34" si="244">$D$55*AF12</f>
        <v>0</v>
      </c>
      <c r="AG34">
        <f t="shared" ref="AG34" si="245">$E$55*AG12</f>
        <v>0</v>
      </c>
      <c r="AH34">
        <f t="shared" ref="AH34" si="246">$F$55*AH12</f>
        <v>1.3714560000000001E-3</v>
      </c>
      <c r="AI34" s="8">
        <f t="shared" ref="AI34" si="247">$G$55*AI12</f>
        <v>0</v>
      </c>
    </row>
    <row r="35" spans="1:35" x14ac:dyDescent="0.35">
      <c r="A35" s="24" t="s">
        <v>7</v>
      </c>
      <c r="B35" s="24" t="s">
        <v>1</v>
      </c>
      <c r="C35" s="3" t="s">
        <v>2</v>
      </c>
      <c r="D35" s="7">
        <f>$D$56*D13</f>
        <v>0</v>
      </c>
      <c r="E35">
        <f>$E$56*E13</f>
        <v>0</v>
      </c>
      <c r="F35">
        <f>$F$56*F13</f>
        <v>0</v>
      </c>
      <c r="G35" s="8">
        <f>$G$56*G13</f>
        <v>0</v>
      </c>
      <c r="H35" s="7">
        <f t="shared" ref="H35" si="248">$D$56*H13</f>
        <v>0</v>
      </c>
      <c r="I35">
        <f t="shared" ref="I35" si="249">$E$56*I13</f>
        <v>8.5485164316935708E-5</v>
      </c>
      <c r="J35">
        <f t="shared" ref="J35" si="250">$F$56*J13</f>
        <v>0</v>
      </c>
      <c r="K35" s="8">
        <f t="shared" ref="K35" si="251">$G$56*K13</f>
        <v>0</v>
      </c>
      <c r="L35" s="7">
        <f t="shared" ref="L35" si="252">$D$56*L13</f>
        <v>0</v>
      </c>
      <c r="M35">
        <f t="shared" ref="M35" si="253">$E$56*M13</f>
        <v>1.7097032863387142E-4</v>
      </c>
      <c r="N35">
        <f t="shared" ref="N35" si="254">$F$56*N13</f>
        <v>0</v>
      </c>
      <c r="O35" s="8">
        <f t="shared" ref="O35" si="255">$G$56*O13</f>
        <v>0</v>
      </c>
      <c r="P35" s="7">
        <f t="shared" ref="P35" si="256">$D$56*P13</f>
        <v>0</v>
      </c>
      <c r="Q35">
        <f t="shared" ref="Q35" si="257">$E$56*Q13</f>
        <v>2.5645549295080712E-4</v>
      </c>
      <c r="R35">
        <f t="shared" ref="R35" si="258">$F$56*R13</f>
        <v>0</v>
      </c>
      <c r="S35" s="8">
        <f t="shared" ref="S35" si="259">$G$56*S13</f>
        <v>0</v>
      </c>
      <c r="T35" s="7">
        <f t="shared" ref="T35" si="260">$D$56*T13</f>
        <v>0</v>
      </c>
      <c r="U35">
        <f t="shared" ref="U35" si="261">$E$56*U13</f>
        <v>3.4194065726774283E-4</v>
      </c>
      <c r="V35">
        <f t="shared" ref="V35" si="262">$F$56*V13</f>
        <v>0</v>
      </c>
      <c r="W35" s="8">
        <f t="shared" ref="W35" si="263">$G$56*W13</f>
        <v>0</v>
      </c>
      <c r="X35" s="7">
        <f t="shared" ref="X35" si="264">$D$56*X13</f>
        <v>0</v>
      </c>
      <c r="Y35">
        <f t="shared" ref="Y35" si="265">$E$56*Y13</f>
        <v>4.2742582158467854E-4</v>
      </c>
      <c r="Z35">
        <f t="shared" ref="Z35" si="266">$F$56*Z13</f>
        <v>0</v>
      </c>
      <c r="AA35" s="8">
        <f t="shared" ref="AA35" si="267">$G$56*AA13</f>
        <v>0</v>
      </c>
      <c r="AB35" s="7">
        <f t="shared" ref="AB35" si="268">$D$56*AB13</f>
        <v>0</v>
      </c>
      <c r="AC35">
        <f t="shared" ref="AC35" si="269">$E$56*AC13</f>
        <v>5.1291098590161425E-4</v>
      </c>
      <c r="AD35">
        <f t="shared" ref="AD35" si="270">$F$56*AD13</f>
        <v>0</v>
      </c>
      <c r="AE35" s="8">
        <f t="shared" ref="AE35" si="271">$G$56*AE13</f>
        <v>0</v>
      </c>
      <c r="AF35" s="7">
        <f t="shared" ref="AF35" si="272">$D$56*AF13</f>
        <v>0</v>
      </c>
      <c r="AG35">
        <f t="shared" ref="AG35" si="273">$E$56*AG13</f>
        <v>5.983961502185499E-4</v>
      </c>
      <c r="AH35">
        <f t="shared" ref="AH35" si="274">$F$56*AH13</f>
        <v>0</v>
      </c>
      <c r="AI35" s="8">
        <f t="shared" ref="AI35" si="275">$G$56*AI13</f>
        <v>0</v>
      </c>
    </row>
    <row r="36" spans="1:35" x14ac:dyDescent="0.35">
      <c r="A36" s="24"/>
      <c r="B36" s="24"/>
      <c r="C36" s="3" t="s">
        <v>3</v>
      </c>
      <c r="D36" s="7">
        <f>$D$57*D14</f>
        <v>0</v>
      </c>
      <c r="E36">
        <f>$E$57*E14</f>
        <v>0</v>
      </c>
      <c r="F36">
        <f>$F$57*F14</f>
        <v>0</v>
      </c>
      <c r="G36" s="8">
        <f>$G$57*G14</f>
        <v>0</v>
      </c>
      <c r="H36" s="7">
        <f t="shared" ref="H36" si="276">$D$57*H14</f>
        <v>0</v>
      </c>
      <c r="I36">
        <f t="shared" ref="I36" si="277">$E$57*I14</f>
        <v>0</v>
      </c>
      <c r="J36">
        <f t="shared" ref="J36" si="278">$F$57*J14</f>
        <v>0</v>
      </c>
      <c r="K36" s="8">
        <f t="shared" ref="K36" si="279">$G$57*K14</f>
        <v>0</v>
      </c>
      <c r="L36" s="7">
        <f t="shared" ref="L36" si="280">$D$57*L14</f>
        <v>0</v>
      </c>
      <c r="M36">
        <f t="shared" ref="M36" si="281">$E$57*M14</f>
        <v>0</v>
      </c>
      <c r="N36">
        <f t="shared" ref="N36" si="282">$F$57*N14</f>
        <v>0</v>
      </c>
      <c r="O36" s="8">
        <f t="shared" ref="O36" si="283">$G$57*O14</f>
        <v>0</v>
      </c>
      <c r="P36" s="7">
        <f t="shared" ref="P36" si="284">$D$57*P14</f>
        <v>0</v>
      </c>
      <c r="Q36">
        <f t="shared" ref="Q36" si="285">$E$57*Q14</f>
        <v>0</v>
      </c>
      <c r="R36">
        <f t="shared" ref="R36" si="286">$F$57*R14</f>
        <v>0</v>
      </c>
      <c r="S36" s="8">
        <f t="shared" ref="S36" si="287">$G$57*S14</f>
        <v>0</v>
      </c>
      <c r="T36" s="7">
        <f t="shared" ref="T36" si="288">$D$57*T14</f>
        <v>0</v>
      </c>
      <c r="U36">
        <f t="shared" ref="U36" si="289">$E$57*U14</f>
        <v>0</v>
      </c>
      <c r="V36">
        <f t="shared" ref="V36" si="290">$F$57*V14</f>
        <v>0</v>
      </c>
      <c r="W36" s="8">
        <f t="shared" ref="W36" si="291">$G$57*W14</f>
        <v>0</v>
      </c>
      <c r="X36" s="7">
        <f t="shared" ref="X36" si="292">$D$57*X14</f>
        <v>0</v>
      </c>
      <c r="Y36">
        <f t="shared" ref="Y36" si="293">$E$57*Y14</f>
        <v>0</v>
      </c>
      <c r="Z36">
        <f t="shared" ref="Z36" si="294">$F$57*Z14</f>
        <v>0</v>
      </c>
      <c r="AA36" s="8">
        <f t="shared" ref="AA36" si="295">$G$57*AA14</f>
        <v>0</v>
      </c>
      <c r="AB36" s="7">
        <f t="shared" ref="AB36" si="296">$D$57*AB14</f>
        <v>0</v>
      </c>
      <c r="AC36">
        <f t="shared" ref="AC36" si="297">$E$57*AC14</f>
        <v>0</v>
      </c>
      <c r="AD36">
        <f t="shared" ref="AD36" si="298">$F$57*AD14</f>
        <v>0</v>
      </c>
      <c r="AE36" s="8">
        <f t="shared" ref="AE36" si="299">$G$57*AE14</f>
        <v>0</v>
      </c>
      <c r="AF36" s="7">
        <f t="shared" ref="AF36" si="300">$D$57*AF14</f>
        <v>0</v>
      </c>
      <c r="AG36">
        <f t="shared" ref="AG36" si="301">$E$57*AG14</f>
        <v>0</v>
      </c>
      <c r="AH36">
        <f t="shared" ref="AH36" si="302">$F$57*AH14</f>
        <v>0</v>
      </c>
      <c r="AI36" s="8">
        <f t="shared" ref="AI36" si="303">$G$57*AI14</f>
        <v>0</v>
      </c>
    </row>
    <row r="37" spans="1:35" x14ac:dyDescent="0.35">
      <c r="A37" s="24"/>
      <c r="B37" s="24"/>
      <c r="C37" s="3" t="s">
        <v>4</v>
      </c>
      <c r="D37" s="7">
        <f>$D$58*D15</f>
        <v>0</v>
      </c>
      <c r="E37">
        <f>$E$58*E15</f>
        <v>0</v>
      </c>
      <c r="F37">
        <f>$F$58*F15</f>
        <v>0</v>
      </c>
      <c r="G37" s="8">
        <f>$G$58*G15</f>
        <v>0</v>
      </c>
      <c r="H37" s="7">
        <f t="shared" ref="H37" si="304">$D$58*H15</f>
        <v>1.2903E-4</v>
      </c>
      <c r="I37">
        <f t="shared" ref="I37" si="305">$E$58*I15</f>
        <v>2.4838274999999999E-4</v>
      </c>
      <c r="J37">
        <f t="shared" ref="J37" si="306">$F$58*J15</f>
        <v>0</v>
      </c>
      <c r="K37" s="8">
        <f t="shared" ref="K37" si="307">$G$58*K15</f>
        <v>1.9551129763163036E-3</v>
      </c>
      <c r="L37" s="7">
        <f t="shared" ref="L37" si="308">$D$58*L15</f>
        <v>2.5806000000000001E-4</v>
      </c>
      <c r="M37">
        <f t="shared" ref="M37" si="309">$E$58*M15</f>
        <v>4.9676549999999999E-4</v>
      </c>
      <c r="N37">
        <f t="shared" ref="N37" si="310">$F$58*N15</f>
        <v>0</v>
      </c>
      <c r="O37" s="8">
        <f t="shared" ref="O37" si="311">$G$58*O15</f>
        <v>3.9102259526326072E-3</v>
      </c>
      <c r="P37" s="7">
        <f t="shared" ref="P37" si="312">$D$58*P15</f>
        <v>3.8708999999999998E-4</v>
      </c>
      <c r="Q37">
        <f t="shared" ref="Q37" si="313">$E$58*Q15</f>
        <v>7.4514824999999992E-4</v>
      </c>
      <c r="R37">
        <f t="shared" ref="R37" si="314">$F$58*R15</f>
        <v>0</v>
      </c>
      <c r="S37" s="8">
        <f t="shared" ref="S37" si="315">$G$58*S15</f>
        <v>5.8653389289489103E-3</v>
      </c>
      <c r="T37" s="7">
        <f t="shared" ref="T37" si="316">$D$58*T15</f>
        <v>5.1612000000000001E-4</v>
      </c>
      <c r="U37">
        <f t="shared" ref="U37" si="317">$E$58*U15</f>
        <v>9.9353099999999997E-4</v>
      </c>
      <c r="V37">
        <f t="shared" ref="V37" si="318">$F$58*V15</f>
        <v>0</v>
      </c>
      <c r="W37" s="8">
        <f t="shared" ref="W37" si="319">$G$58*W15</f>
        <v>7.8204519052652143E-3</v>
      </c>
      <c r="X37" s="7">
        <f t="shared" ref="X37" si="320">$D$58*X15</f>
        <v>6.4514999999999993E-4</v>
      </c>
      <c r="Y37">
        <f t="shared" ref="Y37" si="321">$E$58*Y15</f>
        <v>1.2419137499999999E-3</v>
      </c>
      <c r="Z37">
        <f t="shared" ref="Z37" si="322">$F$58*Z15</f>
        <v>0</v>
      </c>
      <c r="AA37" s="8">
        <f t="shared" ref="AA37" si="323">$G$58*AA15</f>
        <v>9.7755648815815166E-3</v>
      </c>
      <c r="AB37" s="7">
        <f t="shared" ref="AB37" si="324">$D$58*AB15</f>
        <v>7.7417999999999986E-4</v>
      </c>
      <c r="AC37">
        <f t="shared" ref="AC37" si="325">$E$58*AC15</f>
        <v>1.4902964999999996E-3</v>
      </c>
      <c r="AD37">
        <f t="shared" ref="AD37" si="326">$F$58*AD15</f>
        <v>0</v>
      </c>
      <c r="AE37" s="8">
        <f t="shared" ref="AE37" si="327">$G$58*AE15</f>
        <v>1.1730677857897819E-2</v>
      </c>
      <c r="AF37" s="7">
        <f t="shared" ref="AF37" si="328">$D$58*AF15</f>
        <v>9.0320999999999989E-4</v>
      </c>
      <c r="AG37">
        <f t="shared" ref="AG37" si="329">$E$58*AG15</f>
        <v>1.7386792499999998E-3</v>
      </c>
      <c r="AH37">
        <f t="shared" ref="AH37" si="330">$F$58*AH15</f>
        <v>0</v>
      </c>
      <c r="AI37" s="8">
        <f t="shared" ref="AI37" si="331">$G$58*AI15</f>
        <v>1.3685790834214123E-2</v>
      </c>
    </row>
    <row r="38" spans="1:35" x14ac:dyDescent="0.35">
      <c r="A38" s="24"/>
      <c r="B38" s="24"/>
      <c r="C38" s="3" t="s">
        <v>5</v>
      </c>
      <c r="D38" s="7">
        <f>$D$59*D16</f>
        <v>0</v>
      </c>
      <c r="E38">
        <f>$E$59*E16</f>
        <v>0</v>
      </c>
      <c r="F38">
        <f>$F$59*F16</f>
        <v>9.8744831999999995E-4</v>
      </c>
      <c r="G38" s="8">
        <f>$G$59*G16</f>
        <v>0</v>
      </c>
      <c r="H38" s="7">
        <f t="shared" ref="H38" si="332">$D$59*H16</f>
        <v>0</v>
      </c>
      <c r="I38">
        <f t="shared" ref="I38" si="333">$E$59*I16</f>
        <v>0</v>
      </c>
      <c r="J38">
        <f t="shared" ref="J38" si="334">$F$59*J16</f>
        <v>1.0912871314285714E-3</v>
      </c>
      <c r="K38" s="8">
        <f t="shared" ref="K38" si="335">$G$59*K16</f>
        <v>0</v>
      </c>
      <c r="L38" s="7">
        <f t="shared" ref="L38" si="336">$D$59*L16</f>
        <v>0</v>
      </c>
      <c r="M38">
        <f t="shared" ref="M38" si="337">$E$59*M16</f>
        <v>0</v>
      </c>
      <c r="N38">
        <f t="shared" ref="N38" si="338">$F$59*N16</f>
        <v>1.1951259428571426E-3</v>
      </c>
      <c r="O38" s="8">
        <f t="shared" ref="O38" si="339">$G$59*O16</f>
        <v>0</v>
      </c>
      <c r="P38" s="7">
        <f t="shared" ref="P38" si="340">$D$59*P16</f>
        <v>0</v>
      </c>
      <c r="Q38">
        <f t="shared" ref="Q38" si="341">$E$59*Q16</f>
        <v>0</v>
      </c>
      <c r="R38">
        <f t="shared" ref="R38" si="342">$F$59*R16</f>
        <v>1.2989647542857139E-3</v>
      </c>
      <c r="S38" s="8">
        <f t="shared" ref="S38" si="343">$G$59*S16</f>
        <v>0</v>
      </c>
      <c r="T38" s="7">
        <f t="shared" ref="T38" si="344">$D$59*T16</f>
        <v>0</v>
      </c>
      <c r="U38">
        <f t="shared" ref="U38" si="345">$E$59*U16</f>
        <v>0</v>
      </c>
      <c r="V38">
        <f t="shared" ref="V38" si="346">$F$59*V16</f>
        <v>1.4028035657142853E-3</v>
      </c>
      <c r="W38" s="8">
        <f t="shared" ref="W38" si="347">$G$59*W16</f>
        <v>0</v>
      </c>
      <c r="X38" s="7">
        <f t="shared" ref="X38" si="348">$D$59*X16</f>
        <v>0</v>
      </c>
      <c r="Y38">
        <f t="shared" ref="Y38" si="349">$E$59*Y16</f>
        <v>0</v>
      </c>
      <c r="Z38">
        <f t="shared" ref="Z38" si="350">$F$59*Z16</f>
        <v>1.5066423771428565E-3</v>
      </c>
      <c r="AA38" s="8">
        <f t="shared" ref="AA38" si="351">$G$59*AA16</f>
        <v>0</v>
      </c>
      <c r="AB38" s="7">
        <f t="shared" ref="AB38" si="352">$D$59*AB16</f>
        <v>0</v>
      </c>
      <c r="AC38">
        <f t="shared" ref="AC38" si="353">$E$59*AC16</f>
        <v>0</v>
      </c>
      <c r="AD38">
        <f t="shared" ref="AD38" si="354">$F$59*AD16</f>
        <v>1.6104811885714278E-3</v>
      </c>
      <c r="AE38" s="8">
        <f t="shared" ref="AE38" si="355">$G$59*AE16</f>
        <v>0</v>
      </c>
      <c r="AF38" s="7">
        <f t="shared" ref="AF38" si="356">$D$59*AF16</f>
        <v>0</v>
      </c>
      <c r="AG38">
        <f t="shared" ref="AG38" si="357">$E$59*AG16</f>
        <v>0</v>
      </c>
      <c r="AH38">
        <f t="shared" ref="AH38" si="358">$F$59*AH16</f>
        <v>1.7143199999999996E-3</v>
      </c>
      <c r="AI38" s="8">
        <f t="shared" ref="AI38" si="359">$G$59*AI16</f>
        <v>0</v>
      </c>
    </row>
    <row r="39" spans="1:35" x14ac:dyDescent="0.35">
      <c r="A39" s="24" t="s">
        <v>8</v>
      </c>
      <c r="B39" s="24" t="s">
        <v>1</v>
      </c>
      <c r="C39" s="3" t="s">
        <v>2</v>
      </c>
      <c r="D39" s="7">
        <f>$D$60*D17</f>
        <v>0</v>
      </c>
      <c r="E39">
        <f>$E$60*E17</f>
        <v>0</v>
      </c>
      <c r="F39">
        <f>$F$60*F17</f>
        <v>0</v>
      </c>
      <c r="G39" s="8">
        <f>$G$60*G17</f>
        <v>0</v>
      </c>
      <c r="H39" s="7">
        <f t="shared" ref="H39" si="360">$D$60*H17</f>
        <v>0</v>
      </c>
      <c r="I39">
        <f t="shared" ref="I39" si="361">$E$60*I17</f>
        <v>8.5485164316935708E-5</v>
      </c>
      <c r="J39">
        <f t="shared" ref="J39" si="362">$F$60*J17</f>
        <v>0</v>
      </c>
      <c r="K39" s="8">
        <f t="shared" ref="K39" si="363">$G$60*K17</f>
        <v>0</v>
      </c>
      <c r="L39" s="7">
        <f t="shared" ref="L39" si="364">$D$60*L17</f>
        <v>0</v>
      </c>
      <c r="M39">
        <f t="shared" ref="M39" si="365">$E$60*M17</f>
        <v>1.7097032863387142E-4</v>
      </c>
      <c r="N39">
        <f t="shared" ref="N39" si="366">$F$60*N17</f>
        <v>0</v>
      </c>
      <c r="O39" s="8">
        <f t="shared" ref="O39" si="367">$G$60*O17</f>
        <v>0</v>
      </c>
      <c r="P39" s="7">
        <f t="shared" ref="P39" si="368">$D$60*P17</f>
        <v>0</v>
      </c>
      <c r="Q39">
        <f t="shared" ref="Q39" si="369">$E$60*Q17</f>
        <v>2.5645549295080712E-4</v>
      </c>
      <c r="R39">
        <f t="shared" ref="R39" si="370">$F$60*R17</f>
        <v>0</v>
      </c>
      <c r="S39" s="8">
        <f t="shared" ref="S39" si="371">$G$60*S17</f>
        <v>0</v>
      </c>
      <c r="T39" s="7">
        <f t="shared" ref="T39" si="372">$D$60*T17</f>
        <v>0</v>
      </c>
      <c r="U39">
        <f t="shared" ref="U39" si="373">$E$60*U17</f>
        <v>3.4194065726774283E-4</v>
      </c>
      <c r="V39">
        <f t="shared" ref="V39" si="374">$F$60*V17</f>
        <v>0</v>
      </c>
      <c r="W39" s="8">
        <f t="shared" ref="W39" si="375">$G$60*W17</f>
        <v>0</v>
      </c>
      <c r="X39" s="7">
        <f t="shared" ref="X39" si="376">$D$60*X17</f>
        <v>0</v>
      </c>
      <c r="Y39">
        <f t="shared" ref="Y39" si="377">$E$60*Y17</f>
        <v>4.2742582158467854E-4</v>
      </c>
      <c r="Z39">
        <f t="shared" ref="Z39" si="378">$F$60*Z17</f>
        <v>0</v>
      </c>
      <c r="AA39" s="8">
        <f t="shared" ref="AA39" si="379">$G$60*AA17</f>
        <v>0</v>
      </c>
      <c r="AB39" s="7">
        <f t="shared" ref="AB39" si="380">$D$60*AB17</f>
        <v>0</v>
      </c>
      <c r="AC39">
        <f t="shared" ref="AC39" si="381">$E$60*AC17</f>
        <v>5.1291098590161425E-4</v>
      </c>
      <c r="AD39">
        <f t="shared" ref="AD39" si="382">$F$60*AD17</f>
        <v>0</v>
      </c>
      <c r="AE39" s="8">
        <f t="shared" ref="AE39" si="383">$G$60*AE17</f>
        <v>0</v>
      </c>
      <c r="AF39" s="7">
        <f t="shared" ref="AF39" si="384">$D$60*AF17</f>
        <v>0</v>
      </c>
      <c r="AG39">
        <f t="shared" ref="AG39" si="385">$E$60*AG17</f>
        <v>5.983961502185499E-4</v>
      </c>
      <c r="AH39">
        <f t="shared" ref="AH39" si="386">$F$60*AH17</f>
        <v>0</v>
      </c>
      <c r="AI39" s="8">
        <f t="shared" ref="AI39" si="387">$G$60*AI17</f>
        <v>0</v>
      </c>
    </row>
    <row r="40" spans="1:35" x14ac:dyDescent="0.35">
      <c r="A40" s="24"/>
      <c r="B40" s="24"/>
      <c r="C40" s="3" t="s">
        <v>3</v>
      </c>
      <c r="D40" s="7">
        <f>$D$61*D18</f>
        <v>0</v>
      </c>
      <c r="E40">
        <f>$E$61*E18</f>
        <v>0</v>
      </c>
      <c r="F40">
        <f>$F$61*F18</f>
        <v>0</v>
      </c>
      <c r="G40" s="8">
        <f>$G$61*G18</f>
        <v>0</v>
      </c>
      <c r="H40" s="7">
        <f t="shared" ref="H40" si="388">$D$61*H18</f>
        <v>0</v>
      </c>
      <c r="I40">
        <f t="shared" ref="I40" si="389">$E$61*I18</f>
        <v>0</v>
      </c>
      <c r="J40">
        <f t="shared" ref="J40" si="390">$F$61*J18</f>
        <v>0</v>
      </c>
      <c r="K40" s="8">
        <f t="shared" ref="K40" si="391">$G$61*K18</f>
        <v>0</v>
      </c>
      <c r="L40" s="7">
        <f t="shared" ref="L40" si="392">$D$61*L18</f>
        <v>0</v>
      </c>
      <c r="M40">
        <f t="shared" ref="M40" si="393">$E$61*M18</f>
        <v>0</v>
      </c>
      <c r="N40">
        <f t="shared" ref="N40" si="394">$F$61*N18</f>
        <v>0</v>
      </c>
      <c r="O40" s="8">
        <f t="shared" ref="O40" si="395">$G$61*O18</f>
        <v>0</v>
      </c>
      <c r="P40" s="7">
        <f t="shared" ref="P40" si="396">$D$61*P18</f>
        <v>0</v>
      </c>
      <c r="Q40">
        <f t="shared" ref="Q40" si="397">$E$61*Q18</f>
        <v>0</v>
      </c>
      <c r="R40">
        <f t="shared" ref="R40" si="398">$F$61*R18</f>
        <v>0</v>
      </c>
      <c r="S40" s="8">
        <f t="shared" ref="S40" si="399">$G$61*S18</f>
        <v>0</v>
      </c>
      <c r="T40" s="7">
        <f t="shared" ref="T40" si="400">$D$61*T18</f>
        <v>0</v>
      </c>
      <c r="U40">
        <f t="shared" ref="U40" si="401">$E$61*U18</f>
        <v>0</v>
      </c>
      <c r="V40">
        <f t="shared" ref="V40" si="402">$F$61*V18</f>
        <v>0</v>
      </c>
      <c r="W40" s="8">
        <f t="shared" ref="W40" si="403">$G$61*W18</f>
        <v>0</v>
      </c>
      <c r="X40" s="7">
        <f t="shared" ref="X40" si="404">$D$61*X18</f>
        <v>0</v>
      </c>
      <c r="Y40">
        <f t="shared" ref="Y40" si="405">$E$61*Y18</f>
        <v>0</v>
      </c>
      <c r="Z40">
        <f t="shared" ref="Z40" si="406">$F$61*Z18</f>
        <v>0</v>
      </c>
      <c r="AA40" s="8">
        <f t="shared" ref="AA40" si="407">$G$61*AA18</f>
        <v>0</v>
      </c>
      <c r="AB40" s="7">
        <f t="shared" ref="AB40" si="408">$D$61*AB18</f>
        <v>0</v>
      </c>
      <c r="AC40">
        <f t="shared" ref="AC40" si="409">$E$61*AC18</f>
        <v>0</v>
      </c>
      <c r="AD40">
        <f t="shared" ref="AD40" si="410">$F$61*AD18</f>
        <v>0</v>
      </c>
      <c r="AE40" s="8">
        <f t="shared" ref="AE40" si="411">$G$61*AE18</f>
        <v>0</v>
      </c>
      <c r="AF40" s="7">
        <f t="shared" ref="AF40" si="412">$D$61*AF18</f>
        <v>0</v>
      </c>
      <c r="AG40">
        <f t="shared" ref="AG40" si="413">$E$61*AG18</f>
        <v>0</v>
      </c>
      <c r="AH40">
        <f t="shared" ref="AH40" si="414">$F$61*AH18</f>
        <v>0</v>
      </c>
      <c r="AI40" s="8">
        <f t="shared" ref="AI40" si="415">$G$61*AI18</f>
        <v>0</v>
      </c>
    </row>
    <row r="41" spans="1:35" x14ac:dyDescent="0.35">
      <c r="A41" s="24"/>
      <c r="B41" s="24"/>
      <c r="C41" s="3" t="s">
        <v>4</v>
      </c>
      <c r="D41" s="7">
        <f>$D$62*D19</f>
        <v>0</v>
      </c>
      <c r="E41">
        <f>$E$62*E19</f>
        <v>0</v>
      </c>
      <c r="F41">
        <f>$F$62*F19</f>
        <v>0</v>
      </c>
      <c r="G41" s="8">
        <f>$G$62*G19</f>
        <v>0</v>
      </c>
      <c r="H41" s="7">
        <f t="shared" ref="H41" si="416">$D$62*H19</f>
        <v>1.2903E-4</v>
      </c>
      <c r="I41">
        <f t="shared" ref="I41" si="417">$E$62*I19</f>
        <v>2.4838274999999999E-4</v>
      </c>
      <c r="J41">
        <f t="shared" ref="J41" si="418">$F$62*J19</f>
        <v>0</v>
      </c>
      <c r="K41" s="8">
        <f t="shared" ref="K41" si="419">$G$62*K19</f>
        <v>1.9551129763163036E-3</v>
      </c>
      <c r="L41" s="7">
        <f t="shared" ref="L41" si="420">$D$62*L19</f>
        <v>2.5806000000000001E-4</v>
      </c>
      <c r="M41">
        <f t="shared" ref="M41" si="421">$E$62*M19</f>
        <v>4.9676549999999999E-4</v>
      </c>
      <c r="N41">
        <f t="shared" ref="N41" si="422">$F$62*N19</f>
        <v>0</v>
      </c>
      <c r="O41" s="8">
        <f t="shared" ref="O41" si="423">$G$62*O19</f>
        <v>3.9102259526326072E-3</v>
      </c>
      <c r="P41" s="7">
        <f t="shared" ref="P41" si="424">$D$62*P19</f>
        <v>3.8708999999999998E-4</v>
      </c>
      <c r="Q41">
        <f t="shared" ref="Q41" si="425">$E$62*Q19</f>
        <v>7.4514824999999992E-4</v>
      </c>
      <c r="R41">
        <f t="shared" ref="R41" si="426">$F$62*R19</f>
        <v>0</v>
      </c>
      <c r="S41" s="8">
        <f t="shared" ref="S41" si="427">$G$62*S19</f>
        <v>5.8653389289489103E-3</v>
      </c>
      <c r="T41" s="7">
        <f t="shared" ref="T41" si="428">$D$62*T19</f>
        <v>5.1612000000000001E-4</v>
      </c>
      <c r="U41">
        <f t="shared" ref="U41" si="429">$E$62*U19</f>
        <v>9.9353099999999997E-4</v>
      </c>
      <c r="V41">
        <f t="shared" ref="V41" si="430">$F$62*V19</f>
        <v>0</v>
      </c>
      <c r="W41" s="8">
        <f t="shared" ref="W41" si="431">$G$62*W19</f>
        <v>7.8204519052652143E-3</v>
      </c>
      <c r="X41" s="7">
        <f t="shared" ref="X41" si="432">$D$62*X19</f>
        <v>6.4514999999999993E-4</v>
      </c>
      <c r="Y41">
        <f t="shared" ref="Y41" si="433">$E$62*Y19</f>
        <v>1.2419137499999999E-3</v>
      </c>
      <c r="Z41">
        <f t="shared" ref="Z41" si="434">$F$62*Z19</f>
        <v>0</v>
      </c>
      <c r="AA41" s="8">
        <f t="shared" ref="AA41" si="435">$G$62*AA19</f>
        <v>9.7755648815815166E-3</v>
      </c>
      <c r="AB41" s="7">
        <f t="shared" ref="AB41" si="436">$D$62*AB19</f>
        <v>7.7417999999999986E-4</v>
      </c>
      <c r="AC41">
        <f t="shared" ref="AC41" si="437">$E$62*AC19</f>
        <v>1.4902964999999996E-3</v>
      </c>
      <c r="AD41">
        <f t="shared" ref="AD41" si="438">$F$62*AD19</f>
        <v>0</v>
      </c>
      <c r="AE41" s="8">
        <f t="shared" ref="AE41" si="439">$G$62*AE19</f>
        <v>1.1730677857897819E-2</v>
      </c>
      <c r="AF41" s="7">
        <f t="shared" ref="AF41" si="440">$D$62*AF19</f>
        <v>9.0320999999999989E-4</v>
      </c>
      <c r="AG41">
        <f t="shared" ref="AG41" si="441">$E$62*AG19</f>
        <v>1.7386792499999998E-3</v>
      </c>
      <c r="AH41">
        <f t="shared" ref="AH41" si="442">$F$62*AH19</f>
        <v>0</v>
      </c>
      <c r="AI41" s="8">
        <f t="shared" ref="AI41" si="443">$G$62*AI19</f>
        <v>1.3685790834214123E-2</v>
      </c>
    </row>
    <row r="42" spans="1:35" x14ac:dyDescent="0.35">
      <c r="A42" s="24"/>
      <c r="B42" s="24"/>
      <c r="C42" s="3" t="s">
        <v>5</v>
      </c>
      <c r="D42" s="9">
        <f>$D$63*D20</f>
        <v>0</v>
      </c>
      <c r="E42" s="10">
        <f>$E$63*E20</f>
        <v>0</v>
      </c>
      <c r="F42" s="10">
        <f>$F$63*F20</f>
        <v>7.6801535999999903E-4</v>
      </c>
      <c r="G42" s="11">
        <f>$G$63*G20</f>
        <v>0</v>
      </c>
      <c r="H42" s="9">
        <f t="shared" ref="H42" si="444">$D$63*H20</f>
        <v>0</v>
      </c>
      <c r="I42" s="10">
        <f t="shared" ref="I42" si="445">$E$63*I20</f>
        <v>0</v>
      </c>
      <c r="J42" s="10">
        <f t="shared" ref="J42" si="446">$F$63*J20</f>
        <v>9.0320173714285626E-4</v>
      </c>
      <c r="K42" s="11">
        <f t="shared" ref="K42" si="447">$G$63*K20</f>
        <v>0</v>
      </c>
      <c r="L42" s="9">
        <f t="shared" ref="L42" si="448">$D$63*L20</f>
        <v>0</v>
      </c>
      <c r="M42" s="10">
        <f t="shared" ref="M42" si="449">$E$63*M20</f>
        <v>0</v>
      </c>
      <c r="N42" s="10">
        <f t="shared" ref="N42" si="450">$F$63*N20</f>
        <v>1.0383881142857136E-3</v>
      </c>
      <c r="O42" s="11">
        <f t="shared" ref="O42" si="451">$G$63*O20</f>
        <v>0</v>
      </c>
      <c r="P42" s="9">
        <f t="shared" ref="P42" si="452">$D$63*P20</f>
        <v>0</v>
      </c>
      <c r="Q42" s="10">
        <f t="shared" ref="Q42" si="453">$E$63*Q20</f>
        <v>0</v>
      </c>
      <c r="R42" s="10">
        <f t="shared" ref="R42" si="454">$F$63*R20</f>
        <v>1.1735744914285707E-3</v>
      </c>
      <c r="S42" s="11">
        <f t="shared" ref="S42" si="455">$G$63*S20</f>
        <v>0</v>
      </c>
      <c r="T42" s="9">
        <f t="shared" ref="T42" si="456">$D$63*T20</f>
        <v>0</v>
      </c>
      <c r="U42" s="10">
        <f t="shared" ref="U42" si="457">$E$63*U20</f>
        <v>0</v>
      </c>
      <c r="V42" s="10">
        <f t="shared" ref="V42" si="458">$F$63*V20</f>
        <v>1.3087608685714281E-3</v>
      </c>
      <c r="W42" s="11">
        <f t="shared" ref="W42" si="459">$G$63*W20</f>
        <v>0</v>
      </c>
      <c r="X42" s="9">
        <f t="shared" ref="X42" si="460">$D$63*X20</f>
        <v>0</v>
      </c>
      <c r="Y42" s="10">
        <f t="shared" ref="Y42" si="461">$E$63*Y20</f>
        <v>0</v>
      </c>
      <c r="Z42" s="10">
        <f t="shared" ref="Z42" si="462">$F$63*Z20</f>
        <v>1.4439472457142854E-3</v>
      </c>
      <c r="AA42" s="11">
        <f t="shared" ref="AA42" si="463">$G$63*AA20</f>
        <v>0</v>
      </c>
      <c r="AB42" s="9">
        <f t="shared" ref="AB42" si="464">$D$63*AB20</f>
        <v>0</v>
      </c>
      <c r="AC42" s="10">
        <f t="shared" ref="AC42" si="465">$E$63*AC20</f>
        <v>0</v>
      </c>
      <c r="AD42" s="10">
        <f t="shared" ref="AD42" si="466">$F$63*AD20</f>
        <v>1.5791336228571427E-3</v>
      </c>
      <c r="AE42" s="11">
        <f t="shared" ref="AE42" si="467">$G$63*AE20</f>
        <v>0</v>
      </c>
      <c r="AF42" s="9">
        <f t="shared" ref="AF42" si="468">$D$63*AF20</f>
        <v>0</v>
      </c>
      <c r="AG42" s="10">
        <f t="shared" ref="AG42" si="469">$E$63*AG20</f>
        <v>0</v>
      </c>
      <c r="AH42" s="10">
        <f t="shared" ref="AH42" si="470">$F$63*AH20</f>
        <v>1.7143199999999996E-3</v>
      </c>
      <c r="AI42" s="11">
        <f t="shared" ref="AI42" si="471">$G$63*AI20</f>
        <v>0</v>
      </c>
    </row>
    <row r="45" spans="1:35" x14ac:dyDescent="0.35">
      <c r="D45" s="25" t="s">
        <v>6</v>
      </c>
      <c r="E45" s="26"/>
      <c r="F45" s="26"/>
      <c r="G45" s="27"/>
    </row>
    <row r="46" spans="1:35" x14ac:dyDescent="0.35">
      <c r="C46" t="s">
        <v>28</v>
      </c>
      <c r="D46" s="25" t="s">
        <v>1</v>
      </c>
      <c r="E46" s="26"/>
      <c r="F46" s="26"/>
      <c r="G46" s="27"/>
    </row>
    <row r="47" spans="1:35" x14ac:dyDescent="0.35">
      <c r="D47" s="1" t="s">
        <v>23</v>
      </c>
      <c r="E47" s="1" t="s">
        <v>24</v>
      </c>
      <c r="F47" s="1" t="s">
        <v>25</v>
      </c>
      <c r="G47" s="1" t="s">
        <v>26</v>
      </c>
    </row>
    <row r="48" spans="1:35" x14ac:dyDescent="0.35">
      <c r="A48" s="24" t="s">
        <v>0</v>
      </c>
      <c r="B48" s="24" t="s">
        <v>1</v>
      </c>
      <c r="C48" s="1" t="s">
        <v>2</v>
      </c>
      <c r="D48">
        <v>0</v>
      </c>
      <c r="E48">
        <v>4.7871692017484001E-3</v>
      </c>
      <c r="F48">
        <v>0</v>
      </c>
      <c r="G48">
        <v>0</v>
      </c>
    </row>
    <row r="49" spans="1:7" x14ac:dyDescent="0.35">
      <c r="A49" s="24"/>
      <c r="B49" s="24"/>
      <c r="C49" s="1" t="s">
        <v>3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s="24"/>
      <c r="B50" s="24"/>
      <c r="C50" s="1" t="s">
        <v>4</v>
      </c>
      <c r="D50">
        <v>7.22568E-3</v>
      </c>
      <c r="E50">
        <v>1.3909434E-2</v>
      </c>
      <c r="F50">
        <v>0</v>
      </c>
      <c r="G50">
        <v>0.109486326673713</v>
      </c>
    </row>
    <row r="51" spans="1:7" x14ac:dyDescent="0.35">
      <c r="A51" s="24"/>
      <c r="B51" s="24"/>
      <c r="C51" s="1" t="s">
        <v>5</v>
      </c>
      <c r="D51">
        <v>0</v>
      </c>
      <c r="E51">
        <v>0</v>
      </c>
      <c r="F51">
        <v>1.3714559999999999E-2</v>
      </c>
      <c r="G51">
        <v>0</v>
      </c>
    </row>
    <row r="52" spans="1:7" x14ac:dyDescent="0.35">
      <c r="A52" s="24" t="s">
        <v>6</v>
      </c>
      <c r="B52" s="24" t="s">
        <v>1</v>
      </c>
      <c r="C52" s="1" t="s">
        <v>2</v>
      </c>
      <c r="D52">
        <v>0</v>
      </c>
      <c r="E52">
        <v>4.7871692017484001E-3</v>
      </c>
      <c r="F52">
        <v>0</v>
      </c>
      <c r="G52">
        <v>0</v>
      </c>
    </row>
    <row r="53" spans="1:7" x14ac:dyDescent="0.35">
      <c r="A53" s="24"/>
      <c r="B53" s="24"/>
      <c r="C53" s="1" t="s">
        <v>3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s="24"/>
      <c r="B54" s="24"/>
      <c r="C54" s="1" t="s">
        <v>4</v>
      </c>
      <c r="D54">
        <v>7.22568E-3</v>
      </c>
      <c r="E54">
        <v>1.3909434E-2</v>
      </c>
      <c r="F54">
        <v>0</v>
      </c>
      <c r="G54">
        <v>0.109486326673713</v>
      </c>
    </row>
    <row r="55" spans="1:7" x14ac:dyDescent="0.35">
      <c r="A55" s="24"/>
      <c r="B55" s="24"/>
      <c r="C55" s="1" t="s">
        <v>5</v>
      </c>
      <c r="D55">
        <v>0</v>
      </c>
      <c r="E55">
        <v>0</v>
      </c>
      <c r="F55">
        <v>1.3714559999999999E-2</v>
      </c>
      <c r="G55">
        <v>0</v>
      </c>
    </row>
    <row r="56" spans="1:7" x14ac:dyDescent="0.35">
      <c r="A56" s="24" t="s">
        <v>7</v>
      </c>
      <c r="B56" s="24" t="s">
        <v>1</v>
      </c>
      <c r="C56" s="1" t="s">
        <v>2</v>
      </c>
      <c r="D56">
        <v>0</v>
      </c>
      <c r="E56">
        <v>4.7871692017484001E-3</v>
      </c>
      <c r="F56">
        <v>0</v>
      </c>
      <c r="G56">
        <v>0</v>
      </c>
    </row>
    <row r="57" spans="1:7" x14ac:dyDescent="0.35">
      <c r="A57" s="24"/>
      <c r="B57" s="24"/>
      <c r="C57" s="1" t="s">
        <v>3</v>
      </c>
      <c r="D57">
        <v>0</v>
      </c>
      <c r="E57">
        <v>0</v>
      </c>
      <c r="F57">
        <v>0</v>
      </c>
      <c r="G57">
        <v>0</v>
      </c>
    </row>
    <row r="58" spans="1:7" x14ac:dyDescent="0.35">
      <c r="A58" s="24"/>
      <c r="B58" s="24"/>
      <c r="C58" s="1" t="s">
        <v>4</v>
      </c>
      <c r="D58">
        <v>7.22568E-3</v>
      </c>
      <c r="E58">
        <v>1.3909434E-2</v>
      </c>
      <c r="F58">
        <v>0</v>
      </c>
      <c r="G58">
        <v>0.109486326673713</v>
      </c>
    </row>
    <row r="59" spans="1:7" x14ac:dyDescent="0.35">
      <c r="A59" s="24"/>
      <c r="B59" s="24"/>
      <c r="C59" s="1" t="s">
        <v>5</v>
      </c>
      <c r="D59">
        <v>0</v>
      </c>
      <c r="E59">
        <v>0</v>
      </c>
      <c r="F59">
        <v>1.3714559999999999E-2</v>
      </c>
      <c r="G59">
        <v>0</v>
      </c>
    </row>
    <row r="60" spans="1:7" x14ac:dyDescent="0.35">
      <c r="A60" s="24" t="s">
        <v>8</v>
      </c>
      <c r="B60" s="24" t="s">
        <v>1</v>
      </c>
      <c r="C60" s="1" t="s">
        <v>2</v>
      </c>
      <c r="D60">
        <v>0</v>
      </c>
      <c r="E60">
        <v>4.7871692017484001E-3</v>
      </c>
      <c r="F60">
        <v>0</v>
      </c>
      <c r="G60">
        <v>0</v>
      </c>
    </row>
    <row r="61" spans="1:7" x14ac:dyDescent="0.35">
      <c r="A61" s="24"/>
      <c r="B61" s="24"/>
      <c r="C61" s="1" t="s">
        <v>3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s="24"/>
      <c r="B62" s="24"/>
      <c r="C62" s="1" t="s">
        <v>4</v>
      </c>
      <c r="D62">
        <v>7.22568E-3</v>
      </c>
      <c r="E62">
        <v>1.3909434E-2</v>
      </c>
      <c r="F62">
        <v>0</v>
      </c>
      <c r="G62">
        <v>0.109486326673713</v>
      </c>
    </row>
    <row r="63" spans="1:7" x14ac:dyDescent="0.35">
      <c r="A63" s="24"/>
      <c r="B63" s="24"/>
      <c r="C63" s="1" t="s">
        <v>5</v>
      </c>
      <c r="D63">
        <v>0</v>
      </c>
      <c r="E63">
        <v>0</v>
      </c>
      <c r="F63">
        <v>1.3714559999999999E-2</v>
      </c>
      <c r="G63">
        <v>0</v>
      </c>
    </row>
  </sheetData>
  <mergeCells count="74">
    <mergeCell ref="A13:A16"/>
    <mergeCell ref="B13:B16"/>
    <mergeCell ref="A17:A20"/>
    <mergeCell ref="B17:B20"/>
    <mergeCell ref="D1:G1"/>
    <mergeCell ref="A5:A8"/>
    <mergeCell ref="B5:B8"/>
    <mergeCell ref="A9:A12"/>
    <mergeCell ref="B9:B12"/>
    <mergeCell ref="X1:AA1"/>
    <mergeCell ref="AB1:AE1"/>
    <mergeCell ref="AF1:AI1"/>
    <mergeCell ref="D2:G2"/>
    <mergeCell ref="D3:G3"/>
    <mergeCell ref="H2:K2"/>
    <mergeCell ref="H3:K3"/>
    <mergeCell ref="L2:O2"/>
    <mergeCell ref="L3:O3"/>
    <mergeCell ref="P2:S2"/>
    <mergeCell ref="H1:K1"/>
    <mergeCell ref="P3:S3"/>
    <mergeCell ref="L1:O1"/>
    <mergeCell ref="P1:S1"/>
    <mergeCell ref="T1:W1"/>
    <mergeCell ref="AF2:AI2"/>
    <mergeCell ref="AF3:AI3"/>
    <mergeCell ref="A27:A30"/>
    <mergeCell ref="B27:B30"/>
    <mergeCell ref="A31:A34"/>
    <mergeCell ref="B31:B34"/>
    <mergeCell ref="L23:O23"/>
    <mergeCell ref="P23:S23"/>
    <mergeCell ref="T23:W23"/>
    <mergeCell ref="X23:AA23"/>
    <mergeCell ref="T2:W2"/>
    <mergeCell ref="T3:W3"/>
    <mergeCell ref="X2:AA2"/>
    <mergeCell ref="X3:AA3"/>
    <mergeCell ref="AB2:AE2"/>
    <mergeCell ref="AB3:AE3"/>
    <mergeCell ref="AB23:AE23"/>
    <mergeCell ref="AF23:AI23"/>
    <mergeCell ref="D24:G24"/>
    <mergeCell ref="H24:K24"/>
    <mergeCell ref="L24:O24"/>
    <mergeCell ref="P24:S24"/>
    <mergeCell ref="T24:W24"/>
    <mergeCell ref="X24:AA24"/>
    <mergeCell ref="AB24:AE24"/>
    <mergeCell ref="AF24:AI24"/>
    <mergeCell ref="D23:G23"/>
    <mergeCell ref="H23:K23"/>
    <mergeCell ref="P25:S25"/>
    <mergeCell ref="T25:W25"/>
    <mergeCell ref="X25:AA25"/>
    <mergeCell ref="AB25:AE25"/>
    <mergeCell ref="AF25:AI25"/>
    <mergeCell ref="D45:G45"/>
    <mergeCell ref="D46:G46"/>
    <mergeCell ref="A48:A51"/>
    <mergeCell ref="B48:B51"/>
    <mergeCell ref="L25:O25"/>
    <mergeCell ref="A35:A38"/>
    <mergeCell ref="B35:B38"/>
    <mergeCell ref="A39:A42"/>
    <mergeCell ref="B39:B42"/>
    <mergeCell ref="D25:G25"/>
    <mergeCell ref="H25:K25"/>
    <mergeCell ref="A52:A55"/>
    <mergeCell ref="B52:B55"/>
    <mergeCell ref="A56:A59"/>
    <mergeCell ref="B56:B59"/>
    <mergeCell ref="A60:A63"/>
    <mergeCell ref="B60:B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C650-29E5-471A-BF58-C4804C6594F9}">
  <dimension ref="A1:AI20"/>
  <sheetViews>
    <sheetView workbookViewId="0">
      <selection activeCell="I27" sqref="I27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23" t="s">
        <v>23</v>
      </c>
      <c r="E4" s="23" t="s">
        <v>24</v>
      </c>
      <c r="F4" s="23" t="s">
        <v>25</v>
      </c>
      <c r="G4" s="23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>
        <v>0</v>
      </c>
      <c r="E5">
        <v>4.7871692017484001E-3</v>
      </c>
      <c r="F5">
        <v>0</v>
      </c>
      <c r="G5">
        <v>0</v>
      </c>
      <c r="H5">
        <v>0</v>
      </c>
      <c r="I5">
        <v>4.5478107416609802E-3</v>
      </c>
      <c r="J5">
        <v>0</v>
      </c>
      <c r="K5">
        <v>0</v>
      </c>
      <c r="L5">
        <v>0</v>
      </c>
      <c r="M5">
        <v>4.3084522815735595E-3</v>
      </c>
      <c r="N5">
        <v>0</v>
      </c>
      <c r="O5">
        <v>0</v>
      </c>
      <c r="P5">
        <v>0</v>
      </c>
      <c r="Q5">
        <v>4.0690938214861397E-3</v>
      </c>
      <c r="R5">
        <v>0</v>
      </c>
      <c r="S5">
        <v>0</v>
      </c>
      <c r="T5">
        <v>0</v>
      </c>
      <c r="U5">
        <v>3.829735361398719E-3</v>
      </c>
      <c r="V5">
        <v>0</v>
      </c>
      <c r="W5">
        <v>0</v>
      </c>
      <c r="X5">
        <v>0</v>
      </c>
      <c r="Y5">
        <v>3.5903769013112992E-3</v>
      </c>
      <c r="Z5">
        <v>0</v>
      </c>
      <c r="AA5">
        <v>0</v>
      </c>
      <c r="AB5">
        <v>0</v>
      </c>
      <c r="AC5">
        <v>3.3510184412238789E-3</v>
      </c>
      <c r="AD5">
        <v>0</v>
      </c>
      <c r="AE5">
        <v>0</v>
      </c>
      <c r="AF5">
        <v>0</v>
      </c>
      <c r="AG5">
        <v>3.11165998113646E-3</v>
      </c>
      <c r="AH5">
        <v>0</v>
      </c>
      <c r="AI5">
        <v>0</v>
      </c>
    </row>
    <row r="6" spans="1:35" x14ac:dyDescent="0.35">
      <c r="A6" s="24"/>
      <c r="B6" s="24"/>
      <c r="C6" s="1" t="s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s="24"/>
      <c r="B7" s="24"/>
      <c r="C7" s="1" t="s">
        <v>4</v>
      </c>
      <c r="D7">
        <v>7.22568E-3</v>
      </c>
      <c r="E7">
        <v>1.3909434E-2</v>
      </c>
      <c r="F7">
        <v>0</v>
      </c>
      <c r="G7">
        <v>0</v>
      </c>
      <c r="H7">
        <v>6.864396E-3</v>
      </c>
      <c r="I7">
        <v>1.32139623E-2</v>
      </c>
      <c r="J7">
        <v>0</v>
      </c>
      <c r="K7">
        <v>1.0166587476844778E-2</v>
      </c>
      <c r="L7">
        <v>6.5031119999999993E-3</v>
      </c>
      <c r="M7">
        <v>1.25184906E-2</v>
      </c>
      <c r="N7">
        <v>0</v>
      </c>
      <c r="O7">
        <v>2.0333174953689557E-2</v>
      </c>
      <c r="P7">
        <v>6.1418279999999994E-3</v>
      </c>
      <c r="Q7">
        <v>1.1823018899999998E-2</v>
      </c>
      <c r="R7">
        <v>0</v>
      </c>
      <c r="S7">
        <v>3.0499762430534337E-2</v>
      </c>
      <c r="T7">
        <v>5.7805439999999986E-3</v>
      </c>
      <c r="U7">
        <v>1.1127547199999997E-2</v>
      </c>
      <c r="V7">
        <v>0</v>
      </c>
      <c r="W7">
        <v>4.0666349907379114E-2</v>
      </c>
      <c r="X7">
        <v>5.4192599999999987E-3</v>
      </c>
      <c r="Y7">
        <v>1.0432075499999997E-2</v>
      </c>
      <c r="Z7">
        <v>0</v>
      </c>
      <c r="AA7">
        <v>5.083293738422389E-2</v>
      </c>
      <c r="AB7">
        <v>5.0579759999999979E-3</v>
      </c>
      <c r="AC7">
        <v>9.7366037999999967E-3</v>
      </c>
      <c r="AD7">
        <v>0</v>
      </c>
      <c r="AE7">
        <v>6.0999524861068674E-2</v>
      </c>
      <c r="AF7">
        <v>4.6966919999999997E-3</v>
      </c>
      <c r="AG7">
        <v>9.0411320999999999E-3</v>
      </c>
      <c r="AH7">
        <v>0</v>
      </c>
      <c r="AI7">
        <v>7.1166112337913451E-2</v>
      </c>
    </row>
    <row r="8" spans="1:35" x14ac:dyDescent="0.35">
      <c r="A8" s="24"/>
      <c r="B8" s="24"/>
      <c r="C8" s="1" t="s">
        <v>5</v>
      </c>
      <c r="D8">
        <v>0</v>
      </c>
      <c r="E8">
        <v>0</v>
      </c>
      <c r="F8">
        <v>1.086193152E-2</v>
      </c>
      <c r="G8">
        <v>0</v>
      </c>
      <c r="H8">
        <v>0</v>
      </c>
      <c r="I8">
        <v>0</v>
      </c>
      <c r="J8">
        <v>1.0583721874285714E-2</v>
      </c>
      <c r="K8">
        <v>0</v>
      </c>
      <c r="L8">
        <v>0</v>
      </c>
      <c r="M8">
        <v>0</v>
      </c>
      <c r="N8">
        <v>1.030551222857143E-2</v>
      </c>
      <c r="O8">
        <v>0</v>
      </c>
      <c r="P8">
        <v>0</v>
      </c>
      <c r="Q8">
        <v>0</v>
      </c>
      <c r="R8">
        <v>1.0027302582857145E-2</v>
      </c>
      <c r="S8">
        <v>0</v>
      </c>
      <c r="T8">
        <v>0</v>
      </c>
      <c r="U8">
        <v>0</v>
      </c>
      <c r="V8">
        <v>9.749092937142859E-3</v>
      </c>
      <c r="W8">
        <v>0</v>
      </c>
      <c r="X8">
        <v>0</v>
      </c>
      <c r="Y8">
        <v>0</v>
      </c>
      <c r="Z8">
        <v>9.4708832914285751E-3</v>
      </c>
      <c r="AA8">
        <v>0</v>
      </c>
      <c r="AB8">
        <v>0</v>
      </c>
      <c r="AC8">
        <v>0</v>
      </c>
      <c r="AD8">
        <v>9.1926736457142895E-3</v>
      </c>
      <c r="AE8">
        <v>0</v>
      </c>
      <c r="AF8">
        <v>0</v>
      </c>
      <c r="AG8">
        <v>0</v>
      </c>
      <c r="AH8">
        <v>8.9144640000000004E-3</v>
      </c>
      <c r="AI8">
        <v>0</v>
      </c>
    </row>
    <row r="9" spans="1:35" x14ac:dyDescent="0.35">
      <c r="A9" s="24" t="s">
        <v>6</v>
      </c>
      <c r="B9" s="24" t="s">
        <v>1</v>
      </c>
      <c r="C9" s="1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6.8388131453548577E-5</v>
      </c>
      <c r="J9">
        <v>0</v>
      </c>
      <c r="K9">
        <v>0</v>
      </c>
      <c r="L9">
        <v>0</v>
      </c>
      <c r="M9">
        <v>1.3677626290709715E-4</v>
      </c>
      <c r="N9">
        <v>0</v>
      </c>
      <c r="O9">
        <v>0</v>
      </c>
      <c r="P9">
        <v>0</v>
      </c>
      <c r="Q9">
        <v>2.0516439436064573E-4</v>
      </c>
      <c r="R9">
        <v>0</v>
      </c>
      <c r="S9">
        <v>0</v>
      </c>
      <c r="T9">
        <v>0</v>
      </c>
      <c r="U9">
        <v>2.7355252581419431E-4</v>
      </c>
      <c r="V9">
        <v>0</v>
      </c>
      <c r="W9">
        <v>0</v>
      </c>
      <c r="X9">
        <v>0</v>
      </c>
      <c r="Y9">
        <v>3.4194065726774289E-4</v>
      </c>
      <c r="Z9">
        <v>0</v>
      </c>
      <c r="AA9">
        <v>0</v>
      </c>
      <c r="AB9">
        <v>0</v>
      </c>
      <c r="AC9">
        <v>4.1032878872129152E-4</v>
      </c>
      <c r="AD9">
        <v>0</v>
      </c>
      <c r="AE9">
        <v>0</v>
      </c>
      <c r="AF9">
        <v>0</v>
      </c>
      <c r="AG9">
        <v>4.7871692017484004E-4</v>
      </c>
      <c r="AH9">
        <v>0</v>
      </c>
      <c r="AI9">
        <v>0</v>
      </c>
    </row>
    <row r="10" spans="1:35" x14ac:dyDescent="0.35">
      <c r="A10" s="24"/>
      <c r="B10" s="24"/>
      <c r="C10" s="1" t="s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s="24"/>
      <c r="B11" s="24"/>
      <c r="C11" s="1" t="s">
        <v>4</v>
      </c>
      <c r="D11">
        <v>0</v>
      </c>
      <c r="E11">
        <v>0</v>
      </c>
      <c r="F11">
        <v>0</v>
      </c>
      <c r="G11">
        <v>0.109486326673713</v>
      </c>
      <c r="H11">
        <v>1.0322400000000001E-4</v>
      </c>
      <c r="I11">
        <v>1.9870620000000001E-4</v>
      </c>
      <c r="J11">
        <v>0</v>
      </c>
      <c r="K11">
        <v>9.5409513244235619E-2</v>
      </c>
      <c r="L11">
        <v>2.0644800000000003E-4</v>
      </c>
      <c r="M11">
        <v>3.9741240000000001E-4</v>
      </c>
      <c r="N11">
        <v>0</v>
      </c>
      <c r="O11">
        <v>8.1332699814758228E-2</v>
      </c>
      <c r="P11">
        <v>3.0967199999999999E-4</v>
      </c>
      <c r="Q11">
        <v>5.9611859999999996E-4</v>
      </c>
      <c r="R11">
        <v>0</v>
      </c>
      <c r="S11">
        <v>6.725588638528085E-2</v>
      </c>
      <c r="T11">
        <v>4.1289600000000005E-4</v>
      </c>
      <c r="U11">
        <v>7.9482480000000002E-4</v>
      </c>
      <c r="V11">
        <v>0</v>
      </c>
      <c r="W11">
        <v>5.3179072955803458E-2</v>
      </c>
      <c r="X11">
        <v>5.1612000000000012E-4</v>
      </c>
      <c r="Y11">
        <v>9.9353100000000019E-4</v>
      </c>
      <c r="Z11">
        <v>0</v>
      </c>
      <c r="AA11">
        <v>3.910225952632608E-2</v>
      </c>
      <c r="AB11">
        <v>6.1934400000000008E-4</v>
      </c>
      <c r="AC11">
        <v>1.1922372000000001E-3</v>
      </c>
      <c r="AD11">
        <v>0</v>
      </c>
      <c r="AE11">
        <v>2.5025446096848689E-2</v>
      </c>
      <c r="AF11">
        <v>7.2256800000000004E-4</v>
      </c>
      <c r="AG11">
        <v>1.3909434000000001E-3</v>
      </c>
      <c r="AH11">
        <v>0</v>
      </c>
      <c r="AI11">
        <v>1.09486326673713E-2</v>
      </c>
    </row>
    <row r="12" spans="1:35" x14ac:dyDescent="0.35">
      <c r="A12" s="24"/>
      <c r="B12" s="24"/>
      <c r="C12" s="1" t="s">
        <v>5</v>
      </c>
      <c r="D12">
        <v>0</v>
      </c>
      <c r="E12">
        <v>0</v>
      </c>
      <c r="F12">
        <v>1.0971647999999999E-3</v>
      </c>
      <c r="G12">
        <v>0</v>
      </c>
      <c r="H12">
        <v>0</v>
      </c>
      <c r="I12">
        <v>0</v>
      </c>
      <c r="J12">
        <v>1.1363492571428572E-3</v>
      </c>
      <c r="K12">
        <v>0</v>
      </c>
      <c r="L12">
        <v>0</v>
      </c>
      <c r="M12">
        <v>0</v>
      </c>
      <c r="N12">
        <v>1.1755337142857144E-3</v>
      </c>
      <c r="O12">
        <v>0</v>
      </c>
      <c r="P12">
        <v>0</v>
      </c>
      <c r="Q12">
        <v>0</v>
      </c>
      <c r="R12">
        <v>1.2147181714285717E-3</v>
      </c>
      <c r="S12">
        <v>0</v>
      </c>
      <c r="T12">
        <v>0</v>
      </c>
      <c r="U12">
        <v>0</v>
      </c>
      <c r="V12">
        <v>1.2539026285714289E-3</v>
      </c>
      <c r="W12">
        <v>0</v>
      </c>
      <c r="X12">
        <v>0</v>
      </c>
      <c r="Y12">
        <v>0</v>
      </c>
      <c r="Z12">
        <v>1.293087085714286E-3</v>
      </c>
      <c r="AA12">
        <v>0</v>
      </c>
      <c r="AB12">
        <v>0</v>
      </c>
      <c r="AC12">
        <v>0</v>
      </c>
      <c r="AD12">
        <v>1.3322715428571432E-3</v>
      </c>
      <c r="AE12">
        <v>0</v>
      </c>
      <c r="AF12">
        <v>0</v>
      </c>
      <c r="AG12">
        <v>0</v>
      </c>
      <c r="AH12">
        <v>1.3714560000000001E-3</v>
      </c>
      <c r="AI12">
        <v>0</v>
      </c>
    </row>
    <row r="13" spans="1:35" x14ac:dyDescent="0.35">
      <c r="A13" s="24" t="s">
        <v>7</v>
      </c>
      <c r="B13" s="24" t="s">
        <v>1</v>
      </c>
      <c r="C13" s="1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8.5485164316935708E-5</v>
      </c>
      <c r="J13">
        <v>0</v>
      </c>
      <c r="K13">
        <v>0</v>
      </c>
      <c r="L13">
        <v>0</v>
      </c>
      <c r="M13">
        <v>1.7097032863387142E-4</v>
      </c>
      <c r="N13">
        <v>0</v>
      </c>
      <c r="O13">
        <v>0</v>
      </c>
      <c r="P13">
        <v>0</v>
      </c>
      <c r="Q13">
        <v>2.5645549295080712E-4</v>
      </c>
      <c r="R13">
        <v>0</v>
      </c>
      <c r="S13">
        <v>0</v>
      </c>
      <c r="T13">
        <v>0</v>
      </c>
      <c r="U13">
        <v>3.4194065726774283E-4</v>
      </c>
      <c r="V13">
        <v>0</v>
      </c>
      <c r="W13">
        <v>0</v>
      </c>
      <c r="X13">
        <v>0</v>
      </c>
      <c r="Y13">
        <v>4.2742582158467854E-4</v>
      </c>
      <c r="Z13">
        <v>0</v>
      </c>
      <c r="AA13">
        <v>0</v>
      </c>
      <c r="AB13">
        <v>0</v>
      </c>
      <c r="AC13">
        <v>5.1291098590161425E-4</v>
      </c>
      <c r="AD13">
        <v>0</v>
      </c>
      <c r="AE13">
        <v>0</v>
      </c>
      <c r="AF13">
        <v>0</v>
      </c>
      <c r="AG13">
        <v>5.983961502185499E-4</v>
      </c>
      <c r="AH13">
        <v>0</v>
      </c>
      <c r="AI13">
        <v>0</v>
      </c>
    </row>
    <row r="14" spans="1:35" x14ac:dyDescent="0.35">
      <c r="A14" s="24"/>
      <c r="B14" s="24"/>
      <c r="C14" s="1" t="s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s="24"/>
      <c r="B15" s="24"/>
      <c r="C15" s="1" t="s">
        <v>4</v>
      </c>
      <c r="D15">
        <v>0</v>
      </c>
      <c r="E15">
        <v>0</v>
      </c>
      <c r="F15">
        <v>0</v>
      </c>
      <c r="G15">
        <v>0</v>
      </c>
      <c r="H15">
        <v>1.2903E-4</v>
      </c>
      <c r="I15">
        <v>2.4838274999999999E-4</v>
      </c>
      <c r="J15">
        <v>0</v>
      </c>
      <c r="K15">
        <v>1.9551129763163036E-3</v>
      </c>
      <c r="L15">
        <v>2.5806000000000001E-4</v>
      </c>
      <c r="M15">
        <v>4.9676549999999999E-4</v>
      </c>
      <c r="N15">
        <v>0</v>
      </c>
      <c r="O15">
        <v>3.9102259526326072E-3</v>
      </c>
      <c r="P15">
        <v>3.8708999999999998E-4</v>
      </c>
      <c r="Q15">
        <v>7.4514824999999992E-4</v>
      </c>
      <c r="R15">
        <v>0</v>
      </c>
      <c r="S15">
        <v>5.8653389289489103E-3</v>
      </c>
      <c r="T15">
        <v>5.1612000000000001E-4</v>
      </c>
      <c r="U15">
        <v>9.9353099999999997E-4</v>
      </c>
      <c r="V15">
        <v>0</v>
      </c>
      <c r="W15">
        <v>7.8204519052652143E-3</v>
      </c>
      <c r="X15">
        <v>6.4514999999999993E-4</v>
      </c>
      <c r="Y15">
        <v>1.2419137499999999E-3</v>
      </c>
      <c r="Z15">
        <v>0</v>
      </c>
      <c r="AA15">
        <v>9.7755648815815166E-3</v>
      </c>
      <c r="AB15">
        <v>7.7417999999999986E-4</v>
      </c>
      <c r="AC15">
        <v>1.4902964999999996E-3</v>
      </c>
      <c r="AD15">
        <v>0</v>
      </c>
      <c r="AE15">
        <v>1.1730677857897819E-2</v>
      </c>
      <c r="AF15">
        <v>9.0320999999999989E-4</v>
      </c>
      <c r="AG15">
        <v>1.7386792499999998E-3</v>
      </c>
      <c r="AH15">
        <v>0</v>
      </c>
      <c r="AI15">
        <v>1.3685790834214123E-2</v>
      </c>
    </row>
    <row r="16" spans="1:35" x14ac:dyDescent="0.35">
      <c r="A16" s="24"/>
      <c r="B16" s="24"/>
      <c r="C16" s="1" t="s">
        <v>5</v>
      </c>
      <c r="D16">
        <v>0</v>
      </c>
      <c r="E16">
        <v>0</v>
      </c>
      <c r="F16">
        <v>9.8744831999999995E-4</v>
      </c>
      <c r="G16">
        <v>0</v>
      </c>
      <c r="H16">
        <v>0</v>
      </c>
      <c r="I16">
        <v>0</v>
      </c>
      <c r="J16">
        <v>1.0912871314285714E-3</v>
      </c>
      <c r="K16">
        <v>0</v>
      </c>
      <c r="L16">
        <v>0</v>
      </c>
      <c r="M16">
        <v>0</v>
      </c>
      <c r="N16">
        <v>1.1951259428571426E-3</v>
      </c>
      <c r="O16">
        <v>0</v>
      </c>
      <c r="P16">
        <v>0</v>
      </c>
      <c r="Q16">
        <v>0</v>
      </c>
      <c r="R16">
        <v>1.2989647542857139E-3</v>
      </c>
      <c r="S16">
        <v>0</v>
      </c>
      <c r="T16">
        <v>0</v>
      </c>
      <c r="U16">
        <v>0</v>
      </c>
      <c r="V16">
        <v>1.4028035657142853E-3</v>
      </c>
      <c r="W16">
        <v>0</v>
      </c>
      <c r="X16">
        <v>0</v>
      </c>
      <c r="Y16">
        <v>0</v>
      </c>
      <c r="Z16">
        <v>1.5066423771428565E-3</v>
      </c>
      <c r="AA16">
        <v>0</v>
      </c>
      <c r="AB16">
        <v>0</v>
      </c>
      <c r="AC16">
        <v>0</v>
      </c>
      <c r="AD16">
        <v>1.6104811885714278E-3</v>
      </c>
      <c r="AE16">
        <v>0</v>
      </c>
      <c r="AF16">
        <v>0</v>
      </c>
      <c r="AG16">
        <v>0</v>
      </c>
      <c r="AH16">
        <v>1.7143199999999996E-3</v>
      </c>
      <c r="AI16">
        <v>0</v>
      </c>
    </row>
    <row r="17" spans="1:35" x14ac:dyDescent="0.35">
      <c r="A17" s="24" t="s">
        <v>8</v>
      </c>
      <c r="B17" s="24" t="s">
        <v>1</v>
      </c>
      <c r="C17" s="1" t="s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8.5485164316935708E-5</v>
      </c>
      <c r="J17">
        <v>0</v>
      </c>
      <c r="K17">
        <v>0</v>
      </c>
      <c r="L17">
        <v>0</v>
      </c>
      <c r="M17">
        <v>1.7097032863387142E-4</v>
      </c>
      <c r="N17">
        <v>0</v>
      </c>
      <c r="O17">
        <v>0</v>
      </c>
      <c r="P17">
        <v>0</v>
      </c>
      <c r="Q17">
        <v>2.5645549295080712E-4</v>
      </c>
      <c r="R17">
        <v>0</v>
      </c>
      <c r="S17">
        <v>0</v>
      </c>
      <c r="T17">
        <v>0</v>
      </c>
      <c r="U17">
        <v>3.4194065726774283E-4</v>
      </c>
      <c r="V17">
        <v>0</v>
      </c>
      <c r="W17">
        <v>0</v>
      </c>
      <c r="X17">
        <v>0</v>
      </c>
      <c r="Y17">
        <v>4.2742582158467854E-4</v>
      </c>
      <c r="Z17">
        <v>0</v>
      </c>
      <c r="AA17">
        <v>0</v>
      </c>
      <c r="AB17">
        <v>0</v>
      </c>
      <c r="AC17">
        <v>5.1291098590161425E-4</v>
      </c>
      <c r="AD17">
        <v>0</v>
      </c>
      <c r="AE17">
        <v>0</v>
      </c>
      <c r="AF17">
        <v>0</v>
      </c>
      <c r="AG17">
        <v>5.983961502185499E-4</v>
      </c>
      <c r="AH17">
        <v>0</v>
      </c>
      <c r="AI17">
        <v>0</v>
      </c>
    </row>
    <row r="18" spans="1:35" x14ac:dyDescent="0.35">
      <c r="A18" s="24"/>
      <c r="B18" s="24"/>
      <c r="C18" s="1" t="s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35">
      <c r="A19" s="24"/>
      <c r="B19" s="24"/>
      <c r="C19" s="1" t="s">
        <v>4</v>
      </c>
      <c r="D19">
        <v>0</v>
      </c>
      <c r="E19">
        <v>0</v>
      </c>
      <c r="F19">
        <v>0</v>
      </c>
      <c r="G19">
        <v>0</v>
      </c>
      <c r="H19">
        <v>1.2903E-4</v>
      </c>
      <c r="I19">
        <v>2.4838274999999999E-4</v>
      </c>
      <c r="J19">
        <v>0</v>
      </c>
      <c r="K19">
        <v>1.9551129763163036E-3</v>
      </c>
      <c r="L19">
        <v>2.5806000000000001E-4</v>
      </c>
      <c r="M19">
        <v>4.9676549999999999E-4</v>
      </c>
      <c r="N19">
        <v>0</v>
      </c>
      <c r="O19">
        <v>3.9102259526326072E-3</v>
      </c>
      <c r="P19">
        <v>3.8708999999999998E-4</v>
      </c>
      <c r="Q19">
        <v>7.4514824999999992E-4</v>
      </c>
      <c r="R19">
        <v>0</v>
      </c>
      <c r="S19">
        <v>5.8653389289489103E-3</v>
      </c>
      <c r="T19">
        <v>5.1612000000000001E-4</v>
      </c>
      <c r="U19">
        <v>9.9353099999999997E-4</v>
      </c>
      <c r="V19">
        <v>0</v>
      </c>
      <c r="W19">
        <v>7.8204519052652143E-3</v>
      </c>
      <c r="X19">
        <v>6.4514999999999993E-4</v>
      </c>
      <c r="Y19">
        <v>1.2419137499999999E-3</v>
      </c>
      <c r="Z19">
        <v>0</v>
      </c>
      <c r="AA19">
        <v>9.7755648815815166E-3</v>
      </c>
      <c r="AB19">
        <v>7.7417999999999986E-4</v>
      </c>
      <c r="AC19">
        <v>1.4902964999999996E-3</v>
      </c>
      <c r="AD19">
        <v>0</v>
      </c>
      <c r="AE19">
        <v>1.1730677857897819E-2</v>
      </c>
      <c r="AF19">
        <v>9.0320999999999989E-4</v>
      </c>
      <c r="AG19">
        <v>1.7386792499999998E-3</v>
      </c>
      <c r="AH19">
        <v>0</v>
      </c>
      <c r="AI19">
        <v>1.3685790834214123E-2</v>
      </c>
    </row>
    <row r="20" spans="1:35" x14ac:dyDescent="0.35">
      <c r="A20" s="24"/>
      <c r="B20" s="24"/>
      <c r="C20" s="1" t="s">
        <v>5</v>
      </c>
      <c r="D20">
        <v>0</v>
      </c>
      <c r="E20">
        <v>0</v>
      </c>
      <c r="F20">
        <v>7.6801535999999903E-4</v>
      </c>
      <c r="G20">
        <v>0</v>
      </c>
      <c r="H20">
        <v>0</v>
      </c>
      <c r="I20">
        <v>0</v>
      </c>
      <c r="J20">
        <v>9.0320173714285626E-4</v>
      </c>
      <c r="K20">
        <v>0</v>
      </c>
      <c r="L20">
        <v>0</v>
      </c>
      <c r="M20">
        <v>0</v>
      </c>
      <c r="N20">
        <v>1.0383881142857136E-3</v>
      </c>
      <c r="O20">
        <v>0</v>
      </c>
      <c r="P20">
        <v>0</v>
      </c>
      <c r="Q20">
        <v>0</v>
      </c>
      <c r="R20">
        <v>1.1735744914285707E-3</v>
      </c>
      <c r="S20">
        <v>0</v>
      </c>
      <c r="T20">
        <v>0</v>
      </c>
      <c r="U20">
        <v>0</v>
      </c>
      <c r="V20">
        <v>1.3087608685714281E-3</v>
      </c>
      <c r="W20">
        <v>0</v>
      </c>
      <c r="X20">
        <v>0</v>
      </c>
      <c r="Y20">
        <v>0</v>
      </c>
      <c r="Z20">
        <v>1.4439472457142854E-3</v>
      </c>
      <c r="AA20">
        <v>0</v>
      </c>
      <c r="AB20">
        <v>0</v>
      </c>
      <c r="AC20">
        <v>0</v>
      </c>
      <c r="AD20">
        <v>1.5791336228571427E-3</v>
      </c>
      <c r="AE20">
        <v>0</v>
      </c>
      <c r="AF20">
        <v>0</v>
      </c>
      <c r="AG20">
        <v>0</v>
      </c>
      <c r="AH20">
        <v>1.7143199999999996E-3</v>
      </c>
      <c r="AI20">
        <v>0</v>
      </c>
    </row>
  </sheetData>
  <mergeCells count="32"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13:A16"/>
    <mergeCell ref="B13:B16"/>
    <mergeCell ref="A17:A20"/>
    <mergeCell ref="B17:B20"/>
    <mergeCell ref="AB3:A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2F2A-3F4A-423D-8A86-74BC4A1FD378}">
  <dimension ref="A1:AI20"/>
  <sheetViews>
    <sheetView tabSelected="1" workbookViewId="0">
      <selection activeCell="B2" sqref="B2"/>
    </sheetView>
  </sheetViews>
  <sheetFormatPr defaultRowHeight="14.5" x14ac:dyDescent="0.35"/>
  <sheetData>
    <row r="1" spans="1:35" x14ac:dyDescent="0.35">
      <c r="D1" s="25">
        <v>2023</v>
      </c>
      <c r="E1" s="26"/>
      <c r="F1" s="26"/>
      <c r="G1" s="26"/>
      <c r="H1" s="25">
        <v>2024</v>
      </c>
      <c r="I1" s="26"/>
      <c r="J1" s="26"/>
      <c r="K1" s="26"/>
      <c r="L1" s="25">
        <v>2025</v>
      </c>
      <c r="M1" s="26"/>
      <c r="N1" s="26"/>
      <c r="O1" s="26"/>
      <c r="P1" s="25">
        <v>2026</v>
      </c>
      <c r="Q1" s="26"/>
      <c r="R1" s="26"/>
      <c r="S1" s="26"/>
      <c r="T1" s="25">
        <v>2027</v>
      </c>
      <c r="U1" s="26"/>
      <c r="V1" s="26"/>
      <c r="W1" s="26"/>
      <c r="X1" s="25">
        <v>2028</v>
      </c>
      <c r="Y1" s="26"/>
      <c r="Z1" s="26"/>
      <c r="AA1" s="26"/>
      <c r="AB1" s="25">
        <v>2029</v>
      </c>
      <c r="AC1" s="26"/>
      <c r="AD1" s="26"/>
      <c r="AE1" s="26"/>
      <c r="AF1" s="25">
        <v>2030</v>
      </c>
      <c r="AG1" s="26"/>
      <c r="AH1" s="26"/>
      <c r="AI1" s="27"/>
    </row>
    <row r="2" spans="1:35" x14ac:dyDescent="0.35">
      <c r="B2" s="22"/>
      <c r="D2" s="25" t="s">
        <v>6</v>
      </c>
      <c r="E2" s="26"/>
      <c r="F2" s="26"/>
      <c r="G2" s="26"/>
      <c r="H2" s="25" t="s">
        <v>6</v>
      </c>
      <c r="I2" s="26"/>
      <c r="J2" s="26"/>
      <c r="K2" s="26"/>
      <c r="L2" s="25" t="s">
        <v>6</v>
      </c>
      <c r="M2" s="26"/>
      <c r="N2" s="26"/>
      <c r="O2" s="26"/>
      <c r="P2" s="25" t="s">
        <v>6</v>
      </c>
      <c r="Q2" s="26"/>
      <c r="R2" s="26"/>
      <c r="S2" s="26"/>
      <c r="T2" s="25" t="s">
        <v>6</v>
      </c>
      <c r="U2" s="26"/>
      <c r="V2" s="26"/>
      <c r="W2" s="26"/>
      <c r="X2" s="25" t="s">
        <v>6</v>
      </c>
      <c r="Y2" s="26"/>
      <c r="Z2" s="26"/>
      <c r="AA2" s="26"/>
      <c r="AB2" s="25" t="s">
        <v>6</v>
      </c>
      <c r="AC2" s="26"/>
      <c r="AD2" s="26"/>
      <c r="AE2" s="26"/>
      <c r="AF2" s="25" t="s">
        <v>6</v>
      </c>
      <c r="AG2" s="26"/>
      <c r="AH2" s="26"/>
      <c r="AI2" s="27"/>
    </row>
    <row r="3" spans="1:35" x14ac:dyDescent="0.35">
      <c r="D3" s="25" t="s">
        <v>1</v>
      </c>
      <c r="E3" s="26"/>
      <c r="F3" s="26"/>
      <c r="G3" s="26"/>
      <c r="H3" s="25" t="s">
        <v>1</v>
      </c>
      <c r="I3" s="26"/>
      <c r="J3" s="26"/>
      <c r="K3" s="26"/>
      <c r="L3" s="25" t="s">
        <v>1</v>
      </c>
      <c r="M3" s="26"/>
      <c r="N3" s="26"/>
      <c r="O3" s="26"/>
      <c r="P3" s="25" t="s">
        <v>1</v>
      </c>
      <c r="Q3" s="26"/>
      <c r="R3" s="26"/>
      <c r="S3" s="26"/>
      <c r="T3" s="25" t="s">
        <v>1</v>
      </c>
      <c r="U3" s="26"/>
      <c r="V3" s="26"/>
      <c r="W3" s="26"/>
      <c r="X3" s="25" t="s">
        <v>1</v>
      </c>
      <c r="Y3" s="26"/>
      <c r="Z3" s="26"/>
      <c r="AA3" s="26"/>
      <c r="AB3" s="25" t="s">
        <v>1</v>
      </c>
      <c r="AC3" s="26"/>
      <c r="AD3" s="26"/>
      <c r="AE3" s="26"/>
      <c r="AF3" s="25" t="s">
        <v>1</v>
      </c>
      <c r="AG3" s="26"/>
      <c r="AH3" s="26"/>
      <c r="AI3" s="27"/>
    </row>
    <row r="4" spans="1:35" x14ac:dyDescent="0.35">
      <c r="D4" s="1" t="s">
        <v>23</v>
      </c>
      <c r="E4" s="1" t="s">
        <v>24</v>
      </c>
      <c r="F4" s="1" t="s">
        <v>25</v>
      </c>
      <c r="G4" s="1" t="s">
        <v>26</v>
      </c>
      <c r="H4" s="23" t="s">
        <v>23</v>
      </c>
      <c r="I4" s="23" t="s">
        <v>24</v>
      </c>
      <c r="J4" s="23" t="s">
        <v>25</v>
      </c>
      <c r="K4" s="23" t="s">
        <v>26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23</v>
      </c>
      <c r="AC4" s="1" t="s">
        <v>24</v>
      </c>
      <c r="AD4" s="1" t="s">
        <v>25</v>
      </c>
      <c r="AE4" s="1" t="s">
        <v>26</v>
      </c>
      <c r="AF4" s="23" t="s">
        <v>23</v>
      </c>
      <c r="AG4" s="23" t="s">
        <v>24</v>
      </c>
      <c r="AH4" s="23" t="s">
        <v>25</v>
      </c>
      <c r="AI4" s="23" t="s">
        <v>26</v>
      </c>
    </row>
    <row r="5" spans="1:35" x14ac:dyDescent="0.35">
      <c r="A5" s="24" t="s">
        <v>0</v>
      </c>
      <c r="B5" s="24" t="s">
        <v>1</v>
      </c>
      <c r="C5" s="1" t="s">
        <v>2</v>
      </c>
      <c r="D5" s="4">
        <v>0</v>
      </c>
      <c r="E5" s="5">
        <v>1</v>
      </c>
      <c r="F5" s="5">
        <v>0</v>
      </c>
      <c r="G5" s="5">
        <v>0</v>
      </c>
      <c r="H5" s="14">
        <f>D5+(($AF5-$D5)/7)</f>
        <v>9.285714285714286E-2</v>
      </c>
      <c r="I5" s="15">
        <f>E5+(($AG5-$E5)/7)</f>
        <v>0.95</v>
      </c>
      <c r="J5" s="15">
        <f>F5+(($AH5-$F5)/7)</f>
        <v>9.285714285714286E-2</v>
      </c>
      <c r="K5" s="16">
        <f>G5+(($AI5-$G5)/7)</f>
        <v>9.285714285714286E-2</v>
      </c>
      <c r="L5" s="14">
        <f t="shared" ref="L5:L20" si="0">H5+(($AF5-$D5)/7)</f>
        <v>0.18571428571428572</v>
      </c>
      <c r="M5" s="15">
        <f t="shared" ref="M5:M20" si="1">I5+(($AG5-$E5)/7)</f>
        <v>0.89999999999999991</v>
      </c>
      <c r="N5" s="15">
        <f t="shared" ref="N5:N20" si="2">J5+(($AH5-$F5)/7)</f>
        <v>0.18571428571428572</v>
      </c>
      <c r="O5" s="16">
        <f t="shared" ref="O5:O20" si="3">K5+(($AI5-$G5)/7)</f>
        <v>0.18571428571428572</v>
      </c>
      <c r="P5" s="14">
        <f t="shared" ref="P5:P20" si="4">L5+(($AF5-$D5)/7)</f>
        <v>0.27857142857142858</v>
      </c>
      <c r="Q5" s="15">
        <f t="shared" ref="Q5:Q20" si="5">M5+(($AG5-$E5)/7)</f>
        <v>0.84999999999999987</v>
      </c>
      <c r="R5" s="15">
        <f t="shared" ref="R5:R20" si="6">N5+(($AH5-$F5)/7)</f>
        <v>0.27857142857142858</v>
      </c>
      <c r="S5" s="16">
        <f t="shared" ref="S5:S20" si="7">O5+(($AI5-$G5)/7)</f>
        <v>0.27857142857142858</v>
      </c>
      <c r="T5" s="14">
        <f t="shared" ref="T5:T20" si="8">P5+(($AF5-$D5)/7)</f>
        <v>0.37142857142857144</v>
      </c>
      <c r="U5" s="15">
        <f t="shared" ref="U5:U20" si="9">Q5+(($AG5-$E5)/7)</f>
        <v>0.79999999999999982</v>
      </c>
      <c r="V5" s="15">
        <f t="shared" ref="V5:V20" si="10">R5+(($AH5-$F5)/7)</f>
        <v>0.37142857142857144</v>
      </c>
      <c r="W5" s="16">
        <f t="shared" ref="W5:W20" si="11">S5+(($AI5-$G5)/7)</f>
        <v>0.37142857142857144</v>
      </c>
      <c r="X5" s="14">
        <f t="shared" ref="X5:X20" si="12">T5+(($AF5-$D5)/7)</f>
        <v>0.4642857142857143</v>
      </c>
      <c r="Y5" s="15">
        <f t="shared" ref="Y5:Y20" si="13">U5+(($AG5-$E5)/7)</f>
        <v>0.74999999999999978</v>
      </c>
      <c r="Z5" s="15">
        <f t="shared" ref="Z5:Z20" si="14">V5+(($AH5-$F5)/7)</f>
        <v>0.4642857142857143</v>
      </c>
      <c r="AA5" s="16">
        <f t="shared" ref="AA5:AA20" si="15">W5+(($AI5-$G5)/7)</f>
        <v>0.4642857142857143</v>
      </c>
      <c r="AB5" s="14">
        <f t="shared" ref="AB5:AB20" si="16">X5+(($AF5-$D5)/7)</f>
        <v>0.55714285714285716</v>
      </c>
      <c r="AC5" s="15">
        <f t="shared" ref="AC5:AC20" si="17">Y5+(($AG5-$E5)/7)</f>
        <v>0.69999999999999973</v>
      </c>
      <c r="AD5" s="15">
        <f t="shared" ref="AD5:AD20" si="18">Z5+(($AH5-$F5)/7)</f>
        <v>0.55714285714285716</v>
      </c>
      <c r="AE5" s="16">
        <f t="shared" ref="AE5:AE20" si="19">AA5+(($AI5-$G5)/7)</f>
        <v>0.55714285714285716</v>
      </c>
      <c r="AF5" s="4">
        <v>0.65</v>
      </c>
      <c r="AG5" s="5">
        <v>0.65</v>
      </c>
      <c r="AH5" s="5">
        <v>0.65</v>
      </c>
      <c r="AI5" s="6">
        <v>0.65</v>
      </c>
    </row>
    <row r="6" spans="1:35" x14ac:dyDescent="0.35">
      <c r="A6" s="24"/>
      <c r="B6" s="24"/>
      <c r="C6" s="1" t="s">
        <v>3</v>
      </c>
      <c r="D6" s="7">
        <v>0</v>
      </c>
      <c r="E6">
        <v>1</v>
      </c>
      <c r="F6">
        <v>0</v>
      </c>
      <c r="G6">
        <v>0</v>
      </c>
      <c r="H6" s="17">
        <f t="shared" ref="H6:H20" si="20">D6+(($AF6-$D6)/7)</f>
        <v>9.285714285714286E-2</v>
      </c>
      <c r="I6" s="13">
        <f t="shared" ref="I6:I20" si="21">E6+(($AG6-$E6)/7)</f>
        <v>0.95</v>
      </c>
      <c r="J6" s="13">
        <f t="shared" ref="J6:J20" si="22">F6+(($AH6-$F6)/7)</f>
        <v>9.285714285714286E-2</v>
      </c>
      <c r="K6" s="18">
        <f t="shared" ref="K6:K20" si="23">G6+(($AI6-$G6)/7)</f>
        <v>9.285714285714286E-2</v>
      </c>
      <c r="L6" s="17">
        <f t="shared" si="0"/>
        <v>0.18571428571428572</v>
      </c>
      <c r="M6" s="13">
        <f t="shared" si="1"/>
        <v>0.89999999999999991</v>
      </c>
      <c r="N6" s="13">
        <f t="shared" si="2"/>
        <v>0.18571428571428572</v>
      </c>
      <c r="O6" s="18">
        <f t="shared" si="3"/>
        <v>0.18571428571428572</v>
      </c>
      <c r="P6" s="17">
        <f t="shared" si="4"/>
        <v>0.27857142857142858</v>
      </c>
      <c r="Q6" s="13">
        <f t="shared" si="5"/>
        <v>0.84999999999999987</v>
      </c>
      <c r="R6" s="13">
        <f t="shared" si="6"/>
        <v>0.27857142857142858</v>
      </c>
      <c r="S6" s="18">
        <f t="shared" si="7"/>
        <v>0.27857142857142858</v>
      </c>
      <c r="T6" s="17">
        <f t="shared" si="8"/>
        <v>0.37142857142857144</v>
      </c>
      <c r="U6" s="13">
        <f t="shared" si="9"/>
        <v>0.79999999999999982</v>
      </c>
      <c r="V6" s="13">
        <f t="shared" si="10"/>
        <v>0.37142857142857144</v>
      </c>
      <c r="W6" s="18">
        <f t="shared" si="11"/>
        <v>0.37142857142857144</v>
      </c>
      <c r="X6" s="17">
        <f t="shared" si="12"/>
        <v>0.4642857142857143</v>
      </c>
      <c r="Y6" s="13">
        <f t="shared" si="13"/>
        <v>0.74999999999999978</v>
      </c>
      <c r="Z6" s="13">
        <f t="shared" si="14"/>
        <v>0.4642857142857143</v>
      </c>
      <c r="AA6" s="18">
        <f t="shared" si="15"/>
        <v>0.4642857142857143</v>
      </c>
      <c r="AB6" s="17">
        <f t="shared" si="16"/>
        <v>0.55714285714285716</v>
      </c>
      <c r="AC6" s="13">
        <f t="shared" si="17"/>
        <v>0.69999999999999973</v>
      </c>
      <c r="AD6" s="13">
        <f t="shared" si="18"/>
        <v>0.55714285714285716</v>
      </c>
      <c r="AE6" s="18">
        <f t="shared" si="19"/>
        <v>0.55714285714285716</v>
      </c>
      <c r="AF6" s="7">
        <v>0.65</v>
      </c>
      <c r="AG6">
        <v>0.65</v>
      </c>
      <c r="AH6">
        <v>0.65</v>
      </c>
      <c r="AI6" s="8">
        <v>0.65</v>
      </c>
    </row>
    <row r="7" spans="1:35" x14ac:dyDescent="0.35">
      <c r="A7" s="24"/>
      <c r="B7" s="24"/>
      <c r="C7" s="1" t="s">
        <v>4</v>
      </c>
      <c r="D7" s="7">
        <v>1</v>
      </c>
      <c r="E7">
        <v>1</v>
      </c>
      <c r="F7">
        <v>0</v>
      </c>
      <c r="G7">
        <v>0</v>
      </c>
      <c r="H7" s="17">
        <f t="shared" si="20"/>
        <v>0.95</v>
      </c>
      <c r="I7" s="13">
        <f t="shared" si="21"/>
        <v>0.95</v>
      </c>
      <c r="J7" s="13">
        <f t="shared" si="22"/>
        <v>9.285714285714286E-2</v>
      </c>
      <c r="K7" s="18">
        <f t="shared" si="23"/>
        <v>9.285714285714286E-2</v>
      </c>
      <c r="L7" s="17">
        <f t="shared" si="0"/>
        <v>0.89999999999999991</v>
      </c>
      <c r="M7" s="13">
        <f t="shared" si="1"/>
        <v>0.89999999999999991</v>
      </c>
      <c r="N7" s="13">
        <f t="shared" si="2"/>
        <v>0.18571428571428572</v>
      </c>
      <c r="O7" s="18">
        <f t="shared" si="3"/>
        <v>0.18571428571428572</v>
      </c>
      <c r="P7" s="17">
        <f t="shared" si="4"/>
        <v>0.84999999999999987</v>
      </c>
      <c r="Q7" s="13">
        <f t="shared" si="5"/>
        <v>0.84999999999999987</v>
      </c>
      <c r="R7" s="13">
        <f t="shared" si="6"/>
        <v>0.27857142857142858</v>
      </c>
      <c r="S7" s="18">
        <f t="shared" si="7"/>
        <v>0.27857142857142858</v>
      </c>
      <c r="T7" s="17">
        <f t="shared" si="8"/>
        <v>0.79999999999999982</v>
      </c>
      <c r="U7" s="13">
        <f t="shared" si="9"/>
        <v>0.79999999999999982</v>
      </c>
      <c r="V7" s="13">
        <f t="shared" si="10"/>
        <v>0.37142857142857144</v>
      </c>
      <c r="W7" s="18">
        <f t="shared" si="11"/>
        <v>0.37142857142857144</v>
      </c>
      <c r="X7" s="17">
        <f t="shared" si="12"/>
        <v>0.74999999999999978</v>
      </c>
      <c r="Y7" s="13">
        <f t="shared" si="13"/>
        <v>0.74999999999999978</v>
      </c>
      <c r="Z7" s="13">
        <f t="shared" si="14"/>
        <v>0.4642857142857143</v>
      </c>
      <c r="AA7" s="18">
        <f t="shared" si="15"/>
        <v>0.4642857142857143</v>
      </c>
      <c r="AB7" s="17">
        <f t="shared" si="16"/>
        <v>0.69999999999999973</v>
      </c>
      <c r="AC7" s="13">
        <f t="shared" si="17"/>
        <v>0.69999999999999973</v>
      </c>
      <c r="AD7" s="13">
        <f t="shared" si="18"/>
        <v>0.55714285714285716</v>
      </c>
      <c r="AE7" s="18">
        <f t="shared" si="19"/>
        <v>0.55714285714285716</v>
      </c>
      <c r="AF7" s="7">
        <v>0.65</v>
      </c>
      <c r="AG7">
        <v>0.65</v>
      </c>
      <c r="AH7">
        <v>0.65</v>
      </c>
      <c r="AI7" s="8">
        <v>0.65</v>
      </c>
    </row>
    <row r="8" spans="1:35" x14ac:dyDescent="0.35">
      <c r="A8" s="24"/>
      <c r="B8" s="24"/>
      <c r="C8" s="1" t="s">
        <v>5</v>
      </c>
      <c r="D8" s="7">
        <v>0</v>
      </c>
      <c r="E8">
        <v>0</v>
      </c>
      <c r="F8">
        <v>0.79200000000000004</v>
      </c>
      <c r="G8">
        <v>0</v>
      </c>
      <c r="H8" s="17">
        <f t="shared" si="20"/>
        <v>9.285714285714286E-2</v>
      </c>
      <c r="I8" s="13">
        <f t="shared" si="21"/>
        <v>9.285714285714286E-2</v>
      </c>
      <c r="J8" s="13">
        <f t="shared" si="22"/>
        <v>0.7717142857142858</v>
      </c>
      <c r="K8" s="18">
        <f t="shared" si="23"/>
        <v>9.285714285714286E-2</v>
      </c>
      <c r="L8" s="17">
        <f t="shared" si="0"/>
        <v>0.18571428571428572</v>
      </c>
      <c r="M8" s="13">
        <f t="shared" si="1"/>
        <v>0.18571428571428572</v>
      </c>
      <c r="N8" s="13">
        <f t="shared" si="2"/>
        <v>0.75142857142857156</v>
      </c>
      <c r="O8" s="18">
        <f t="shared" si="3"/>
        <v>0.18571428571428572</v>
      </c>
      <c r="P8" s="17">
        <f t="shared" si="4"/>
        <v>0.27857142857142858</v>
      </c>
      <c r="Q8" s="13">
        <f t="shared" si="5"/>
        <v>0.27857142857142858</v>
      </c>
      <c r="R8" s="13">
        <f t="shared" si="6"/>
        <v>0.73114285714285732</v>
      </c>
      <c r="S8" s="18">
        <f t="shared" si="7"/>
        <v>0.27857142857142858</v>
      </c>
      <c r="T8" s="17">
        <f t="shared" si="8"/>
        <v>0.37142857142857144</v>
      </c>
      <c r="U8" s="13">
        <f t="shared" si="9"/>
        <v>0.37142857142857144</v>
      </c>
      <c r="V8" s="13">
        <f t="shared" si="10"/>
        <v>0.71085714285714308</v>
      </c>
      <c r="W8" s="18">
        <f t="shared" si="11"/>
        <v>0.37142857142857144</v>
      </c>
      <c r="X8" s="17">
        <f t="shared" si="12"/>
        <v>0.4642857142857143</v>
      </c>
      <c r="Y8" s="13">
        <f t="shared" si="13"/>
        <v>0.4642857142857143</v>
      </c>
      <c r="Z8" s="13">
        <f t="shared" si="14"/>
        <v>0.69057142857142884</v>
      </c>
      <c r="AA8" s="18">
        <f t="shared" si="15"/>
        <v>0.4642857142857143</v>
      </c>
      <c r="AB8" s="17">
        <f t="shared" si="16"/>
        <v>0.55714285714285716</v>
      </c>
      <c r="AC8" s="13">
        <f t="shared" si="17"/>
        <v>0.55714285714285716</v>
      </c>
      <c r="AD8" s="13">
        <f t="shared" si="18"/>
        <v>0.6702857142857146</v>
      </c>
      <c r="AE8" s="18">
        <f t="shared" si="19"/>
        <v>0.55714285714285716</v>
      </c>
      <c r="AF8" s="7">
        <v>0.65</v>
      </c>
      <c r="AG8">
        <v>0.65</v>
      </c>
      <c r="AH8">
        <v>0.65</v>
      </c>
      <c r="AI8" s="8">
        <v>0.65</v>
      </c>
    </row>
    <row r="9" spans="1:35" x14ac:dyDescent="0.35">
      <c r="A9" s="24" t="s">
        <v>6</v>
      </c>
      <c r="B9" s="24" t="s">
        <v>1</v>
      </c>
      <c r="C9" s="1" t="s">
        <v>2</v>
      </c>
      <c r="D9" s="7">
        <v>0</v>
      </c>
      <c r="E9">
        <v>0</v>
      </c>
      <c r="F9">
        <v>0</v>
      </c>
      <c r="G9">
        <v>0</v>
      </c>
      <c r="H9" s="17">
        <f t="shared" si="20"/>
        <v>1.4285714285714287E-2</v>
      </c>
      <c r="I9" s="13">
        <f t="shared" si="21"/>
        <v>1.4285714285714287E-2</v>
      </c>
      <c r="J9" s="13">
        <f t="shared" si="22"/>
        <v>1.4285714285714287E-2</v>
      </c>
      <c r="K9" s="18">
        <f t="shared" si="23"/>
        <v>1.4285714285714287E-2</v>
      </c>
      <c r="L9" s="17">
        <f t="shared" si="0"/>
        <v>2.8571428571428574E-2</v>
      </c>
      <c r="M9" s="13">
        <f t="shared" si="1"/>
        <v>2.8571428571428574E-2</v>
      </c>
      <c r="N9" s="13">
        <f t="shared" si="2"/>
        <v>2.8571428571428574E-2</v>
      </c>
      <c r="O9" s="18">
        <f t="shared" si="3"/>
        <v>2.8571428571428574E-2</v>
      </c>
      <c r="P9" s="17">
        <f t="shared" si="4"/>
        <v>4.2857142857142858E-2</v>
      </c>
      <c r="Q9" s="13">
        <f t="shared" si="5"/>
        <v>4.2857142857142858E-2</v>
      </c>
      <c r="R9" s="13">
        <f t="shared" si="6"/>
        <v>4.2857142857142858E-2</v>
      </c>
      <c r="S9" s="18">
        <f t="shared" si="7"/>
        <v>4.2857142857142858E-2</v>
      </c>
      <c r="T9" s="17">
        <f t="shared" si="8"/>
        <v>5.7142857142857148E-2</v>
      </c>
      <c r="U9" s="13">
        <f t="shared" si="9"/>
        <v>5.7142857142857148E-2</v>
      </c>
      <c r="V9" s="13">
        <f t="shared" si="10"/>
        <v>5.7142857142857148E-2</v>
      </c>
      <c r="W9" s="18">
        <f t="shared" si="11"/>
        <v>5.7142857142857148E-2</v>
      </c>
      <c r="X9" s="17">
        <f t="shared" si="12"/>
        <v>7.1428571428571438E-2</v>
      </c>
      <c r="Y9" s="13">
        <f t="shared" si="13"/>
        <v>7.1428571428571438E-2</v>
      </c>
      <c r="Z9" s="13">
        <f t="shared" si="14"/>
        <v>7.1428571428571438E-2</v>
      </c>
      <c r="AA9" s="18">
        <f t="shared" si="15"/>
        <v>7.1428571428571438E-2</v>
      </c>
      <c r="AB9" s="17">
        <f t="shared" si="16"/>
        <v>8.5714285714285729E-2</v>
      </c>
      <c r="AC9" s="13">
        <f t="shared" si="17"/>
        <v>8.5714285714285729E-2</v>
      </c>
      <c r="AD9" s="13">
        <f t="shared" si="18"/>
        <v>8.5714285714285729E-2</v>
      </c>
      <c r="AE9" s="18">
        <f t="shared" si="19"/>
        <v>8.5714285714285729E-2</v>
      </c>
      <c r="AF9" s="7">
        <v>0.1</v>
      </c>
      <c r="AG9">
        <v>0.1</v>
      </c>
      <c r="AH9">
        <v>0.1</v>
      </c>
      <c r="AI9" s="8">
        <v>0.1</v>
      </c>
    </row>
    <row r="10" spans="1:35" x14ac:dyDescent="0.35">
      <c r="A10" s="24"/>
      <c r="B10" s="24"/>
      <c r="C10" s="1" t="s">
        <v>3</v>
      </c>
      <c r="D10" s="7">
        <v>0</v>
      </c>
      <c r="E10">
        <v>0</v>
      </c>
      <c r="F10">
        <v>0</v>
      </c>
      <c r="G10">
        <v>0</v>
      </c>
      <c r="H10" s="17">
        <f t="shared" si="20"/>
        <v>1.4285714285714287E-2</v>
      </c>
      <c r="I10" s="13">
        <f t="shared" si="21"/>
        <v>1.4285714285714287E-2</v>
      </c>
      <c r="J10" s="13">
        <f t="shared" si="22"/>
        <v>1.4285714285714287E-2</v>
      </c>
      <c r="K10" s="18">
        <f t="shared" si="23"/>
        <v>1.4285714285714287E-2</v>
      </c>
      <c r="L10" s="17">
        <f t="shared" si="0"/>
        <v>2.8571428571428574E-2</v>
      </c>
      <c r="M10" s="13">
        <f t="shared" si="1"/>
        <v>2.8571428571428574E-2</v>
      </c>
      <c r="N10" s="13">
        <f t="shared" si="2"/>
        <v>2.8571428571428574E-2</v>
      </c>
      <c r="O10" s="18">
        <f t="shared" si="3"/>
        <v>2.8571428571428574E-2</v>
      </c>
      <c r="P10" s="17">
        <f t="shared" si="4"/>
        <v>4.2857142857142858E-2</v>
      </c>
      <c r="Q10" s="13">
        <f t="shared" si="5"/>
        <v>4.2857142857142858E-2</v>
      </c>
      <c r="R10" s="13">
        <f t="shared" si="6"/>
        <v>4.2857142857142858E-2</v>
      </c>
      <c r="S10" s="18">
        <f t="shared" si="7"/>
        <v>4.2857142857142858E-2</v>
      </c>
      <c r="T10" s="17">
        <f t="shared" si="8"/>
        <v>5.7142857142857148E-2</v>
      </c>
      <c r="U10" s="13">
        <f t="shared" si="9"/>
        <v>5.7142857142857148E-2</v>
      </c>
      <c r="V10" s="13">
        <f t="shared" si="10"/>
        <v>5.7142857142857148E-2</v>
      </c>
      <c r="W10" s="18">
        <f t="shared" si="11"/>
        <v>5.7142857142857148E-2</v>
      </c>
      <c r="X10" s="17">
        <f t="shared" si="12"/>
        <v>7.1428571428571438E-2</v>
      </c>
      <c r="Y10" s="13">
        <f t="shared" si="13"/>
        <v>7.1428571428571438E-2</v>
      </c>
      <c r="Z10" s="13">
        <f t="shared" si="14"/>
        <v>7.1428571428571438E-2</v>
      </c>
      <c r="AA10" s="18">
        <f t="shared" si="15"/>
        <v>7.1428571428571438E-2</v>
      </c>
      <c r="AB10" s="17">
        <f t="shared" si="16"/>
        <v>8.5714285714285729E-2</v>
      </c>
      <c r="AC10" s="13">
        <f t="shared" si="17"/>
        <v>8.5714285714285729E-2</v>
      </c>
      <c r="AD10" s="13">
        <f t="shared" si="18"/>
        <v>8.5714285714285729E-2</v>
      </c>
      <c r="AE10" s="18">
        <f t="shared" si="19"/>
        <v>8.5714285714285729E-2</v>
      </c>
      <c r="AF10" s="7">
        <v>0.1</v>
      </c>
      <c r="AG10">
        <v>0.1</v>
      </c>
      <c r="AH10">
        <v>0.1</v>
      </c>
      <c r="AI10" s="8">
        <v>0.1</v>
      </c>
    </row>
    <row r="11" spans="1:35" x14ac:dyDescent="0.35">
      <c r="A11" s="24"/>
      <c r="B11" s="24"/>
      <c r="C11" s="1" t="s">
        <v>4</v>
      </c>
      <c r="D11" s="7">
        <v>0</v>
      </c>
      <c r="E11">
        <v>0</v>
      </c>
      <c r="F11">
        <v>0</v>
      </c>
      <c r="G11">
        <v>1</v>
      </c>
      <c r="H11" s="17">
        <f t="shared" si="20"/>
        <v>1.4285714285714287E-2</v>
      </c>
      <c r="I11" s="13">
        <f t="shared" si="21"/>
        <v>1.4285714285714287E-2</v>
      </c>
      <c r="J11" s="13">
        <f t="shared" si="22"/>
        <v>1.4285714285714287E-2</v>
      </c>
      <c r="K11" s="18">
        <f t="shared" si="23"/>
        <v>0.87142857142857144</v>
      </c>
      <c r="L11" s="17">
        <f t="shared" si="0"/>
        <v>2.8571428571428574E-2</v>
      </c>
      <c r="M11" s="13">
        <f t="shared" si="1"/>
        <v>2.8571428571428574E-2</v>
      </c>
      <c r="N11" s="13">
        <f t="shared" si="2"/>
        <v>2.8571428571428574E-2</v>
      </c>
      <c r="O11" s="18">
        <f t="shared" si="3"/>
        <v>0.74285714285714288</v>
      </c>
      <c r="P11" s="17">
        <f t="shared" si="4"/>
        <v>4.2857142857142858E-2</v>
      </c>
      <c r="Q11" s="13">
        <f t="shared" si="5"/>
        <v>4.2857142857142858E-2</v>
      </c>
      <c r="R11" s="13">
        <f t="shared" si="6"/>
        <v>4.2857142857142858E-2</v>
      </c>
      <c r="S11" s="18">
        <f t="shared" si="7"/>
        <v>0.61428571428571432</v>
      </c>
      <c r="T11" s="17">
        <f t="shared" si="8"/>
        <v>5.7142857142857148E-2</v>
      </c>
      <c r="U11" s="13">
        <f t="shared" si="9"/>
        <v>5.7142857142857148E-2</v>
      </c>
      <c r="V11" s="13">
        <f t="shared" si="10"/>
        <v>5.7142857142857148E-2</v>
      </c>
      <c r="W11" s="18">
        <f t="shared" si="11"/>
        <v>0.48571428571428577</v>
      </c>
      <c r="X11" s="17">
        <f t="shared" si="12"/>
        <v>7.1428571428571438E-2</v>
      </c>
      <c r="Y11" s="13">
        <f t="shared" si="13"/>
        <v>7.1428571428571438E-2</v>
      </c>
      <c r="Z11" s="13">
        <f t="shared" si="14"/>
        <v>7.1428571428571438E-2</v>
      </c>
      <c r="AA11" s="18">
        <f t="shared" si="15"/>
        <v>0.35714285714285721</v>
      </c>
      <c r="AB11" s="17">
        <f t="shared" si="16"/>
        <v>8.5714285714285729E-2</v>
      </c>
      <c r="AC11" s="13">
        <f t="shared" si="17"/>
        <v>8.5714285714285729E-2</v>
      </c>
      <c r="AD11" s="13">
        <f t="shared" si="18"/>
        <v>8.5714285714285729E-2</v>
      </c>
      <c r="AE11" s="18">
        <f t="shared" si="19"/>
        <v>0.22857142857142862</v>
      </c>
      <c r="AF11" s="7">
        <v>0.1</v>
      </c>
      <c r="AG11">
        <v>0.1</v>
      </c>
      <c r="AH11">
        <v>0.1</v>
      </c>
      <c r="AI11" s="8">
        <v>0.1</v>
      </c>
    </row>
    <row r="12" spans="1:35" x14ac:dyDescent="0.35">
      <c r="A12" s="24"/>
      <c r="B12" s="24"/>
      <c r="C12" s="1" t="s">
        <v>5</v>
      </c>
      <c r="D12" s="7">
        <v>0</v>
      </c>
      <c r="E12">
        <v>0</v>
      </c>
      <c r="F12">
        <v>0.08</v>
      </c>
      <c r="G12">
        <v>0</v>
      </c>
      <c r="H12" s="17">
        <f t="shared" si="20"/>
        <v>1.4285714285714287E-2</v>
      </c>
      <c r="I12" s="13">
        <f t="shared" si="21"/>
        <v>1.4285714285714287E-2</v>
      </c>
      <c r="J12" s="13">
        <f t="shared" si="22"/>
        <v>8.2857142857142865E-2</v>
      </c>
      <c r="K12" s="18">
        <f t="shared" si="23"/>
        <v>1.4285714285714287E-2</v>
      </c>
      <c r="L12" s="17">
        <f t="shared" si="0"/>
        <v>2.8571428571428574E-2</v>
      </c>
      <c r="M12" s="13">
        <f t="shared" si="1"/>
        <v>2.8571428571428574E-2</v>
      </c>
      <c r="N12" s="13">
        <f t="shared" si="2"/>
        <v>8.5714285714285729E-2</v>
      </c>
      <c r="O12" s="18">
        <f t="shared" si="3"/>
        <v>2.8571428571428574E-2</v>
      </c>
      <c r="P12" s="17">
        <f t="shared" si="4"/>
        <v>4.2857142857142858E-2</v>
      </c>
      <c r="Q12" s="13">
        <f t="shared" si="5"/>
        <v>4.2857142857142858E-2</v>
      </c>
      <c r="R12" s="13">
        <f t="shared" si="6"/>
        <v>8.8571428571428593E-2</v>
      </c>
      <c r="S12" s="18">
        <f t="shared" si="7"/>
        <v>4.2857142857142858E-2</v>
      </c>
      <c r="T12" s="17">
        <f t="shared" si="8"/>
        <v>5.7142857142857148E-2</v>
      </c>
      <c r="U12" s="13">
        <f t="shared" si="9"/>
        <v>5.7142857142857148E-2</v>
      </c>
      <c r="V12" s="13">
        <f t="shared" si="10"/>
        <v>9.1428571428571456E-2</v>
      </c>
      <c r="W12" s="18">
        <f t="shared" si="11"/>
        <v>5.7142857142857148E-2</v>
      </c>
      <c r="X12" s="17">
        <f t="shared" si="12"/>
        <v>7.1428571428571438E-2</v>
      </c>
      <c r="Y12" s="13">
        <f t="shared" si="13"/>
        <v>7.1428571428571438E-2</v>
      </c>
      <c r="Z12" s="13">
        <f t="shared" si="14"/>
        <v>9.428571428571432E-2</v>
      </c>
      <c r="AA12" s="18">
        <f t="shared" si="15"/>
        <v>7.1428571428571438E-2</v>
      </c>
      <c r="AB12" s="17">
        <f t="shared" si="16"/>
        <v>8.5714285714285729E-2</v>
      </c>
      <c r="AC12" s="13">
        <f t="shared" si="17"/>
        <v>8.5714285714285729E-2</v>
      </c>
      <c r="AD12" s="13">
        <f t="shared" si="18"/>
        <v>9.7142857142857184E-2</v>
      </c>
      <c r="AE12" s="18">
        <f t="shared" si="19"/>
        <v>8.5714285714285729E-2</v>
      </c>
      <c r="AF12" s="7">
        <v>0.1</v>
      </c>
      <c r="AG12">
        <v>0.1</v>
      </c>
      <c r="AH12">
        <v>0.1</v>
      </c>
      <c r="AI12" s="8">
        <v>0.1</v>
      </c>
    </row>
    <row r="13" spans="1:35" x14ac:dyDescent="0.35">
      <c r="A13" s="24" t="s">
        <v>7</v>
      </c>
      <c r="B13" s="24" t="s">
        <v>1</v>
      </c>
      <c r="C13" s="1" t="s">
        <v>2</v>
      </c>
      <c r="D13" s="7">
        <v>0</v>
      </c>
      <c r="E13">
        <v>0</v>
      </c>
      <c r="F13">
        <v>0</v>
      </c>
      <c r="G13">
        <v>0</v>
      </c>
      <c r="H13" s="17">
        <f t="shared" si="20"/>
        <v>1.7857142857142856E-2</v>
      </c>
      <c r="I13" s="13">
        <f t="shared" si="21"/>
        <v>1.7857142857142856E-2</v>
      </c>
      <c r="J13" s="13">
        <f t="shared" si="22"/>
        <v>1.7857142857142856E-2</v>
      </c>
      <c r="K13" s="18">
        <f t="shared" si="23"/>
        <v>1.7857142857142856E-2</v>
      </c>
      <c r="L13" s="17">
        <f t="shared" si="0"/>
        <v>3.5714285714285712E-2</v>
      </c>
      <c r="M13" s="13">
        <f t="shared" si="1"/>
        <v>3.5714285714285712E-2</v>
      </c>
      <c r="N13" s="13">
        <f t="shared" si="2"/>
        <v>3.5714285714285712E-2</v>
      </c>
      <c r="O13" s="18">
        <f t="shared" si="3"/>
        <v>3.5714285714285712E-2</v>
      </c>
      <c r="P13" s="17">
        <f t="shared" si="4"/>
        <v>5.3571428571428568E-2</v>
      </c>
      <c r="Q13" s="13">
        <f t="shared" si="5"/>
        <v>5.3571428571428568E-2</v>
      </c>
      <c r="R13" s="13">
        <f t="shared" si="6"/>
        <v>5.3571428571428568E-2</v>
      </c>
      <c r="S13" s="18">
        <f t="shared" si="7"/>
        <v>5.3571428571428568E-2</v>
      </c>
      <c r="T13" s="17">
        <f t="shared" si="8"/>
        <v>7.1428571428571425E-2</v>
      </c>
      <c r="U13" s="13">
        <f t="shared" si="9"/>
        <v>7.1428571428571425E-2</v>
      </c>
      <c r="V13" s="13">
        <f t="shared" si="10"/>
        <v>7.1428571428571425E-2</v>
      </c>
      <c r="W13" s="18">
        <f t="shared" si="11"/>
        <v>7.1428571428571425E-2</v>
      </c>
      <c r="X13" s="17">
        <f t="shared" si="12"/>
        <v>8.9285714285714274E-2</v>
      </c>
      <c r="Y13" s="13">
        <f t="shared" si="13"/>
        <v>8.9285714285714274E-2</v>
      </c>
      <c r="Z13" s="13">
        <f t="shared" si="14"/>
        <v>8.9285714285714274E-2</v>
      </c>
      <c r="AA13" s="18">
        <f t="shared" si="15"/>
        <v>8.9285714285714274E-2</v>
      </c>
      <c r="AB13" s="17">
        <f t="shared" si="16"/>
        <v>0.10714285714285712</v>
      </c>
      <c r="AC13" s="13">
        <f t="shared" si="17"/>
        <v>0.10714285714285712</v>
      </c>
      <c r="AD13" s="13">
        <f t="shared" si="18"/>
        <v>0.10714285714285712</v>
      </c>
      <c r="AE13" s="18">
        <f t="shared" si="19"/>
        <v>0.10714285714285712</v>
      </c>
      <c r="AF13" s="7">
        <v>0.12499999999999999</v>
      </c>
      <c r="AG13">
        <v>0.12499999999999999</v>
      </c>
      <c r="AH13">
        <v>0.12499999999999999</v>
      </c>
      <c r="AI13" s="8">
        <v>0.12499999999999999</v>
      </c>
    </row>
    <row r="14" spans="1:35" x14ac:dyDescent="0.35">
      <c r="A14" s="24"/>
      <c r="B14" s="24"/>
      <c r="C14" s="1" t="s">
        <v>3</v>
      </c>
      <c r="D14" s="7">
        <v>0</v>
      </c>
      <c r="E14">
        <v>0</v>
      </c>
      <c r="F14">
        <v>0</v>
      </c>
      <c r="G14">
        <v>0</v>
      </c>
      <c r="H14" s="17">
        <f t="shared" si="20"/>
        <v>1.7857142857142856E-2</v>
      </c>
      <c r="I14" s="13">
        <f t="shared" si="21"/>
        <v>1.7857142857142856E-2</v>
      </c>
      <c r="J14" s="13">
        <f t="shared" si="22"/>
        <v>1.7857142857142856E-2</v>
      </c>
      <c r="K14" s="18">
        <f t="shared" si="23"/>
        <v>1.7857142857142856E-2</v>
      </c>
      <c r="L14" s="17">
        <f t="shared" si="0"/>
        <v>3.5714285714285712E-2</v>
      </c>
      <c r="M14" s="13">
        <f t="shared" si="1"/>
        <v>3.5714285714285712E-2</v>
      </c>
      <c r="N14" s="13">
        <f t="shared" si="2"/>
        <v>3.5714285714285712E-2</v>
      </c>
      <c r="O14" s="18">
        <f t="shared" si="3"/>
        <v>3.5714285714285712E-2</v>
      </c>
      <c r="P14" s="17">
        <f t="shared" si="4"/>
        <v>5.3571428571428568E-2</v>
      </c>
      <c r="Q14" s="13">
        <f t="shared" si="5"/>
        <v>5.3571428571428568E-2</v>
      </c>
      <c r="R14" s="13">
        <f t="shared" si="6"/>
        <v>5.3571428571428568E-2</v>
      </c>
      <c r="S14" s="18">
        <f t="shared" si="7"/>
        <v>5.3571428571428568E-2</v>
      </c>
      <c r="T14" s="17">
        <f t="shared" si="8"/>
        <v>7.1428571428571425E-2</v>
      </c>
      <c r="U14" s="13">
        <f t="shared" si="9"/>
        <v>7.1428571428571425E-2</v>
      </c>
      <c r="V14" s="13">
        <f t="shared" si="10"/>
        <v>7.1428571428571425E-2</v>
      </c>
      <c r="W14" s="18">
        <f t="shared" si="11"/>
        <v>7.1428571428571425E-2</v>
      </c>
      <c r="X14" s="17">
        <f t="shared" si="12"/>
        <v>8.9285714285714274E-2</v>
      </c>
      <c r="Y14" s="13">
        <f t="shared" si="13"/>
        <v>8.9285714285714274E-2</v>
      </c>
      <c r="Z14" s="13">
        <f t="shared" si="14"/>
        <v>8.9285714285714274E-2</v>
      </c>
      <c r="AA14" s="18">
        <f t="shared" si="15"/>
        <v>8.9285714285714274E-2</v>
      </c>
      <c r="AB14" s="17">
        <f t="shared" si="16"/>
        <v>0.10714285714285712</v>
      </c>
      <c r="AC14" s="13">
        <f t="shared" si="17"/>
        <v>0.10714285714285712</v>
      </c>
      <c r="AD14" s="13">
        <f t="shared" si="18"/>
        <v>0.10714285714285712</v>
      </c>
      <c r="AE14" s="18">
        <f t="shared" si="19"/>
        <v>0.10714285714285712</v>
      </c>
      <c r="AF14" s="7">
        <v>0.12499999999999999</v>
      </c>
      <c r="AG14">
        <v>0.12499999999999999</v>
      </c>
      <c r="AH14">
        <v>0.12499999999999999</v>
      </c>
      <c r="AI14" s="8">
        <v>0.12499999999999999</v>
      </c>
    </row>
    <row r="15" spans="1:35" x14ac:dyDescent="0.35">
      <c r="A15" s="24"/>
      <c r="B15" s="24"/>
      <c r="C15" s="1" t="s">
        <v>4</v>
      </c>
      <c r="D15" s="7">
        <v>0</v>
      </c>
      <c r="E15">
        <v>0</v>
      </c>
      <c r="F15">
        <v>0</v>
      </c>
      <c r="G15">
        <v>0</v>
      </c>
      <c r="H15" s="17">
        <f t="shared" si="20"/>
        <v>1.7857142857142856E-2</v>
      </c>
      <c r="I15" s="13">
        <f t="shared" si="21"/>
        <v>1.7857142857142856E-2</v>
      </c>
      <c r="J15" s="13">
        <f t="shared" si="22"/>
        <v>1.7857142857142856E-2</v>
      </c>
      <c r="K15" s="18">
        <f t="shared" si="23"/>
        <v>1.7857142857142856E-2</v>
      </c>
      <c r="L15" s="17">
        <f t="shared" si="0"/>
        <v>3.5714285714285712E-2</v>
      </c>
      <c r="M15" s="13">
        <f t="shared" si="1"/>
        <v>3.5714285714285712E-2</v>
      </c>
      <c r="N15" s="13">
        <f t="shared" si="2"/>
        <v>3.5714285714285712E-2</v>
      </c>
      <c r="O15" s="18">
        <f t="shared" si="3"/>
        <v>3.5714285714285712E-2</v>
      </c>
      <c r="P15" s="17">
        <f t="shared" si="4"/>
        <v>5.3571428571428568E-2</v>
      </c>
      <c r="Q15" s="13">
        <f t="shared" si="5"/>
        <v>5.3571428571428568E-2</v>
      </c>
      <c r="R15" s="13">
        <f t="shared" si="6"/>
        <v>5.3571428571428568E-2</v>
      </c>
      <c r="S15" s="18">
        <f t="shared" si="7"/>
        <v>5.3571428571428568E-2</v>
      </c>
      <c r="T15" s="17">
        <f t="shared" si="8"/>
        <v>7.1428571428571425E-2</v>
      </c>
      <c r="U15" s="13">
        <f t="shared" si="9"/>
        <v>7.1428571428571425E-2</v>
      </c>
      <c r="V15" s="13">
        <f t="shared" si="10"/>
        <v>7.1428571428571425E-2</v>
      </c>
      <c r="W15" s="18">
        <f t="shared" si="11"/>
        <v>7.1428571428571425E-2</v>
      </c>
      <c r="X15" s="17">
        <f t="shared" si="12"/>
        <v>8.9285714285714274E-2</v>
      </c>
      <c r="Y15" s="13">
        <f t="shared" si="13"/>
        <v>8.9285714285714274E-2</v>
      </c>
      <c r="Z15" s="13">
        <f t="shared" si="14"/>
        <v>8.9285714285714274E-2</v>
      </c>
      <c r="AA15" s="18">
        <f t="shared" si="15"/>
        <v>8.9285714285714274E-2</v>
      </c>
      <c r="AB15" s="17">
        <f t="shared" si="16"/>
        <v>0.10714285714285712</v>
      </c>
      <c r="AC15" s="13">
        <f t="shared" si="17"/>
        <v>0.10714285714285712</v>
      </c>
      <c r="AD15" s="13">
        <f t="shared" si="18"/>
        <v>0.10714285714285712</v>
      </c>
      <c r="AE15" s="18">
        <f t="shared" si="19"/>
        <v>0.10714285714285712</v>
      </c>
      <c r="AF15" s="7">
        <v>0.12499999999999999</v>
      </c>
      <c r="AG15">
        <v>0.12499999999999999</v>
      </c>
      <c r="AH15">
        <v>0.12499999999999999</v>
      </c>
      <c r="AI15" s="8">
        <v>0.12499999999999999</v>
      </c>
    </row>
    <row r="16" spans="1:35" x14ac:dyDescent="0.35">
      <c r="A16" s="24"/>
      <c r="B16" s="24"/>
      <c r="C16" s="1" t="s">
        <v>5</v>
      </c>
      <c r="D16" s="7">
        <v>0</v>
      </c>
      <c r="E16">
        <v>0</v>
      </c>
      <c r="F16">
        <v>7.2000000000000008E-2</v>
      </c>
      <c r="G16">
        <v>0</v>
      </c>
      <c r="H16" s="17">
        <f t="shared" si="20"/>
        <v>1.7857142857142856E-2</v>
      </c>
      <c r="I16" s="13">
        <f t="shared" si="21"/>
        <v>1.7857142857142856E-2</v>
      </c>
      <c r="J16" s="13">
        <f t="shared" si="22"/>
        <v>7.9571428571428571E-2</v>
      </c>
      <c r="K16" s="18">
        <f t="shared" si="23"/>
        <v>1.7857142857142856E-2</v>
      </c>
      <c r="L16" s="17">
        <f t="shared" si="0"/>
        <v>3.5714285714285712E-2</v>
      </c>
      <c r="M16" s="13">
        <f t="shared" si="1"/>
        <v>3.5714285714285712E-2</v>
      </c>
      <c r="N16" s="13">
        <f t="shared" si="2"/>
        <v>8.7142857142857133E-2</v>
      </c>
      <c r="O16" s="18">
        <f t="shared" si="3"/>
        <v>3.5714285714285712E-2</v>
      </c>
      <c r="P16" s="17">
        <f t="shared" si="4"/>
        <v>5.3571428571428568E-2</v>
      </c>
      <c r="Q16" s="13">
        <f t="shared" si="5"/>
        <v>5.3571428571428568E-2</v>
      </c>
      <c r="R16" s="13">
        <f t="shared" si="6"/>
        <v>9.4714285714285695E-2</v>
      </c>
      <c r="S16" s="18">
        <f t="shared" si="7"/>
        <v>5.3571428571428568E-2</v>
      </c>
      <c r="T16" s="17">
        <f t="shared" si="8"/>
        <v>7.1428571428571425E-2</v>
      </c>
      <c r="U16" s="13">
        <f t="shared" si="9"/>
        <v>7.1428571428571425E-2</v>
      </c>
      <c r="V16" s="13">
        <f t="shared" si="10"/>
        <v>0.10228571428571426</v>
      </c>
      <c r="W16" s="18">
        <f t="shared" si="11"/>
        <v>7.1428571428571425E-2</v>
      </c>
      <c r="X16" s="17">
        <f t="shared" si="12"/>
        <v>8.9285714285714274E-2</v>
      </c>
      <c r="Y16" s="13">
        <f t="shared" si="13"/>
        <v>8.9285714285714274E-2</v>
      </c>
      <c r="Z16" s="13">
        <f t="shared" si="14"/>
        <v>0.10985714285714282</v>
      </c>
      <c r="AA16" s="18">
        <f t="shared" si="15"/>
        <v>8.9285714285714274E-2</v>
      </c>
      <c r="AB16" s="17">
        <f t="shared" si="16"/>
        <v>0.10714285714285712</v>
      </c>
      <c r="AC16" s="13">
        <f t="shared" si="17"/>
        <v>0.10714285714285712</v>
      </c>
      <c r="AD16" s="13">
        <f t="shared" si="18"/>
        <v>0.11742857142857138</v>
      </c>
      <c r="AE16" s="18">
        <f t="shared" si="19"/>
        <v>0.10714285714285712</v>
      </c>
      <c r="AF16" s="7">
        <v>0.12499999999999999</v>
      </c>
      <c r="AG16">
        <v>0.12499999999999999</v>
      </c>
      <c r="AH16">
        <v>0.12499999999999999</v>
      </c>
      <c r="AI16" s="8">
        <v>0.12499999999999999</v>
      </c>
    </row>
    <row r="17" spans="1:35" x14ac:dyDescent="0.35">
      <c r="A17" s="24" t="s">
        <v>8</v>
      </c>
      <c r="B17" s="24" t="s">
        <v>1</v>
      </c>
      <c r="C17" s="1" t="s">
        <v>2</v>
      </c>
      <c r="D17" s="7">
        <v>0</v>
      </c>
      <c r="E17">
        <v>0</v>
      </c>
      <c r="F17">
        <v>0</v>
      </c>
      <c r="G17">
        <v>0</v>
      </c>
      <c r="H17" s="17">
        <f t="shared" si="20"/>
        <v>1.7857142857142856E-2</v>
      </c>
      <c r="I17" s="13">
        <f t="shared" si="21"/>
        <v>1.7857142857142856E-2</v>
      </c>
      <c r="J17" s="13">
        <f t="shared" si="22"/>
        <v>1.7857142857142856E-2</v>
      </c>
      <c r="K17" s="18">
        <f t="shared" si="23"/>
        <v>1.7857142857142856E-2</v>
      </c>
      <c r="L17" s="17">
        <f t="shared" si="0"/>
        <v>3.5714285714285712E-2</v>
      </c>
      <c r="M17" s="13">
        <f t="shared" si="1"/>
        <v>3.5714285714285712E-2</v>
      </c>
      <c r="N17" s="13">
        <f t="shared" si="2"/>
        <v>3.5714285714285712E-2</v>
      </c>
      <c r="O17" s="18">
        <f t="shared" si="3"/>
        <v>3.5714285714285712E-2</v>
      </c>
      <c r="P17" s="17">
        <f t="shared" si="4"/>
        <v>5.3571428571428568E-2</v>
      </c>
      <c r="Q17" s="13">
        <f t="shared" si="5"/>
        <v>5.3571428571428568E-2</v>
      </c>
      <c r="R17" s="13">
        <f t="shared" si="6"/>
        <v>5.3571428571428568E-2</v>
      </c>
      <c r="S17" s="18">
        <f t="shared" si="7"/>
        <v>5.3571428571428568E-2</v>
      </c>
      <c r="T17" s="17">
        <f t="shared" si="8"/>
        <v>7.1428571428571425E-2</v>
      </c>
      <c r="U17" s="13">
        <f t="shared" si="9"/>
        <v>7.1428571428571425E-2</v>
      </c>
      <c r="V17" s="13">
        <f t="shared" si="10"/>
        <v>7.1428571428571425E-2</v>
      </c>
      <c r="W17" s="18">
        <f t="shared" si="11"/>
        <v>7.1428571428571425E-2</v>
      </c>
      <c r="X17" s="17">
        <f t="shared" si="12"/>
        <v>8.9285714285714274E-2</v>
      </c>
      <c r="Y17" s="13">
        <f t="shared" si="13"/>
        <v>8.9285714285714274E-2</v>
      </c>
      <c r="Z17" s="13">
        <f t="shared" si="14"/>
        <v>8.9285714285714274E-2</v>
      </c>
      <c r="AA17" s="18">
        <f t="shared" si="15"/>
        <v>8.9285714285714274E-2</v>
      </c>
      <c r="AB17" s="17">
        <f t="shared" si="16"/>
        <v>0.10714285714285712</v>
      </c>
      <c r="AC17" s="13">
        <f t="shared" si="17"/>
        <v>0.10714285714285712</v>
      </c>
      <c r="AD17" s="13">
        <f t="shared" si="18"/>
        <v>0.10714285714285712</v>
      </c>
      <c r="AE17" s="18">
        <f t="shared" si="19"/>
        <v>0.10714285714285712</v>
      </c>
      <c r="AF17" s="7">
        <v>0.12499999999999999</v>
      </c>
      <c r="AG17">
        <v>0.12499999999999999</v>
      </c>
      <c r="AH17">
        <v>0.12499999999999999</v>
      </c>
      <c r="AI17" s="8">
        <v>0.12499999999999999</v>
      </c>
    </row>
    <row r="18" spans="1:35" x14ac:dyDescent="0.35">
      <c r="A18" s="24"/>
      <c r="B18" s="24"/>
      <c r="C18" s="1" t="s">
        <v>3</v>
      </c>
      <c r="D18" s="7">
        <v>0</v>
      </c>
      <c r="E18">
        <v>0</v>
      </c>
      <c r="F18">
        <v>0</v>
      </c>
      <c r="G18">
        <v>0</v>
      </c>
      <c r="H18" s="17">
        <f t="shared" si="20"/>
        <v>1.7857142857142856E-2</v>
      </c>
      <c r="I18" s="13">
        <f t="shared" si="21"/>
        <v>1.7857142857142856E-2</v>
      </c>
      <c r="J18" s="13">
        <f t="shared" si="22"/>
        <v>1.7857142857142856E-2</v>
      </c>
      <c r="K18" s="18">
        <f t="shared" si="23"/>
        <v>1.7857142857142856E-2</v>
      </c>
      <c r="L18" s="17">
        <f t="shared" si="0"/>
        <v>3.5714285714285712E-2</v>
      </c>
      <c r="M18" s="13">
        <f t="shared" si="1"/>
        <v>3.5714285714285712E-2</v>
      </c>
      <c r="N18" s="13">
        <f t="shared" si="2"/>
        <v>3.5714285714285712E-2</v>
      </c>
      <c r="O18" s="18">
        <f t="shared" si="3"/>
        <v>3.5714285714285712E-2</v>
      </c>
      <c r="P18" s="17">
        <f t="shared" si="4"/>
        <v>5.3571428571428568E-2</v>
      </c>
      <c r="Q18" s="13">
        <f t="shared" si="5"/>
        <v>5.3571428571428568E-2</v>
      </c>
      <c r="R18" s="13">
        <f t="shared" si="6"/>
        <v>5.3571428571428568E-2</v>
      </c>
      <c r="S18" s="18">
        <f t="shared" si="7"/>
        <v>5.3571428571428568E-2</v>
      </c>
      <c r="T18" s="17">
        <f t="shared" si="8"/>
        <v>7.1428571428571425E-2</v>
      </c>
      <c r="U18" s="13">
        <f t="shared" si="9"/>
        <v>7.1428571428571425E-2</v>
      </c>
      <c r="V18" s="13">
        <f t="shared" si="10"/>
        <v>7.1428571428571425E-2</v>
      </c>
      <c r="W18" s="18">
        <f t="shared" si="11"/>
        <v>7.1428571428571425E-2</v>
      </c>
      <c r="X18" s="17">
        <f t="shared" si="12"/>
        <v>8.9285714285714274E-2</v>
      </c>
      <c r="Y18" s="13">
        <f t="shared" si="13"/>
        <v>8.9285714285714274E-2</v>
      </c>
      <c r="Z18" s="13">
        <f t="shared" si="14"/>
        <v>8.9285714285714274E-2</v>
      </c>
      <c r="AA18" s="18">
        <f t="shared" si="15"/>
        <v>8.9285714285714274E-2</v>
      </c>
      <c r="AB18" s="17">
        <f t="shared" si="16"/>
        <v>0.10714285714285712</v>
      </c>
      <c r="AC18" s="13">
        <f t="shared" si="17"/>
        <v>0.10714285714285712</v>
      </c>
      <c r="AD18" s="13">
        <f t="shared" si="18"/>
        <v>0.10714285714285712</v>
      </c>
      <c r="AE18" s="18">
        <f t="shared" si="19"/>
        <v>0.10714285714285712</v>
      </c>
      <c r="AF18" s="7">
        <v>0.12499999999999999</v>
      </c>
      <c r="AG18">
        <v>0.12499999999999999</v>
      </c>
      <c r="AH18">
        <v>0.12499999999999999</v>
      </c>
      <c r="AI18" s="8">
        <v>0.12499999999999999</v>
      </c>
    </row>
    <row r="19" spans="1:35" x14ac:dyDescent="0.35">
      <c r="A19" s="24"/>
      <c r="B19" s="24"/>
      <c r="C19" s="1" t="s">
        <v>4</v>
      </c>
      <c r="D19" s="7">
        <v>0</v>
      </c>
      <c r="E19">
        <v>0</v>
      </c>
      <c r="F19">
        <v>0</v>
      </c>
      <c r="G19">
        <v>0</v>
      </c>
      <c r="H19" s="17">
        <f t="shared" si="20"/>
        <v>1.7857142857142856E-2</v>
      </c>
      <c r="I19" s="13">
        <f t="shared" si="21"/>
        <v>1.7857142857142856E-2</v>
      </c>
      <c r="J19" s="13">
        <f t="shared" si="22"/>
        <v>1.7857142857142856E-2</v>
      </c>
      <c r="K19" s="18">
        <f t="shared" si="23"/>
        <v>1.7857142857142856E-2</v>
      </c>
      <c r="L19" s="17">
        <f t="shared" si="0"/>
        <v>3.5714285714285712E-2</v>
      </c>
      <c r="M19" s="13">
        <f t="shared" si="1"/>
        <v>3.5714285714285712E-2</v>
      </c>
      <c r="N19" s="13">
        <f t="shared" si="2"/>
        <v>3.5714285714285712E-2</v>
      </c>
      <c r="O19" s="18">
        <f t="shared" si="3"/>
        <v>3.5714285714285712E-2</v>
      </c>
      <c r="P19" s="17">
        <f t="shared" si="4"/>
        <v>5.3571428571428568E-2</v>
      </c>
      <c r="Q19" s="13">
        <f t="shared" si="5"/>
        <v>5.3571428571428568E-2</v>
      </c>
      <c r="R19" s="13">
        <f t="shared" si="6"/>
        <v>5.3571428571428568E-2</v>
      </c>
      <c r="S19" s="18">
        <f t="shared" si="7"/>
        <v>5.3571428571428568E-2</v>
      </c>
      <c r="T19" s="17">
        <f t="shared" si="8"/>
        <v>7.1428571428571425E-2</v>
      </c>
      <c r="U19" s="13">
        <f t="shared" si="9"/>
        <v>7.1428571428571425E-2</v>
      </c>
      <c r="V19" s="13">
        <f t="shared" si="10"/>
        <v>7.1428571428571425E-2</v>
      </c>
      <c r="W19" s="18">
        <f t="shared" si="11"/>
        <v>7.1428571428571425E-2</v>
      </c>
      <c r="X19" s="17">
        <f t="shared" si="12"/>
        <v>8.9285714285714274E-2</v>
      </c>
      <c r="Y19" s="13">
        <f t="shared" si="13"/>
        <v>8.9285714285714274E-2</v>
      </c>
      <c r="Z19" s="13">
        <f t="shared" si="14"/>
        <v>8.9285714285714274E-2</v>
      </c>
      <c r="AA19" s="18">
        <f t="shared" si="15"/>
        <v>8.9285714285714274E-2</v>
      </c>
      <c r="AB19" s="17">
        <f t="shared" si="16"/>
        <v>0.10714285714285712</v>
      </c>
      <c r="AC19" s="13">
        <f t="shared" si="17"/>
        <v>0.10714285714285712</v>
      </c>
      <c r="AD19" s="13">
        <f t="shared" si="18"/>
        <v>0.10714285714285712</v>
      </c>
      <c r="AE19" s="18">
        <f t="shared" si="19"/>
        <v>0.10714285714285712</v>
      </c>
      <c r="AF19" s="7">
        <v>0.12499999999999999</v>
      </c>
      <c r="AG19">
        <v>0.12499999999999999</v>
      </c>
      <c r="AH19">
        <v>0.12499999999999999</v>
      </c>
      <c r="AI19" s="8">
        <v>0.12499999999999999</v>
      </c>
    </row>
    <row r="20" spans="1:35" x14ac:dyDescent="0.35">
      <c r="A20" s="24"/>
      <c r="B20" s="24"/>
      <c r="C20" s="1" t="s">
        <v>5</v>
      </c>
      <c r="D20" s="9">
        <v>0</v>
      </c>
      <c r="E20" s="10">
        <v>0</v>
      </c>
      <c r="F20" s="10">
        <v>5.5999999999999932E-2</v>
      </c>
      <c r="G20" s="10">
        <v>0</v>
      </c>
      <c r="H20" s="19">
        <f t="shared" si="20"/>
        <v>1.7857142857142856E-2</v>
      </c>
      <c r="I20" s="20">
        <f t="shared" si="21"/>
        <v>1.7857142857142856E-2</v>
      </c>
      <c r="J20" s="20">
        <f t="shared" si="22"/>
        <v>6.5857142857142795E-2</v>
      </c>
      <c r="K20" s="21">
        <f t="shared" si="23"/>
        <v>1.7857142857142856E-2</v>
      </c>
      <c r="L20" s="19">
        <f t="shared" si="0"/>
        <v>3.5714285714285712E-2</v>
      </c>
      <c r="M20" s="20">
        <f t="shared" si="1"/>
        <v>3.5714285714285712E-2</v>
      </c>
      <c r="N20" s="20">
        <f t="shared" si="2"/>
        <v>7.5714285714285665E-2</v>
      </c>
      <c r="O20" s="21">
        <f t="shared" si="3"/>
        <v>3.5714285714285712E-2</v>
      </c>
      <c r="P20" s="19">
        <f t="shared" si="4"/>
        <v>5.3571428571428568E-2</v>
      </c>
      <c r="Q20" s="20">
        <f t="shared" si="5"/>
        <v>5.3571428571428568E-2</v>
      </c>
      <c r="R20" s="20">
        <f t="shared" si="6"/>
        <v>8.5571428571428534E-2</v>
      </c>
      <c r="S20" s="21">
        <f t="shared" si="7"/>
        <v>5.3571428571428568E-2</v>
      </c>
      <c r="T20" s="19">
        <f t="shared" si="8"/>
        <v>7.1428571428571425E-2</v>
      </c>
      <c r="U20" s="20">
        <f t="shared" si="9"/>
        <v>7.1428571428571425E-2</v>
      </c>
      <c r="V20" s="20">
        <f t="shared" si="10"/>
        <v>9.5428571428571404E-2</v>
      </c>
      <c r="W20" s="21">
        <f t="shared" si="11"/>
        <v>7.1428571428571425E-2</v>
      </c>
      <c r="X20" s="19">
        <f t="shared" si="12"/>
        <v>8.9285714285714274E-2</v>
      </c>
      <c r="Y20" s="20">
        <f t="shared" si="13"/>
        <v>8.9285714285714274E-2</v>
      </c>
      <c r="Z20" s="20">
        <f t="shared" si="14"/>
        <v>0.10528571428571427</v>
      </c>
      <c r="AA20" s="21">
        <f t="shared" si="15"/>
        <v>8.9285714285714274E-2</v>
      </c>
      <c r="AB20" s="19">
        <f t="shared" si="16"/>
        <v>0.10714285714285712</v>
      </c>
      <c r="AC20" s="20">
        <f t="shared" si="17"/>
        <v>0.10714285714285712</v>
      </c>
      <c r="AD20" s="20">
        <f t="shared" si="18"/>
        <v>0.11514285714285714</v>
      </c>
      <c r="AE20" s="21">
        <f t="shared" si="19"/>
        <v>0.10714285714285712</v>
      </c>
      <c r="AF20" s="9">
        <v>0.12499999999999999</v>
      </c>
      <c r="AG20" s="10">
        <v>0.12499999999999999</v>
      </c>
      <c r="AH20" s="10">
        <v>0.12499999999999999</v>
      </c>
      <c r="AI20" s="11">
        <v>0.12499999999999999</v>
      </c>
    </row>
  </sheetData>
  <mergeCells count="32">
    <mergeCell ref="A13:A16"/>
    <mergeCell ref="B13:B16"/>
    <mergeCell ref="A17:A20"/>
    <mergeCell ref="B17:B20"/>
    <mergeCell ref="AB3:AE3"/>
    <mergeCell ref="AF3:AI3"/>
    <mergeCell ref="A5:A8"/>
    <mergeCell ref="B5:B8"/>
    <mergeCell ref="A9:A12"/>
    <mergeCell ref="B9:B12"/>
    <mergeCell ref="D3:G3"/>
    <mergeCell ref="H3:K3"/>
    <mergeCell ref="L3:O3"/>
    <mergeCell ref="P3:S3"/>
    <mergeCell ref="T3:W3"/>
    <mergeCell ref="X3:AA3"/>
    <mergeCell ref="AB1:AE1"/>
    <mergeCell ref="AF1:AI1"/>
    <mergeCell ref="D2:G2"/>
    <mergeCell ref="H2:K2"/>
    <mergeCell ref="L2:O2"/>
    <mergeCell ref="P2:S2"/>
    <mergeCell ref="T2:W2"/>
    <mergeCell ref="X2:AA2"/>
    <mergeCell ref="AB2:AE2"/>
    <mergeCell ref="AF2:AI2"/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z_cons(2023)</vt:lpstr>
      <vt:lpstr>Share consumption</vt:lpstr>
      <vt:lpstr>Target consumption</vt:lpstr>
      <vt:lpstr>z_rec(2023)</vt:lpstr>
      <vt:lpstr>Share recycling</vt:lpstr>
      <vt:lpstr>Target recycling</vt:lpstr>
      <vt:lpstr>Allocation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2024-01-09T11:39:15Z</dcterms:created>
  <dcterms:modified xsi:type="dcterms:W3CDTF">2024-01-10T15:23:23Z</dcterms:modified>
</cp:coreProperties>
</file>