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240" yWindow="105" windowWidth="14805" windowHeight="8010" activeTab="1"/>
  </bookViews>
  <sheets>
    <sheet name="ARDUINO VERSION" sheetId="1" r:id="rId1"/>
    <sheet name="Mouser Electronics" sheetId="2" r:id="rId2"/>
  </sheets>
  <calcPr calcId="125725"/>
</workbook>
</file>

<file path=xl/calcChain.xml><?xml version="1.0" encoding="utf-8"?>
<calcChain xmlns="http://schemas.openxmlformats.org/spreadsheetml/2006/main">
  <c r="H11" i="1"/>
  <c r="H10"/>
  <c r="H4" l="1"/>
  <c r="H5"/>
  <c r="H6"/>
  <c r="H7"/>
  <c r="H8"/>
  <c r="H9"/>
  <c r="H13"/>
  <c r="H14"/>
  <c r="H15"/>
  <c r="H16"/>
  <c r="H17"/>
  <c r="H18"/>
  <c r="H19"/>
  <c r="H20"/>
  <c r="H21"/>
  <c r="H22"/>
  <c r="H23"/>
  <c r="H24"/>
  <c r="H25"/>
  <c r="H26"/>
  <c r="H3"/>
  <c r="H2"/>
</calcChain>
</file>

<file path=xl/sharedStrings.xml><?xml version="1.0" encoding="utf-8"?>
<sst xmlns="http://schemas.openxmlformats.org/spreadsheetml/2006/main" count="139" uniqueCount="99">
  <si>
    <t>VENDOR</t>
  </si>
  <si>
    <t>VENDOR REF.</t>
  </si>
  <si>
    <t>UNIT PRICE</t>
  </si>
  <si>
    <t>QTTY.</t>
  </si>
  <si>
    <t>TOTAL</t>
  </si>
  <si>
    <t>PRODUCT URL</t>
  </si>
  <si>
    <t>ARDUINO MEGA 2560</t>
  </si>
  <si>
    <t>MANUFACTURER</t>
  </si>
  <si>
    <t>ARDUINO</t>
  </si>
  <si>
    <t>FILIPE FLOP</t>
  </si>
  <si>
    <t>1AC04</t>
  </si>
  <si>
    <t>https://www.filipeflop.com/produto/placa-mega-2560-r3-cabo-usb-para-arduino/</t>
  </si>
  <si>
    <t>COMP. REFERENCE</t>
  </si>
  <si>
    <t>Módulo WiFi ESP8266 ESP-01</t>
  </si>
  <si>
    <t>ESP8266 ESP01</t>
  </si>
  <si>
    <t>ESPRESSIF</t>
  </si>
  <si>
    <t>6WL01</t>
  </si>
  <si>
    <t>https://www.filipeflop.com/produto/modulo-wifi-esp8266-esp-01/#tab-description</t>
  </si>
  <si>
    <t>Conversor de Nível Lógico 3,3-5V</t>
  </si>
  <si>
    <t>BSS138</t>
  </si>
  <si>
    <t>FAIRCHILD</t>
  </si>
  <si>
    <t>VENDOR STOCK</t>
  </si>
  <si>
    <t>PROJECT STOCK</t>
  </si>
  <si>
    <t>SIM</t>
  </si>
  <si>
    <t>4MD19</t>
  </si>
  <si>
    <t>https://www.filipeflop.com/produto/conversor-de-nivel-logico-33-5v-bidirecional/</t>
  </si>
  <si>
    <t>FRETE</t>
  </si>
  <si>
    <t>MAXIM</t>
  </si>
  <si>
    <t>RS485 Transceiver</t>
  </si>
  <si>
    <t>MAX485</t>
  </si>
  <si>
    <t>BAÚ DA ELETRÔNICA</t>
  </si>
  <si>
    <t>-</t>
  </si>
  <si>
    <t>http://www.baudaeletronica.com.br/conversor-de-dados-ttl-para-rs485-cdt11.html</t>
  </si>
  <si>
    <t>COMPONENT DESCRIPTION</t>
  </si>
  <si>
    <t>Remote 8-bit I/O expander for I2C-bus</t>
  </si>
  <si>
    <t>PCF8574T</t>
  </si>
  <si>
    <t>NXP</t>
  </si>
  <si>
    <t>4MD36</t>
  </si>
  <si>
    <t>SENSORES</t>
  </si>
  <si>
    <t>https://www.filipeflop.com/produto/modulo-serial-i2c-para-display-lcd-arduino/</t>
  </si>
  <si>
    <t>4MD22</t>
  </si>
  <si>
    <t>Display LCD 16×2 Backlight Verde</t>
  </si>
  <si>
    <t>5LC11</t>
  </si>
  <si>
    <t>HD44780</t>
  </si>
  <si>
    <t>HITACHI</t>
  </si>
  <si>
    <t>https://www.filipeflop.com/produto/display-lcd-16x2-backlight-verde/</t>
  </si>
  <si>
    <t>Real Time Clock RTC DS3231</t>
  </si>
  <si>
    <t>DS3231</t>
  </si>
  <si>
    <t>4MD09</t>
  </si>
  <si>
    <t>https://www.filipeflop.com/produto/real-time-clock-rtc-ds3231/</t>
  </si>
  <si>
    <t>Módulo Cartão Micro SD</t>
  </si>
  <si>
    <t>https://www.filipeflop.com/produto/modulo-cartao-micro-sd/</t>
  </si>
  <si>
    <t>Cartão de Memória Classe 10 16GB MicroSd</t>
  </si>
  <si>
    <t>SANDISK</t>
  </si>
  <si>
    <t>DRA17</t>
  </si>
  <si>
    <t>https://www.filipeflop.com/produto/cartao-de-memoria-classe-10-16gb-microsd-sandisk/</t>
  </si>
  <si>
    <t>SDSDQUNS-016G</t>
  </si>
  <si>
    <t>Módulo Relé 5V 2 Canais</t>
  </si>
  <si>
    <t>SRD-05VDC-SL-C</t>
  </si>
  <si>
    <t>4MD04</t>
  </si>
  <si>
    <t>https://www.filipeflop.com/produto/modulo-rele-5v-2-canais/</t>
  </si>
  <si>
    <t>CO</t>
  </si>
  <si>
    <t>Modelo</t>
  </si>
  <si>
    <t>Variável</t>
  </si>
  <si>
    <t>Fabricante</t>
  </si>
  <si>
    <t>Datasheet</t>
  </si>
  <si>
    <t>Link</t>
  </si>
  <si>
    <t>Preço</t>
  </si>
  <si>
    <t>PRINCÍPIO MEDIÇÃO</t>
  </si>
  <si>
    <t>APLICAÇÃO</t>
  </si>
  <si>
    <t>MiCS-6814</t>
  </si>
  <si>
    <t>MOS</t>
  </si>
  <si>
    <t>SGX SENSORTECH</t>
  </si>
  <si>
    <t>https://br.mouser.com/ProductDetail/Amphenol-SGX-Sensortech/MICS-6814?qs=sGAEpiMZZMtWSrBd5SaE4KIbT1yLGXllBQqf0A%2fWr%2f4pt%2fJ%252bcbCruw%3d%3d</t>
  </si>
  <si>
    <t>DETECÇÃO</t>
  </si>
  <si>
    <t>NO2</t>
  </si>
  <si>
    <t>0.05 - 10ppm</t>
  </si>
  <si>
    <t>1 - 1000 ppm</t>
  </si>
  <si>
    <t>Ethanol</t>
  </si>
  <si>
    <t>10 - 500ppm</t>
  </si>
  <si>
    <t>H2</t>
  </si>
  <si>
    <t>1 - 1000ppm</t>
  </si>
  <si>
    <t>NH3</t>
  </si>
  <si>
    <t>1 - 500ppm</t>
  </si>
  <si>
    <t>MiCS-5524</t>
  </si>
  <si>
    <t xml:space="preserve"> indoor carbon monoxide and natural gas leakage detection; suitable also for indoor air quality monitoring; breath checker and early fire detection</t>
  </si>
  <si>
    <t xml:space="preserve"> automobile exhausts and for agricultural/industrial odors</t>
  </si>
  <si>
    <t>https://br.mouser.com/ProductDetail/Amphenol-SGX-Sensortech/MICS-5524?qs=sGAEpiMZZMtWSrBd5SaE4KIbT1yLGXllm%2ffJg7vFWzNHm%2f3mKiwGmQ%3d%3d</t>
  </si>
  <si>
    <t>HPM Series</t>
  </si>
  <si>
    <t>PM2.5</t>
  </si>
  <si>
    <t>PM10</t>
  </si>
  <si>
    <t>Datasheets\AIR SENSORS\HONEYWELL\honeywell-hpm32322550b-1275408.pdf</t>
  </si>
  <si>
    <t>Datasheets\AIR SENSORS\SGX\1084_Datasheet-MiCS-5524-rev-8-1144838.pdf</t>
  </si>
  <si>
    <t>Datasheets\AIR SENSORS\SGX\1143_Datasheet-MiCS-6814-rev-8-1144828.pdf</t>
  </si>
  <si>
    <t>0 µg/m3 - 1,000 µg/m3</t>
  </si>
  <si>
    <t>MiCS-4514</t>
  </si>
  <si>
    <t>automobile exhausts</t>
  </si>
  <si>
    <t>https://br.mouser.com/ProductDetail/?qs=YCa%2fAAYMW0137ZWFFytKcQ%3d%3d</t>
  </si>
  <si>
    <t>Datasheets\AIR SENSORS\SGX\0278_Datasheet-MiCS-4514-rev-16-1144833.pdf</t>
  </si>
</sst>
</file>

<file path=xl/styles.xml><?xml version="1.0" encoding="utf-8"?>
<styleSheet xmlns="http://schemas.openxmlformats.org/spreadsheetml/2006/main">
  <numFmts count="2">
    <numFmt numFmtId="44" formatCode="_-&quot;R$&quot;\ * #,##0.00_-;\-&quot;R$&quot;\ * #,##0.00_-;_-&quot;R$&quot;\ * &quot;-&quot;??_-;_-@_-"/>
    <numFmt numFmtId="164" formatCode="_([$$-409]* #,##0.00_);_([$$-409]* \(#,##0.00\);_([$$-409]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4" fillId="0" borderId="0" xfId="3"/>
    <xf numFmtId="0" fontId="2" fillId="0" borderId="0" xfId="0" applyFont="1"/>
    <xf numFmtId="0" fontId="0" fillId="0" borderId="0" xfId="0"/>
    <xf numFmtId="44" fontId="2" fillId="0" borderId="0" xfId="1" applyFont="1"/>
    <xf numFmtId="44" fontId="0" fillId="0" borderId="0" xfId="1" applyFont="1"/>
    <xf numFmtId="0" fontId="5" fillId="0" borderId="0" xfId="5"/>
    <xf numFmtId="0" fontId="0" fillId="0" borderId="0" xfId="0"/>
    <xf numFmtId="0" fontId="0" fillId="0" borderId="0" xfId="0"/>
    <xf numFmtId="0" fontId="0" fillId="0" borderId="0" xfId="0"/>
    <xf numFmtId="0" fontId="5" fillId="0" borderId="0" xfId="5"/>
    <xf numFmtId="0" fontId="4" fillId="0" borderId="0" xfId="3"/>
    <xf numFmtId="0" fontId="0" fillId="0" borderId="0" xfId="0" applyAlignment="1">
      <alignment horizontal="center"/>
    </xf>
    <xf numFmtId="0" fontId="2" fillId="0" borderId="0" xfId="1" applyNumberFormat="1" applyFont="1"/>
    <xf numFmtId="0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4" fillId="0" borderId="0" xfId="3" applyAlignment="1">
      <alignment horizontal="center"/>
    </xf>
    <xf numFmtId="0" fontId="0" fillId="0" borderId="0" xfId="0" applyAlignment="1">
      <alignment horizontal="left" vertical="center"/>
    </xf>
    <xf numFmtId="0" fontId="4" fillId="0" borderId="6" xfId="3" applyBorder="1" applyAlignment="1">
      <alignment horizontal="left" vertical="center"/>
    </xf>
    <xf numFmtId="0" fontId="4" fillId="0" borderId="7" xfId="3" applyBorder="1" applyAlignment="1">
      <alignment horizontal="left" vertical="center"/>
    </xf>
    <xf numFmtId="0" fontId="4" fillId="0" borderId="8" xfId="3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4" fillId="0" borderId="2" xfId="3" applyBorder="1" applyAlignment="1">
      <alignment horizontal="center" vertical="center"/>
    </xf>
    <xf numFmtId="0" fontId="4" fillId="0" borderId="0" xfId="3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164" fontId="0" fillId="0" borderId="1" xfId="1" applyNumberFormat="1" applyFont="1" applyBorder="1" applyAlignment="1">
      <alignment horizontal="left" vertical="center"/>
    </xf>
    <xf numFmtId="164" fontId="0" fillId="0" borderId="3" xfId="1" applyNumberFormat="1" applyFont="1" applyBorder="1" applyAlignment="1">
      <alignment horizontal="left" vertical="center"/>
    </xf>
    <xf numFmtId="164" fontId="0" fillId="0" borderId="4" xfId="1" applyNumberFormat="1" applyFont="1" applyBorder="1" applyAlignment="1">
      <alignment horizontal="left" vertical="center"/>
    </xf>
    <xf numFmtId="0" fontId="4" fillId="0" borderId="2" xfId="3" applyBorder="1" applyAlignment="1">
      <alignment horizontal="left" vertical="center"/>
    </xf>
    <xf numFmtId="0" fontId="4" fillId="0" borderId="0" xfId="3" applyBorder="1" applyAlignment="1">
      <alignment horizontal="left" vertical="center"/>
    </xf>
    <xf numFmtId="0" fontId="4" fillId="0" borderId="5" xfId="3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64" fontId="0" fillId="0" borderId="2" xfId="1" applyNumberFormat="1" applyFont="1" applyBorder="1" applyAlignment="1">
      <alignment horizontal="left" vertical="center"/>
    </xf>
    <xf numFmtId="164" fontId="0" fillId="0" borderId="0" xfId="1" applyNumberFormat="1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164" fontId="0" fillId="0" borderId="5" xfId="1" applyNumberFormat="1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6">
    <cellStyle name="Hipervínculo 2" xfId="5"/>
    <cellStyle name="Hyperlink" xfId="3" builtinId="8"/>
    <cellStyle name="Moeda" xfId="1" builtinId="4"/>
    <cellStyle name="Moneda 2" xfId="4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lipeflop.com/produto/modulo-cartao-micro-sd/" TargetMode="External"/><Relationship Id="rId3" Type="http://schemas.openxmlformats.org/officeDocument/2006/relationships/hyperlink" Target="https://www.filipeflop.com/produto/conversor-de-nivel-logico-33-5v-bidirecional/" TargetMode="External"/><Relationship Id="rId7" Type="http://schemas.openxmlformats.org/officeDocument/2006/relationships/hyperlink" Target="https://www.filipeflop.com/produto/real-time-clock-rtc-ds3231/" TargetMode="External"/><Relationship Id="rId2" Type="http://schemas.openxmlformats.org/officeDocument/2006/relationships/hyperlink" Target="https://www.filipeflop.com/produto/modulo-wifi-esp8266-esp-01/" TargetMode="External"/><Relationship Id="rId1" Type="http://schemas.openxmlformats.org/officeDocument/2006/relationships/hyperlink" Target="https://www.filipeflop.com/produto/placa-mega-2560-r3-cabo-usb-para-arduino/" TargetMode="External"/><Relationship Id="rId6" Type="http://schemas.openxmlformats.org/officeDocument/2006/relationships/hyperlink" Target="https://www.filipeflop.com/produto/display-lcd-16x2-backlight-verde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filipeflop.com/produto/modulo-serial-i2c-para-display-lcd-arduino/" TargetMode="External"/><Relationship Id="rId10" Type="http://schemas.openxmlformats.org/officeDocument/2006/relationships/hyperlink" Target="https://www.filipeflop.com/produto/modulo-rele-5v-2-canais/" TargetMode="External"/><Relationship Id="rId4" Type="http://schemas.openxmlformats.org/officeDocument/2006/relationships/hyperlink" Target="http://www.baudaeletronica.com.br/conversor-de-dados-ttl-para-rs485-cdt11.html" TargetMode="External"/><Relationship Id="rId9" Type="http://schemas.openxmlformats.org/officeDocument/2006/relationships/hyperlink" Target="https://www.filipeflop.com/produto/cartao-de-memoria-classe-10-16gb-microsd-sandisk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Datasheets\AIR%20SENSORS\SGX\0278_Datasheet-MiCS-4514-rev-16-1144833.pdf" TargetMode="External"/><Relationship Id="rId3" Type="http://schemas.openxmlformats.org/officeDocument/2006/relationships/hyperlink" Target="Datasheets\AIR%20SENSORS\SGX\1084_Datasheet-MiCS-5524-rev-8-1144838.pdf" TargetMode="External"/><Relationship Id="rId7" Type="http://schemas.openxmlformats.org/officeDocument/2006/relationships/hyperlink" Target="https://br.mouser.com/ProductDetail/?qs=YCa%2fAAYMW0137ZWFFytKcQ%3d%3d" TargetMode="External"/><Relationship Id="rId2" Type="http://schemas.openxmlformats.org/officeDocument/2006/relationships/hyperlink" Target="https://br.mouser.com/ProductDetail/Amphenol-SGX-Sensortech/MICS-6814?qs=sGAEpiMZZMtWSrBd5SaE4KIbT1yLGXllBQqf0A%2fWr%2f4pt%2fJ%252bcbCruw%3d%3d" TargetMode="External"/><Relationship Id="rId1" Type="http://schemas.openxmlformats.org/officeDocument/2006/relationships/hyperlink" Target="Datasheets\GAS%20SENSORS\SGX\1143_Datasheet-MiCS-6814-rev-8-1144828.pdf" TargetMode="External"/><Relationship Id="rId6" Type="http://schemas.openxmlformats.org/officeDocument/2006/relationships/hyperlink" Target="Datasheets\AIR%20SENSORS\SGX\1143_Datasheet-MiCS-6814-rev-8-1144828.pdf" TargetMode="External"/><Relationship Id="rId5" Type="http://schemas.openxmlformats.org/officeDocument/2006/relationships/hyperlink" Target="Datasheets\AIR%20SENSORS\HONEYWELL\honeywell-hpm32322550b-1275408.pdf" TargetMode="External"/><Relationship Id="rId4" Type="http://schemas.openxmlformats.org/officeDocument/2006/relationships/hyperlink" Target="https://br.mouser.com/ProductDetail/Amphenol-SGX-Sensortech/MICS-5524?qs=sGAEpiMZZMtWSrBd5SaE4KIbT1yLGXllm%2ffJg7vFWzNHm%2f3mKiwGm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selection activeCell="A11" sqref="A11"/>
    </sheetView>
  </sheetViews>
  <sheetFormatPr defaultColWidth="9.140625" defaultRowHeight="15"/>
  <cols>
    <col min="1" max="1" width="39.7109375" bestFit="1" customWidth="1"/>
    <col min="2" max="2" width="19.7109375" bestFit="1" customWidth="1"/>
    <col min="3" max="3" width="15.7109375" bestFit="1" customWidth="1"/>
    <col min="4" max="4" width="19.140625" bestFit="1" customWidth="1"/>
    <col min="5" max="5" width="12.7109375" bestFit="1" customWidth="1"/>
    <col min="6" max="6" width="12.28515625" style="5" bestFit="1" customWidth="1"/>
    <col min="7" max="7" width="6" bestFit="1" customWidth="1"/>
    <col min="8" max="8" width="9.5703125" style="5" bestFit="1" customWidth="1"/>
    <col min="9" max="9" width="9.5703125" style="5" customWidth="1"/>
    <col min="10" max="10" width="13.140625" bestFit="1" customWidth="1"/>
    <col min="11" max="11" width="14.7109375" style="14" bestFit="1" customWidth="1"/>
    <col min="12" max="12" width="14.7109375" bestFit="1" customWidth="1"/>
  </cols>
  <sheetData>
    <row r="1" spans="1:12" s="2" customFormat="1">
      <c r="A1" s="2" t="s">
        <v>33</v>
      </c>
      <c r="B1" s="2" t="s">
        <v>12</v>
      </c>
      <c r="C1" s="2" t="s">
        <v>7</v>
      </c>
      <c r="D1" s="2" t="s">
        <v>0</v>
      </c>
      <c r="E1" s="2" t="s">
        <v>1</v>
      </c>
      <c r="F1" s="4" t="s">
        <v>2</v>
      </c>
      <c r="G1" s="2" t="s">
        <v>3</v>
      </c>
      <c r="H1" s="4" t="s">
        <v>4</v>
      </c>
      <c r="I1" s="4" t="s">
        <v>26</v>
      </c>
      <c r="J1" s="2" t="s">
        <v>5</v>
      </c>
      <c r="K1" s="13" t="s">
        <v>22</v>
      </c>
      <c r="L1" s="2" t="s">
        <v>21</v>
      </c>
    </row>
    <row r="2" spans="1:12">
      <c r="A2" t="s">
        <v>6</v>
      </c>
      <c r="B2" t="s">
        <v>6</v>
      </c>
      <c r="C2" t="s">
        <v>8</v>
      </c>
      <c r="D2" t="s">
        <v>9</v>
      </c>
      <c r="E2" s="3" t="s">
        <v>10</v>
      </c>
      <c r="F2" s="5">
        <v>63.9</v>
      </c>
      <c r="G2">
        <v>1</v>
      </c>
      <c r="H2" s="5">
        <f>G2*F2</f>
        <v>63.9</v>
      </c>
      <c r="I2" s="5">
        <v>0</v>
      </c>
      <c r="J2" s="6" t="s">
        <v>11</v>
      </c>
      <c r="K2" s="14">
        <v>2</v>
      </c>
      <c r="L2" t="s">
        <v>23</v>
      </c>
    </row>
    <row r="3" spans="1:12">
      <c r="A3" s="7" t="s">
        <v>13</v>
      </c>
      <c r="B3" t="s">
        <v>14</v>
      </c>
      <c r="C3" t="s">
        <v>15</v>
      </c>
      <c r="D3" s="7" t="s">
        <v>9</v>
      </c>
      <c r="E3" s="8" t="s">
        <v>16</v>
      </c>
      <c r="F3" s="5">
        <v>19.899999999999999</v>
      </c>
      <c r="G3">
        <v>1</v>
      </c>
      <c r="H3" s="5">
        <f>G3*F3</f>
        <v>19.899999999999999</v>
      </c>
      <c r="I3" s="5">
        <v>0</v>
      </c>
      <c r="J3" s="10" t="s">
        <v>17</v>
      </c>
      <c r="K3" s="14">
        <v>2</v>
      </c>
      <c r="L3" t="s">
        <v>23</v>
      </c>
    </row>
    <row r="4" spans="1:12">
      <c r="A4" t="s">
        <v>18</v>
      </c>
      <c r="B4" t="s">
        <v>19</v>
      </c>
      <c r="C4" t="s">
        <v>20</v>
      </c>
      <c r="D4" s="9" t="s">
        <v>9</v>
      </c>
      <c r="E4" t="s">
        <v>24</v>
      </c>
      <c r="F4" s="5">
        <v>6.9</v>
      </c>
      <c r="G4">
        <v>4</v>
      </c>
      <c r="H4" s="5">
        <f t="shared" ref="H4:H26" si="0">G4*F4</f>
        <v>27.6</v>
      </c>
      <c r="I4" s="5">
        <v>0</v>
      </c>
      <c r="J4" s="1" t="s">
        <v>25</v>
      </c>
      <c r="K4" s="14">
        <v>0</v>
      </c>
      <c r="L4" t="s">
        <v>23</v>
      </c>
    </row>
    <row r="5" spans="1:12">
      <c r="A5" s="9" t="s">
        <v>28</v>
      </c>
      <c r="B5" s="9" t="s">
        <v>29</v>
      </c>
      <c r="C5" s="9" t="s">
        <v>27</v>
      </c>
      <c r="D5" s="9" t="s">
        <v>30</v>
      </c>
      <c r="E5" s="12" t="s">
        <v>31</v>
      </c>
      <c r="F5" s="5">
        <v>4.9000000000000004</v>
      </c>
      <c r="G5">
        <v>7</v>
      </c>
      <c r="H5" s="5">
        <f t="shared" si="0"/>
        <v>34.300000000000004</v>
      </c>
      <c r="I5" s="5">
        <v>19.809999999999999</v>
      </c>
      <c r="J5" s="11" t="s">
        <v>32</v>
      </c>
      <c r="K5" s="14">
        <v>0</v>
      </c>
      <c r="L5" t="s">
        <v>23</v>
      </c>
    </row>
    <row r="6" spans="1:12">
      <c r="A6" t="s">
        <v>34</v>
      </c>
      <c r="B6" t="s">
        <v>35</v>
      </c>
      <c r="C6" t="s">
        <v>36</v>
      </c>
      <c r="D6" t="s">
        <v>9</v>
      </c>
      <c r="E6" t="s">
        <v>40</v>
      </c>
      <c r="F6" s="5">
        <v>9.9</v>
      </c>
      <c r="G6">
        <v>1</v>
      </c>
      <c r="H6" s="5">
        <f t="shared" si="0"/>
        <v>9.9</v>
      </c>
      <c r="I6" s="5">
        <v>0</v>
      </c>
      <c r="J6" s="11" t="s">
        <v>39</v>
      </c>
      <c r="K6" s="14">
        <v>1</v>
      </c>
      <c r="L6" t="s">
        <v>23</v>
      </c>
    </row>
    <row r="7" spans="1:12">
      <c r="A7" t="s">
        <v>41</v>
      </c>
      <c r="B7" t="s">
        <v>43</v>
      </c>
      <c r="C7" t="s">
        <v>44</v>
      </c>
      <c r="D7" s="9" t="s">
        <v>9</v>
      </c>
      <c r="E7" t="s">
        <v>42</v>
      </c>
      <c r="F7" s="5">
        <v>18.899999999999999</v>
      </c>
      <c r="G7">
        <v>1</v>
      </c>
      <c r="H7" s="5">
        <f t="shared" si="0"/>
        <v>18.899999999999999</v>
      </c>
      <c r="J7" s="11" t="s">
        <v>45</v>
      </c>
      <c r="K7" s="14">
        <v>1</v>
      </c>
      <c r="L7" t="s">
        <v>23</v>
      </c>
    </row>
    <row r="8" spans="1:12">
      <c r="A8" t="s">
        <v>46</v>
      </c>
      <c r="B8" t="s">
        <v>47</v>
      </c>
      <c r="C8" t="s">
        <v>27</v>
      </c>
      <c r="D8" s="9" t="s">
        <v>9</v>
      </c>
      <c r="E8" t="s">
        <v>48</v>
      </c>
      <c r="F8" s="5">
        <v>19.899999999999999</v>
      </c>
      <c r="G8">
        <v>1</v>
      </c>
      <c r="H8" s="5">
        <f t="shared" si="0"/>
        <v>19.899999999999999</v>
      </c>
      <c r="J8" s="11" t="s">
        <v>49</v>
      </c>
      <c r="K8" s="14">
        <v>0</v>
      </c>
      <c r="L8" t="s">
        <v>23</v>
      </c>
    </row>
    <row r="9" spans="1:12">
      <c r="A9" t="s">
        <v>50</v>
      </c>
      <c r="D9" t="s">
        <v>9</v>
      </c>
      <c r="E9" t="s">
        <v>37</v>
      </c>
      <c r="F9" s="5">
        <v>7.9</v>
      </c>
      <c r="G9">
        <v>1</v>
      </c>
      <c r="H9" s="5">
        <f t="shared" si="0"/>
        <v>7.9</v>
      </c>
      <c r="J9" s="11" t="s">
        <v>51</v>
      </c>
      <c r="K9" s="14">
        <v>0</v>
      </c>
      <c r="L9" t="s">
        <v>23</v>
      </c>
    </row>
    <row r="10" spans="1:12" s="9" customFormat="1">
      <c r="A10" s="9" t="s">
        <v>52</v>
      </c>
      <c r="B10" s="9" t="s">
        <v>56</v>
      </c>
      <c r="C10" s="9" t="s">
        <v>53</v>
      </c>
      <c r="D10" s="9" t="s">
        <v>9</v>
      </c>
      <c r="E10" s="9" t="s">
        <v>54</v>
      </c>
      <c r="F10" s="5">
        <v>74.900000000000006</v>
      </c>
      <c r="G10" s="9">
        <v>1</v>
      </c>
      <c r="H10" s="5">
        <f t="shared" si="0"/>
        <v>74.900000000000006</v>
      </c>
      <c r="I10" s="5"/>
      <c r="J10" s="11" t="s">
        <v>55</v>
      </c>
      <c r="K10" s="14">
        <v>0</v>
      </c>
      <c r="L10" s="9" t="s">
        <v>23</v>
      </c>
    </row>
    <row r="11" spans="1:12" s="9" customFormat="1">
      <c r="A11" s="9" t="s">
        <v>57</v>
      </c>
      <c r="B11" s="9" t="s">
        <v>58</v>
      </c>
      <c r="C11" s="9" t="s">
        <v>58</v>
      </c>
      <c r="D11" s="9" t="s">
        <v>9</v>
      </c>
      <c r="E11" s="9" t="s">
        <v>59</v>
      </c>
      <c r="F11" s="5">
        <v>13.9</v>
      </c>
      <c r="G11" s="9">
        <v>3</v>
      </c>
      <c r="H11" s="5">
        <f t="shared" si="0"/>
        <v>41.7</v>
      </c>
      <c r="I11" s="5"/>
      <c r="J11" s="11" t="s">
        <v>60</v>
      </c>
      <c r="K11" s="14">
        <v>3</v>
      </c>
      <c r="L11" s="9" t="s">
        <v>23</v>
      </c>
    </row>
    <row r="12" spans="1:12" s="9" customFormat="1">
      <c r="F12" s="5"/>
      <c r="H12" s="5"/>
      <c r="I12" s="5"/>
      <c r="K12" s="14"/>
    </row>
    <row r="13" spans="1:12">
      <c r="A13" t="s">
        <v>38</v>
      </c>
      <c r="H13" s="5">
        <f t="shared" si="0"/>
        <v>0</v>
      </c>
    </row>
    <row r="14" spans="1:12">
      <c r="H14" s="5">
        <f t="shared" si="0"/>
        <v>0</v>
      </c>
    </row>
    <row r="15" spans="1:12">
      <c r="H15" s="5">
        <f t="shared" si="0"/>
        <v>0</v>
      </c>
    </row>
    <row r="16" spans="1:12">
      <c r="H16" s="5">
        <f t="shared" si="0"/>
        <v>0</v>
      </c>
    </row>
    <row r="17" spans="8:8">
      <c r="H17" s="5">
        <f t="shared" si="0"/>
        <v>0</v>
      </c>
    </row>
    <row r="18" spans="8:8">
      <c r="H18" s="5">
        <f t="shared" si="0"/>
        <v>0</v>
      </c>
    </row>
    <row r="19" spans="8:8">
      <c r="H19" s="5">
        <f t="shared" si="0"/>
        <v>0</v>
      </c>
    </row>
    <row r="20" spans="8:8">
      <c r="H20" s="5">
        <f t="shared" si="0"/>
        <v>0</v>
      </c>
    </row>
    <row r="21" spans="8:8">
      <c r="H21" s="5">
        <f t="shared" si="0"/>
        <v>0</v>
      </c>
    </row>
    <row r="22" spans="8:8">
      <c r="H22" s="5">
        <f t="shared" si="0"/>
        <v>0</v>
      </c>
    </row>
    <row r="23" spans="8:8">
      <c r="H23" s="5">
        <f t="shared" si="0"/>
        <v>0</v>
      </c>
    </row>
    <row r="24" spans="8:8">
      <c r="H24" s="5">
        <f t="shared" si="0"/>
        <v>0</v>
      </c>
    </row>
    <row r="25" spans="8:8">
      <c r="H25" s="5">
        <f t="shared" si="0"/>
        <v>0</v>
      </c>
    </row>
    <row r="26" spans="8:8">
      <c r="H26" s="5">
        <f t="shared" si="0"/>
        <v>0</v>
      </c>
    </row>
  </sheetData>
  <hyperlinks>
    <hyperlink ref="J2" r:id="rId1"/>
    <hyperlink ref="J3" r:id="rId2" location="tab-description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</hyperlinks>
  <pageMargins left="0.7" right="0.7" top="0.75" bottom="0.75" header="0.3" footer="0.3"/>
  <pageSetup paperSize="9" orientation="portrait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G16" sqref="G16"/>
    </sheetView>
  </sheetViews>
  <sheetFormatPr defaultRowHeight="15"/>
  <cols>
    <col min="1" max="1" width="10.140625" bestFit="1" customWidth="1"/>
    <col min="2" max="2" width="9.85546875" customWidth="1"/>
    <col min="3" max="3" width="20.7109375" style="9" bestFit="1" customWidth="1"/>
    <col min="4" max="4" width="19.28515625" style="9" bestFit="1" customWidth="1"/>
    <col min="5" max="5" width="19" style="9" bestFit="1" customWidth="1"/>
    <col min="6" max="6" width="16.42578125" bestFit="1" customWidth="1"/>
    <col min="7" max="7" width="10.28515625" style="15" customWidth="1"/>
    <col min="8" max="8" width="69.7109375" bestFit="1" customWidth="1"/>
  </cols>
  <sheetData>
    <row r="1" spans="1:9" ht="15.75" thickBot="1">
      <c r="A1" t="s">
        <v>62</v>
      </c>
      <c r="B1" t="s">
        <v>63</v>
      </c>
      <c r="C1" s="9" t="s">
        <v>74</v>
      </c>
      <c r="D1" s="9" t="s">
        <v>68</v>
      </c>
      <c r="E1" s="9" t="s">
        <v>69</v>
      </c>
      <c r="F1" t="s">
        <v>64</v>
      </c>
      <c r="G1" s="15" t="s">
        <v>67</v>
      </c>
      <c r="H1" t="s">
        <v>65</v>
      </c>
      <c r="I1" t="s">
        <v>66</v>
      </c>
    </row>
    <row r="2" spans="1:9" s="16" customFormat="1">
      <c r="A2" s="30" t="s">
        <v>70</v>
      </c>
      <c r="B2" s="18" t="s">
        <v>61</v>
      </c>
      <c r="C2" s="22" t="s">
        <v>77</v>
      </c>
      <c r="D2" s="35" t="s">
        <v>71</v>
      </c>
      <c r="E2" s="33" t="s">
        <v>86</v>
      </c>
      <c r="F2" s="35" t="s">
        <v>72</v>
      </c>
      <c r="G2" s="41">
        <v>17.14</v>
      </c>
      <c r="H2" s="44" t="s">
        <v>93</v>
      </c>
      <c r="I2" s="27" t="s">
        <v>73</v>
      </c>
    </row>
    <row r="3" spans="1:9" s="16" customFormat="1" ht="14.25" customHeight="1">
      <c r="A3" s="31"/>
      <c r="B3" s="19" t="s">
        <v>75</v>
      </c>
      <c r="C3" s="23" t="s">
        <v>76</v>
      </c>
      <c r="D3" s="35"/>
      <c r="E3" s="40"/>
      <c r="F3" s="35"/>
      <c r="G3" s="42"/>
      <c r="H3" s="45"/>
      <c r="I3" s="28"/>
    </row>
    <row r="4" spans="1:9" s="16" customFormat="1">
      <c r="A4" s="31"/>
      <c r="B4" s="20" t="s">
        <v>78</v>
      </c>
      <c r="C4" s="24" t="s">
        <v>79</v>
      </c>
      <c r="D4" s="35"/>
      <c r="E4" s="40"/>
      <c r="F4" s="35"/>
      <c r="G4" s="42"/>
      <c r="H4" s="45"/>
      <c r="I4" s="28"/>
    </row>
    <row r="5" spans="1:9" s="16" customFormat="1">
      <c r="A5" s="31"/>
      <c r="B5" s="20" t="s">
        <v>80</v>
      </c>
      <c r="C5" s="24" t="s">
        <v>81</v>
      </c>
      <c r="D5" s="35"/>
      <c r="E5" s="40"/>
      <c r="F5" s="35"/>
      <c r="G5" s="42"/>
      <c r="H5" s="45"/>
      <c r="I5" s="28"/>
    </row>
    <row r="6" spans="1:9" s="16" customFormat="1" ht="15.75" thickBot="1">
      <c r="A6" s="31"/>
      <c r="B6" s="20" t="s">
        <v>82</v>
      </c>
      <c r="C6" s="24" t="s">
        <v>83</v>
      </c>
      <c r="D6" s="35"/>
      <c r="E6" s="40"/>
      <c r="F6" s="35"/>
      <c r="G6" s="43"/>
      <c r="H6" s="46"/>
      <c r="I6" s="29"/>
    </row>
    <row r="7" spans="1:9" s="16" customFormat="1" ht="30.75" customHeight="1">
      <c r="A7" s="30" t="s">
        <v>84</v>
      </c>
      <c r="B7" s="18" t="s">
        <v>61</v>
      </c>
      <c r="C7" s="22" t="s">
        <v>77</v>
      </c>
      <c r="D7" s="35"/>
      <c r="E7" s="33" t="s">
        <v>85</v>
      </c>
      <c r="F7" s="35"/>
      <c r="G7" s="36">
        <v>14.66</v>
      </c>
      <c r="H7" s="38" t="s">
        <v>92</v>
      </c>
      <c r="I7" s="38" t="s">
        <v>87</v>
      </c>
    </row>
    <row r="8" spans="1:9" s="16" customFormat="1" ht="33" customHeight="1">
      <c r="A8" s="31"/>
      <c r="B8" s="20" t="s">
        <v>78</v>
      </c>
      <c r="C8" s="24" t="s">
        <v>79</v>
      </c>
      <c r="D8" s="35"/>
      <c r="E8" s="34"/>
      <c r="F8" s="35"/>
      <c r="G8" s="37"/>
      <c r="H8" s="39"/>
      <c r="I8" s="35"/>
    </row>
    <row r="9" spans="1:9" s="16" customFormat="1" ht="27.75" customHeight="1">
      <c r="A9" s="31"/>
      <c r="B9" s="20" t="s">
        <v>80</v>
      </c>
      <c r="C9" s="24" t="s">
        <v>81</v>
      </c>
      <c r="D9" s="35"/>
      <c r="E9" s="34"/>
      <c r="F9" s="35"/>
      <c r="G9" s="37"/>
      <c r="H9" s="39"/>
      <c r="I9" s="35"/>
    </row>
    <row r="10" spans="1:9" s="16" customFormat="1" ht="33" customHeight="1" thickBot="1">
      <c r="A10" s="31"/>
      <c r="B10" s="20" t="s">
        <v>82</v>
      </c>
      <c r="C10" s="24" t="s">
        <v>83</v>
      </c>
      <c r="D10" s="35"/>
      <c r="E10" s="34"/>
      <c r="F10" s="35"/>
      <c r="G10" s="37"/>
      <c r="H10" s="39"/>
      <c r="I10" s="35"/>
    </row>
    <row r="11" spans="1:9" s="17" customFormat="1">
      <c r="A11" s="30" t="s">
        <v>95</v>
      </c>
      <c r="B11" s="18" t="s">
        <v>61</v>
      </c>
      <c r="C11" s="18" t="s">
        <v>77</v>
      </c>
      <c r="D11" s="48" t="s">
        <v>71</v>
      </c>
      <c r="E11" s="48" t="s">
        <v>96</v>
      </c>
      <c r="F11" s="47" t="s">
        <v>72</v>
      </c>
      <c r="G11" s="51">
        <v>15.98</v>
      </c>
      <c r="H11" s="44" t="s">
        <v>98</v>
      </c>
      <c r="I11" s="27" t="s">
        <v>97</v>
      </c>
    </row>
    <row r="12" spans="1:9" s="17" customFormat="1">
      <c r="A12" s="31"/>
      <c r="B12" s="19" t="s">
        <v>75</v>
      </c>
      <c r="C12" s="19" t="s">
        <v>76</v>
      </c>
      <c r="D12" s="49"/>
      <c r="E12" s="49"/>
      <c r="F12" s="50"/>
      <c r="G12" s="52"/>
      <c r="H12" s="45"/>
      <c r="I12" s="53"/>
    </row>
    <row r="13" spans="1:9" s="17" customFormat="1">
      <c r="A13" s="31"/>
      <c r="B13" s="20" t="s">
        <v>78</v>
      </c>
      <c r="C13" s="20" t="s">
        <v>79</v>
      </c>
      <c r="D13" s="49"/>
      <c r="E13" s="49"/>
      <c r="F13" s="50"/>
      <c r="G13" s="52"/>
      <c r="H13" s="45"/>
      <c r="I13" s="53"/>
    </row>
    <row r="14" spans="1:9" s="17" customFormat="1">
      <c r="A14" s="31"/>
      <c r="B14" s="20" t="s">
        <v>80</v>
      </c>
      <c r="C14" s="20" t="s">
        <v>81</v>
      </c>
      <c r="D14" s="49"/>
      <c r="E14" s="49"/>
      <c r="F14" s="50"/>
      <c r="G14" s="52"/>
      <c r="H14" s="45"/>
      <c r="I14" s="53"/>
    </row>
    <row r="15" spans="1:9" s="17" customFormat="1" ht="15.75" thickBot="1">
      <c r="A15" s="32"/>
      <c r="B15" s="21" t="s">
        <v>82</v>
      </c>
      <c r="C15" s="21" t="s">
        <v>83</v>
      </c>
      <c r="D15" s="54"/>
      <c r="E15" s="54"/>
      <c r="F15" s="55"/>
      <c r="G15" s="56"/>
      <c r="H15" s="46"/>
      <c r="I15" s="57"/>
    </row>
    <row r="21" spans="1:8">
      <c r="A21" t="s">
        <v>88</v>
      </c>
      <c r="B21" t="s">
        <v>89</v>
      </c>
      <c r="C21" s="26" t="s">
        <v>94</v>
      </c>
      <c r="H21" s="25" t="s">
        <v>91</v>
      </c>
    </row>
    <row r="22" spans="1:8">
      <c r="B22" t="s">
        <v>90</v>
      </c>
      <c r="C22" s="26"/>
      <c r="H22" s="25"/>
    </row>
  </sheetData>
  <mergeCells count="21">
    <mergeCell ref="E11:E15"/>
    <mergeCell ref="F11:F15"/>
    <mergeCell ref="G11:G15"/>
    <mergeCell ref="I11:I15"/>
    <mergeCell ref="H11:H15"/>
    <mergeCell ref="H21:H22"/>
    <mergeCell ref="C21:C22"/>
    <mergeCell ref="I2:I6"/>
    <mergeCell ref="A7:A10"/>
    <mergeCell ref="E7:E10"/>
    <mergeCell ref="F2:F10"/>
    <mergeCell ref="D2:D10"/>
    <mergeCell ref="G7:G10"/>
    <mergeCell ref="H7:H10"/>
    <mergeCell ref="I7:I10"/>
    <mergeCell ref="A2:A6"/>
    <mergeCell ref="E2:E6"/>
    <mergeCell ref="G2:G6"/>
    <mergeCell ref="H2:H6"/>
    <mergeCell ref="A11:A15"/>
    <mergeCell ref="D11:D15"/>
  </mergeCells>
  <hyperlinks>
    <hyperlink ref="H2" r:id="rId1" display="Datasheets\GAS SENSORS\SGX\1143_Datasheet-MiCS-6814-rev-8-1144828.pdf"/>
    <hyperlink ref="I2" r:id="rId2"/>
    <hyperlink ref="H7:H10" r:id="rId3" display="Datasheets\AIR SENSORS\SGX\1084_Datasheet-MiCS-5524-rev-8-1144838.pdf"/>
    <hyperlink ref="I7" r:id="rId4"/>
    <hyperlink ref="H21:H22" r:id="rId5" display="Datasheets\AIR SENSORS\HONEYWELL\honeywell-hpm32322550b-1275408.pdf"/>
    <hyperlink ref="H2:H6" r:id="rId6" display="Datasheets\AIR SENSORS\SGX\1143_Datasheet-MiCS-6814-rev-8-1144828.pdf"/>
    <hyperlink ref="I11" r:id="rId7"/>
    <hyperlink ref="H11:H15" r:id="rId8" display="Datasheets\AIR SENSORS\SGX\0278_Datasheet-MiCS-4514-rev-16-1144833.pdf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ARDUINO VERSION</vt:lpstr>
      <vt:lpstr>Mouser Electronics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2018-08-21T21:30:04Z</dcterms:modified>
</cp:coreProperties>
</file>