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fcardosoo_edu_unisinos_br/Documents/Sicredi/Preditiva/7 Noções de Inferência  Modelagem/"/>
    </mc:Choice>
  </mc:AlternateContent>
  <xr:revisionPtr revIDLastSave="1" documentId="13_ncr:1_{C714E287-2FDC-4226-AEED-9BD18E4F64FF}" xr6:coauthVersionLast="47" xr6:coauthVersionMax="47" xr10:uidLastSave="{1CC182A2-6110-44BB-A82F-327135C7FCFF}"/>
  <bookViews>
    <workbookView xWindow="-30" yWindow="-11580" windowWidth="17865" windowHeight="11025" xr2:uid="{FA78C0D3-9A33-40C0-84A8-D61B660057D3}"/>
  </bookViews>
  <sheets>
    <sheet name="Planilha1" sheetId="1" r:id="rId1"/>
  </sheets>
  <definedNames>
    <definedName name="_xlchart.v1.0" hidden="1">Planilha1!$C$9:$C$28</definedName>
    <definedName name="_xlchart.v1.1" hidden="1">Planilha1!$D$9:$D$28</definedName>
    <definedName name="_xlchart.v1.2" hidden="1">Planilha1!$C$6:$C$25</definedName>
    <definedName name="_xlchart.v1.3" hidden="1">Planilha1!$B$9:$B$28</definedName>
    <definedName name="_xlchart.v1.4" hidden="1">Planilha1!$C$9:$C$28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C6" i="1"/>
  <c r="C5" i="1"/>
  <c r="C4" i="1"/>
  <c r="G14" i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<sst xmlns="http://schemas.openxmlformats.org/spreadsheetml/2006/main" count="18" uniqueCount="18">
  <si>
    <t>Unidade Observacional</t>
  </si>
  <si>
    <t>Antes</t>
  </si>
  <si>
    <t>Depois</t>
  </si>
  <si>
    <t>Exercício 10 - Tempo de Reação</t>
  </si>
  <si>
    <t>Média de duas populações pareadas</t>
  </si>
  <si>
    <t>Teste-t Pareado</t>
  </si>
  <si>
    <t>1º Passo: Definir as hipóteses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</si>
  <si>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As notas no Escritório são iguais as notas em Home Office, ou: N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N</t>
    </r>
    <r>
      <rPr>
        <vertAlign val="subscript"/>
        <sz val="11"/>
        <color theme="1"/>
        <rFont val="Calibri"/>
        <family val="2"/>
        <scheme val="minor"/>
      </rPr>
      <t>HO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</si>
  <si>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As notas no Escritório são maiores que as notas em Home Office, ou: N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&gt; N</t>
    </r>
    <r>
      <rPr>
        <vertAlign val="subscript"/>
        <sz val="11"/>
        <color theme="1"/>
        <rFont val="Calibri"/>
        <family val="2"/>
        <scheme val="minor"/>
      </rPr>
      <t>HO</t>
    </r>
  </si>
  <si>
    <t>2º e 3º Passos: Calcular a estatística do teste e p-valor</t>
  </si>
  <si>
    <t>p-valor</t>
  </si>
  <si>
    <t>4º Passo: Comparar e tomar decisão</t>
  </si>
  <si>
    <r>
      <t xml:space="preserve">p-valor &gt; 5%: </t>
    </r>
    <r>
      <rPr>
        <b/>
        <sz val="11"/>
        <color theme="1"/>
        <rFont val="Calibri"/>
        <family val="2"/>
        <scheme val="minor"/>
      </rPr>
      <t>Não Rejeita-se 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.</t>
    </r>
  </si>
  <si>
    <t>Portanto, tabalhar em home office não prejudicou as notas dos atendentes.</t>
  </si>
  <si>
    <t>n</t>
  </si>
  <si>
    <t>Média</t>
  </si>
  <si>
    <t>Desvio</t>
  </si>
  <si>
    <r>
      <t xml:space="preserve">p-valor &lt; 5%: </t>
    </r>
    <r>
      <rPr>
        <b/>
        <sz val="11"/>
        <color theme="1"/>
        <rFont val="Calibri"/>
        <family val="2"/>
        <scheme val="minor"/>
      </rPr>
      <t>Rejeita-se 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</si>
</sst>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"/>
    <numFmt numFmtId="170" formatCode="0.0%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5" borderId="0" xfId="0" applyFill="1"/>
    <xf numFmtId="10" fontId="0" fillId="0" borderId="0" xfId="1" applyNumberFormat="1" applyFont="1"/>
    <xf numFmtId="0" fontId="0" fillId="0" borderId="0" xfId="0"/>
    <xf numFmtId="169" fontId="0" fillId="0" borderId="0" xfId="0" applyNumberFormat="1"/>
    <xf numFmtId="170" fontId="0" fillId="0" borderId="0" xfId="0" applyNumberFormat="1"/>
    <xf numFmtId="0" fontId="4" fillId="0" borderId="0" xfId="0" applyFont="1"/>
    <xf numFmtId="0" fontId="0" fillId="0" borderId="2" xfId="0" applyBorder="1"/>
    <xf numFmtId="0" fontId="4" fillId="0" borderId="2" xfId="0" applyFont="1" applyBorder="1"/>
    <xf numFmtId="0" fontId="4" fillId="0" borderId="3" xfId="0" applyFont="1" applyBorder="1"/>
    <xf numFmtId="169" fontId="0" fillId="0" borderId="3" xfId="0" applyNumberFormat="1" applyBorder="1"/>
    <xf numFmtId="0" fontId="1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D9BDB50-08BA-4BAF-9667-B5A5E2DFF5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3F4E7E6-82BF-44EF-A63D-D1D1B7354C3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35</xdr:row>
      <xdr:rowOff>171450</xdr:rowOff>
    </xdr:from>
    <xdr:to>
      <xdr:col>11</xdr:col>
      <xdr:colOff>590550</xdr:colOff>
      <xdr:row>48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009D06E-F71F-48F9-AA52-751442EE1E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8712" y="7115175"/>
              <a:ext cx="4090988" cy="2328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109537</xdr:colOff>
      <xdr:row>22</xdr:row>
      <xdr:rowOff>185737</xdr:rowOff>
    </xdr:from>
    <xdr:to>
      <xdr:col>12</xdr:col>
      <xdr:colOff>161925</xdr:colOff>
      <xdr:row>35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B17B601-AF09-4F79-9F57-81D28CC9BE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1087" y="4652962"/>
              <a:ext cx="4319588" cy="2319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9E26-B726-443C-856B-10E92C0D1874}">
  <dimension ref="A1:K28"/>
  <sheetViews>
    <sheetView showGridLines="0" tabSelected="1" workbookViewId="0">
      <selection activeCell="K14" sqref="K14"/>
    </sheetView>
  </sheetViews>
  <sheetFormatPr defaultRowHeight="15" x14ac:dyDescent="0.25"/>
  <cols>
    <col min="1" max="1" width="9.140625" style="9"/>
    <col min="2" max="2" width="27.140625" customWidth="1"/>
    <col min="3" max="4" width="13.140625" customWidth="1"/>
  </cols>
  <sheetData>
    <row r="1" spans="2:11" ht="21" x14ac:dyDescent="0.35">
      <c r="B1" s="1" t="s">
        <v>3</v>
      </c>
    </row>
    <row r="3" spans="2:11" ht="21" x14ac:dyDescent="0.35">
      <c r="B3" s="9"/>
      <c r="C3" s="9"/>
      <c r="D3" s="9"/>
      <c r="F3" s="17" t="s">
        <v>4</v>
      </c>
      <c r="G3" s="9"/>
      <c r="H3" s="9"/>
      <c r="I3" s="9"/>
      <c r="J3" s="9"/>
      <c r="K3" s="9"/>
    </row>
    <row r="4" spans="2:11" x14ac:dyDescent="0.25">
      <c r="B4" s="14" t="s">
        <v>14</v>
      </c>
      <c r="C4" s="13">
        <f>COUNTA(C9:C28)</f>
        <v>20</v>
      </c>
      <c r="D4" s="13">
        <f>COUNTA(D9:D28)</f>
        <v>20</v>
      </c>
      <c r="F4" s="12" t="s">
        <v>5</v>
      </c>
      <c r="G4" s="9"/>
      <c r="H4" s="9"/>
      <c r="I4" s="9"/>
      <c r="J4" s="9"/>
      <c r="K4" s="9"/>
    </row>
    <row r="5" spans="2:11" x14ac:dyDescent="0.25">
      <c r="B5" s="12" t="s">
        <v>15</v>
      </c>
      <c r="C5" s="10">
        <f>AVERAGE(C9:C28)</f>
        <v>4.9614999999999991</v>
      </c>
      <c r="D5" s="10">
        <f>AVERAGE(D9:D28)</f>
        <v>5.4629999999999992</v>
      </c>
    </row>
    <row r="6" spans="2:11" x14ac:dyDescent="0.25">
      <c r="B6" s="15" t="s">
        <v>16</v>
      </c>
      <c r="C6" s="16">
        <f>_xlfn.STDEV.S(C9:C28)</f>
        <v>0.97094785485221025</v>
      </c>
      <c r="D6" s="16">
        <f>_xlfn.STDEV.S(D9:D28)</f>
        <v>0.98288565485834789</v>
      </c>
      <c r="F6" s="14" t="s">
        <v>6</v>
      </c>
      <c r="G6" s="13"/>
      <c r="H6" s="13"/>
      <c r="I6" s="13"/>
      <c r="J6" s="13"/>
      <c r="K6" s="13"/>
    </row>
    <row r="7" spans="2:11" x14ac:dyDescent="0.25">
      <c r="F7" s="9"/>
      <c r="G7" s="9"/>
      <c r="H7" s="9"/>
      <c r="I7" s="9"/>
      <c r="J7" s="9"/>
      <c r="K7" s="9"/>
    </row>
    <row r="8" spans="2:11" ht="18" x14ac:dyDescent="0.35">
      <c r="B8" s="2" t="s">
        <v>0</v>
      </c>
      <c r="C8" s="2" t="s">
        <v>1</v>
      </c>
      <c r="D8" s="2" t="s">
        <v>2</v>
      </c>
      <c r="F8" s="9" t="s">
        <v>7</v>
      </c>
      <c r="G8" s="9"/>
      <c r="H8" s="9"/>
      <c r="I8" s="9"/>
      <c r="J8" s="9"/>
      <c r="K8" s="9"/>
    </row>
    <row r="9" spans="2:11" ht="18" x14ac:dyDescent="0.35">
      <c r="B9" s="3">
        <v>1</v>
      </c>
      <c r="C9" s="4">
        <v>6.25</v>
      </c>
      <c r="D9" s="5">
        <v>6.85</v>
      </c>
      <c r="F9" s="9" t="s">
        <v>8</v>
      </c>
      <c r="G9" s="9"/>
      <c r="H9" s="9"/>
      <c r="I9" s="9"/>
      <c r="J9" s="9"/>
      <c r="K9" s="9"/>
    </row>
    <row r="10" spans="2:11" x14ac:dyDescent="0.25">
      <c r="B10" s="6">
        <f>B9+1</f>
        <v>2</v>
      </c>
      <c r="C10" s="5">
        <v>2.96</v>
      </c>
      <c r="D10" s="4">
        <v>4.78</v>
      </c>
      <c r="F10" s="9"/>
      <c r="G10" s="9"/>
      <c r="H10" s="9"/>
      <c r="I10" s="9"/>
      <c r="J10" s="9"/>
      <c r="K10" s="9"/>
    </row>
    <row r="11" spans="2:11" x14ac:dyDescent="0.25">
      <c r="B11" s="6">
        <f t="shared" ref="B11:B28" si="0">B10+1</f>
        <v>3</v>
      </c>
      <c r="C11" s="4">
        <v>4.95</v>
      </c>
      <c r="D11" s="5">
        <v>5.57</v>
      </c>
      <c r="F11" s="9"/>
      <c r="G11" s="9"/>
      <c r="H11" s="9"/>
      <c r="I11" s="9"/>
      <c r="J11" s="9"/>
      <c r="K11" s="9"/>
    </row>
    <row r="12" spans="2:11" x14ac:dyDescent="0.25">
      <c r="B12" s="6">
        <f t="shared" si="0"/>
        <v>4</v>
      </c>
      <c r="C12" s="5">
        <v>3.94</v>
      </c>
      <c r="D12" s="5">
        <v>4.01</v>
      </c>
      <c r="F12" s="14" t="s">
        <v>9</v>
      </c>
      <c r="G12" s="13"/>
      <c r="H12" s="13"/>
      <c r="I12" s="13"/>
      <c r="J12" s="13"/>
      <c r="K12" s="13"/>
    </row>
    <row r="13" spans="2:11" x14ac:dyDescent="0.25">
      <c r="B13" s="6">
        <f t="shared" si="0"/>
        <v>5</v>
      </c>
      <c r="C13" s="4">
        <v>4.8499999999999996</v>
      </c>
      <c r="D13" s="4">
        <v>5.91</v>
      </c>
      <c r="F13" s="9"/>
      <c r="G13" s="9"/>
      <c r="H13" s="9"/>
      <c r="I13" s="9"/>
      <c r="J13" s="9"/>
      <c r="K13" s="9"/>
    </row>
    <row r="14" spans="2:11" x14ac:dyDescent="0.25">
      <c r="B14" s="6">
        <f t="shared" si="0"/>
        <v>6</v>
      </c>
      <c r="C14" s="5">
        <v>4.8099999999999996</v>
      </c>
      <c r="D14" s="5">
        <v>5.34</v>
      </c>
      <c r="F14" s="12" t="s">
        <v>10</v>
      </c>
      <c r="G14" s="8">
        <f>_xlfn.T.TEST(C9:C28,D9:D28,1,1)</f>
        <v>9.13539063393062E-3</v>
      </c>
      <c r="H14" s="11"/>
      <c r="I14" s="9"/>
      <c r="J14" s="9"/>
      <c r="K14" s="9"/>
    </row>
    <row r="15" spans="2:11" x14ac:dyDescent="0.25">
      <c r="B15" s="6">
        <f t="shared" si="0"/>
        <v>7</v>
      </c>
      <c r="C15" s="5">
        <v>6.6</v>
      </c>
      <c r="D15" s="4">
        <v>6.09</v>
      </c>
      <c r="F15" s="9"/>
      <c r="G15" s="9"/>
      <c r="H15" s="9"/>
      <c r="I15" s="9"/>
      <c r="J15" s="9"/>
      <c r="K15" s="9"/>
    </row>
    <row r="16" spans="2:11" x14ac:dyDescent="0.25">
      <c r="B16" s="6">
        <f t="shared" si="0"/>
        <v>8</v>
      </c>
      <c r="C16" s="5">
        <v>5.33</v>
      </c>
      <c r="D16" s="4">
        <v>5.84</v>
      </c>
      <c r="F16" s="9"/>
      <c r="G16" s="9"/>
      <c r="H16" s="9"/>
      <c r="I16" s="9"/>
      <c r="J16" s="9"/>
      <c r="K16" s="9"/>
    </row>
    <row r="17" spans="2:11" x14ac:dyDescent="0.25">
      <c r="B17" s="6">
        <f t="shared" si="0"/>
        <v>9</v>
      </c>
      <c r="C17" s="5">
        <v>5.19</v>
      </c>
      <c r="D17" s="4">
        <v>4.1900000000000004</v>
      </c>
      <c r="F17" s="14" t="s">
        <v>11</v>
      </c>
      <c r="G17" s="13"/>
      <c r="H17" s="13"/>
      <c r="I17" s="13"/>
      <c r="J17" s="13"/>
      <c r="K17" s="13"/>
    </row>
    <row r="18" spans="2:11" x14ac:dyDescent="0.25">
      <c r="B18" s="6">
        <f t="shared" si="0"/>
        <v>10</v>
      </c>
      <c r="C18" s="4">
        <v>4.88</v>
      </c>
      <c r="D18" s="4">
        <v>5.75</v>
      </c>
      <c r="F18" s="9"/>
      <c r="G18" s="9"/>
      <c r="H18" s="9"/>
      <c r="I18" s="9"/>
      <c r="J18" s="9"/>
      <c r="K18" s="9"/>
    </row>
    <row r="19" spans="2:11" ht="18" x14ac:dyDescent="0.35">
      <c r="B19" s="6">
        <f t="shared" si="0"/>
        <v>11</v>
      </c>
      <c r="C19" s="4">
        <v>5.75</v>
      </c>
      <c r="D19" s="5">
        <v>6.25</v>
      </c>
      <c r="F19" s="9" t="s">
        <v>12</v>
      </c>
      <c r="G19" s="9"/>
      <c r="H19" s="9"/>
      <c r="I19" s="9"/>
      <c r="J19" s="9"/>
      <c r="K19" s="9"/>
    </row>
    <row r="20" spans="2:11" ht="18" x14ac:dyDescent="0.35">
      <c r="B20" s="6">
        <f t="shared" si="0"/>
        <v>12</v>
      </c>
      <c r="C20" s="5">
        <v>5.26</v>
      </c>
      <c r="D20" s="5">
        <v>7.23</v>
      </c>
      <c r="F20" s="7" t="s">
        <v>17</v>
      </c>
      <c r="G20" s="7"/>
      <c r="H20" s="7"/>
      <c r="I20" s="9"/>
      <c r="J20" s="9"/>
      <c r="K20" s="9"/>
    </row>
    <row r="21" spans="2:11" x14ac:dyDescent="0.25">
      <c r="B21" s="6">
        <f t="shared" si="0"/>
        <v>13</v>
      </c>
      <c r="C21" s="4">
        <v>3.16</v>
      </c>
      <c r="D21" s="4">
        <v>4.55</v>
      </c>
      <c r="F21" s="9" t="s">
        <v>13</v>
      </c>
      <c r="G21" s="9"/>
      <c r="H21" s="9"/>
      <c r="I21" s="9"/>
      <c r="J21" s="9"/>
      <c r="K21" s="9"/>
    </row>
    <row r="22" spans="2:11" x14ac:dyDescent="0.25">
      <c r="B22" s="6">
        <f t="shared" si="0"/>
        <v>14</v>
      </c>
      <c r="C22" s="5">
        <v>6.65</v>
      </c>
      <c r="D22" s="5">
        <v>6.42</v>
      </c>
      <c r="F22" s="9"/>
      <c r="G22" s="9"/>
      <c r="H22" s="9"/>
      <c r="I22" s="9"/>
      <c r="J22" s="9"/>
      <c r="K22" s="9"/>
    </row>
    <row r="23" spans="2:11" x14ac:dyDescent="0.25">
      <c r="B23" s="6">
        <f t="shared" si="0"/>
        <v>15</v>
      </c>
      <c r="C23" s="4">
        <v>5.49</v>
      </c>
      <c r="D23" s="4">
        <v>5.25</v>
      </c>
    </row>
    <row r="24" spans="2:11" x14ac:dyDescent="0.25">
      <c r="B24" s="6">
        <f t="shared" si="0"/>
        <v>16</v>
      </c>
      <c r="C24" s="4">
        <v>4.05</v>
      </c>
      <c r="D24" s="4">
        <v>5.59</v>
      </c>
    </row>
    <row r="25" spans="2:11" x14ac:dyDescent="0.25">
      <c r="B25" s="6">
        <f t="shared" si="0"/>
        <v>17</v>
      </c>
      <c r="C25" s="4">
        <v>4.42</v>
      </c>
      <c r="D25" s="4">
        <v>3.96</v>
      </c>
    </row>
    <row r="26" spans="2:11" x14ac:dyDescent="0.25">
      <c r="B26" s="6">
        <f t="shared" si="0"/>
        <v>18</v>
      </c>
      <c r="C26" s="5">
        <v>4.99</v>
      </c>
      <c r="D26" s="5">
        <v>5.93</v>
      </c>
    </row>
    <row r="27" spans="2:11" x14ac:dyDescent="0.25">
      <c r="B27" s="6">
        <f t="shared" si="0"/>
        <v>19</v>
      </c>
      <c r="C27" s="4">
        <v>5.01</v>
      </c>
      <c r="D27" s="4">
        <v>6.03</v>
      </c>
    </row>
    <row r="28" spans="2:11" x14ac:dyDescent="0.25">
      <c r="B28" s="6">
        <f t="shared" si="0"/>
        <v>20</v>
      </c>
      <c r="C28" s="5">
        <v>4.6900000000000004</v>
      </c>
      <c r="D28" s="4">
        <v>3.72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Fabiano Oliveira</cp:lastModifiedBy>
  <dcterms:created xsi:type="dcterms:W3CDTF">2019-09-13T22:21:39Z</dcterms:created>
  <dcterms:modified xsi:type="dcterms:W3CDTF">2022-07-13T13:28:40Z</dcterms:modified>
</cp:coreProperties>
</file>